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Projects\Measuring Broadband America- Fixed Line\Data for 2016 MBA Report\Charts for MBA 2016 Report\Separated Charts-Optimum\"/>
    </mc:Choice>
  </mc:AlternateContent>
  <bookViews>
    <workbookView xWindow="0" yWindow="0" windowWidth="28800" windowHeight="11835" tabRatio="820" firstSheet="2" activeTab="2"/>
  </bookViews>
  <sheets>
    <sheet name="Comparison of Download Means" sheetId="41" state="hidden" r:id="rId1"/>
    <sheet name="Comparison of Download Medians" sheetId="42" state="hidden" r:id="rId2"/>
    <sheet name="Weighted Comparisons by ISP" sheetId="40" r:id="rId3"/>
    <sheet name="Download Sustained Trimmed Mean" sheetId="1" state="hidden" r:id="rId4"/>
    <sheet name="Sustained Upload Speed" sheetId="23" state="hidden" r:id="rId5"/>
    <sheet name="Download Burst Trimmed Mean" sheetId="2" state="hidden" r:id="rId6"/>
    <sheet name="ICMP round trip latency down" sheetId="4" state="hidden" r:id="rId7"/>
    <sheet name="ICMP round trip latency up" sheetId="5" state="hidden" r:id="rId8"/>
    <sheet name="Downstream jitter" sheetId="6" state="hidden" r:id="rId9"/>
    <sheet name="Upstream jitter" sheetId="7" state="hidden" r:id="rId10"/>
    <sheet name="Latency" sheetId="9" state="hidden" r:id="rId11"/>
    <sheet name="Packet Loss" sheetId="12" state="hidden" r:id="rId12"/>
    <sheet name="Web page load time" sheetId="13" state="hidden" r:id="rId13"/>
    <sheet name="768kbps Video Streaming" sheetId="21" state="hidden" r:id="rId14"/>
    <sheet name="1.25Mbps Video Streaming" sheetId="20" state="hidden" r:id="rId15"/>
    <sheet name="2.25Mbps Video Streaming" sheetId="19" state="hidden" r:id="rId16"/>
    <sheet name="3.75Mbps Video Streaming" sheetId="18" state="hidden" r:id="rId17"/>
    <sheet name="Burst Upload Speed" sheetId="22" state="hidden" r:id="rId18"/>
    <sheet name="Data Usage" sheetId="24" state="hidden" r:id="rId19"/>
    <sheet name="Average speed tier" sheetId="31" state="hidden" r:id="rId20"/>
    <sheet name="DL Tier by Region and tech" sheetId="32" state="hidden" r:id="rId21"/>
    <sheet name="State by tech with rollups" sheetId="38" state="hidden" r:id="rId22"/>
    <sheet name="DL Tier by NE States" sheetId="33" state="hidden" r:id="rId23"/>
    <sheet name="DL Tier by South states" sheetId="34" state="hidden" r:id="rId24"/>
    <sheet name="DL Tier by MidWest states" sheetId="35" state="hidden" r:id="rId25"/>
    <sheet name="DL Tier by West states" sheetId="36" state="hidden" r:id="rId26"/>
    <sheet name="Netusage DLUL" sheetId="39" state="hidden" r:id="rId27"/>
    <sheet name="95% CI Multiplier" sheetId="37" state="hidden" r:id="rId28"/>
  </sheets>
  <definedNames>
    <definedName name="_xlnm._FilterDatabase" localSheetId="14" hidden="1">'1.25Mbps Video Streaming'!$A$1:$CN$401</definedName>
    <definedName name="_xlnm._FilterDatabase" localSheetId="15" hidden="1">'2.25Mbps Video Streaming'!$A$1:$CN$119</definedName>
    <definedName name="_xlnm._FilterDatabase" localSheetId="16" hidden="1">'3.75Mbps Video Streaming'!$A$1:$CN$119</definedName>
    <definedName name="_xlnm._FilterDatabase" localSheetId="13" hidden="1">'768kbps Video Streaming'!$A:$CN</definedName>
    <definedName name="_xlnm._FilterDatabase" localSheetId="2" hidden="1">'Weighted Comparisons by ISP'!$A$4:$F$20</definedName>
    <definedName name="All_Regions" localSheetId="20">'DL Tier by Region and tech'!$A$175:$M$283</definedName>
    <definedName name="All_States" localSheetId="21">'State by tech with rollups'!$A$301:$K$529</definedName>
    <definedName name="Average_Down_Tier" localSheetId="19">'Average speed tier'!$A$1:$D$43</definedName>
    <definedName name="Average_UP_Tier" localSheetId="19">'Average speed tier'!$A$49:$D$69</definedName>
    <definedName name="dlpng_trimmed_mean" localSheetId="6">'ICMP round trip latency down'!$A$1:$DQ$186</definedName>
    <definedName name="fetch_time_trimmed_mean" localSheetId="12">'Web page load time'!$A$1:$DQ$186</definedName>
    <definedName name="get_burst_trimmed_mean" localSheetId="5">'Download Burst Trimmed Mean'!$A$1:$GW$186</definedName>
    <definedName name="get_sustained_trimmed_mean" localSheetId="3">'Download Sustained Trimmed Mean'!$A$1:$GW$186</definedName>
    <definedName name="jd_trimmed_mean" localSheetId="8">'Downstream jitter'!$A$1:$DQ$186</definedName>
    <definedName name="ju_trimmed_mean" localSheetId="9">'Upstream jitter'!$A$1:$DQ$186</definedName>
    <definedName name="ltncy_failrate" localSheetId="11">'Packet Loss'!$A$1:$DQ$186</definedName>
    <definedName name="ltncy_trimmed_mean" localSheetId="10">Latency!$A$1:$DQ$186</definedName>
    <definedName name="Midwest_States" localSheetId="24">'DL Tier by MidWest states'!$A$100:$M$135</definedName>
    <definedName name="NETUSAGE" localSheetId="18">'Data Usage'!$A$1:$NK$180</definedName>
    <definedName name="NetUsageULDL_1" localSheetId="26">'Netusage DLUL'!$A$1:$T$321</definedName>
    <definedName name="Northeastern_States" localSheetId="22">'DL Tier by NE States'!$A$101:$L$137</definedName>
    <definedName name="_xlnm.Print_Area" localSheetId="2">'Weighted Comparisons by ISP'!$A$1:$F$20</definedName>
    <definedName name="South_States" localSheetId="23">'DL Tier by South states'!$A$103:$M$148</definedName>
    <definedName name="uploadBurst_Trimmed_Mean" localSheetId="17">'Burst Upload Speed'!$A$1:$GW$150</definedName>
    <definedName name="uploadSustained_Trimmed_Mean" localSheetId="4">'Sustained Upload Speed'!$A$1:$GW$150</definedName>
    <definedName name="upng_trimmed_mean" localSheetId="7">'ICMP round trip latency up'!$A$1:$DQ$186</definedName>
    <definedName name="v125_trimmed_mean" localSheetId="14">'1.25Mbps Video Streaming'!$A$1:$DQ$183</definedName>
    <definedName name="v225_trimmed_mean" localSheetId="15">'2.25Mbps Video Streaming'!$A$1:$DQ$183</definedName>
    <definedName name="v375_trimmed_mean" localSheetId="16">'3.75Mbps Video Streaming'!$A$1:$DQ$183</definedName>
    <definedName name="v768_trimmed_mean" localSheetId="13">'768kbps Video Streaming'!$A$1:$DQ$183</definedName>
    <definedName name="West_States" localSheetId="25">'DL Tier by West states'!$A$101:$M$136</definedName>
  </definedNames>
  <calcPr calcId="152511"/>
</workbook>
</file>

<file path=xl/calcChain.xml><?xml version="1.0" encoding="utf-8"?>
<calcChain xmlns="http://schemas.openxmlformats.org/spreadsheetml/2006/main">
  <c r="E23" i="36" l="1"/>
  <c r="D23" i="36"/>
  <c r="J23" i="36"/>
  <c r="N24" i="36"/>
  <c r="M24" i="36"/>
  <c r="L24" i="36"/>
  <c r="K24" i="36"/>
  <c r="J24" i="36"/>
  <c r="I24" i="36"/>
  <c r="H24" i="36"/>
  <c r="G24" i="36"/>
  <c r="F24" i="36"/>
  <c r="E24" i="36"/>
  <c r="D24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M36" i="36"/>
  <c r="M35" i="36"/>
  <c r="M34" i="36"/>
  <c r="M33" i="36"/>
  <c r="M32" i="36"/>
  <c r="M31" i="36"/>
  <c r="M30" i="36"/>
  <c r="M29" i="36"/>
  <c r="M28" i="36"/>
  <c r="M27" i="36"/>
  <c r="M26" i="36"/>
  <c r="M25" i="36"/>
  <c r="J36" i="36"/>
  <c r="J35" i="36"/>
  <c r="J34" i="36"/>
  <c r="J33" i="36"/>
  <c r="J32" i="36"/>
  <c r="J31" i="36"/>
  <c r="J30" i="36"/>
  <c r="J29" i="36"/>
  <c r="J28" i="36"/>
  <c r="J27" i="36"/>
  <c r="J26" i="36"/>
  <c r="J25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D36" i="36"/>
  <c r="D35" i="36"/>
  <c r="D34" i="36"/>
  <c r="D33" i="36"/>
  <c r="D32" i="36"/>
  <c r="D31" i="36"/>
  <c r="D30" i="36"/>
  <c r="D29" i="36"/>
  <c r="D28" i="36"/>
  <c r="D27" i="36"/>
  <c r="D26" i="36"/>
  <c r="D25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B25" i="36"/>
  <c r="B22" i="36"/>
  <c r="B21" i="36"/>
  <c r="J4" i="36"/>
  <c r="N5" i="36"/>
  <c r="M5" i="36"/>
  <c r="L5" i="36"/>
  <c r="K5" i="36"/>
  <c r="J5" i="36"/>
  <c r="I5" i="36"/>
  <c r="H5" i="36"/>
  <c r="G5" i="36"/>
  <c r="F5" i="36"/>
  <c r="E4" i="36"/>
  <c r="E5" i="36"/>
  <c r="D4" i="36"/>
  <c r="D5" i="36"/>
  <c r="N17" i="36"/>
  <c r="M17" i="36"/>
  <c r="N16" i="36"/>
  <c r="M16" i="36"/>
  <c r="N15" i="36"/>
  <c r="M15" i="36"/>
  <c r="N14" i="36"/>
  <c r="M14" i="36"/>
  <c r="N13" i="36"/>
  <c r="M13" i="36"/>
  <c r="N12" i="36"/>
  <c r="M12" i="36"/>
  <c r="N11" i="36"/>
  <c r="M11" i="36"/>
  <c r="N10" i="36"/>
  <c r="M10" i="36"/>
  <c r="N9" i="36"/>
  <c r="M9" i="36"/>
  <c r="N8" i="36"/>
  <c r="M8" i="36"/>
  <c r="N7" i="36"/>
  <c r="M7" i="36"/>
  <c r="N6" i="36"/>
  <c r="M6" i="36"/>
  <c r="K17" i="36"/>
  <c r="J17" i="36"/>
  <c r="I17" i="36"/>
  <c r="H17" i="36"/>
  <c r="K16" i="36"/>
  <c r="J16" i="36"/>
  <c r="I16" i="36"/>
  <c r="H16" i="36"/>
  <c r="K15" i="36"/>
  <c r="J15" i="36"/>
  <c r="I15" i="36"/>
  <c r="H15" i="36"/>
  <c r="K14" i="36"/>
  <c r="J14" i="36"/>
  <c r="I14" i="36"/>
  <c r="H14" i="36"/>
  <c r="K13" i="36"/>
  <c r="J13" i="36"/>
  <c r="I13" i="36"/>
  <c r="H13" i="36"/>
  <c r="K12" i="36"/>
  <c r="J12" i="36"/>
  <c r="I12" i="36"/>
  <c r="H12" i="36"/>
  <c r="K11" i="36"/>
  <c r="J11" i="36"/>
  <c r="I11" i="36"/>
  <c r="H11" i="36"/>
  <c r="K10" i="36"/>
  <c r="J10" i="36"/>
  <c r="I10" i="36"/>
  <c r="H10" i="36"/>
  <c r="K9" i="36"/>
  <c r="J9" i="36"/>
  <c r="I9" i="36"/>
  <c r="H9" i="36"/>
  <c r="K8" i="36"/>
  <c r="J8" i="36"/>
  <c r="I8" i="36"/>
  <c r="H8" i="36"/>
  <c r="K7" i="36"/>
  <c r="J7" i="36"/>
  <c r="I7" i="36"/>
  <c r="H7" i="36"/>
  <c r="K6" i="36"/>
  <c r="J6" i="36"/>
  <c r="I6" i="36"/>
  <c r="H6" i="36"/>
  <c r="F17" i="36"/>
  <c r="E17" i="36"/>
  <c r="D17" i="36"/>
  <c r="F16" i="36"/>
  <c r="E16" i="36"/>
  <c r="D16" i="36"/>
  <c r="F15" i="36"/>
  <c r="E15" i="36"/>
  <c r="D15" i="36"/>
  <c r="F14" i="36"/>
  <c r="E14" i="36"/>
  <c r="D14" i="36"/>
  <c r="F13" i="36"/>
  <c r="E13" i="36"/>
  <c r="D13" i="36"/>
  <c r="F12" i="36"/>
  <c r="E12" i="36"/>
  <c r="D12" i="36"/>
  <c r="F11" i="36"/>
  <c r="E11" i="36"/>
  <c r="D11" i="36"/>
  <c r="F10" i="36"/>
  <c r="E10" i="36"/>
  <c r="D10" i="36"/>
  <c r="F9" i="36"/>
  <c r="E9" i="36"/>
  <c r="D9" i="36"/>
  <c r="F8" i="36"/>
  <c r="E8" i="36"/>
  <c r="D8" i="36"/>
  <c r="F7" i="36"/>
  <c r="E7" i="36"/>
  <c r="D7" i="36"/>
  <c r="F6" i="36"/>
  <c r="E6" i="36"/>
  <c r="D6" i="36"/>
  <c r="C17" i="36"/>
  <c r="C16" i="36"/>
  <c r="C15" i="36"/>
  <c r="C14" i="36"/>
  <c r="C13" i="36"/>
  <c r="C12" i="36"/>
  <c r="C11" i="36"/>
  <c r="C10" i="36"/>
  <c r="C9" i="36"/>
  <c r="C8" i="36"/>
  <c r="C7" i="36"/>
  <c r="C6" i="36"/>
  <c r="B6" i="36"/>
  <c r="B3" i="36"/>
  <c r="B2" i="36"/>
  <c r="N36" i="35"/>
  <c r="M36" i="35"/>
  <c r="K36" i="35"/>
  <c r="J36" i="35"/>
  <c r="I36" i="35"/>
  <c r="H36" i="35"/>
  <c r="F36" i="35"/>
  <c r="E36" i="35"/>
  <c r="D36" i="35"/>
  <c r="C36" i="35"/>
  <c r="N35" i="35"/>
  <c r="M35" i="35"/>
  <c r="K35" i="35"/>
  <c r="J35" i="35"/>
  <c r="I35" i="35"/>
  <c r="H35" i="35"/>
  <c r="F35" i="35"/>
  <c r="E35" i="35"/>
  <c r="D35" i="35"/>
  <c r="C35" i="35"/>
  <c r="N34" i="35"/>
  <c r="M34" i="35"/>
  <c r="K34" i="35"/>
  <c r="J34" i="35"/>
  <c r="I34" i="35"/>
  <c r="H34" i="35"/>
  <c r="F34" i="35"/>
  <c r="E34" i="35"/>
  <c r="D34" i="35"/>
  <c r="C34" i="35"/>
  <c r="N33" i="35"/>
  <c r="M33" i="35"/>
  <c r="K33" i="35"/>
  <c r="J33" i="35"/>
  <c r="I33" i="35"/>
  <c r="H33" i="35"/>
  <c r="F33" i="35"/>
  <c r="E33" i="35"/>
  <c r="D33" i="35"/>
  <c r="C33" i="35"/>
  <c r="N32" i="35"/>
  <c r="M32" i="35"/>
  <c r="K32" i="35"/>
  <c r="J32" i="35"/>
  <c r="I32" i="35"/>
  <c r="H32" i="35"/>
  <c r="F32" i="35"/>
  <c r="E32" i="35"/>
  <c r="D32" i="35"/>
  <c r="C32" i="35"/>
  <c r="N31" i="35"/>
  <c r="M31" i="35"/>
  <c r="K31" i="35"/>
  <c r="J31" i="35"/>
  <c r="I31" i="35"/>
  <c r="H31" i="35"/>
  <c r="F31" i="35"/>
  <c r="E31" i="35"/>
  <c r="D31" i="35"/>
  <c r="C31" i="35"/>
  <c r="N30" i="35"/>
  <c r="M30" i="35"/>
  <c r="K30" i="35"/>
  <c r="J30" i="35"/>
  <c r="I30" i="35"/>
  <c r="H30" i="35"/>
  <c r="F30" i="35"/>
  <c r="E30" i="35"/>
  <c r="D30" i="35"/>
  <c r="C30" i="35"/>
  <c r="N29" i="35"/>
  <c r="M29" i="35"/>
  <c r="K29" i="35"/>
  <c r="J29" i="35"/>
  <c r="I29" i="35"/>
  <c r="H29" i="35"/>
  <c r="F29" i="35"/>
  <c r="E29" i="35"/>
  <c r="D29" i="35"/>
  <c r="C29" i="35"/>
  <c r="N28" i="35"/>
  <c r="M28" i="35"/>
  <c r="K28" i="35"/>
  <c r="J28" i="35"/>
  <c r="I28" i="35"/>
  <c r="H28" i="35"/>
  <c r="F28" i="35"/>
  <c r="E28" i="35"/>
  <c r="D28" i="35"/>
  <c r="C28" i="35"/>
  <c r="N27" i="35"/>
  <c r="M27" i="35"/>
  <c r="K27" i="35"/>
  <c r="J27" i="35"/>
  <c r="I27" i="35"/>
  <c r="H27" i="35"/>
  <c r="F27" i="35"/>
  <c r="E27" i="35"/>
  <c r="D27" i="35"/>
  <c r="C27" i="35"/>
  <c r="N26" i="35"/>
  <c r="M26" i="35"/>
  <c r="K26" i="35"/>
  <c r="J26" i="35"/>
  <c r="I26" i="35"/>
  <c r="H26" i="35"/>
  <c r="F26" i="35"/>
  <c r="E26" i="35"/>
  <c r="D26" i="35"/>
  <c r="C26" i="35"/>
  <c r="N25" i="35"/>
  <c r="M25" i="35"/>
  <c r="K25" i="35"/>
  <c r="J25" i="35"/>
  <c r="I25" i="35"/>
  <c r="H25" i="35"/>
  <c r="F25" i="35"/>
  <c r="E25" i="35"/>
  <c r="J23" i="35"/>
  <c r="N24" i="35"/>
  <c r="M24" i="35"/>
  <c r="L24" i="35"/>
  <c r="K24" i="35"/>
  <c r="J24" i="35"/>
  <c r="I24" i="35"/>
  <c r="H24" i="35"/>
  <c r="G24" i="35"/>
  <c r="F24" i="35"/>
  <c r="E24" i="35"/>
  <c r="E23" i="35"/>
  <c r="D23" i="35"/>
  <c r="D24" i="35"/>
  <c r="D25" i="35"/>
  <c r="C25" i="35"/>
  <c r="B25" i="35"/>
  <c r="B22" i="35"/>
  <c r="B21" i="35"/>
  <c r="N17" i="35"/>
  <c r="M17" i="35"/>
  <c r="K17" i="35"/>
  <c r="J17" i="35"/>
  <c r="I17" i="35"/>
  <c r="H17" i="35"/>
  <c r="F17" i="35"/>
  <c r="E17" i="35"/>
  <c r="D17" i="35"/>
  <c r="C17" i="35"/>
  <c r="N16" i="35"/>
  <c r="M16" i="35"/>
  <c r="K16" i="35"/>
  <c r="J16" i="35"/>
  <c r="I16" i="35"/>
  <c r="H16" i="35"/>
  <c r="F16" i="35"/>
  <c r="E16" i="35"/>
  <c r="D16" i="35"/>
  <c r="C16" i="35"/>
  <c r="N15" i="35"/>
  <c r="M15" i="35"/>
  <c r="K15" i="35"/>
  <c r="L15" i="35"/>
  <c r="J15" i="35"/>
  <c r="I15" i="35"/>
  <c r="H15" i="35"/>
  <c r="F15" i="35"/>
  <c r="E15" i="35"/>
  <c r="D15" i="35"/>
  <c r="C15" i="35"/>
  <c r="N14" i="35"/>
  <c r="M14" i="35"/>
  <c r="K14" i="35"/>
  <c r="J14" i="35"/>
  <c r="I14" i="35"/>
  <c r="H14" i="35"/>
  <c r="F14" i="35"/>
  <c r="E14" i="35"/>
  <c r="D14" i="35"/>
  <c r="C14" i="35"/>
  <c r="N13" i="35"/>
  <c r="M13" i="35"/>
  <c r="K13" i="35"/>
  <c r="J13" i="35"/>
  <c r="I13" i="35"/>
  <c r="H13" i="35"/>
  <c r="F13" i="35"/>
  <c r="E13" i="35"/>
  <c r="D13" i="35"/>
  <c r="C13" i="35"/>
  <c r="N12" i="35"/>
  <c r="M12" i="35"/>
  <c r="K12" i="35"/>
  <c r="J12" i="35"/>
  <c r="I12" i="35"/>
  <c r="H12" i="35"/>
  <c r="F12" i="35"/>
  <c r="E12" i="35"/>
  <c r="D12" i="35"/>
  <c r="C12" i="35"/>
  <c r="N11" i="35"/>
  <c r="M11" i="35"/>
  <c r="K11" i="35"/>
  <c r="J11" i="35"/>
  <c r="I11" i="35"/>
  <c r="H11" i="35"/>
  <c r="F11" i="35"/>
  <c r="E11" i="35"/>
  <c r="D11" i="35"/>
  <c r="C11" i="35"/>
  <c r="N10" i="35"/>
  <c r="M10" i="35"/>
  <c r="K10" i="35"/>
  <c r="J10" i="35"/>
  <c r="I10" i="35"/>
  <c r="H10" i="35"/>
  <c r="F10" i="35"/>
  <c r="E10" i="35"/>
  <c r="D10" i="35"/>
  <c r="C10" i="35"/>
  <c r="N9" i="35"/>
  <c r="M9" i="35"/>
  <c r="K9" i="35"/>
  <c r="J9" i="35"/>
  <c r="I9" i="35"/>
  <c r="H9" i="35"/>
  <c r="F9" i="35"/>
  <c r="E9" i="35"/>
  <c r="D9" i="35"/>
  <c r="C9" i="35"/>
  <c r="N8" i="35"/>
  <c r="M8" i="35"/>
  <c r="K8" i="35"/>
  <c r="J8" i="35"/>
  <c r="I8" i="35"/>
  <c r="H8" i="35"/>
  <c r="F8" i="35"/>
  <c r="E8" i="35"/>
  <c r="D8" i="35"/>
  <c r="C8" i="35"/>
  <c r="N7" i="35"/>
  <c r="M7" i="35"/>
  <c r="K7" i="35"/>
  <c r="J7" i="35"/>
  <c r="I7" i="35"/>
  <c r="H7" i="35"/>
  <c r="F7" i="35"/>
  <c r="E7" i="35"/>
  <c r="D7" i="35"/>
  <c r="C7" i="35"/>
  <c r="N6" i="35"/>
  <c r="M6" i="35"/>
  <c r="K6" i="35"/>
  <c r="J6" i="35"/>
  <c r="I6" i="35"/>
  <c r="H6" i="35"/>
  <c r="F6" i="35"/>
  <c r="E6" i="35"/>
  <c r="D6" i="35"/>
  <c r="C6" i="35"/>
  <c r="B6" i="35"/>
  <c r="N5" i="35"/>
  <c r="M5" i="35"/>
  <c r="L5" i="35"/>
  <c r="K5" i="35"/>
  <c r="J5" i="35"/>
  <c r="I5" i="35"/>
  <c r="H5" i="35"/>
  <c r="G5" i="35"/>
  <c r="F5" i="35"/>
  <c r="J4" i="35"/>
  <c r="E5" i="35"/>
  <c r="E4" i="35"/>
  <c r="D5" i="35"/>
  <c r="D4" i="35"/>
  <c r="B3" i="35"/>
  <c r="B2" i="35"/>
  <c r="N46" i="34"/>
  <c r="M46" i="34"/>
  <c r="K46" i="34"/>
  <c r="J46" i="34"/>
  <c r="I46" i="34"/>
  <c r="H46" i="34"/>
  <c r="F46" i="34"/>
  <c r="E46" i="34"/>
  <c r="D46" i="34"/>
  <c r="C46" i="34"/>
  <c r="N45" i="34"/>
  <c r="M45" i="34"/>
  <c r="K45" i="34"/>
  <c r="J45" i="34"/>
  <c r="I45" i="34"/>
  <c r="H45" i="34"/>
  <c r="F45" i="34"/>
  <c r="E45" i="34"/>
  <c r="D45" i="34"/>
  <c r="C45" i="34"/>
  <c r="N44" i="34"/>
  <c r="M44" i="34"/>
  <c r="K44" i="34"/>
  <c r="J44" i="34"/>
  <c r="I44" i="34"/>
  <c r="H44" i="34"/>
  <c r="F44" i="34"/>
  <c r="E44" i="34"/>
  <c r="D44" i="34"/>
  <c r="C44" i="34"/>
  <c r="N43" i="34"/>
  <c r="M43" i="34"/>
  <c r="K43" i="34"/>
  <c r="J43" i="34"/>
  <c r="I43" i="34"/>
  <c r="H43" i="34"/>
  <c r="F43" i="34"/>
  <c r="E43" i="34"/>
  <c r="D43" i="34"/>
  <c r="C43" i="34"/>
  <c r="N42" i="34"/>
  <c r="M42" i="34"/>
  <c r="K42" i="34"/>
  <c r="J42" i="34"/>
  <c r="I42" i="34"/>
  <c r="H42" i="34"/>
  <c r="F42" i="34"/>
  <c r="E42" i="34"/>
  <c r="D42" i="34"/>
  <c r="C42" i="34"/>
  <c r="N41" i="34"/>
  <c r="M41" i="34"/>
  <c r="K41" i="34"/>
  <c r="J41" i="34"/>
  <c r="I41" i="34"/>
  <c r="H41" i="34"/>
  <c r="F41" i="34"/>
  <c r="E41" i="34"/>
  <c r="D41" i="34"/>
  <c r="C41" i="34"/>
  <c r="N40" i="34"/>
  <c r="M40" i="34"/>
  <c r="K40" i="34"/>
  <c r="J40" i="34"/>
  <c r="I40" i="34"/>
  <c r="H40" i="34"/>
  <c r="F40" i="34"/>
  <c r="E40" i="34"/>
  <c r="D40" i="34"/>
  <c r="C40" i="34"/>
  <c r="N39" i="34"/>
  <c r="M39" i="34"/>
  <c r="K39" i="34"/>
  <c r="J39" i="34"/>
  <c r="I39" i="34"/>
  <c r="H39" i="34"/>
  <c r="F39" i="34"/>
  <c r="E39" i="34"/>
  <c r="D39" i="34"/>
  <c r="C39" i="34"/>
  <c r="N38" i="34"/>
  <c r="M38" i="34"/>
  <c r="K38" i="34"/>
  <c r="J38" i="34"/>
  <c r="I38" i="34"/>
  <c r="H38" i="34"/>
  <c r="F38" i="34"/>
  <c r="E38" i="34"/>
  <c r="D38" i="34"/>
  <c r="C38" i="34"/>
  <c r="N37" i="34"/>
  <c r="M37" i="34"/>
  <c r="K37" i="34"/>
  <c r="J37" i="34"/>
  <c r="I37" i="34"/>
  <c r="H37" i="34"/>
  <c r="F37" i="34"/>
  <c r="E37" i="34"/>
  <c r="D37" i="34"/>
  <c r="C37" i="34"/>
  <c r="N36" i="34"/>
  <c r="M36" i="34"/>
  <c r="K36" i="34"/>
  <c r="J36" i="34"/>
  <c r="I36" i="34"/>
  <c r="H36" i="34"/>
  <c r="F36" i="34"/>
  <c r="E36" i="34"/>
  <c r="D36" i="34"/>
  <c r="C36" i="34"/>
  <c r="N35" i="34"/>
  <c r="M35" i="34"/>
  <c r="K35" i="34"/>
  <c r="J35" i="34"/>
  <c r="I35" i="34"/>
  <c r="H35" i="34"/>
  <c r="F35" i="34"/>
  <c r="E35" i="34"/>
  <c r="D35" i="34"/>
  <c r="C35" i="34"/>
  <c r="N34" i="34"/>
  <c r="M34" i="34"/>
  <c r="K34" i="34"/>
  <c r="J34" i="34"/>
  <c r="I34" i="34"/>
  <c r="H34" i="34"/>
  <c r="F34" i="34"/>
  <c r="E34" i="34"/>
  <c r="D34" i="34"/>
  <c r="C34" i="34"/>
  <c r="N33" i="34"/>
  <c r="M33" i="34"/>
  <c r="K33" i="34"/>
  <c r="J33" i="34"/>
  <c r="I33" i="34"/>
  <c r="H33" i="34"/>
  <c r="F33" i="34"/>
  <c r="E33" i="34"/>
  <c r="D33" i="34"/>
  <c r="C33" i="34"/>
  <c r="N30" i="34"/>
  <c r="M30" i="34"/>
  <c r="K30" i="34"/>
  <c r="J30" i="34"/>
  <c r="I30" i="34"/>
  <c r="H30" i="34"/>
  <c r="F30" i="34"/>
  <c r="E30" i="34"/>
  <c r="D30" i="34"/>
  <c r="C30" i="34"/>
  <c r="N31" i="34"/>
  <c r="M31" i="34"/>
  <c r="K31" i="34"/>
  <c r="J31" i="34"/>
  <c r="I31" i="34"/>
  <c r="H31" i="34"/>
  <c r="F31" i="34"/>
  <c r="E31" i="34"/>
  <c r="D31" i="34"/>
  <c r="C31" i="34"/>
  <c r="C32" i="34"/>
  <c r="B30" i="34"/>
  <c r="J28" i="34"/>
  <c r="N29" i="34"/>
  <c r="M29" i="34"/>
  <c r="L29" i="34"/>
  <c r="K29" i="34"/>
  <c r="J29" i="34"/>
  <c r="I29" i="34"/>
  <c r="H29" i="34"/>
  <c r="G29" i="34"/>
  <c r="F29" i="34"/>
  <c r="E28" i="34"/>
  <c r="E29" i="34"/>
  <c r="D28" i="34"/>
  <c r="D29" i="34"/>
  <c r="B27" i="34"/>
  <c r="B26" i="34"/>
  <c r="N6" i="34"/>
  <c r="M6" i="34"/>
  <c r="K6" i="34"/>
  <c r="J6" i="34"/>
  <c r="I6" i="34"/>
  <c r="H6" i="34"/>
  <c r="F6" i="34"/>
  <c r="E6" i="34"/>
  <c r="D6" i="34"/>
  <c r="C6" i="34"/>
  <c r="N5" i="34"/>
  <c r="M5" i="34"/>
  <c r="L5" i="34"/>
  <c r="K5" i="34"/>
  <c r="J5" i="34"/>
  <c r="I5" i="34"/>
  <c r="H5" i="34"/>
  <c r="G5" i="34"/>
  <c r="F5" i="34"/>
  <c r="E5" i="34"/>
  <c r="D5" i="34"/>
  <c r="J4" i="34"/>
  <c r="E4" i="34"/>
  <c r="D4" i="34"/>
  <c r="B6" i="34"/>
  <c r="B3" i="34"/>
  <c r="B2" i="34"/>
  <c r="J19" i="33"/>
  <c r="E19" i="33"/>
  <c r="D19" i="33"/>
  <c r="N20" i="33"/>
  <c r="M20" i="33"/>
  <c r="L20" i="33"/>
  <c r="K20" i="33"/>
  <c r="J20" i="33"/>
  <c r="I20" i="33"/>
  <c r="H20" i="33"/>
  <c r="G20" i="33"/>
  <c r="F20" i="33"/>
  <c r="E20" i="33"/>
  <c r="D20" i="33"/>
  <c r="N29" i="33"/>
  <c r="M29" i="33"/>
  <c r="K29" i="33"/>
  <c r="L29" i="33"/>
  <c r="J29" i="33"/>
  <c r="I29" i="33"/>
  <c r="H29" i="33"/>
  <c r="F29" i="33"/>
  <c r="E29" i="33"/>
  <c r="D29" i="33"/>
  <c r="N28" i="33"/>
  <c r="M28" i="33"/>
  <c r="K28" i="33"/>
  <c r="J28" i="33"/>
  <c r="I28" i="33"/>
  <c r="H28" i="33"/>
  <c r="F28" i="33"/>
  <c r="E28" i="33"/>
  <c r="D28" i="33"/>
  <c r="N27" i="33"/>
  <c r="M27" i="33"/>
  <c r="K27" i="33"/>
  <c r="J27" i="33"/>
  <c r="I27" i="33"/>
  <c r="H27" i="33"/>
  <c r="F27" i="33"/>
  <c r="E27" i="33"/>
  <c r="D27" i="33"/>
  <c r="N26" i="33"/>
  <c r="M26" i="33"/>
  <c r="K26" i="33"/>
  <c r="J26" i="33"/>
  <c r="I26" i="33"/>
  <c r="H26" i="33"/>
  <c r="F26" i="33"/>
  <c r="E26" i="33"/>
  <c r="D26" i="33"/>
  <c r="N25" i="33"/>
  <c r="M25" i="33"/>
  <c r="K25" i="33"/>
  <c r="J25" i="33"/>
  <c r="I25" i="33"/>
  <c r="H25" i="33"/>
  <c r="G25" i="33"/>
  <c r="F25" i="33"/>
  <c r="E25" i="33"/>
  <c r="D25" i="33"/>
  <c r="N24" i="33"/>
  <c r="M24" i="33"/>
  <c r="K24" i="33"/>
  <c r="L24" i="33"/>
  <c r="J24" i="33"/>
  <c r="I24" i="33"/>
  <c r="H24" i="33"/>
  <c r="F24" i="33"/>
  <c r="E24" i="33"/>
  <c r="D24" i="33"/>
  <c r="N23" i="33"/>
  <c r="M23" i="33"/>
  <c r="K23" i="33"/>
  <c r="J23" i="33"/>
  <c r="I23" i="33"/>
  <c r="H23" i="33"/>
  <c r="F23" i="33"/>
  <c r="E23" i="33"/>
  <c r="D23" i="33"/>
  <c r="N22" i="33"/>
  <c r="M22" i="33"/>
  <c r="L22" i="33"/>
  <c r="K22" i="33"/>
  <c r="J22" i="33"/>
  <c r="I22" i="33"/>
  <c r="H22" i="33"/>
  <c r="F22" i="33"/>
  <c r="E22" i="33"/>
  <c r="D22" i="33"/>
  <c r="N21" i="33"/>
  <c r="M21" i="33"/>
  <c r="K21" i="33"/>
  <c r="J21" i="33"/>
  <c r="I21" i="33"/>
  <c r="H21" i="33"/>
  <c r="F21" i="33"/>
  <c r="E21" i="33"/>
  <c r="D21" i="33"/>
  <c r="C29" i="33"/>
  <c r="C28" i="33"/>
  <c r="C27" i="33"/>
  <c r="C26" i="33"/>
  <c r="C25" i="33"/>
  <c r="C24" i="33"/>
  <c r="C23" i="33"/>
  <c r="C22" i="33"/>
  <c r="C21" i="33"/>
  <c r="B21" i="33"/>
  <c r="B18" i="33"/>
  <c r="B17" i="33"/>
  <c r="B3" i="33"/>
  <c r="B2" i="33"/>
  <c r="J4" i="33"/>
  <c r="E4" i="33"/>
  <c r="N5" i="33"/>
  <c r="M5" i="33"/>
  <c r="L5" i="33"/>
  <c r="K5" i="33"/>
  <c r="J5" i="33"/>
  <c r="I5" i="33"/>
  <c r="H5" i="33"/>
  <c r="G5" i="33"/>
  <c r="F5" i="33"/>
  <c r="N6" i="33"/>
  <c r="M6" i="33"/>
  <c r="K6" i="33"/>
  <c r="J6" i="33"/>
  <c r="I6" i="33"/>
  <c r="H6" i="33"/>
  <c r="F6" i="33"/>
  <c r="E6" i="33"/>
  <c r="D6" i="33"/>
  <c r="C6" i="33"/>
  <c r="B6" i="33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B105" i="32"/>
  <c r="B104" i="32"/>
  <c r="B103" i="32"/>
  <c r="B102" i="32"/>
  <c r="B101" i="32"/>
  <c r="B100" i="32"/>
  <c r="B99" i="32"/>
  <c r="B98" i="32"/>
  <c r="B97" i="32"/>
  <c r="B96" i="32"/>
  <c r="B95" i="32"/>
  <c r="B94" i="32"/>
  <c r="B93" i="32"/>
  <c r="B92" i="32"/>
  <c r="B91" i="32"/>
  <c r="B90" i="32"/>
  <c r="B89" i="32"/>
  <c r="B88" i="32"/>
  <c r="B87" i="32"/>
  <c r="B86" i="32"/>
  <c r="B85" i="32"/>
  <c r="B84" i="32"/>
  <c r="B83" i="32"/>
  <c r="B82" i="32"/>
  <c r="B81" i="32"/>
  <c r="B80" i="32"/>
  <c r="B79" i="32"/>
  <c r="B78" i="32"/>
  <c r="B77" i="32"/>
  <c r="B76" i="32"/>
  <c r="B75" i="32"/>
  <c r="B74" i="32"/>
  <c r="B73" i="32"/>
  <c r="B72" i="32"/>
  <c r="B71" i="32"/>
  <c r="B70" i="32"/>
  <c r="B69" i="32"/>
  <c r="B68" i="32"/>
  <c r="B67" i="32"/>
  <c r="B66" i="32"/>
  <c r="B65" i="32"/>
  <c r="B64" i="32"/>
  <c r="B63" i="32"/>
  <c r="B62" i="32"/>
  <c r="B61" i="32"/>
  <c r="B60" i="32"/>
  <c r="B59" i="32"/>
  <c r="B58" i="32"/>
  <c r="B57" i="32"/>
  <c r="B56" i="32"/>
  <c r="B55" i="32"/>
  <c r="B54" i="32"/>
  <c r="B53" i="32"/>
  <c r="B52" i="32"/>
  <c r="B51" i="32"/>
  <c r="B50" i="32"/>
  <c r="B49" i="32"/>
  <c r="B48" i="32"/>
  <c r="B47" i="32"/>
  <c r="B46" i="32"/>
  <c r="B45" i="32"/>
  <c r="B44" i="32"/>
  <c r="B43" i="32"/>
  <c r="B42" i="32"/>
  <c r="B41" i="32"/>
  <c r="B40" i="32"/>
  <c r="B39" i="32"/>
  <c r="B38" i="32"/>
  <c r="B37" i="32"/>
  <c r="B36" i="32"/>
  <c r="B35" i="32"/>
  <c r="B34" i="32"/>
  <c r="B33" i="32"/>
  <c r="B32" i="32"/>
  <c r="B31" i="32"/>
  <c r="B30" i="32"/>
  <c r="B29" i="32"/>
  <c r="B28" i="32"/>
  <c r="B27" i="32"/>
  <c r="B26" i="32"/>
  <c r="B25" i="32"/>
  <c r="B24" i="32"/>
  <c r="B23" i="32"/>
  <c r="B22" i="32"/>
  <c r="B21" i="32"/>
  <c r="B20" i="32"/>
  <c r="B19" i="32"/>
  <c r="B18" i="32"/>
  <c r="B17" i="32"/>
  <c r="B16" i="32"/>
  <c r="B15" i="32"/>
  <c r="B14" i="32"/>
  <c r="B13" i="32"/>
  <c r="B12" i="32"/>
  <c r="B11" i="32"/>
  <c r="B10" i="32"/>
  <c r="B9" i="32"/>
  <c r="B8" i="32"/>
  <c r="B7" i="32"/>
  <c r="B6" i="32"/>
  <c r="N221" i="38"/>
  <c r="M221" i="38"/>
  <c r="K221" i="38"/>
  <c r="L221" i="38"/>
  <c r="J221" i="38"/>
  <c r="I221" i="38"/>
  <c r="H221" i="38"/>
  <c r="F221" i="38"/>
  <c r="E221" i="38"/>
  <c r="D221" i="38"/>
  <c r="C221" i="38"/>
  <c r="N220" i="38"/>
  <c r="M220" i="38"/>
  <c r="K220" i="38"/>
  <c r="J220" i="38"/>
  <c r="I220" i="38"/>
  <c r="H220" i="38"/>
  <c r="F220" i="38"/>
  <c r="E220" i="38"/>
  <c r="D220" i="38"/>
  <c r="C220" i="38"/>
  <c r="N219" i="38"/>
  <c r="M219" i="38"/>
  <c r="K219" i="38"/>
  <c r="J219" i="38"/>
  <c r="I219" i="38"/>
  <c r="H219" i="38"/>
  <c r="F219" i="38"/>
  <c r="E219" i="38"/>
  <c r="D219" i="38"/>
  <c r="C219" i="38"/>
  <c r="N218" i="38"/>
  <c r="M218" i="38"/>
  <c r="K218" i="38"/>
  <c r="J218" i="38"/>
  <c r="I218" i="38"/>
  <c r="H218" i="38"/>
  <c r="F218" i="38"/>
  <c r="E218" i="38"/>
  <c r="D218" i="38"/>
  <c r="C218" i="38"/>
  <c r="N217" i="38"/>
  <c r="M217" i="38"/>
  <c r="K217" i="38"/>
  <c r="J217" i="38"/>
  <c r="I217" i="38"/>
  <c r="H217" i="38"/>
  <c r="F217" i="38"/>
  <c r="E217" i="38"/>
  <c r="D217" i="38"/>
  <c r="C217" i="38"/>
  <c r="N216" i="38"/>
  <c r="M216" i="38"/>
  <c r="K216" i="38"/>
  <c r="L216" i="38"/>
  <c r="J216" i="38"/>
  <c r="I216" i="38"/>
  <c r="H216" i="38"/>
  <c r="F216" i="38"/>
  <c r="E216" i="38"/>
  <c r="D216" i="38"/>
  <c r="C216" i="38"/>
  <c r="N215" i="38"/>
  <c r="M215" i="38"/>
  <c r="K215" i="38"/>
  <c r="L215" i="38"/>
  <c r="J215" i="38"/>
  <c r="I215" i="38"/>
  <c r="H215" i="38"/>
  <c r="F215" i="38"/>
  <c r="E215" i="38"/>
  <c r="D215" i="38"/>
  <c r="C215" i="38"/>
  <c r="N214" i="38"/>
  <c r="M214" i="38"/>
  <c r="K214" i="38"/>
  <c r="J214" i="38"/>
  <c r="I214" i="38"/>
  <c r="H214" i="38"/>
  <c r="F214" i="38"/>
  <c r="E214" i="38"/>
  <c r="D214" i="38"/>
  <c r="C214" i="38"/>
  <c r="N213" i="38"/>
  <c r="M213" i="38"/>
  <c r="K213" i="38"/>
  <c r="J213" i="38"/>
  <c r="I213" i="38"/>
  <c r="H213" i="38"/>
  <c r="F213" i="38"/>
  <c r="E213" i="38"/>
  <c r="D213" i="38"/>
  <c r="C213" i="38"/>
  <c r="N212" i="38"/>
  <c r="M212" i="38"/>
  <c r="K212" i="38"/>
  <c r="J212" i="38"/>
  <c r="I212" i="38"/>
  <c r="H212" i="38"/>
  <c r="F212" i="38"/>
  <c r="E212" i="38"/>
  <c r="D212" i="38"/>
  <c r="C212" i="38"/>
  <c r="N211" i="38"/>
  <c r="M211" i="38"/>
  <c r="K211" i="38"/>
  <c r="J211" i="38"/>
  <c r="I211" i="38"/>
  <c r="H211" i="38"/>
  <c r="F211" i="38"/>
  <c r="E211" i="38"/>
  <c r="D211" i="38"/>
  <c r="C211" i="38"/>
  <c r="N210" i="38"/>
  <c r="M210" i="38"/>
  <c r="K210" i="38"/>
  <c r="J210" i="38"/>
  <c r="I210" i="38"/>
  <c r="H210" i="38"/>
  <c r="F210" i="38"/>
  <c r="E210" i="38"/>
  <c r="D210" i="38"/>
  <c r="C210" i="38"/>
  <c r="N209" i="38"/>
  <c r="M209" i="38"/>
  <c r="K209" i="38"/>
  <c r="J209" i="38"/>
  <c r="I209" i="38"/>
  <c r="H209" i="38"/>
  <c r="F209" i="38"/>
  <c r="E209" i="38"/>
  <c r="D209" i="38"/>
  <c r="C209" i="38"/>
  <c r="N208" i="38"/>
  <c r="M208" i="38"/>
  <c r="K208" i="38"/>
  <c r="J208" i="38"/>
  <c r="I208" i="38"/>
  <c r="H208" i="38"/>
  <c r="F208" i="38"/>
  <c r="E208" i="38"/>
  <c r="D208" i="38"/>
  <c r="C208" i="38"/>
  <c r="N207" i="38"/>
  <c r="M207" i="38"/>
  <c r="K207" i="38"/>
  <c r="L207" i="38"/>
  <c r="J207" i="38"/>
  <c r="I207" i="38"/>
  <c r="H207" i="38"/>
  <c r="F207" i="38"/>
  <c r="E207" i="38"/>
  <c r="D207" i="38"/>
  <c r="C207" i="38"/>
  <c r="N206" i="38"/>
  <c r="M206" i="38"/>
  <c r="K206" i="38"/>
  <c r="J206" i="38"/>
  <c r="I206" i="38"/>
  <c r="H206" i="38"/>
  <c r="F206" i="38"/>
  <c r="E206" i="38"/>
  <c r="D206" i="38"/>
  <c r="C206" i="38"/>
  <c r="N205" i="38"/>
  <c r="M205" i="38"/>
  <c r="K205" i="38"/>
  <c r="J205" i="38"/>
  <c r="I205" i="38"/>
  <c r="H205" i="38"/>
  <c r="F205" i="38"/>
  <c r="E205" i="38"/>
  <c r="D205" i="38"/>
  <c r="C205" i="38"/>
  <c r="N204" i="38"/>
  <c r="M204" i="38"/>
  <c r="K204" i="38"/>
  <c r="J204" i="38"/>
  <c r="I204" i="38"/>
  <c r="H204" i="38"/>
  <c r="F204" i="38"/>
  <c r="E204" i="38"/>
  <c r="D204" i="38"/>
  <c r="C204" i="38"/>
  <c r="N203" i="38"/>
  <c r="M203" i="38"/>
  <c r="K203" i="38"/>
  <c r="L203" i="38"/>
  <c r="J203" i="38"/>
  <c r="I203" i="38"/>
  <c r="H203" i="38"/>
  <c r="F203" i="38"/>
  <c r="E203" i="38"/>
  <c r="D203" i="38"/>
  <c r="C203" i="38"/>
  <c r="N202" i="38"/>
  <c r="M202" i="38"/>
  <c r="K202" i="38"/>
  <c r="J202" i="38"/>
  <c r="I202" i="38"/>
  <c r="H202" i="38"/>
  <c r="F202" i="38"/>
  <c r="E202" i="38"/>
  <c r="D202" i="38"/>
  <c r="C202" i="38"/>
  <c r="N201" i="38"/>
  <c r="M201" i="38"/>
  <c r="K201" i="38"/>
  <c r="J201" i="38"/>
  <c r="I201" i="38"/>
  <c r="H201" i="38"/>
  <c r="F201" i="38"/>
  <c r="E201" i="38"/>
  <c r="D201" i="38"/>
  <c r="C201" i="38"/>
  <c r="N200" i="38"/>
  <c r="M200" i="38"/>
  <c r="K200" i="38"/>
  <c r="J200" i="38"/>
  <c r="I200" i="38"/>
  <c r="H200" i="38"/>
  <c r="F200" i="38"/>
  <c r="E200" i="38"/>
  <c r="D200" i="38"/>
  <c r="C200" i="38"/>
  <c r="N199" i="38"/>
  <c r="M199" i="38"/>
  <c r="K199" i="38"/>
  <c r="L199" i="38"/>
  <c r="J199" i="38"/>
  <c r="I199" i="38"/>
  <c r="H199" i="38"/>
  <c r="F199" i="38"/>
  <c r="E199" i="38"/>
  <c r="D199" i="38"/>
  <c r="C199" i="38"/>
  <c r="N198" i="38"/>
  <c r="M198" i="38"/>
  <c r="K198" i="38"/>
  <c r="J198" i="38"/>
  <c r="I198" i="38"/>
  <c r="H198" i="38"/>
  <c r="F198" i="38"/>
  <c r="E198" i="38"/>
  <c r="D198" i="38"/>
  <c r="C198" i="38"/>
  <c r="N197" i="38"/>
  <c r="M197" i="38"/>
  <c r="K197" i="38"/>
  <c r="L197" i="38"/>
  <c r="J197" i="38"/>
  <c r="I197" i="38"/>
  <c r="H197" i="38"/>
  <c r="F197" i="38"/>
  <c r="G197" i="38"/>
  <c r="E197" i="38"/>
  <c r="D197" i="38"/>
  <c r="C197" i="38"/>
  <c r="N196" i="38"/>
  <c r="M196" i="38"/>
  <c r="K196" i="38"/>
  <c r="J196" i="38"/>
  <c r="I196" i="38"/>
  <c r="H196" i="38"/>
  <c r="F196" i="38"/>
  <c r="E196" i="38"/>
  <c r="D196" i="38"/>
  <c r="C196" i="38"/>
  <c r="N195" i="38"/>
  <c r="M195" i="38"/>
  <c r="K195" i="38"/>
  <c r="L195" i="38"/>
  <c r="J195" i="38"/>
  <c r="I195" i="38"/>
  <c r="H195" i="38"/>
  <c r="F195" i="38"/>
  <c r="E195" i="38"/>
  <c r="D195" i="38"/>
  <c r="C195" i="38"/>
  <c r="N194" i="38"/>
  <c r="M194" i="38"/>
  <c r="K194" i="38"/>
  <c r="J194" i="38"/>
  <c r="I194" i="38"/>
  <c r="H194" i="38"/>
  <c r="F194" i="38"/>
  <c r="E194" i="38"/>
  <c r="D194" i="38"/>
  <c r="C194" i="38"/>
  <c r="N193" i="38"/>
  <c r="M193" i="38"/>
  <c r="K193" i="38"/>
  <c r="J193" i="38"/>
  <c r="I193" i="38"/>
  <c r="H193" i="38"/>
  <c r="F193" i="38"/>
  <c r="E193" i="38"/>
  <c r="D193" i="38"/>
  <c r="C193" i="38"/>
  <c r="N192" i="38"/>
  <c r="M192" i="38"/>
  <c r="K192" i="38"/>
  <c r="L192" i="38"/>
  <c r="J192" i="38"/>
  <c r="I192" i="38"/>
  <c r="H192" i="38"/>
  <c r="F192" i="38"/>
  <c r="E192" i="38"/>
  <c r="D192" i="38"/>
  <c r="C192" i="38"/>
  <c r="N191" i="38"/>
  <c r="M191" i="38"/>
  <c r="K191" i="38"/>
  <c r="L191" i="38"/>
  <c r="J191" i="38"/>
  <c r="I191" i="38"/>
  <c r="H191" i="38"/>
  <c r="F191" i="38"/>
  <c r="E191" i="38"/>
  <c r="D191" i="38"/>
  <c r="C191" i="38"/>
  <c r="N190" i="38"/>
  <c r="M190" i="38"/>
  <c r="K190" i="38"/>
  <c r="L190" i="38"/>
  <c r="J190" i="38"/>
  <c r="I190" i="38"/>
  <c r="H190" i="38"/>
  <c r="F190" i="38"/>
  <c r="E190" i="38"/>
  <c r="D190" i="38"/>
  <c r="C190" i="38"/>
  <c r="N189" i="38"/>
  <c r="M189" i="38"/>
  <c r="K189" i="38"/>
  <c r="J189" i="38"/>
  <c r="I189" i="38"/>
  <c r="H189" i="38"/>
  <c r="F189" i="38"/>
  <c r="E189" i="38"/>
  <c r="D189" i="38"/>
  <c r="C189" i="38"/>
  <c r="N188" i="38"/>
  <c r="M188" i="38"/>
  <c r="K188" i="38"/>
  <c r="J188" i="38"/>
  <c r="I188" i="38"/>
  <c r="H188" i="38"/>
  <c r="F188" i="38"/>
  <c r="E188" i="38"/>
  <c r="D188" i="38"/>
  <c r="C188" i="38"/>
  <c r="N187" i="38"/>
  <c r="M187" i="38"/>
  <c r="K187" i="38"/>
  <c r="L187" i="38"/>
  <c r="J187" i="38"/>
  <c r="I187" i="38"/>
  <c r="H187" i="38"/>
  <c r="F187" i="38"/>
  <c r="E187" i="38"/>
  <c r="D187" i="38"/>
  <c r="C187" i="38"/>
  <c r="N186" i="38"/>
  <c r="M186" i="38"/>
  <c r="K186" i="38"/>
  <c r="J186" i="38"/>
  <c r="I186" i="38"/>
  <c r="H186" i="38"/>
  <c r="F186" i="38"/>
  <c r="E186" i="38"/>
  <c r="D186" i="38"/>
  <c r="C186" i="38"/>
  <c r="N185" i="38"/>
  <c r="M185" i="38"/>
  <c r="K185" i="38"/>
  <c r="J185" i="38"/>
  <c r="I185" i="38"/>
  <c r="H185" i="38"/>
  <c r="F185" i="38"/>
  <c r="E185" i="38"/>
  <c r="D185" i="38"/>
  <c r="C185" i="38"/>
  <c r="N184" i="38"/>
  <c r="M184" i="38"/>
  <c r="K184" i="38"/>
  <c r="J184" i="38"/>
  <c r="I184" i="38"/>
  <c r="H184" i="38"/>
  <c r="F184" i="38"/>
  <c r="E184" i="38"/>
  <c r="D184" i="38"/>
  <c r="C184" i="38"/>
  <c r="N183" i="38"/>
  <c r="M183" i="38"/>
  <c r="K183" i="38"/>
  <c r="J183" i="38"/>
  <c r="I183" i="38"/>
  <c r="H183" i="38"/>
  <c r="F183" i="38"/>
  <c r="E183" i="38"/>
  <c r="D183" i="38"/>
  <c r="C183" i="38"/>
  <c r="N182" i="38"/>
  <c r="M182" i="38"/>
  <c r="K182" i="38"/>
  <c r="J182" i="38"/>
  <c r="I182" i="38"/>
  <c r="H182" i="38"/>
  <c r="F182" i="38"/>
  <c r="E182" i="38"/>
  <c r="D182" i="38"/>
  <c r="C182" i="38"/>
  <c r="N181" i="38"/>
  <c r="M181" i="38"/>
  <c r="K181" i="38"/>
  <c r="J181" i="38"/>
  <c r="I181" i="38"/>
  <c r="H181" i="38"/>
  <c r="F181" i="38"/>
  <c r="E181" i="38"/>
  <c r="D181" i="38"/>
  <c r="C181" i="38"/>
  <c r="N180" i="38"/>
  <c r="M180" i="38"/>
  <c r="K180" i="38"/>
  <c r="J180" i="38"/>
  <c r="I180" i="38"/>
  <c r="H180" i="38"/>
  <c r="F180" i="38"/>
  <c r="E180" i="38"/>
  <c r="D180" i="38"/>
  <c r="C180" i="38"/>
  <c r="N179" i="38"/>
  <c r="M179" i="38"/>
  <c r="K179" i="38"/>
  <c r="L179" i="38"/>
  <c r="J179" i="38"/>
  <c r="I179" i="38"/>
  <c r="H179" i="38"/>
  <c r="F179" i="38"/>
  <c r="E179" i="38"/>
  <c r="D179" i="38"/>
  <c r="C179" i="38"/>
  <c r="N178" i="38"/>
  <c r="M178" i="38"/>
  <c r="K178" i="38"/>
  <c r="J178" i="38"/>
  <c r="I178" i="38"/>
  <c r="H178" i="38"/>
  <c r="F178" i="38"/>
  <c r="E178" i="38"/>
  <c r="D178" i="38"/>
  <c r="C178" i="38"/>
  <c r="N177" i="38"/>
  <c r="M177" i="38"/>
  <c r="K177" i="38"/>
  <c r="J177" i="38"/>
  <c r="I177" i="38"/>
  <c r="H177" i="38"/>
  <c r="F177" i="38"/>
  <c r="E177" i="38"/>
  <c r="D177" i="38"/>
  <c r="C177" i="38"/>
  <c r="N176" i="38"/>
  <c r="M176" i="38"/>
  <c r="K176" i="38"/>
  <c r="J176" i="38"/>
  <c r="I176" i="38"/>
  <c r="H176" i="38"/>
  <c r="F176" i="38"/>
  <c r="E176" i="38"/>
  <c r="D176" i="38"/>
  <c r="C176" i="38"/>
  <c r="N175" i="38"/>
  <c r="M175" i="38"/>
  <c r="K175" i="38"/>
  <c r="J175" i="38"/>
  <c r="I175" i="38"/>
  <c r="H175" i="38"/>
  <c r="F175" i="38"/>
  <c r="E175" i="38"/>
  <c r="D175" i="38"/>
  <c r="C175" i="38"/>
  <c r="N174" i="38"/>
  <c r="M174" i="38"/>
  <c r="K174" i="38"/>
  <c r="J174" i="38"/>
  <c r="I174" i="38"/>
  <c r="H174" i="38"/>
  <c r="F174" i="38"/>
  <c r="E174" i="38"/>
  <c r="D174" i="38"/>
  <c r="C174" i="38"/>
  <c r="N173" i="38"/>
  <c r="M173" i="38"/>
  <c r="K173" i="38"/>
  <c r="J173" i="38"/>
  <c r="I173" i="38"/>
  <c r="H173" i="38"/>
  <c r="F173" i="38"/>
  <c r="E173" i="38"/>
  <c r="D173" i="38"/>
  <c r="C173" i="38"/>
  <c r="N172" i="38"/>
  <c r="M172" i="38"/>
  <c r="K172" i="38"/>
  <c r="J172" i="38"/>
  <c r="I172" i="38"/>
  <c r="H172" i="38"/>
  <c r="F172" i="38"/>
  <c r="E172" i="38"/>
  <c r="D172" i="38"/>
  <c r="C172" i="38"/>
  <c r="N171" i="38"/>
  <c r="M171" i="38"/>
  <c r="K171" i="38"/>
  <c r="L171" i="38"/>
  <c r="J171" i="38"/>
  <c r="I171" i="38"/>
  <c r="H171" i="38"/>
  <c r="F171" i="38"/>
  <c r="E171" i="38"/>
  <c r="D171" i="38"/>
  <c r="C171" i="38"/>
  <c r="N170" i="38"/>
  <c r="M170" i="38"/>
  <c r="K170" i="38"/>
  <c r="J170" i="38"/>
  <c r="I170" i="38"/>
  <c r="H170" i="38"/>
  <c r="F170" i="38"/>
  <c r="E170" i="38"/>
  <c r="D170" i="38"/>
  <c r="C170" i="38"/>
  <c r="N169" i="38"/>
  <c r="M169" i="38"/>
  <c r="K169" i="38"/>
  <c r="J169" i="38"/>
  <c r="I169" i="38"/>
  <c r="H169" i="38"/>
  <c r="F169" i="38"/>
  <c r="E169" i="38"/>
  <c r="D169" i="38"/>
  <c r="C169" i="38"/>
  <c r="N168" i="38"/>
  <c r="M168" i="38"/>
  <c r="K168" i="38"/>
  <c r="L168" i="38"/>
  <c r="J168" i="38"/>
  <c r="I168" i="38"/>
  <c r="H168" i="38"/>
  <c r="F168" i="38"/>
  <c r="E168" i="38"/>
  <c r="D168" i="38"/>
  <c r="C168" i="38"/>
  <c r="N167" i="38"/>
  <c r="M167" i="38"/>
  <c r="K167" i="38"/>
  <c r="L167" i="38"/>
  <c r="J167" i="38"/>
  <c r="I167" i="38"/>
  <c r="H167" i="38"/>
  <c r="F167" i="38"/>
  <c r="E167" i="38"/>
  <c r="D167" i="38"/>
  <c r="C167" i="38"/>
  <c r="N166" i="38"/>
  <c r="M166" i="38"/>
  <c r="K166" i="38"/>
  <c r="J166" i="38"/>
  <c r="I166" i="38"/>
  <c r="H166" i="38"/>
  <c r="F166" i="38"/>
  <c r="E166" i="38"/>
  <c r="D166" i="38"/>
  <c r="C166" i="38"/>
  <c r="N165" i="38"/>
  <c r="M165" i="38"/>
  <c r="K165" i="38"/>
  <c r="L165" i="38"/>
  <c r="J165" i="38"/>
  <c r="I165" i="38"/>
  <c r="H165" i="38"/>
  <c r="F165" i="38"/>
  <c r="G165" i="38"/>
  <c r="E165" i="38"/>
  <c r="D165" i="38"/>
  <c r="C165" i="38"/>
  <c r="N164" i="38"/>
  <c r="M164" i="38"/>
  <c r="K164" i="38"/>
  <c r="J164" i="38"/>
  <c r="I164" i="38"/>
  <c r="H164" i="38"/>
  <c r="F164" i="38"/>
  <c r="E164" i="38"/>
  <c r="D164" i="38"/>
  <c r="C164" i="38"/>
  <c r="N163" i="38"/>
  <c r="M163" i="38"/>
  <c r="K163" i="38"/>
  <c r="L163" i="38"/>
  <c r="J163" i="38"/>
  <c r="I163" i="38"/>
  <c r="H163" i="38"/>
  <c r="F163" i="38"/>
  <c r="E163" i="38"/>
  <c r="D163" i="38"/>
  <c r="C163" i="38"/>
  <c r="N162" i="38"/>
  <c r="M162" i="38"/>
  <c r="K162" i="38"/>
  <c r="J162" i="38"/>
  <c r="I162" i="38"/>
  <c r="H162" i="38"/>
  <c r="F162" i="38"/>
  <c r="E162" i="38"/>
  <c r="D162" i="38"/>
  <c r="C162" i="38"/>
  <c r="N161" i="38"/>
  <c r="M161" i="38"/>
  <c r="K161" i="38"/>
  <c r="J161" i="38"/>
  <c r="I161" i="38"/>
  <c r="H161" i="38"/>
  <c r="F161" i="38"/>
  <c r="E161" i="38"/>
  <c r="D161" i="38"/>
  <c r="C161" i="38"/>
  <c r="N160" i="38"/>
  <c r="M160" i="38"/>
  <c r="K160" i="38"/>
  <c r="J160" i="38"/>
  <c r="I160" i="38"/>
  <c r="H160" i="38"/>
  <c r="F160" i="38"/>
  <c r="E160" i="38"/>
  <c r="D160" i="38"/>
  <c r="C160" i="38"/>
  <c r="N159" i="38"/>
  <c r="M159" i="38"/>
  <c r="K159" i="38"/>
  <c r="L159" i="38"/>
  <c r="J159" i="38"/>
  <c r="I159" i="38"/>
  <c r="H159" i="38"/>
  <c r="F159" i="38"/>
  <c r="E159" i="38"/>
  <c r="D159" i="38"/>
  <c r="C159" i="38"/>
  <c r="N158" i="38"/>
  <c r="M158" i="38"/>
  <c r="K158" i="38"/>
  <c r="J158" i="38"/>
  <c r="I158" i="38"/>
  <c r="H158" i="38"/>
  <c r="F158" i="38"/>
  <c r="E158" i="38"/>
  <c r="D158" i="38"/>
  <c r="C158" i="38"/>
  <c r="N157" i="38"/>
  <c r="M157" i="38"/>
  <c r="K157" i="38"/>
  <c r="J157" i="38"/>
  <c r="I157" i="38"/>
  <c r="H157" i="38"/>
  <c r="F157" i="38"/>
  <c r="E157" i="38"/>
  <c r="D157" i="38"/>
  <c r="C157" i="38"/>
  <c r="N156" i="38"/>
  <c r="M156" i="38"/>
  <c r="K156" i="38"/>
  <c r="L156" i="38"/>
  <c r="J156" i="38"/>
  <c r="I156" i="38"/>
  <c r="H156" i="38"/>
  <c r="F156" i="38"/>
  <c r="E156" i="38"/>
  <c r="D156" i="38"/>
  <c r="C156" i="38"/>
  <c r="N155" i="38"/>
  <c r="M155" i="38"/>
  <c r="K155" i="38"/>
  <c r="L155" i="38"/>
  <c r="J155" i="38"/>
  <c r="I155" i="38"/>
  <c r="H155" i="38"/>
  <c r="F155" i="38"/>
  <c r="E155" i="38"/>
  <c r="D155" i="38"/>
  <c r="C155" i="38"/>
  <c r="N154" i="38"/>
  <c r="M154" i="38"/>
  <c r="K154" i="38"/>
  <c r="J154" i="38"/>
  <c r="I154" i="38"/>
  <c r="H154" i="38"/>
  <c r="F154" i="38"/>
  <c r="E154" i="38"/>
  <c r="D154" i="38"/>
  <c r="C154" i="38"/>
  <c r="N153" i="38"/>
  <c r="M153" i="38"/>
  <c r="K153" i="38"/>
  <c r="L153" i="38"/>
  <c r="J153" i="38"/>
  <c r="I153" i="38"/>
  <c r="H153" i="38"/>
  <c r="F153" i="38"/>
  <c r="G153" i="38"/>
  <c r="E153" i="38"/>
  <c r="D153" i="38"/>
  <c r="C153" i="38"/>
  <c r="N152" i="38"/>
  <c r="M152" i="38"/>
  <c r="K152" i="38"/>
  <c r="J152" i="38"/>
  <c r="I152" i="38"/>
  <c r="H152" i="38"/>
  <c r="F152" i="38"/>
  <c r="E152" i="38"/>
  <c r="D152" i="38"/>
  <c r="C152" i="38"/>
  <c r="N151" i="38"/>
  <c r="M151" i="38"/>
  <c r="K151" i="38"/>
  <c r="L151" i="38"/>
  <c r="J151" i="38"/>
  <c r="I151" i="38"/>
  <c r="H151" i="38"/>
  <c r="F151" i="38"/>
  <c r="E151" i="38"/>
  <c r="D151" i="38"/>
  <c r="C151" i="38"/>
  <c r="N150" i="38"/>
  <c r="M150" i="38"/>
  <c r="K150" i="38"/>
  <c r="J150" i="38"/>
  <c r="I150" i="38"/>
  <c r="H150" i="38"/>
  <c r="F150" i="38"/>
  <c r="E150" i="38"/>
  <c r="D150" i="38"/>
  <c r="C150" i="38"/>
  <c r="N149" i="38"/>
  <c r="M149" i="38"/>
  <c r="K149" i="38"/>
  <c r="J149" i="38"/>
  <c r="I149" i="38"/>
  <c r="H149" i="38"/>
  <c r="F149" i="38"/>
  <c r="E149" i="38"/>
  <c r="D149" i="38"/>
  <c r="C149" i="38"/>
  <c r="N148" i="38"/>
  <c r="M148" i="38"/>
  <c r="K148" i="38"/>
  <c r="L148" i="38"/>
  <c r="J148" i="38"/>
  <c r="I148" i="38"/>
  <c r="H148" i="38"/>
  <c r="F148" i="38"/>
  <c r="E148" i="38"/>
  <c r="D148" i="38"/>
  <c r="C148" i="38"/>
  <c r="N147" i="38"/>
  <c r="M147" i="38"/>
  <c r="K147" i="38"/>
  <c r="L147" i="38"/>
  <c r="J147" i="38"/>
  <c r="I147" i="38"/>
  <c r="H147" i="38"/>
  <c r="F147" i="38"/>
  <c r="E147" i="38"/>
  <c r="D147" i="38"/>
  <c r="C147" i="38"/>
  <c r="N146" i="38"/>
  <c r="M146" i="38"/>
  <c r="K146" i="38"/>
  <c r="J146" i="38"/>
  <c r="I146" i="38"/>
  <c r="H146" i="38"/>
  <c r="F146" i="38"/>
  <c r="E146" i="38"/>
  <c r="D146" i="38"/>
  <c r="C146" i="38"/>
  <c r="N145" i="38"/>
  <c r="M145" i="38"/>
  <c r="K145" i="38"/>
  <c r="J145" i="38"/>
  <c r="I145" i="38"/>
  <c r="H145" i="38"/>
  <c r="F145" i="38"/>
  <c r="E145" i="38"/>
  <c r="D145" i="38"/>
  <c r="C145" i="38"/>
  <c r="N144" i="38"/>
  <c r="M144" i="38"/>
  <c r="K144" i="38"/>
  <c r="J144" i="38"/>
  <c r="I144" i="38"/>
  <c r="H144" i="38"/>
  <c r="F144" i="38"/>
  <c r="E144" i="38"/>
  <c r="D144" i="38"/>
  <c r="C144" i="38"/>
  <c r="N143" i="38"/>
  <c r="M143" i="38"/>
  <c r="K143" i="38"/>
  <c r="L143" i="38"/>
  <c r="J143" i="38"/>
  <c r="I143" i="38"/>
  <c r="H143" i="38"/>
  <c r="F143" i="38"/>
  <c r="E143" i="38"/>
  <c r="D143" i="38"/>
  <c r="C143" i="38"/>
  <c r="N142" i="38"/>
  <c r="M142" i="38"/>
  <c r="K142" i="38"/>
  <c r="J142" i="38"/>
  <c r="I142" i="38"/>
  <c r="H142" i="38"/>
  <c r="F142" i="38"/>
  <c r="E142" i="38"/>
  <c r="D142" i="38"/>
  <c r="C142" i="38"/>
  <c r="N141" i="38"/>
  <c r="M141" i="38"/>
  <c r="K141" i="38"/>
  <c r="J141" i="38"/>
  <c r="I141" i="38"/>
  <c r="H141" i="38"/>
  <c r="F141" i="38"/>
  <c r="E141" i="38"/>
  <c r="D141" i="38"/>
  <c r="C141" i="38"/>
  <c r="N140" i="38"/>
  <c r="M140" i="38"/>
  <c r="K140" i="38"/>
  <c r="L140" i="38"/>
  <c r="J140" i="38"/>
  <c r="I140" i="38"/>
  <c r="H140" i="38"/>
  <c r="F140" i="38"/>
  <c r="E140" i="38"/>
  <c r="D140" i="38"/>
  <c r="C140" i="38"/>
  <c r="N139" i="38"/>
  <c r="M139" i="38"/>
  <c r="K139" i="38"/>
  <c r="L139" i="38"/>
  <c r="J139" i="38"/>
  <c r="I139" i="38"/>
  <c r="H139" i="38"/>
  <c r="F139" i="38"/>
  <c r="E139" i="38"/>
  <c r="D139" i="38"/>
  <c r="C139" i="38"/>
  <c r="N138" i="38"/>
  <c r="M138" i="38"/>
  <c r="K138" i="38"/>
  <c r="J138" i="38"/>
  <c r="I138" i="38"/>
  <c r="H138" i="38"/>
  <c r="F138" i="38"/>
  <c r="E138" i="38"/>
  <c r="D138" i="38"/>
  <c r="C138" i="38"/>
  <c r="N137" i="38"/>
  <c r="M137" i="38"/>
  <c r="K137" i="38"/>
  <c r="J137" i="38"/>
  <c r="I137" i="38"/>
  <c r="H137" i="38"/>
  <c r="F137" i="38"/>
  <c r="E137" i="38"/>
  <c r="D137" i="38"/>
  <c r="C137" i="38"/>
  <c r="N136" i="38"/>
  <c r="M136" i="38"/>
  <c r="K136" i="38"/>
  <c r="J136" i="38"/>
  <c r="I136" i="38"/>
  <c r="H136" i="38"/>
  <c r="F136" i="38"/>
  <c r="E136" i="38"/>
  <c r="D136" i="38"/>
  <c r="C136" i="38"/>
  <c r="N135" i="38"/>
  <c r="M135" i="38"/>
  <c r="K135" i="38"/>
  <c r="J135" i="38"/>
  <c r="I135" i="38"/>
  <c r="H135" i="38"/>
  <c r="F135" i="38"/>
  <c r="E135" i="38"/>
  <c r="D135" i="38"/>
  <c r="C135" i="38"/>
  <c r="N134" i="38"/>
  <c r="M134" i="38"/>
  <c r="K134" i="38"/>
  <c r="J134" i="38"/>
  <c r="I134" i="38"/>
  <c r="H134" i="38"/>
  <c r="F134" i="38"/>
  <c r="E134" i="38"/>
  <c r="D134" i="38"/>
  <c r="C134" i="38"/>
  <c r="N133" i="38"/>
  <c r="M133" i="38"/>
  <c r="K133" i="38"/>
  <c r="J133" i="38"/>
  <c r="I133" i="38"/>
  <c r="H133" i="38"/>
  <c r="F133" i="38"/>
  <c r="E133" i="38"/>
  <c r="D133" i="38"/>
  <c r="C133" i="38"/>
  <c r="N132" i="38"/>
  <c r="M132" i="38"/>
  <c r="K132" i="38"/>
  <c r="J132" i="38"/>
  <c r="I132" i="38"/>
  <c r="H132" i="38"/>
  <c r="F132" i="38"/>
  <c r="E132" i="38"/>
  <c r="D132" i="38"/>
  <c r="C132" i="38"/>
  <c r="N131" i="38"/>
  <c r="M131" i="38"/>
  <c r="K131" i="38"/>
  <c r="L131" i="38"/>
  <c r="J131" i="38"/>
  <c r="I131" i="38"/>
  <c r="H131" i="38"/>
  <c r="F131" i="38"/>
  <c r="E131" i="38"/>
  <c r="D131" i="38"/>
  <c r="C131" i="38"/>
  <c r="N130" i="38"/>
  <c r="M130" i="38"/>
  <c r="K130" i="38"/>
  <c r="J130" i="38"/>
  <c r="I130" i="38"/>
  <c r="H130" i="38"/>
  <c r="F130" i="38"/>
  <c r="E130" i="38"/>
  <c r="D130" i="38"/>
  <c r="C130" i="38"/>
  <c r="N129" i="38"/>
  <c r="M129" i="38"/>
  <c r="K129" i="38"/>
  <c r="J129" i="38"/>
  <c r="I129" i="38"/>
  <c r="H129" i="38"/>
  <c r="F129" i="38"/>
  <c r="E129" i="38"/>
  <c r="D129" i="38"/>
  <c r="C129" i="38"/>
  <c r="N128" i="38"/>
  <c r="M128" i="38"/>
  <c r="K128" i="38"/>
  <c r="L128" i="38"/>
  <c r="J128" i="38"/>
  <c r="I128" i="38"/>
  <c r="H128" i="38"/>
  <c r="F128" i="38"/>
  <c r="E128" i="38"/>
  <c r="D128" i="38"/>
  <c r="C128" i="38"/>
  <c r="N127" i="38"/>
  <c r="M127" i="38"/>
  <c r="K127" i="38"/>
  <c r="L127" i="38"/>
  <c r="J127" i="38"/>
  <c r="I127" i="38"/>
  <c r="H127" i="38"/>
  <c r="F127" i="38"/>
  <c r="E127" i="38"/>
  <c r="D127" i="38"/>
  <c r="C127" i="38"/>
  <c r="N126" i="38"/>
  <c r="M126" i="38"/>
  <c r="K126" i="38"/>
  <c r="J126" i="38"/>
  <c r="I126" i="38"/>
  <c r="H126" i="38"/>
  <c r="F126" i="38"/>
  <c r="E126" i="38"/>
  <c r="D126" i="38"/>
  <c r="C126" i="38"/>
  <c r="N125" i="38"/>
  <c r="M125" i="38"/>
  <c r="K125" i="38"/>
  <c r="J125" i="38"/>
  <c r="I125" i="38"/>
  <c r="H125" i="38"/>
  <c r="F125" i="38"/>
  <c r="E125" i="38"/>
  <c r="D125" i="38"/>
  <c r="C125" i="38"/>
  <c r="N124" i="38"/>
  <c r="M124" i="38"/>
  <c r="K124" i="38"/>
  <c r="J124" i="38"/>
  <c r="I124" i="38"/>
  <c r="H124" i="38"/>
  <c r="F124" i="38"/>
  <c r="E124" i="38"/>
  <c r="D124" i="38"/>
  <c r="C124" i="38"/>
  <c r="N123" i="38"/>
  <c r="M123" i="38"/>
  <c r="K123" i="38"/>
  <c r="J123" i="38"/>
  <c r="I123" i="38"/>
  <c r="H123" i="38"/>
  <c r="F123" i="38"/>
  <c r="E123" i="38"/>
  <c r="D123" i="38"/>
  <c r="C123" i="38"/>
  <c r="N122" i="38"/>
  <c r="M122" i="38"/>
  <c r="K122" i="38"/>
  <c r="J122" i="38"/>
  <c r="I122" i="38"/>
  <c r="H122" i="38"/>
  <c r="F122" i="38"/>
  <c r="E122" i="38"/>
  <c r="D122" i="38"/>
  <c r="C122" i="38"/>
  <c r="N121" i="38"/>
  <c r="M121" i="38"/>
  <c r="K121" i="38"/>
  <c r="J121" i="38"/>
  <c r="I121" i="38"/>
  <c r="H121" i="38"/>
  <c r="F121" i="38"/>
  <c r="E121" i="38"/>
  <c r="D121" i="38"/>
  <c r="C121" i="38"/>
  <c r="N120" i="38"/>
  <c r="M120" i="38"/>
  <c r="K120" i="38"/>
  <c r="J120" i="38"/>
  <c r="I120" i="38"/>
  <c r="H120" i="38"/>
  <c r="F120" i="38"/>
  <c r="E120" i="38"/>
  <c r="D120" i="38"/>
  <c r="C120" i="38"/>
  <c r="N119" i="38"/>
  <c r="M119" i="38"/>
  <c r="K119" i="38"/>
  <c r="L119" i="38"/>
  <c r="J119" i="38"/>
  <c r="I119" i="38"/>
  <c r="H119" i="38"/>
  <c r="F119" i="38"/>
  <c r="E119" i="38"/>
  <c r="D119" i="38"/>
  <c r="C119" i="38"/>
  <c r="N118" i="38"/>
  <c r="M118" i="38"/>
  <c r="K118" i="38"/>
  <c r="J118" i="38"/>
  <c r="I118" i="38"/>
  <c r="H118" i="38"/>
  <c r="F118" i="38"/>
  <c r="E118" i="38"/>
  <c r="D118" i="38"/>
  <c r="C118" i="38"/>
  <c r="N117" i="38"/>
  <c r="M117" i="38"/>
  <c r="K117" i="38"/>
  <c r="J117" i="38"/>
  <c r="I117" i="38"/>
  <c r="H117" i="38"/>
  <c r="F117" i="38"/>
  <c r="E117" i="38"/>
  <c r="D117" i="38"/>
  <c r="C117" i="38"/>
  <c r="N116" i="38"/>
  <c r="M116" i="38"/>
  <c r="K116" i="38"/>
  <c r="J116" i="38"/>
  <c r="I116" i="38"/>
  <c r="H116" i="38"/>
  <c r="F116" i="38"/>
  <c r="E116" i="38"/>
  <c r="D116" i="38"/>
  <c r="C116" i="38"/>
  <c r="N115" i="38"/>
  <c r="M115" i="38"/>
  <c r="K115" i="38"/>
  <c r="J115" i="38"/>
  <c r="I115" i="38"/>
  <c r="H115" i="38"/>
  <c r="F115" i="38"/>
  <c r="E115" i="38"/>
  <c r="D115" i="38"/>
  <c r="C115" i="38"/>
  <c r="N114" i="38"/>
  <c r="M114" i="38"/>
  <c r="K114" i="38"/>
  <c r="J114" i="38"/>
  <c r="I114" i="38"/>
  <c r="H114" i="38"/>
  <c r="F114" i="38"/>
  <c r="E114" i="38"/>
  <c r="D114" i="38"/>
  <c r="C114" i="38"/>
  <c r="N113" i="38"/>
  <c r="M113" i="38"/>
  <c r="K113" i="38"/>
  <c r="J113" i="38"/>
  <c r="I113" i="38"/>
  <c r="H113" i="38"/>
  <c r="F113" i="38"/>
  <c r="E113" i="38"/>
  <c r="D113" i="38"/>
  <c r="C113" i="38"/>
  <c r="N112" i="38"/>
  <c r="M112" i="38"/>
  <c r="K112" i="38"/>
  <c r="J112" i="38"/>
  <c r="I112" i="38"/>
  <c r="H112" i="38"/>
  <c r="F112" i="38"/>
  <c r="E112" i="38"/>
  <c r="D112" i="38"/>
  <c r="C112" i="38"/>
  <c r="N111" i="38"/>
  <c r="M111" i="38"/>
  <c r="K111" i="38"/>
  <c r="J111" i="38"/>
  <c r="I111" i="38"/>
  <c r="H111" i="38"/>
  <c r="F111" i="38"/>
  <c r="E111" i="38"/>
  <c r="D111" i="38"/>
  <c r="C111" i="38"/>
  <c r="N110" i="38"/>
  <c r="M110" i="38"/>
  <c r="K110" i="38"/>
  <c r="J110" i="38"/>
  <c r="I110" i="38"/>
  <c r="H110" i="38"/>
  <c r="F110" i="38"/>
  <c r="E110" i="38"/>
  <c r="D110" i="38"/>
  <c r="C110" i="38"/>
  <c r="N109" i="38"/>
  <c r="M109" i="38"/>
  <c r="K109" i="38"/>
  <c r="J109" i="38"/>
  <c r="I109" i="38"/>
  <c r="H109" i="38"/>
  <c r="F109" i="38"/>
  <c r="E109" i="38"/>
  <c r="D109" i="38"/>
  <c r="C109" i="38"/>
  <c r="N108" i="38"/>
  <c r="M108" i="38"/>
  <c r="K108" i="38"/>
  <c r="J108" i="38"/>
  <c r="I108" i="38"/>
  <c r="H108" i="38"/>
  <c r="F108" i="38"/>
  <c r="E108" i="38"/>
  <c r="D108" i="38"/>
  <c r="C108" i="38"/>
  <c r="N107" i="38"/>
  <c r="M107" i="38"/>
  <c r="K107" i="38"/>
  <c r="L107" i="38"/>
  <c r="J107" i="38"/>
  <c r="I107" i="38"/>
  <c r="H107" i="38"/>
  <c r="F107" i="38"/>
  <c r="E107" i="38"/>
  <c r="D107" i="38"/>
  <c r="C107" i="38"/>
  <c r="N106" i="38"/>
  <c r="M106" i="38"/>
  <c r="K106" i="38"/>
  <c r="J106" i="38"/>
  <c r="I106" i="38"/>
  <c r="H106" i="38"/>
  <c r="F106" i="38"/>
  <c r="E106" i="38"/>
  <c r="D106" i="38"/>
  <c r="C106" i="38"/>
  <c r="N105" i="38"/>
  <c r="M105" i="38"/>
  <c r="K105" i="38"/>
  <c r="J105" i="38"/>
  <c r="I105" i="38"/>
  <c r="H105" i="38"/>
  <c r="F105" i="38"/>
  <c r="E105" i="38"/>
  <c r="D105" i="38"/>
  <c r="C105" i="38"/>
  <c r="N104" i="38"/>
  <c r="M104" i="38"/>
  <c r="K104" i="38"/>
  <c r="J104" i="38"/>
  <c r="I104" i="38"/>
  <c r="H104" i="38"/>
  <c r="F104" i="38"/>
  <c r="E104" i="38"/>
  <c r="D104" i="38"/>
  <c r="C104" i="38"/>
  <c r="N103" i="38"/>
  <c r="M103" i="38"/>
  <c r="K103" i="38"/>
  <c r="L103" i="38"/>
  <c r="J103" i="38"/>
  <c r="I103" i="38"/>
  <c r="H103" i="38"/>
  <c r="F103" i="38"/>
  <c r="E103" i="38"/>
  <c r="D103" i="38"/>
  <c r="C103" i="38"/>
  <c r="N102" i="38"/>
  <c r="M102" i="38"/>
  <c r="K102" i="38"/>
  <c r="J102" i="38"/>
  <c r="I102" i="38"/>
  <c r="H102" i="38"/>
  <c r="F102" i="38"/>
  <c r="E102" i="38"/>
  <c r="D102" i="38"/>
  <c r="C102" i="38"/>
  <c r="N101" i="38"/>
  <c r="M101" i="38"/>
  <c r="K101" i="38"/>
  <c r="J101" i="38"/>
  <c r="I101" i="38"/>
  <c r="H101" i="38"/>
  <c r="F101" i="38"/>
  <c r="E101" i="38"/>
  <c r="D101" i="38"/>
  <c r="C101" i="38"/>
  <c r="N100" i="38"/>
  <c r="M100" i="38"/>
  <c r="K100" i="38"/>
  <c r="J100" i="38"/>
  <c r="I100" i="38"/>
  <c r="H100" i="38"/>
  <c r="F100" i="38"/>
  <c r="E100" i="38"/>
  <c r="D100" i="38"/>
  <c r="C100" i="38"/>
  <c r="N99" i="38"/>
  <c r="M99" i="38"/>
  <c r="K99" i="38"/>
  <c r="L99" i="38"/>
  <c r="J99" i="38"/>
  <c r="I99" i="38"/>
  <c r="H99" i="38"/>
  <c r="F99" i="38"/>
  <c r="E99" i="38"/>
  <c r="D99" i="38"/>
  <c r="C99" i="38"/>
  <c r="N98" i="38"/>
  <c r="M98" i="38"/>
  <c r="K98" i="38"/>
  <c r="J98" i="38"/>
  <c r="I98" i="38"/>
  <c r="H98" i="38"/>
  <c r="F98" i="38"/>
  <c r="E98" i="38"/>
  <c r="D98" i="38"/>
  <c r="C98" i="38"/>
  <c r="N97" i="38"/>
  <c r="M97" i="38"/>
  <c r="K97" i="38"/>
  <c r="J97" i="38"/>
  <c r="I97" i="38"/>
  <c r="H97" i="38"/>
  <c r="F97" i="38"/>
  <c r="E97" i="38"/>
  <c r="D97" i="38"/>
  <c r="C97" i="38"/>
  <c r="N96" i="38"/>
  <c r="M96" i="38"/>
  <c r="K96" i="38"/>
  <c r="J96" i="38"/>
  <c r="I96" i="38"/>
  <c r="H96" i="38"/>
  <c r="F96" i="38"/>
  <c r="E96" i="38"/>
  <c r="D96" i="38"/>
  <c r="C96" i="38"/>
  <c r="N95" i="38"/>
  <c r="M95" i="38"/>
  <c r="K95" i="38"/>
  <c r="L95" i="38"/>
  <c r="J95" i="38"/>
  <c r="I95" i="38"/>
  <c r="H95" i="38"/>
  <c r="F95" i="38"/>
  <c r="E95" i="38"/>
  <c r="D95" i="38"/>
  <c r="C95" i="38"/>
  <c r="N94" i="38"/>
  <c r="M94" i="38"/>
  <c r="K94" i="38"/>
  <c r="J94" i="38"/>
  <c r="I94" i="38"/>
  <c r="H94" i="38"/>
  <c r="F94" i="38"/>
  <c r="E94" i="38"/>
  <c r="D94" i="38"/>
  <c r="C94" i="38"/>
  <c r="N93" i="38"/>
  <c r="M93" i="38"/>
  <c r="K93" i="38"/>
  <c r="J93" i="38"/>
  <c r="I93" i="38"/>
  <c r="H93" i="38"/>
  <c r="F93" i="38"/>
  <c r="E93" i="38"/>
  <c r="D93" i="38"/>
  <c r="C93" i="38"/>
  <c r="N92" i="38"/>
  <c r="M92" i="38"/>
  <c r="K92" i="38"/>
  <c r="J92" i="38"/>
  <c r="I92" i="38"/>
  <c r="H92" i="38"/>
  <c r="F92" i="38"/>
  <c r="E92" i="38"/>
  <c r="D92" i="38"/>
  <c r="C92" i="38"/>
  <c r="N91" i="38"/>
  <c r="M91" i="38"/>
  <c r="K91" i="38"/>
  <c r="L91" i="38"/>
  <c r="J91" i="38"/>
  <c r="I91" i="38"/>
  <c r="H91" i="38"/>
  <c r="F91" i="38"/>
  <c r="E91" i="38"/>
  <c r="D91" i="38"/>
  <c r="C91" i="38"/>
  <c r="N90" i="38"/>
  <c r="M90" i="38"/>
  <c r="K90" i="38"/>
  <c r="J90" i="38"/>
  <c r="I90" i="38"/>
  <c r="H90" i="38"/>
  <c r="F90" i="38"/>
  <c r="E90" i="38"/>
  <c r="D90" i="38"/>
  <c r="C90" i="38"/>
  <c r="N89" i="38"/>
  <c r="M89" i="38"/>
  <c r="K89" i="38"/>
  <c r="J89" i="38"/>
  <c r="I89" i="38"/>
  <c r="H89" i="38"/>
  <c r="F89" i="38"/>
  <c r="E89" i="38"/>
  <c r="D89" i="38"/>
  <c r="C89" i="38"/>
  <c r="N88" i="38"/>
  <c r="M88" i="38"/>
  <c r="K88" i="38"/>
  <c r="L88" i="38"/>
  <c r="J88" i="38"/>
  <c r="I88" i="38"/>
  <c r="H88" i="38"/>
  <c r="F88" i="38"/>
  <c r="E88" i="38"/>
  <c r="D88" i="38"/>
  <c r="C88" i="38"/>
  <c r="N87" i="38"/>
  <c r="M87" i="38"/>
  <c r="K87" i="38"/>
  <c r="J87" i="38"/>
  <c r="I87" i="38"/>
  <c r="H87" i="38"/>
  <c r="F87" i="38"/>
  <c r="E87" i="38"/>
  <c r="D87" i="38"/>
  <c r="C87" i="38"/>
  <c r="N86" i="38"/>
  <c r="M86" i="38"/>
  <c r="K86" i="38"/>
  <c r="J86" i="38"/>
  <c r="I86" i="38"/>
  <c r="H86" i="38"/>
  <c r="F86" i="38"/>
  <c r="E86" i="38"/>
  <c r="D86" i="38"/>
  <c r="C86" i="38"/>
  <c r="N85" i="38"/>
  <c r="M85" i="38"/>
  <c r="K85" i="38"/>
  <c r="J85" i="38"/>
  <c r="I85" i="38"/>
  <c r="H85" i="38"/>
  <c r="F85" i="38"/>
  <c r="E85" i="38"/>
  <c r="D85" i="38"/>
  <c r="C85" i="38"/>
  <c r="N84" i="38"/>
  <c r="M84" i="38"/>
  <c r="K84" i="38"/>
  <c r="J84" i="38"/>
  <c r="I84" i="38"/>
  <c r="H84" i="38"/>
  <c r="F84" i="38"/>
  <c r="E84" i="38"/>
  <c r="D84" i="38"/>
  <c r="C84" i="38"/>
  <c r="N83" i="38"/>
  <c r="M83" i="38"/>
  <c r="K83" i="38"/>
  <c r="L83" i="38"/>
  <c r="J83" i="38"/>
  <c r="I83" i="38"/>
  <c r="H83" i="38"/>
  <c r="F83" i="38"/>
  <c r="E83" i="38"/>
  <c r="D83" i="38"/>
  <c r="C83" i="38"/>
  <c r="N82" i="38"/>
  <c r="M82" i="38"/>
  <c r="K82" i="38"/>
  <c r="J82" i="38"/>
  <c r="I82" i="38"/>
  <c r="H82" i="38"/>
  <c r="F82" i="38"/>
  <c r="E82" i="38"/>
  <c r="D82" i="38"/>
  <c r="C82" i="38"/>
  <c r="N81" i="38"/>
  <c r="M81" i="38"/>
  <c r="K81" i="38"/>
  <c r="J81" i="38"/>
  <c r="I81" i="38"/>
  <c r="H81" i="38"/>
  <c r="F81" i="38"/>
  <c r="E81" i="38"/>
  <c r="D81" i="38"/>
  <c r="C81" i="38"/>
  <c r="N80" i="38"/>
  <c r="M80" i="38"/>
  <c r="K80" i="38"/>
  <c r="J80" i="38"/>
  <c r="I80" i="38"/>
  <c r="H80" i="38"/>
  <c r="F80" i="38"/>
  <c r="E80" i="38"/>
  <c r="D80" i="38"/>
  <c r="C80" i="38"/>
  <c r="N79" i="38"/>
  <c r="M79" i="38"/>
  <c r="K79" i="38"/>
  <c r="L79" i="38"/>
  <c r="J79" i="38"/>
  <c r="I79" i="38"/>
  <c r="H79" i="38"/>
  <c r="F79" i="38"/>
  <c r="E79" i="38"/>
  <c r="D79" i="38"/>
  <c r="C79" i="38"/>
  <c r="N78" i="38"/>
  <c r="M78" i="38"/>
  <c r="K78" i="38"/>
  <c r="J78" i="38"/>
  <c r="I78" i="38"/>
  <c r="H78" i="38"/>
  <c r="F78" i="38"/>
  <c r="E78" i="38"/>
  <c r="D78" i="38"/>
  <c r="C78" i="38"/>
  <c r="N77" i="38"/>
  <c r="M77" i="38"/>
  <c r="K77" i="38"/>
  <c r="J77" i="38"/>
  <c r="I77" i="38"/>
  <c r="H77" i="38"/>
  <c r="F77" i="38"/>
  <c r="E77" i="38"/>
  <c r="D77" i="38"/>
  <c r="C77" i="38"/>
  <c r="N76" i="38"/>
  <c r="M76" i="38"/>
  <c r="K76" i="38"/>
  <c r="J76" i="38"/>
  <c r="I76" i="38"/>
  <c r="H76" i="38"/>
  <c r="F76" i="38"/>
  <c r="E76" i="38"/>
  <c r="D76" i="38"/>
  <c r="C76" i="38"/>
  <c r="N75" i="38"/>
  <c r="M75" i="38"/>
  <c r="K75" i="38"/>
  <c r="L75" i="38"/>
  <c r="J75" i="38"/>
  <c r="I75" i="38"/>
  <c r="H75" i="38"/>
  <c r="F75" i="38"/>
  <c r="E75" i="38"/>
  <c r="D75" i="38"/>
  <c r="C75" i="38"/>
  <c r="N74" i="38"/>
  <c r="M74" i="38"/>
  <c r="K74" i="38"/>
  <c r="J74" i="38"/>
  <c r="I74" i="38"/>
  <c r="H74" i="38"/>
  <c r="F74" i="38"/>
  <c r="E74" i="38"/>
  <c r="D74" i="38"/>
  <c r="C74" i="38"/>
  <c r="N73" i="38"/>
  <c r="M73" i="38"/>
  <c r="K73" i="38"/>
  <c r="J73" i="38"/>
  <c r="I73" i="38"/>
  <c r="H73" i="38"/>
  <c r="F73" i="38"/>
  <c r="E73" i="38"/>
  <c r="D73" i="38"/>
  <c r="C73" i="38"/>
  <c r="N72" i="38"/>
  <c r="M72" i="38"/>
  <c r="K72" i="38"/>
  <c r="J72" i="38"/>
  <c r="I72" i="38"/>
  <c r="H72" i="38"/>
  <c r="F72" i="38"/>
  <c r="E72" i="38"/>
  <c r="D72" i="38"/>
  <c r="C72" i="38"/>
  <c r="N71" i="38"/>
  <c r="M71" i="38"/>
  <c r="K71" i="38"/>
  <c r="J71" i="38"/>
  <c r="I71" i="38"/>
  <c r="H71" i="38"/>
  <c r="F71" i="38"/>
  <c r="E71" i="38"/>
  <c r="D71" i="38"/>
  <c r="C71" i="38"/>
  <c r="N70" i="38"/>
  <c r="M70" i="38"/>
  <c r="K70" i="38"/>
  <c r="J70" i="38"/>
  <c r="I70" i="38"/>
  <c r="H70" i="38"/>
  <c r="F70" i="38"/>
  <c r="E70" i="38"/>
  <c r="D70" i="38"/>
  <c r="C70" i="38"/>
  <c r="N69" i="38"/>
  <c r="M69" i="38"/>
  <c r="K69" i="38"/>
  <c r="J69" i="38"/>
  <c r="I69" i="38"/>
  <c r="H69" i="38"/>
  <c r="F69" i="38"/>
  <c r="E69" i="38"/>
  <c r="D69" i="38"/>
  <c r="C69" i="38"/>
  <c r="N68" i="38"/>
  <c r="M68" i="38"/>
  <c r="K68" i="38"/>
  <c r="J68" i="38"/>
  <c r="I68" i="38"/>
  <c r="H68" i="38"/>
  <c r="F68" i="38"/>
  <c r="E68" i="38"/>
  <c r="D68" i="38"/>
  <c r="C68" i="38"/>
  <c r="N67" i="38"/>
  <c r="M67" i="38"/>
  <c r="K67" i="38"/>
  <c r="J67" i="38"/>
  <c r="I67" i="38"/>
  <c r="H67" i="38"/>
  <c r="F67" i="38"/>
  <c r="E67" i="38"/>
  <c r="D67" i="38"/>
  <c r="C67" i="38"/>
  <c r="N66" i="38"/>
  <c r="M66" i="38"/>
  <c r="K66" i="38"/>
  <c r="J66" i="38"/>
  <c r="I66" i="38"/>
  <c r="H66" i="38"/>
  <c r="F66" i="38"/>
  <c r="E66" i="38"/>
  <c r="D66" i="38"/>
  <c r="C66" i="38"/>
  <c r="N65" i="38"/>
  <c r="M65" i="38"/>
  <c r="K65" i="38"/>
  <c r="J65" i="38"/>
  <c r="I65" i="38"/>
  <c r="H65" i="38"/>
  <c r="F65" i="38"/>
  <c r="E65" i="38"/>
  <c r="D65" i="38"/>
  <c r="C65" i="38"/>
  <c r="N64" i="38"/>
  <c r="M64" i="38"/>
  <c r="K64" i="38"/>
  <c r="L64" i="38"/>
  <c r="J64" i="38"/>
  <c r="I64" i="38"/>
  <c r="H64" i="38"/>
  <c r="F64" i="38"/>
  <c r="E64" i="38"/>
  <c r="D64" i="38"/>
  <c r="C64" i="38"/>
  <c r="N63" i="38"/>
  <c r="M63" i="38"/>
  <c r="K63" i="38"/>
  <c r="L63" i="38"/>
  <c r="J63" i="38"/>
  <c r="I63" i="38"/>
  <c r="H63" i="38"/>
  <c r="F63" i="38"/>
  <c r="E63" i="38"/>
  <c r="D63" i="38"/>
  <c r="C63" i="38"/>
  <c r="N62" i="38"/>
  <c r="M62" i="38"/>
  <c r="K62" i="38"/>
  <c r="J62" i="38"/>
  <c r="I62" i="38"/>
  <c r="H62" i="38"/>
  <c r="F62" i="38"/>
  <c r="E62" i="38"/>
  <c r="D62" i="38"/>
  <c r="C62" i="38"/>
  <c r="N61" i="38"/>
  <c r="M61" i="38"/>
  <c r="K61" i="38"/>
  <c r="J61" i="38"/>
  <c r="I61" i="38"/>
  <c r="H61" i="38"/>
  <c r="F61" i="38"/>
  <c r="E61" i="38"/>
  <c r="D61" i="38"/>
  <c r="C61" i="38"/>
  <c r="N60" i="38"/>
  <c r="M60" i="38"/>
  <c r="K60" i="38"/>
  <c r="J60" i="38"/>
  <c r="I60" i="38"/>
  <c r="H60" i="38"/>
  <c r="F60" i="38"/>
  <c r="E60" i="38"/>
  <c r="D60" i="38"/>
  <c r="C60" i="38"/>
  <c r="N59" i="38"/>
  <c r="M59" i="38"/>
  <c r="K59" i="38"/>
  <c r="L59" i="38"/>
  <c r="J59" i="38"/>
  <c r="I59" i="38"/>
  <c r="H59" i="38"/>
  <c r="F59" i="38"/>
  <c r="E59" i="38"/>
  <c r="D59" i="38"/>
  <c r="C59" i="38"/>
  <c r="N58" i="38"/>
  <c r="M58" i="38"/>
  <c r="K58" i="38"/>
  <c r="J58" i="38"/>
  <c r="I58" i="38"/>
  <c r="H58" i="38"/>
  <c r="F58" i="38"/>
  <c r="E58" i="38"/>
  <c r="D58" i="38"/>
  <c r="C58" i="38"/>
  <c r="N57" i="38"/>
  <c r="M57" i="38"/>
  <c r="K57" i="38"/>
  <c r="J57" i="38"/>
  <c r="I57" i="38"/>
  <c r="H57" i="38"/>
  <c r="F57" i="38"/>
  <c r="E57" i="38"/>
  <c r="D57" i="38"/>
  <c r="C57" i="38"/>
  <c r="N56" i="38"/>
  <c r="M56" i="38"/>
  <c r="K56" i="38"/>
  <c r="J56" i="38"/>
  <c r="I56" i="38"/>
  <c r="H56" i="38"/>
  <c r="F56" i="38"/>
  <c r="E56" i="38"/>
  <c r="D56" i="38"/>
  <c r="C56" i="38"/>
  <c r="N55" i="38"/>
  <c r="M55" i="38"/>
  <c r="K55" i="38"/>
  <c r="L55" i="38"/>
  <c r="J55" i="38"/>
  <c r="I55" i="38"/>
  <c r="H55" i="38"/>
  <c r="F55" i="38"/>
  <c r="E55" i="38"/>
  <c r="D55" i="38"/>
  <c r="C55" i="38"/>
  <c r="N54" i="38"/>
  <c r="M54" i="38"/>
  <c r="K54" i="38"/>
  <c r="J54" i="38"/>
  <c r="I54" i="38"/>
  <c r="H54" i="38"/>
  <c r="F54" i="38"/>
  <c r="E54" i="38"/>
  <c r="D54" i="38"/>
  <c r="C54" i="38"/>
  <c r="N53" i="38"/>
  <c r="M53" i="38"/>
  <c r="K53" i="38"/>
  <c r="J53" i="38"/>
  <c r="I53" i="38"/>
  <c r="H53" i="38"/>
  <c r="F53" i="38"/>
  <c r="E53" i="38"/>
  <c r="D53" i="38"/>
  <c r="C53" i="38"/>
  <c r="N52" i="38"/>
  <c r="M52" i="38"/>
  <c r="K52" i="38"/>
  <c r="J52" i="38"/>
  <c r="I52" i="38"/>
  <c r="H52" i="38"/>
  <c r="F52" i="38"/>
  <c r="E52" i="38"/>
  <c r="D52" i="38"/>
  <c r="C52" i="38"/>
  <c r="N51" i="38"/>
  <c r="M51" i="38"/>
  <c r="K51" i="38"/>
  <c r="J51" i="38"/>
  <c r="I51" i="38"/>
  <c r="H51" i="38"/>
  <c r="F51" i="38"/>
  <c r="E51" i="38"/>
  <c r="D51" i="38"/>
  <c r="C51" i="38"/>
  <c r="N50" i="38"/>
  <c r="M50" i="38"/>
  <c r="K50" i="38"/>
  <c r="J50" i="38"/>
  <c r="I50" i="38"/>
  <c r="H50" i="38"/>
  <c r="F50" i="38"/>
  <c r="E50" i="38"/>
  <c r="D50" i="38"/>
  <c r="C50" i="38"/>
  <c r="N49" i="38"/>
  <c r="M49" i="38"/>
  <c r="K49" i="38"/>
  <c r="J49" i="38"/>
  <c r="I49" i="38"/>
  <c r="H49" i="38"/>
  <c r="F49" i="38"/>
  <c r="E49" i="38"/>
  <c r="D49" i="38"/>
  <c r="C49" i="38"/>
  <c r="N48" i="38"/>
  <c r="M48" i="38"/>
  <c r="K48" i="38"/>
  <c r="J48" i="38"/>
  <c r="I48" i="38"/>
  <c r="H48" i="38"/>
  <c r="F48" i="38"/>
  <c r="E48" i="38"/>
  <c r="D48" i="38"/>
  <c r="C48" i="38"/>
  <c r="N47" i="38"/>
  <c r="M47" i="38"/>
  <c r="K47" i="38"/>
  <c r="L47" i="38"/>
  <c r="J47" i="38"/>
  <c r="I47" i="38"/>
  <c r="H47" i="38"/>
  <c r="F47" i="38"/>
  <c r="E47" i="38"/>
  <c r="D47" i="38"/>
  <c r="C47" i="38"/>
  <c r="N46" i="38"/>
  <c r="M46" i="38"/>
  <c r="K46" i="38"/>
  <c r="J46" i="38"/>
  <c r="I46" i="38"/>
  <c r="H46" i="38"/>
  <c r="F46" i="38"/>
  <c r="E46" i="38"/>
  <c r="D46" i="38"/>
  <c r="C46" i="38"/>
  <c r="N45" i="38"/>
  <c r="M45" i="38"/>
  <c r="K45" i="38"/>
  <c r="J45" i="38"/>
  <c r="I45" i="38"/>
  <c r="H45" i="38"/>
  <c r="F45" i="38"/>
  <c r="E45" i="38"/>
  <c r="D45" i="38"/>
  <c r="C45" i="38"/>
  <c r="N44" i="38"/>
  <c r="M44" i="38"/>
  <c r="K44" i="38"/>
  <c r="L44" i="38"/>
  <c r="J44" i="38"/>
  <c r="I44" i="38"/>
  <c r="H44" i="38"/>
  <c r="F44" i="38"/>
  <c r="E44" i="38"/>
  <c r="D44" i="38"/>
  <c r="C44" i="38"/>
  <c r="N43" i="38"/>
  <c r="M43" i="38"/>
  <c r="K43" i="38"/>
  <c r="J43" i="38"/>
  <c r="I43" i="38"/>
  <c r="H43" i="38"/>
  <c r="F43" i="38"/>
  <c r="E43" i="38"/>
  <c r="D43" i="38"/>
  <c r="C43" i="38"/>
  <c r="N42" i="38"/>
  <c r="M42" i="38"/>
  <c r="K42" i="38"/>
  <c r="J42" i="38"/>
  <c r="I42" i="38"/>
  <c r="H42" i="38"/>
  <c r="F42" i="38"/>
  <c r="E42" i="38"/>
  <c r="D42" i="38"/>
  <c r="C42" i="38"/>
  <c r="N41" i="38"/>
  <c r="M41" i="38"/>
  <c r="K41" i="38"/>
  <c r="J41" i="38"/>
  <c r="I41" i="38"/>
  <c r="H41" i="38"/>
  <c r="F41" i="38"/>
  <c r="E41" i="38"/>
  <c r="D41" i="38"/>
  <c r="C41" i="38"/>
  <c r="N40" i="38"/>
  <c r="M40" i="38"/>
  <c r="K40" i="38"/>
  <c r="J40" i="38"/>
  <c r="I40" i="38"/>
  <c r="H40" i="38"/>
  <c r="F40" i="38"/>
  <c r="E40" i="38"/>
  <c r="D40" i="38"/>
  <c r="C40" i="38"/>
  <c r="N39" i="38"/>
  <c r="M39" i="38"/>
  <c r="K39" i="38"/>
  <c r="J39" i="38"/>
  <c r="I39" i="38"/>
  <c r="H39" i="38"/>
  <c r="F39" i="38"/>
  <c r="E39" i="38"/>
  <c r="D39" i="38"/>
  <c r="C39" i="38"/>
  <c r="N38" i="38"/>
  <c r="M38" i="38"/>
  <c r="K38" i="38"/>
  <c r="J38" i="38"/>
  <c r="I38" i="38"/>
  <c r="H38" i="38"/>
  <c r="F38" i="38"/>
  <c r="E38" i="38"/>
  <c r="D38" i="38"/>
  <c r="C38" i="38"/>
  <c r="N37" i="38"/>
  <c r="M37" i="38"/>
  <c r="K37" i="38"/>
  <c r="J37" i="38"/>
  <c r="I37" i="38"/>
  <c r="H37" i="38"/>
  <c r="F37" i="38"/>
  <c r="E37" i="38"/>
  <c r="D37" i="38"/>
  <c r="C37" i="38"/>
  <c r="N36" i="38"/>
  <c r="M36" i="38"/>
  <c r="K36" i="38"/>
  <c r="J36" i="38"/>
  <c r="I36" i="38"/>
  <c r="H36" i="38"/>
  <c r="F36" i="38"/>
  <c r="E36" i="38"/>
  <c r="D36" i="38"/>
  <c r="C36" i="38"/>
  <c r="N35" i="38"/>
  <c r="M35" i="38"/>
  <c r="K35" i="38"/>
  <c r="J35" i="38"/>
  <c r="I35" i="38"/>
  <c r="H35" i="38"/>
  <c r="F35" i="38"/>
  <c r="E35" i="38"/>
  <c r="D35" i="38"/>
  <c r="C35" i="38"/>
  <c r="N34" i="38"/>
  <c r="M34" i="38"/>
  <c r="K34" i="38"/>
  <c r="J34" i="38"/>
  <c r="I34" i="38"/>
  <c r="H34" i="38"/>
  <c r="F34" i="38"/>
  <c r="E34" i="38"/>
  <c r="D34" i="38"/>
  <c r="C34" i="38"/>
  <c r="N33" i="38"/>
  <c r="M33" i="38"/>
  <c r="K33" i="38"/>
  <c r="J33" i="38"/>
  <c r="I33" i="38"/>
  <c r="H33" i="38"/>
  <c r="F33" i="38"/>
  <c r="E33" i="38"/>
  <c r="D33" i="38"/>
  <c r="C33" i="38"/>
  <c r="N32" i="38"/>
  <c r="M32" i="38"/>
  <c r="K32" i="38"/>
  <c r="J32" i="38"/>
  <c r="I32" i="38"/>
  <c r="H32" i="38"/>
  <c r="F32" i="38"/>
  <c r="E32" i="38"/>
  <c r="D32" i="38"/>
  <c r="C32" i="38"/>
  <c r="N31" i="38"/>
  <c r="M31" i="38"/>
  <c r="K31" i="38"/>
  <c r="J31" i="38"/>
  <c r="I31" i="38"/>
  <c r="H31" i="38"/>
  <c r="F31" i="38"/>
  <c r="E31" i="38"/>
  <c r="D31" i="38"/>
  <c r="C31" i="38"/>
  <c r="N30" i="38"/>
  <c r="M30" i="38"/>
  <c r="K30" i="38"/>
  <c r="J30" i="38"/>
  <c r="I30" i="38"/>
  <c r="H30" i="38"/>
  <c r="F30" i="38"/>
  <c r="E30" i="38"/>
  <c r="D30" i="38"/>
  <c r="C30" i="38"/>
  <c r="N29" i="38"/>
  <c r="M29" i="38"/>
  <c r="K29" i="38"/>
  <c r="J29" i="38"/>
  <c r="I29" i="38"/>
  <c r="H29" i="38"/>
  <c r="F29" i="38"/>
  <c r="E29" i="38"/>
  <c r="D29" i="38"/>
  <c r="C29" i="38"/>
  <c r="N28" i="38"/>
  <c r="M28" i="38"/>
  <c r="K28" i="38"/>
  <c r="J28" i="38"/>
  <c r="I28" i="38"/>
  <c r="H28" i="38"/>
  <c r="F28" i="38"/>
  <c r="E28" i="38"/>
  <c r="D28" i="38"/>
  <c r="C28" i="38"/>
  <c r="N27" i="38"/>
  <c r="M27" i="38"/>
  <c r="K27" i="38"/>
  <c r="L27" i="38"/>
  <c r="J27" i="38"/>
  <c r="I27" i="38"/>
  <c r="H27" i="38"/>
  <c r="F27" i="38"/>
  <c r="E27" i="38"/>
  <c r="D27" i="38"/>
  <c r="C27" i="38"/>
  <c r="N26" i="38"/>
  <c r="M26" i="38"/>
  <c r="K26" i="38"/>
  <c r="J26" i="38"/>
  <c r="I26" i="38"/>
  <c r="H26" i="38"/>
  <c r="F26" i="38"/>
  <c r="E26" i="38"/>
  <c r="D26" i="38"/>
  <c r="C26" i="38"/>
  <c r="N25" i="38"/>
  <c r="M25" i="38"/>
  <c r="K25" i="38"/>
  <c r="J25" i="38"/>
  <c r="I25" i="38"/>
  <c r="H25" i="38"/>
  <c r="F25" i="38"/>
  <c r="E25" i="38"/>
  <c r="D25" i="38"/>
  <c r="C25" i="38"/>
  <c r="N24" i="38"/>
  <c r="M24" i="38"/>
  <c r="K24" i="38"/>
  <c r="L24" i="38"/>
  <c r="J24" i="38"/>
  <c r="I24" i="38"/>
  <c r="H24" i="38"/>
  <c r="F24" i="38"/>
  <c r="E24" i="38"/>
  <c r="D24" i="38"/>
  <c r="C24" i="38"/>
  <c r="N23" i="38"/>
  <c r="M23" i="38"/>
  <c r="K23" i="38"/>
  <c r="L23" i="38"/>
  <c r="J23" i="38"/>
  <c r="I23" i="38"/>
  <c r="H23" i="38"/>
  <c r="F23" i="38"/>
  <c r="E23" i="38"/>
  <c r="D23" i="38"/>
  <c r="C23" i="38"/>
  <c r="N22" i="38"/>
  <c r="M22" i="38"/>
  <c r="K22" i="38"/>
  <c r="L22" i="38"/>
  <c r="J22" i="38"/>
  <c r="I22" i="38"/>
  <c r="H22" i="38"/>
  <c r="F22" i="38"/>
  <c r="E22" i="38"/>
  <c r="D22" i="38"/>
  <c r="C22" i="38"/>
  <c r="N21" i="38"/>
  <c r="M21" i="38"/>
  <c r="K21" i="38"/>
  <c r="J21" i="38"/>
  <c r="I21" i="38"/>
  <c r="H21" i="38"/>
  <c r="F21" i="38"/>
  <c r="E21" i="38"/>
  <c r="D21" i="38"/>
  <c r="C21" i="38"/>
  <c r="N20" i="38"/>
  <c r="M20" i="38"/>
  <c r="K20" i="38"/>
  <c r="J20" i="38"/>
  <c r="I20" i="38"/>
  <c r="H20" i="38"/>
  <c r="F20" i="38"/>
  <c r="E20" i="38"/>
  <c r="D20" i="38"/>
  <c r="C20" i="38"/>
  <c r="N19" i="38"/>
  <c r="M19" i="38"/>
  <c r="K19" i="38"/>
  <c r="J19" i="38"/>
  <c r="I19" i="38"/>
  <c r="H19" i="38"/>
  <c r="F19" i="38"/>
  <c r="E19" i="38"/>
  <c r="D19" i="38"/>
  <c r="C19" i="38"/>
  <c r="N18" i="38"/>
  <c r="M18" i="38"/>
  <c r="K18" i="38"/>
  <c r="J18" i="38"/>
  <c r="I18" i="38"/>
  <c r="H18" i="38"/>
  <c r="F18" i="38"/>
  <c r="E18" i="38"/>
  <c r="D18" i="38"/>
  <c r="C18" i="38"/>
  <c r="N17" i="38"/>
  <c r="M17" i="38"/>
  <c r="K17" i="38"/>
  <c r="J17" i="38"/>
  <c r="I17" i="38"/>
  <c r="H17" i="38"/>
  <c r="F17" i="38"/>
  <c r="E17" i="38"/>
  <c r="D17" i="38"/>
  <c r="C17" i="38"/>
  <c r="N16" i="38"/>
  <c r="M16" i="38"/>
  <c r="K16" i="38"/>
  <c r="L16" i="38"/>
  <c r="J16" i="38"/>
  <c r="I16" i="38"/>
  <c r="H16" i="38"/>
  <c r="F16" i="38"/>
  <c r="E16" i="38"/>
  <c r="D16" i="38"/>
  <c r="C16" i="38"/>
  <c r="N15" i="38"/>
  <c r="M15" i="38"/>
  <c r="K15" i="38"/>
  <c r="L15" i="38"/>
  <c r="J15" i="38"/>
  <c r="I15" i="38"/>
  <c r="H15" i="38"/>
  <c r="F15" i="38"/>
  <c r="E15" i="38"/>
  <c r="D15" i="38"/>
  <c r="C15" i="38"/>
  <c r="N14" i="38"/>
  <c r="M14" i="38"/>
  <c r="K14" i="38"/>
  <c r="J14" i="38"/>
  <c r="I14" i="38"/>
  <c r="H14" i="38"/>
  <c r="F14" i="38"/>
  <c r="E14" i="38"/>
  <c r="D14" i="38"/>
  <c r="C14" i="38"/>
  <c r="N13" i="38"/>
  <c r="M13" i="38"/>
  <c r="K13" i="38"/>
  <c r="J13" i="38"/>
  <c r="I13" i="38"/>
  <c r="H13" i="38"/>
  <c r="F13" i="38"/>
  <c r="E13" i="38"/>
  <c r="D13" i="38"/>
  <c r="C13" i="38"/>
  <c r="N12" i="38"/>
  <c r="M12" i="38"/>
  <c r="K12" i="38"/>
  <c r="J12" i="38"/>
  <c r="I12" i="38"/>
  <c r="H12" i="38"/>
  <c r="F12" i="38"/>
  <c r="E12" i="38"/>
  <c r="D12" i="38"/>
  <c r="C12" i="38"/>
  <c r="N11" i="38"/>
  <c r="M11" i="38"/>
  <c r="K11" i="38"/>
  <c r="J11" i="38"/>
  <c r="I11" i="38"/>
  <c r="H11" i="38"/>
  <c r="F11" i="38"/>
  <c r="E11" i="38"/>
  <c r="D11" i="38"/>
  <c r="C11" i="38"/>
  <c r="N10" i="38"/>
  <c r="M10" i="38"/>
  <c r="K10" i="38"/>
  <c r="J10" i="38"/>
  <c r="I10" i="38"/>
  <c r="H10" i="38"/>
  <c r="F10" i="38"/>
  <c r="E10" i="38"/>
  <c r="D10" i="38"/>
  <c r="C10" i="38"/>
  <c r="N9" i="38"/>
  <c r="M9" i="38"/>
  <c r="K9" i="38"/>
  <c r="J9" i="38"/>
  <c r="I9" i="38"/>
  <c r="H9" i="38"/>
  <c r="F9" i="38"/>
  <c r="E9" i="38"/>
  <c r="D9" i="38"/>
  <c r="C9" i="38"/>
  <c r="N8" i="38"/>
  <c r="M8" i="38"/>
  <c r="K8" i="38"/>
  <c r="J8" i="38"/>
  <c r="I8" i="38"/>
  <c r="H8" i="38"/>
  <c r="F8" i="38"/>
  <c r="E8" i="38"/>
  <c r="D8" i="38"/>
  <c r="C8" i="38"/>
  <c r="N7" i="38"/>
  <c r="M7" i="38"/>
  <c r="K7" i="38"/>
  <c r="J7" i="38"/>
  <c r="I7" i="38"/>
  <c r="H7" i="38"/>
  <c r="F7" i="38"/>
  <c r="E7" i="38"/>
  <c r="D7" i="38"/>
  <c r="C7" i="38"/>
  <c r="N6" i="38"/>
  <c r="M6" i="38"/>
  <c r="K6" i="38"/>
  <c r="J6" i="38"/>
  <c r="I6" i="38"/>
  <c r="H6" i="38"/>
  <c r="F6" i="38"/>
  <c r="E6" i="38"/>
  <c r="D6" i="38"/>
  <c r="C6" i="38"/>
  <c r="D5" i="38"/>
  <c r="N5" i="38"/>
  <c r="M5" i="38"/>
  <c r="K5" i="38"/>
  <c r="J5" i="38"/>
  <c r="I5" i="38"/>
  <c r="O4" i="38"/>
  <c r="N4" i="38"/>
  <c r="M4" i="38"/>
  <c r="L4" i="38"/>
  <c r="K4" i="38"/>
  <c r="J4" i="38"/>
  <c r="I4" i="38"/>
  <c r="G4" i="38"/>
  <c r="H5" i="38"/>
  <c r="F5" i="38"/>
  <c r="F4" i="38"/>
  <c r="E4" i="38"/>
  <c r="E5" i="38"/>
  <c r="J3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2" i="38"/>
  <c r="E3" i="38"/>
  <c r="D3" i="38"/>
  <c r="H4" i="38"/>
  <c r="C5" i="38"/>
  <c r="O105" i="32"/>
  <c r="N105" i="32"/>
  <c r="L105" i="32"/>
  <c r="K105" i="32"/>
  <c r="J105" i="32"/>
  <c r="I105" i="32"/>
  <c r="G105" i="32"/>
  <c r="F105" i="32"/>
  <c r="E105" i="32"/>
  <c r="D105" i="32"/>
  <c r="O104" i="32"/>
  <c r="N104" i="32"/>
  <c r="L104" i="32"/>
  <c r="K104" i="32"/>
  <c r="J104" i="32"/>
  <c r="I104" i="32"/>
  <c r="G104" i="32"/>
  <c r="F104" i="32"/>
  <c r="E104" i="32"/>
  <c r="D104" i="32"/>
  <c r="O103" i="32"/>
  <c r="N103" i="32"/>
  <c r="L103" i="32"/>
  <c r="K103" i="32"/>
  <c r="J103" i="32"/>
  <c r="I103" i="32"/>
  <c r="G103" i="32"/>
  <c r="F103" i="32"/>
  <c r="E103" i="32"/>
  <c r="D103" i="32"/>
  <c r="O102" i="32"/>
  <c r="N102" i="32"/>
  <c r="L102" i="32"/>
  <c r="K102" i="32"/>
  <c r="J102" i="32"/>
  <c r="I102" i="32"/>
  <c r="G102" i="32"/>
  <c r="F102" i="32"/>
  <c r="E102" i="32"/>
  <c r="D102" i="32"/>
  <c r="O101" i="32"/>
  <c r="N101" i="32"/>
  <c r="L101" i="32"/>
  <c r="K101" i="32"/>
  <c r="J101" i="32"/>
  <c r="I101" i="32"/>
  <c r="G101" i="32"/>
  <c r="F101" i="32"/>
  <c r="E101" i="32"/>
  <c r="D101" i="32"/>
  <c r="O100" i="32"/>
  <c r="N100" i="32"/>
  <c r="L100" i="32"/>
  <c r="K100" i="32"/>
  <c r="J100" i="32"/>
  <c r="I100" i="32"/>
  <c r="G100" i="32"/>
  <c r="F100" i="32"/>
  <c r="E100" i="32"/>
  <c r="D100" i="32"/>
  <c r="O99" i="32"/>
  <c r="N99" i="32"/>
  <c r="L99" i="32"/>
  <c r="K99" i="32"/>
  <c r="J99" i="32"/>
  <c r="I99" i="32"/>
  <c r="G99" i="32"/>
  <c r="F99" i="32"/>
  <c r="E99" i="32"/>
  <c r="D99" i="32"/>
  <c r="O98" i="32"/>
  <c r="N98" i="32"/>
  <c r="L98" i="32"/>
  <c r="K98" i="32"/>
  <c r="J98" i="32"/>
  <c r="I98" i="32"/>
  <c r="G98" i="32"/>
  <c r="F98" i="32"/>
  <c r="E98" i="32"/>
  <c r="D98" i="32"/>
  <c r="O97" i="32"/>
  <c r="N97" i="32"/>
  <c r="L97" i="32"/>
  <c r="K97" i="32"/>
  <c r="J97" i="32"/>
  <c r="I97" i="32"/>
  <c r="G97" i="32"/>
  <c r="F97" i="32"/>
  <c r="E97" i="32"/>
  <c r="D97" i="32"/>
  <c r="O96" i="32"/>
  <c r="N96" i="32"/>
  <c r="L96" i="32"/>
  <c r="M96" i="32"/>
  <c r="K96" i="32"/>
  <c r="J96" i="32"/>
  <c r="I96" i="32"/>
  <c r="G96" i="32"/>
  <c r="F96" i="32"/>
  <c r="E96" i="32"/>
  <c r="D96" i="32"/>
  <c r="O95" i="32"/>
  <c r="N95" i="32"/>
  <c r="L95" i="32"/>
  <c r="K95" i="32"/>
  <c r="J95" i="32"/>
  <c r="I95" i="32"/>
  <c r="G95" i="32"/>
  <c r="F95" i="32"/>
  <c r="E95" i="32"/>
  <c r="D95" i="32"/>
  <c r="O94" i="32"/>
  <c r="N94" i="32"/>
  <c r="L94" i="32"/>
  <c r="K94" i="32"/>
  <c r="J94" i="32"/>
  <c r="I94" i="32"/>
  <c r="G94" i="32"/>
  <c r="F94" i="32"/>
  <c r="E94" i="32"/>
  <c r="D94" i="32"/>
  <c r="O93" i="32"/>
  <c r="N93" i="32"/>
  <c r="L93" i="32"/>
  <c r="M93" i="32"/>
  <c r="K93" i="32"/>
  <c r="J93" i="32"/>
  <c r="I93" i="32"/>
  <c r="G93" i="32"/>
  <c r="F93" i="32"/>
  <c r="E93" i="32"/>
  <c r="D93" i="32"/>
  <c r="O92" i="32"/>
  <c r="N92" i="32"/>
  <c r="L92" i="32"/>
  <c r="M92" i="32"/>
  <c r="K92" i="32"/>
  <c r="J92" i="32"/>
  <c r="I92" i="32"/>
  <c r="G92" i="32"/>
  <c r="F92" i="32"/>
  <c r="E92" i="32"/>
  <c r="D92" i="32"/>
  <c r="O91" i="32"/>
  <c r="N91" i="32"/>
  <c r="L91" i="32"/>
  <c r="K91" i="32"/>
  <c r="J91" i="32"/>
  <c r="I91" i="32"/>
  <c r="G91" i="32"/>
  <c r="F91" i="32"/>
  <c r="E91" i="32"/>
  <c r="D91" i="32"/>
  <c r="O90" i="32"/>
  <c r="N90" i="32"/>
  <c r="L90" i="32"/>
  <c r="K90" i="32"/>
  <c r="J90" i="32"/>
  <c r="I90" i="32"/>
  <c r="G90" i="32"/>
  <c r="F90" i="32"/>
  <c r="E90" i="32"/>
  <c r="D90" i="32"/>
  <c r="O89" i="32"/>
  <c r="N89" i="32"/>
  <c r="L89" i="32"/>
  <c r="K89" i="32"/>
  <c r="J89" i="32"/>
  <c r="I89" i="32"/>
  <c r="G89" i="32"/>
  <c r="F89" i="32"/>
  <c r="E89" i="32"/>
  <c r="D89" i="32"/>
  <c r="O88" i="32"/>
  <c r="N88" i="32"/>
  <c r="L88" i="32"/>
  <c r="K88" i="32"/>
  <c r="J88" i="32"/>
  <c r="I88" i="32"/>
  <c r="G88" i="32"/>
  <c r="F88" i="32"/>
  <c r="E88" i="32"/>
  <c r="D88" i="32"/>
  <c r="O87" i="32"/>
  <c r="N87" i="32"/>
  <c r="L87" i="32"/>
  <c r="K87" i="32"/>
  <c r="J87" i="32"/>
  <c r="I87" i="32"/>
  <c r="G87" i="32"/>
  <c r="F87" i="32"/>
  <c r="E87" i="32"/>
  <c r="D87" i="32"/>
  <c r="O86" i="32"/>
  <c r="N86" i="32"/>
  <c r="L86" i="32"/>
  <c r="K86" i="32"/>
  <c r="J86" i="32"/>
  <c r="I86" i="32"/>
  <c r="G86" i="32"/>
  <c r="F86" i="32"/>
  <c r="E86" i="32"/>
  <c r="D86" i="32"/>
  <c r="O85" i="32"/>
  <c r="N85" i="32"/>
  <c r="L85" i="32"/>
  <c r="K85" i="32"/>
  <c r="J85" i="32"/>
  <c r="I85" i="32"/>
  <c r="G85" i="32"/>
  <c r="F85" i="32"/>
  <c r="E85" i="32"/>
  <c r="D85" i="32"/>
  <c r="O84" i="32"/>
  <c r="N84" i="32"/>
  <c r="L84" i="32"/>
  <c r="K84" i="32"/>
  <c r="J84" i="32"/>
  <c r="I84" i="32"/>
  <c r="G84" i="32"/>
  <c r="F84" i="32"/>
  <c r="E84" i="32"/>
  <c r="D84" i="32"/>
  <c r="O83" i="32"/>
  <c r="N83" i="32"/>
  <c r="L83" i="32"/>
  <c r="K83" i="32"/>
  <c r="J83" i="32"/>
  <c r="I83" i="32"/>
  <c r="G83" i="32"/>
  <c r="F83" i="32"/>
  <c r="E83" i="32"/>
  <c r="D83" i="32"/>
  <c r="O82" i="32"/>
  <c r="N82" i="32"/>
  <c r="L82" i="32"/>
  <c r="K82" i="32"/>
  <c r="J82" i="32"/>
  <c r="I82" i="32"/>
  <c r="G82" i="32"/>
  <c r="F82" i="32"/>
  <c r="E82" i="32"/>
  <c r="D82" i="32"/>
  <c r="O81" i="32"/>
  <c r="N81" i="32"/>
  <c r="L81" i="32"/>
  <c r="K81" i="32"/>
  <c r="J81" i="32"/>
  <c r="I81" i="32"/>
  <c r="G81" i="32"/>
  <c r="F81" i="32"/>
  <c r="E81" i="32"/>
  <c r="D81" i="32"/>
  <c r="O80" i="32"/>
  <c r="N80" i="32"/>
  <c r="L80" i="32"/>
  <c r="K80" i="32"/>
  <c r="J80" i="32"/>
  <c r="I80" i="32"/>
  <c r="G80" i="32"/>
  <c r="F80" i="32"/>
  <c r="E80" i="32"/>
  <c r="D80" i="32"/>
  <c r="O79" i="32"/>
  <c r="N79" i="32"/>
  <c r="L79" i="32"/>
  <c r="K79" i="32"/>
  <c r="J79" i="32"/>
  <c r="I79" i="32"/>
  <c r="G79" i="32"/>
  <c r="F79" i="32"/>
  <c r="E79" i="32"/>
  <c r="D79" i="32"/>
  <c r="O78" i="32"/>
  <c r="N78" i="32"/>
  <c r="L78" i="32"/>
  <c r="K78" i="32"/>
  <c r="J78" i="32"/>
  <c r="I78" i="32"/>
  <c r="G78" i="32"/>
  <c r="F78" i="32"/>
  <c r="E78" i="32"/>
  <c r="D78" i="32"/>
  <c r="O77" i="32"/>
  <c r="N77" i="32"/>
  <c r="L77" i="32"/>
  <c r="K77" i="32"/>
  <c r="J77" i="32"/>
  <c r="I77" i="32"/>
  <c r="G77" i="32"/>
  <c r="F77" i="32"/>
  <c r="E77" i="32"/>
  <c r="D77" i="32"/>
  <c r="O76" i="32"/>
  <c r="N76" i="32"/>
  <c r="L76" i="32"/>
  <c r="M76" i="32"/>
  <c r="K76" i="32"/>
  <c r="J76" i="32"/>
  <c r="I76" i="32"/>
  <c r="G76" i="32"/>
  <c r="F76" i="32"/>
  <c r="E76" i="32"/>
  <c r="D76" i="32"/>
  <c r="O75" i="32"/>
  <c r="N75" i="32"/>
  <c r="L75" i="32"/>
  <c r="K75" i="32"/>
  <c r="J75" i="32"/>
  <c r="I75" i="32"/>
  <c r="G75" i="32"/>
  <c r="F75" i="32"/>
  <c r="E75" i="32"/>
  <c r="D75" i="32"/>
  <c r="O74" i="32"/>
  <c r="N74" i="32"/>
  <c r="L74" i="32"/>
  <c r="K74" i="32"/>
  <c r="J74" i="32"/>
  <c r="I74" i="32"/>
  <c r="G74" i="32"/>
  <c r="F74" i="32"/>
  <c r="E74" i="32"/>
  <c r="D74" i="32"/>
  <c r="O73" i="32"/>
  <c r="N73" i="32"/>
  <c r="L73" i="32"/>
  <c r="M73" i="32"/>
  <c r="K73" i="32"/>
  <c r="J73" i="32"/>
  <c r="I73" i="32"/>
  <c r="G73" i="32"/>
  <c r="F73" i="32"/>
  <c r="E73" i="32"/>
  <c r="D73" i="32"/>
  <c r="O72" i="32"/>
  <c r="N72" i="32"/>
  <c r="L72" i="32"/>
  <c r="M72" i="32"/>
  <c r="K72" i="32"/>
  <c r="J72" i="32"/>
  <c r="I72" i="32"/>
  <c r="G72" i="32"/>
  <c r="F72" i="32"/>
  <c r="E72" i="32"/>
  <c r="D72" i="32"/>
  <c r="O71" i="32"/>
  <c r="N71" i="32"/>
  <c r="L71" i="32"/>
  <c r="K71" i="32"/>
  <c r="J71" i="32"/>
  <c r="I71" i="32"/>
  <c r="G71" i="32"/>
  <c r="F71" i="32"/>
  <c r="E71" i="32"/>
  <c r="D71" i="32"/>
  <c r="O70" i="32"/>
  <c r="N70" i="32"/>
  <c r="L70" i="32"/>
  <c r="K70" i="32"/>
  <c r="J70" i="32"/>
  <c r="I70" i="32"/>
  <c r="G70" i="32"/>
  <c r="F70" i="32"/>
  <c r="E70" i="32"/>
  <c r="D70" i="32"/>
  <c r="O69" i="32"/>
  <c r="N69" i="32"/>
  <c r="L69" i="32"/>
  <c r="K69" i="32"/>
  <c r="J69" i="32"/>
  <c r="I69" i="32"/>
  <c r="G69" i="32"/>
  <c r="F69" i="32"/>
  <c r="E69" i="32"/>
  <c r="D69" i="32"/>
  <c r="O68" i="32"/>
  <c r="N68" i="32"/>
  <c r="L68" i="32"/>
  <c r="K68" i="32"/>
  <c r="J68" i="32"/>
  <c r="I68" i="32"/>
  <c r="G68" i="32"/>
  <c r="F68" i="32"/>
  <c r="E68" i="32"/>
  <c r="D68" i="32"/>
  <c r="O67" i="32"/>
  <c r="N67" i="32"/>
  <c r="L67" i="32"/>
  <c r="K67" i="32"/>
  <c r="J67" i="32"/>
  <c r="I67" i="32"/>
  <c r="G67" i="32"/>
  <c r="F67" i="32"/>
  <c r="E67" i="32"/>
  <c r="D67" i="32"/>
  <c r="O66" i="32"/>
  <c r="N66" i="32"/>
  <c r="L66" i="32"/>
  <c r="K66" i="32"/>
  <c r="J66" i="32"/>
  <c r="I66" i="32"/>
  <c r="G66" i="32"/>
  <c r="F66" i="32"/>
  <c r="E66" i="32"/>
  <c r="D66" i="32"/>
  <c r="O65" i="32"/>
  <c r="N65" i="32"/>
  <c r="L65" i="32"/>
  <c r="K65" i="32"/>
  <c r="J65" i="32"/>
  <c r="I65" i="32"/>
  <c r="G65" i="32"/>
  <c r="F65" i="32"/>
  <c r="E65" i="32"/>
  <c r="D65" i="32"/>
  <c r="O64" i="32"/>
  <c r="N64" i="32"/>
  <c r="L64" i="32"/>
  <c r="K64" i="32"/>
  <c r="J64" i="32"/>
  <c r="I64" i="32"/>
  <c r="G64" i="32"/>
  <c r="F64" i="32"/>
  <c r="E64" i="32"/>
  <c r="D64" i="32"/>
  <c r="O63" i="32"/>
  <c r="N63" i="32"/>
  <c r="L63" i="32"/>
  <c r="K63" i="32"/>
  <c r="J63" i="32"/>
  <c r="I63" i="32"/>
  <c r="G63" i="32"/>
  <c r="F63" i="32"/>
  <c r="E63" i="32"/>
  <c r="D63" i="32"/>
  <c r="O62" i="32"/>
  <c r="N62" i="32"/>
  <c r="L62" i="32"/>
  <c r="K62" i="32"/>
  <c r="J62" i="32"/>
  <c r="I62" i="32"/>
  <c r="G62" i="32"/>
  <c r="F62" i="32"/>
  <c r="E62" i="32"/>
  <c r="D62" i="32"/>
  <c r="O61" i="32"/>
  <c r="N61" i="32"/>
  <c r="L61" i="32"/>
  <c r="K61" i="32"/>
  <c r="J61" i="32"/>
  <c r="I61" i="32"/>
  <c r="G61" i="32"/>
  <c r="F61" i="32"/>
  <c r="E61" i="32"/>
  <c r="D61" i="32"/>
  <c r="O60" i="32"/>
  <c r="N60" i="32"/>
  <c r="L60" i="32"/>
  <c r="K60" i="32"/>
  <c r="J60" i="32"/>
  <c r="I60" i="32"/>
  <c r="G60" i="32"/>
  <c r="F60" i="32"/>
  <c r="E60" i="32"/>
  <c r="D60" i="32"/>
  <c r="O59" i="32"/>
  <c r="N59" i="32"/>
  <c r="L59" i="32"/>
  <c r="K59" i="32"/>
  <c r="J59" i="32"/>
  <c r="I59" i="32"/>
  <c r="G59" i="32"/>
  <c r="F59" i="32"/>
  <c r="E59" i="32"/>
  <c r="D59" i="32"/>
  <c r="O58" i="32"/>
  <c r="N58" i="32"/>
  <c r="L58" i="32"/>
  <c r="K58" i="32"/>
  <c r="J58" i="32"/>
  <c r="I58" i="32"/>
  <c r="G58" i="32"/>
  <c r="F58" i="32"/>
  <c r="E58" i="32"/>
  <c r="D58" i="32"/>
  <c r="O57" i="32"/>
  <c r="N57" i="32"/>
  <c r="L57" i="32"/>
  <c r="K57" i="32"/>
  <c r="J57" i="32"/>
  <c r="I57" i="32"/>
  <c r="G57" i="32"/>
  <c r="F57" i="32"/>
  <c r="E57" i="32"/>
  <c r="D57" i="32"/>
  <c r="O56" i="32"/>
  <c r="N56" i="32"/>
  <c r="L56" i="32"/>
  <c r="M56" i="32"/>
  <c r="K56" i="32"/>
  <c r="J56" i="32"/>
  <c r="I56" i="32"/>
  <c r="G56" i="32"/>
  <c r="F56" i="32"/>
  <c r="E56" i="32"/>
  <c r="D56" i="32"/>
  <c r="O55" i="32"/>
  <c r="N55" i="32"/>
  <c r="L55" i="32"/>
  <c r="K55" i="32"/>
  <c r="J55" i="32"/>
  <c r="I55" i="32"/>
  <c r="G55" i="32"/>
  <c r="F55" i="32"/>
  <c r="E55" i="32"/>
  <c r="D55" i="32"/>
  <c r="O54" i="32"/>
  <c r="N54" i="32"/>
  <c r="L54" i="32"/>
  <c r="K54" i="32"/>
  <c r="J54" i="32"/>
  <c r="I54" i="32"/>
  <c r="G54" i="32"/>
  <c r="F54" i="32"/>
  <c r="E54" i="32"/>
  <c r="D54" i="32"/>
  <c r="O53" i="32"/>
  <c r="N53" i="32"/>
  <c r="L53" i="32"/>
  <c r="M53" i="32"/>
  <c r="K53" i="32"/>
  <c r="J53" i="32"/>
  <c r="I53" i="32"/>
  <c r="G53" i="32"/>
  <c r="F53" i="32"/>
  <c r="E53" i="32"/>
  <c r="D53" i="32"/>
  <c r="O52" i="32"/>
  <c r="N52" i="32"/>
  <c r="L52" i="32"/>
  <c r="M52" i="32"/>
  <c r="K52" i="32"/>
  <c r="J52" i="32"/>
  <c r="I52" i="32"/>
  <c r="G52" i="32"/>
  <c r="F52" i="32"/>
  <c r="E52" i="32"/>
  <c r="D52" i="32"/>
  <c r="O51" i="32"/>
  <c r="N51" i="32"/>
  <c r="L51" i="32"/>
  <c r="K51" i="32"/>
  <c r="J51" i="32"/>
  <c r="I51" i="32"/>
  <c r="G51" i="32"/>
  <c r="F51" i="32"/>
  <c r="E51" i="32"/>
  <c r="D51" i="32"/>
  <c r="O50" i="32"/>
  <c r="N50" i="32"/>
  <c r="L50" i="32"/>
  <c r="K50" i="32"/>
  <c r="J50" i="32"/>
  <c r="I50" i="32"/>
  <c r="G50" i="32"/>
  <c r="F50" i="32"/>
  <c r="E50" i="32"/>
  <c r="D50" i="32"/>
  <c r="O49" i="32"/>
  <c r="N49" i="32"/>
  <c r="L49" i="32"/>
  <c r="K49" i="32"/>
  <c r="J49" i="32"/>
  <c r="I49" i="32"/>
  <c r="G49" i="32"/>
  <c r="F49" i="32"/>
  <c r="E49" i="32"/>
  <c r="D49" i="32"/>
  <c r="O48" i="32"/>
  <c r="N48" i="32"/>
  <c r="L48" i="32"/>
  <c r="K48" i="32"/>
  <c r="J48" i="32"/>
  <c r="I48" i="32"/>
  <c r="G48" i="32"/>
  <c r="F48" i="32"/>
  <c r="E48" i="32"/>
  <c r="D48" i="32"/>
  <c r="O47" i="32"/>
  <c r="N47" i="32"/>
  <c r="L47" i="32"/>
  <c r="K47" i="32"/>
  <c r="J47" i="32"/>
  <c r="I47" i="32"/>
  <c r="G47" i="32"/>
  <c r="F47" i="32"/>
  <c r="E47" i="32"/>
  <c r="D47" i="32"/>
  <c r="O46" i="32"/>
  <c r="N46" i="32"/>
  <c r="L46" i="32"/>
  <c r="K46" i="32"/>
  <c r="J46" i="32"/>
  <c r="I46" i="32"/>
  <c r="G46" i="32"/>
  <c r="F46" i="32"/>
  <c r="E46" i="32"/>
  <c r="D46" i="32"/>
  <c r="O45" i="32"/>
  <c r="N45" i="32"/>
  <c r="L45" i="32"/>
  <c r="K45" i="32"/>
  <c r="J45" i="32"/>
  <c r="I45" i="32"/>
  <c r="G45" i="32"/>
  <c r="F45" i="32"/>
  <c r="E45" i="32"/>
  <c r="D45" i="32"/>
  <c r="O44" i="32"/>
  <c r="N44" i="32"/>
  <c r="L44" i="32"/>
  <c r="K44" i="32"/>
  <c r="J44" i="32"/>
  <c r="I44" i="32"/>
  <c r="G44" i="32"/>
  <c r="F44" i="32"/>
  <c r="E44" i="32"/>
  <c r="D44" i="32"/>
  <c r="O43" i="32"/>
  <c r="N43" i="32"/>
  <c r="L43" i="32"/>
  <c r="K43" i="32"/>
  <c r="J43" i="32"/>
  <c r="I43" i="32"/>
  <c r="G43" i="32"/>
  <c r="F43" i="32"/>
  <c r="E43" i="32"/>
  <c r="D43" i="32"/>
  <c r="O42" i="32"/>
  <c r="N42" i="32"/>
  <c r="L42" i="32"/>
  <c r="K42" i="32"/>
  <c r="J42" i="32"/>
  <c r="I42" i="32"/>
  <c r="G42" i="32"/>
  <c r="F42" i="32"/>
  <c r="E42" i="32"/>
  <c r="D42" i="32"/>
  <c r="O41" i="32"/>
  <c r="N41" i="32"/>
  <c r="L41" i="32"/>
  <c r="K41" i="32"/>
  <c r="J41" i="32"/>
  <c r="I41" i="32"/>
  <c r="G41" i="32"/>
  <c r="F41" i="32"/>
  <c r="E41" i="32"/>
  <c r="D41" i="32"/>
  <c r="O40" i="32"/>
  <c r="N40" i="32"/>
  <c r="L40" i="32"/>
  <c r="K40" i="32"/>
  <c r="J40" i="32"/>
  <c r="I40" i="32"/>
  <c r="G40" i="32"/>
  <c r="F40" i="32"/>
  <c r="E40" i="32"/>
  <c r="D40" i="32"/>
  <c r="O39" i="32"/>
  <c r="N39" i="32"/>
  <c r="L39" i="32"/>
  <c r="K39" i="32"/>
  <c r="J39" i="32"/>
  <c r="I39" i="32"/>
  <c r="G39" i="32"/>
  <c r="F39" i="32"/>
  <c r="E39" i="32"/>
  <c r="D39" i="32"/>
  <c r="O38" i="32"/>
  <c r="N38" i="32"/>
  <c r="L38" i="32"/>
  <c r="K38" i="32"/>
  <c r="J38" i="32"/>
  <c r="I38" i="32"/>
  <c r="G38" i="32"/>
  <c r="F38" i="32"/>
  <c r="E38" i="32"/>
  <c r="D38" i="32"/>
  <c r="O37" i="32"/>
  <c r="N37" i="32"/>
  <c r="L37" i="32"/>
  <c r="K37" i="32"/>
  <c r="J37" i="32"/>
  <c r="I37" i="32"/>
  <c r="G37" i="32"/>
  <c r="F37" i="32"/>
  <c r="E37" i="32"/>
  <c r="D37" i="32"/>
  <c r="O36" i="32"/>
  <c r="N36" i="32"/>
  <c r="L36" i="32"/>
  <c r="M36" i="32"/>
  <c r="K36" i="32"/>
  <c r="J36" i="32"/>
  <c r="I36" i="32"/>
  <c r="G36" i="32"/>
  <c r="F36" i="32"/>
  <c r="E36" i="32"/>
  <c r="D36" i="32"/>
  <c r="O35" i="32"/>
  <c r="N35" i="32"/>
  <c r="L35" i="32"/>
  <c r="K35" i="32"/>
  <c r="J35" i="32"/>
  <c r="I35" i="32"/>
  <c r="G35" i="32"/>
  <c r="F35" i="32"/>
  <c r="E35" i="32"/>
  <c r="D35" i="32"/>
  <c r="O34" i="32"/>
  <c r="N34" i="32"/>
  <c r="L34" i="32"/>
  <c r="K34" i="32"/>
  <c r="J34" i="32"/>
  <c r="I34" i="32"/>
  <c r="G34" i="32"/>
  <c r="F34" i="32"/>
  <c r="E34" i="32"/>
  <c r="D34" i="32"/>
  <c r="O33" i="32"/>
  <c r="N33" i="32"/>
  <c r="L33" i="32"/>
  <c r="M33" i="32"/>
  <c r="K33" i="32"/>
  <c r="J33" i="32"/>
  <c r="I33" i="32"/>
  <c r="G33" i="32"/>
  <c r="F33" i="32"/>
  <c r="E33" i="32"/>
  <c r="D33" i="32"/>
  <c r="O32" i="32"/>
  <c r="N32" i="32"/>
  <c r="L32" i="32"/>
  <c r="M32" i="32"/>
  <c r="K32" i="32"/>
  <c r="J32" i="32"/>
  <c r="I32" i="32"/>
  <c r="G32" i="32"/>
  <c r="F32" i="32"/>
  <c r="E32" i="32"/>
  <c r="D32" i="32"/>
  <c r="O31" i="32"/>
  <c r="N31" i="32"/>
  <c r="L31" i="32"/>
  <c r="K31" i="32"/>
  <c r="J31" i="32"/>
  <c r="I31" i="32"/>
  <c r="G31" i="32"/>
  <c r="F31" i="32"/>
  <c r="E31" i="32"/>
  <c r="D31" i="32"/>
  <c r="O30" i="32"/>
  <c r="N30" i="32"/>
  <c r="L30" i="32"/>
  <c r="K30" i="32"/>
  <c r="J30" i="32"/>
  <c r="I30" i="32"/>
  <c r="G30" i="32"/>
  <c r="F30" i="32"/>
  <c r="E30" i="32"/>
  <c r="D30" i="32"/>
  <c r="O29" i="32"/>
  <c r="N29" i="32"/>
  <c r="L29" i="32"/>
  <c r="K29" i="32"/>
  <c r="J29" i="32"/>
  <c r="I29" i="32"/>
  <c r="G29" i="32"/>
  <c r="F29" i="32"/>
  <c r="E29" i="32"/>
  <c r="D29" i="32"/>
  <c r="O28" i="32"/>
  <c r="N28" i="32"/>
  <c r="L28" i="32"/>
  <c r="K28" i="32"/>
  <c r="J28" i="32"/>
  <c r="I28" i="32"/>
  <c r="G28" i="32"/>
  <c r="F28" i="32"/>
  <c r="E28" i="32"/>
  <c r="D28" i="32"/>
  <c r="O27" i="32"/>
  <c r="N27" i="32"/>
  <c r="L27" i="32"/>
  <c r="K27" i="32"/>
  <c r="J27" i="32"/>
  <c r="I27" i="32"/>
  <c r="G27" i="32"/>
  <c r="F27" i="32"/>
  <c r="E27" i="32"/>
  <c r="D27" i="32"/>
  <c r="O26" i="32"/>
  <c r="N26" i="32"/>
  <c r="L26" i="32"/>
  <c r="K26" i="32"/>
  <c r="J26" i="32"/>
  <c r="I26" i="32"/>
  <c r="G26" i="32"/>
  <c r="F26" i="32"/>
  <c r="E26" i="32"/>
  <c r="D26" i="32"/>
  <c r="O25" i="32"/>
  <c r="N25" i="32"/>
  <c r="L25" i="32"/>
  <c r="K25" i="32"/>
  <c r="J25" i="32"/>
  <c r="I25" i="32"/>
  <c r="G25" i="32"/>
  <c r="F25" i="32"/>
  <c r="E25" i="32"/>
  <c r="D25" i="32"/>
  <c r="O24" i="32"/>
  <c r="N24" i="32"/>
  <c r="L24" i="32"/>
  <c r="K24" i="32"/>
  <c r="J24" i="32"/>
  <c r="I24" i="32"/>
  <c r="G24" i="32"/>
  <c r="F24" i="32"/>
  <c r="E24" i="32"/>
  <c r="D24" i="32"/>
  <c r="O23" i="32"/>
  <c r="N23" i="32"/>
  <c r="L23" i="32"/>
  <c r="K23" i="32"/>
  <c r="J23" i="32"/>
  <c r="I23" i="32"/>
  <c r="G23" i="32"/>
  <c r="F23" i="32"/>
  <c r="E23" i="32"/>
  <c r="D23" i="32"/>
  <c r="O22" i="32"/>
  <c r="N22" i="32"/>
  <c r="L22" i="32"/>
  <c r="K22" i="32"/>
  <c r="J22" i="32"/>
  <c r="I22" i="32"/>
  <c r="G22" i="32"/>
  <c r="F22" i="32"/>
  <c r="E22" i="32"/>
  <c r="D22" i="32"/>
  <c r="O21" i="32"/>
  <c r="N21" i="32"/>
  <c r="L21" i="32"/>
  <c r="K21" i="32"/>
  <c r="J21" i="32"/>
  <c r="I21" i="32"/>
  <c r="G21" i="32"/>
  <c r="F21" i="32"/>
  <c r="E21" i="32"/>
  <c r="D21" i="32"/>
  <c r="O20" i="32"/>
  <c r="N20" i="32"/>
  <c r="L20" i="32"/>
  <c r="K20" i="32"/>
  <c r="J20" i="32"/>
  <c r="I20" i="32"/>
  <c r="G20" i="32"/>
  <c r="F20" i="32"/>
  <c r="E20" i="32"/>
  <c r="D20" i="32"/>
  <c r="O19" i="32"/>
  <c r="N19" i="32"/>
  <c r="L19" i="32"/>
  <c r="K19" i="32"/>
  <c r="J19" i="32"/>
  <c r="I19" i="32"/>
  <c r="G19" i="32"/>
  <c r="F19" i="32"/>
  <c r="E19" i="32"/>
  <c r="D19" i="32"/>
  <c r="O18" i="32"/>
  <c r="N18" i="32"/>
  <c r="L18" i="32"/>
  <c r="K18" i="32"/>
  <c r="J18" i="32"/>
  <c r="I18" i="32"/>
  <c r="G18" i="32"/>
  <c r="F18" i="32"/>
  <c r="E18" i="32"/>
  <c r="D18" i="32"/>
  <c r="O17" i="32"/>
  <c r="N17" i="32"/>
  <c r="L17" i="32"/>
  <c r="K17" i="32"/>
  <c r="J17" i="32"/>
  <c r="I17" i="32"/>
  <c r="G17" i="32"/>
  <c r="F17" i="32"/>
  <c r="E17" i="32"/>
  <c r="D17" i="32"/>
  <c r="O16" i="32"/>
  <c r="N16" i="32"/>
  <c r="L16" i="32"/>
  <c r="M16" i="32"/>
  <c r="K16" i="32"/>
  <c r="J16" i="32"/>
  <c r="I16" i="32"/>
  <c r="G16" i="32"/>
  <c r="F16" i="32"/>
  <c r="E16" i="32"/>
  <c r="D16" i="32"/>
  <c r="O15" i="32"/>
  <c r="N15" i="32"/>
  <c r="L15" i="32"/>
  <c r="K15" i="32"/>
  <c r="J15" i="32"/>
  <c r="I15" i="32"/>
  <c r="G15" i="32"/>
  <c r="F15" i="32"/>
  <c r="E15" i="32"/>
  <c r="D15" i="32"/>
  <c r="O14" i="32"/>
  <c r="N14" i="32"/>
  <c r="L14" i="32"/>
  <c r="K14" i="32"/>
  <c r="J14" i="32"/>
  <c r="I14" i="32"/>
  <c r="G14" i="32"/>
  <c r="F14" i="32"/>
  <c r="E14" i="32"/>
  <c r="D14" i="32"/>
  <c r="O13" i="32"/>
  <c r="N13" i="32"/>
  <c r="L13" i="32"/>
  <c r="M13" i="32"/>
  <c r="K13" i="32"/>
  <c r="J13" i="32"/>
  <c r="I13" i="32"/>
  <c r="G13" i="32"/>
  <c r="F13" i="32"/>
  <c r="E13" i="32"/>
  <c r="D13" i="32"/>
  <c r="O12" i="32"/>
  <c r="N12" i="32"/>
  <c r="L12" i="32"/>
  <c r="M12" i="32"/>
  <c r="K12" i="32"/>
  <c r="J12" i="32"/>
  <c r="I12" i="32"/>
  <c r="G12" i="32"/>
  <c r="F12" i="32"/>
  <c r="E12" i="32"/>
  <c r="D12" i="32"/>
  <c r="O11" i="32"/>
  <c r="N11" i="32"/>
  <c r="L11" i="32"/>
  <c r="K11" i="32"/>
  <c r="J11" i="32"/>
  <c r="I11" i="32"/>
  <c r="G11" i="32"/>
  <c r="F11" i="32"/>
  <c r="E11" i="32"/>
  <c r="D11" i="32"/>
  <c r="O10" i="32"/>
  <c r="N10" i="32"/>
  <c r="L10" i="32"/>
  <c r="K10" i="32"/>
  <c r="J10" i="32"/>
  <c r="I10" i="32"/>
  <c r="G10" i="32"/>
  <c r="F10" i="32"/>
  <c r="E10" i="32"/>
  <c r="D10" i="32"/>
  <c r="O9" i="32"/>
  <c r="N9" i="32"/>
  <c r="L9" i="32"/>
  <c r="K9" i="32"/>
  <c r="J9" i="32"/>
  <c r="I9" i="32"/>
  <c r="G9" i="32"/>
  <c r="F9" i="32"/>
  <c r="E9" i="32"/>
  <c r="D9" i="32"/>
  <c r="O8" i="32"/>
  <c r="N8" i="32"/>
  <c r="L8" i="32"/>
  <c r="K8" i="32"/>
  <c r="J8" i="32"/>
  <c r="I8" i="32"/>
  <c r="G8" i="32"/>
  <c r="F8" i="32"/>
  <c r="E8" i="32"/>
  <c r="D8" i="32"/>
  <c r="O7" i="32"/>
  <c r="N7" i="32"/>
  <c r="L7" i="32"/>
  <c r="K7" i="32"/>
  <c r="J7" i="32"/>
  <c r="I7" i="32"/>
  <c r="G7" i="32"/>
  <c r="F7" i="32"/>
  <c r="E7" i="32"/>
  <c r="D7" i="32"/>
  <c r="O6" i="32"/>
  <c r="N6" i="32"/>
  <c r="L6" i="32"/>
  <c r="K6" i="32"/>
  <c r="J6" i="32"/>
  <c r="I6" i="32"/>
  <c r="G6" i="32"/>
  <c r="F6" i="32"/>
  <c r="E6" i="32"/>
  <c r="D6" i="32"/>
  <c r="O5" i="32"/>
  <c r="N5" i="32"/>
  <c r="M5" i="32"/>
  <c r="L5" i="32"/>
  <c r="K5" i="32"/>
  <c r="J5" i="32"/>
  <c r="I5" i="32"/>
  <c r="H5" i="32"/>
  <c r="G5" i="32"/>
  <c r="F5" i="32"/>
  <c r="E5" i="32"/>
  <c r="K4" i="32"/>
  <c r="F4" i="32"/>
  <c r="E4" i="32"/>
  <c r="B3" i="32"/>
  <c r="B2" i="32"/>
  <c r="H13" i="32"/>
  <c r="H33" i="32"/>
  <c r="H53" i="32"/>
  <c r="H73" i="32"/>
  <c r="H93" i="32"/>
  <c r="G209" i="38"/>
  <c r="G210" i="38"/>
  <c r="L212" i="38"/>
  <c r="L220" i="38"/>
  <c r="H12" i="32"/>
  <c r="H16" i="32"/>
  <c r="H32" i="32"/>
  <c r="H36" i="32"/>
  <c r="H52" i="32"/>
  <c r="H56" i="32"/>
  <c r="H72" i="32"/>
  <c r="H76" i="32"/>
  <c r="H92" i="32"/>
  <c r="H96" i="32"/>
  <c r="G215" i="38"/>
  <c r="G16" i="38"/>
  <c r="G24" i="38"/>
  <c r="L26" i="38"/>
  <c r="G28" i="38"/>
  <c r="G32" i="38"/>
  <c r="G44" i="38"/>
  <c r="L46" i="38"/>
  <c r="G48" i="38"/>
  <c r="G64" i="38"/>
  <c r="L66" i="38"/>
  <c r="G68" i="38"/>
  <c r="G88" i="38"/>
  <c r="G128" i="38"/>
  <c r="G140" i="38"/>
  <c r="G148" i="38"/>
  <c r="G156" i="38"/>
  <c r="G160" i="38"/>
  <c r="G168" i="38"/>
  <c r="G192" i="38"/>
  <c r="G196" i="38"/>
  <c r="G200" i="38"/>
  <c r="G204" i="38"/>
  <c r="G208" i="38"/>
  <c r="G216" i="38"/>
  <c r="L211" i="38"/>
  <c r="G221" i="38"/>
  <c r="G22" i="38"/>
  <c r="G26" i="38"/>
  <c r="L28" i="38"/>
  <c r="L32" i="38"/>
  <c r="G46" i="38"/>
  <c r="L48" i="38"/>
  <c r="G66" i="38"/>
  <c r="L68" i="38"/>
  <c r="L160" i="38"/>
  <c r="G190" i="38"/>
  <c r="L196" i="38"/>
  <c r="L200" i="38"/>
  <c r="L204" i="38"/>
  <c r="L208" i="38"/>
  <c r="G15" i="38"/>
  <c r="G23" i="38"/>
  <c r="G27" i="38"/>
  <c r="G47" i="38"/>
  <c r="G55" i="38"/>
  <c r="G59" i="38"/>
  <c r="G75" i="38"/>
  <c r="G79" i="38"/>
  <c r="G83" i="38"/>
  <c r="G91" i="38"/>
  <c r="G95" i="38"/>
  <c r="G99" i="38"/>
  <c r="G103" i="38"/>
  <c r="G107" i="38"/>
  <c r="G119" i="38"/>
  <c r="G127" i="38"/>
  <c r="G131" i="38"/>
  <c r="G139" i="38"/>
  <c r="G143" i="38"/>
  <c r="G147" i="38"/>
  <c r="G151" i="38"/>
  <c r="G155" i="38"/>
  <c r="G159" i="38"/>
  <c r="G163" i="38"/>
  <c r="G167" i="38"/>
  <c r="G171" i="38"/>
  <c r="G179" i="38"/>
  <c r="G187" i="38"/>
  <c r="G191" i="38"/>
  <c r="G195" i="38"/>
  <c r="G199" i="38"/>
  <c r="G203" i="38"/>
  <c r="G207" i="38"/>
  <c r="M68" i="32"/>
  <c r="G201" i="38"/>
  <c r="G63" i="38"/>
  <c r="G193" i="38"/>
  <c r="G14" i="38"/>
  <c r="L40" i="38"/>
  <c r="G205" i="38"/>
  <c r="G220" i="38"/>
  <c r="G213" i="38"/>
  <c r="G217" i="38"/>
  <c r="L14" i="38"/>
  <c r="G40" i="38"/>
  <c r="G73" i="38"/>
  <c r="G129" i="38"/>
  <c r="L36" i="35"/>
  <c r="L30" i="34"/>
  <c r="G38" i="34"/>
  <c r="G42" i="34"/>
  <c r="G89" i="38"/>
  <c r="G97" i="38"/>
  <c r="G136" i="38"/>
  <c r="G183" i="38"/>
  <c r="G137" i="38"/>
  <c r="G188" i="38"/>
  <c r="L6" i="38"/>
  <c r="G8" i="38"/>
  <c r="L10" i="38"/>
  <c r="G12" i="38"/>
  <c r="L18" i="38"/>
  <c r="G20" i="38"/>
  <c r="L30" i="38"/>
  <c r="L34" i="38"/>
  <c r="G36" i="38"/>
  <c r="L38" i="38"/>
  <c r="L42" i="38"/>
  <c r="L50" i="38"/>
  <c r="G52" i="38"/>
  <c r="G56" i="38"/>
  <c r="G72" i="38"/>
  <c r="G181" i="38"/>
  <c r="G185" i="38"/>
  <c r="G7" i="35"/>
  <c r="G11" i="35"/>
  <c r="G30" i="35"/>
  <c r="G34" i="35"/>
  <c r="G12" i="35"/>
  <c r="L32" i="35"/>
  <c r="G9" i="35"/>
  <c r="G105" i="38"/>
  <c r="G121" i="38"/>
  <c r="G51" i="38"/>
  <c r="G152" i="38"/>
  <c r="G145" i="38"/>
  <c r="G149" i="38"/>
  <c r="G161" i="38"/>
  <c r="G177" i="38"/>
  <c r="G65" i="38"/>
  <c r="G80" i="38"/>
  <c r="G57" i="38"/>
  <c r="G81" i="38"/>
  <c r="G100" i="38"/>
  <c r="G104" i="38"/>
  <c r="G116" i="38"/>
  <c r="H95" i="32"/>
  <c r="H99" i="32"/>
  <c r="H103" i="32"/>
  <c r="M105" i="32"/>
  <c r="M51" i="32"/>
  <c r="M94" i="32"/>
  <c r="H100" i="32"/>
  <c r="H104" i="32"/>
  <c r="H70" i="32"/>
  <c r="L13" i="35"/>
  <c r="G15" i="35"/>
  <c r="G26" i="35"/>
  <c r="G10" i="35"/>
  <c r="L30" i="35"/>
  <c r="G33" i="34"/>
  <c r="L6" i="34"/>
  <c r="G40" i="34"/>
  <c r="G44" i="34"/>
  <c r="L34" i="34"/>
  <c r="G36" i="34"/>
  <c r="L46" i="34"/>
  <c r="L25" i="33"/>
  <c r="L26" i="33"/>
  <c r="L21" i="33"/>
  <c r="G24" i="33"/>
  <c r="G21" i="33"/>
  <c r="L7" i="38"/>
  <c r="G9" i="38"/>
  <c r="L11" i="38"/>
  <c r="G13" i="38"/>
  <c r="G17" i="38"/>
  <c r="L19" i="38"/>
  <c r="G21" i="38"/>
  <c r="G25" i="38"/>
  <c r="G29" i="38"/>
  <c r="L31" i="38"/>
  <c r="G33" i="38"/>
  <c r="L35" i="38"/>
  <c r="G37" i="38"/>
  <c r="L39" i="38"/>
  <c r="G41" i="38"/>
  <c r="L43" i="38"/>
  <c r="G45" i="38"/>
  <c r="G49" i="38"/>
  <c r="L51" i="38"/>
  <c r="G53" i="38"/>
  <c r="G96" i="38"/>
  <c r="G144" i="38"/>
  <c r="G184" i="38"/>
  <c r="G61" i="38"/>
  <c r="G112" i="38"/>
  <c r="G162" i="38"/>
  <c r="L164" i="38"/>
  <c r="G166" i="38"/>
  <c r="G169" i="38"/>
  <c r="G76" i="38"/>
  <c r="G120" i="38"/>
  <c r="G170" i="38"/>
  <c r="L172" i="38"/>
  <c r="G174" i="38"/>
  <c r="L67" i="38"/>
  <c r="G113" i="38"/>
  <c r="G124" i="38"/>
  <c r="G157" i="38"/>
  <c r="G70" i="38"/>
  <c r="G92" i="38"/>
  <c r="L123" i="38"/>
  <c r="G176" i="38"/>
  <c r="H35" i="32"/>
  <c r="H94" i="32"/>
  <c r="H98" i="32"/>
  <c r="M69" i="32"/>
  <c r="M8" i="32"/>
  <c r="M19" i="32"/>
  <c r="H85" i="32"/>
  <c r="M95" i="32"/>
  <c r="H105" i="32"/>
  <c r="L7" i="35"/>
  <c r="G13" i="35"/>
  <c r="G16" i="35"/>
  <c r="L28" i="35"/>
  <c r="L11" i="35"/>
  <c r="G17" i="35"/>
  <c r="G14" i="35"/>
  <c r="G27" i="35"/>
  <c r="G28" i="35"/>
  <c r="L9" i="35"/>
  <c r="L26" i="35"/>
  <c r="G31" i="35"/>
  <c r="G32" i="35"/>
  <c r="G8" i="35"/>
  <c r="L17" i="35"/>
  <c r="L34" i="35"/>
  <c r="G36" i="35"/>
  <c r="G39" i="34"/>
  <c r="G43" i="34"/>
  <c r="L38" i="34"/>
  <c r="L42" i="34"/>
  <c r="G34" i="34"/>
  <c r="G37" i="34"/>
  <c r="G41" i="34"/>
  <c r="G45" i="34"/>
  <c r="G31" i="34"/>
  <c r="L36" i="34"/>
  <c r="L40" i="34"/>
  <c r="G46" i="34"/>
  <c r="G35" i="34"/>
  <c r="L44" i="34"/>
  <c r="L28" i="33"/>
  <c r="G26" i="33"/>
  <c r="G28" i="33"/>
  <c r="G29" i="33"/>
  <c r="G87" i="38"/>
  <c r="G111" i="38"/>
  <c r="G135" i="38"/>
  <c r="L61" i="38"/>
  <c r="G77" i="38"/>
  <c r="L85" i="38"/>
  <c r="G90" i="38"/>
  <c r="L92" i="38"/>
  <c r="G94" i="38"/>
  <c r="G101" i="38"/>
  <c r="L109" i="38"/>
  <c r="G114" i="38"/>
  <c r="L116" i="38"/>
  <c r="G118" i="38"/>
  <c r="G125" i="38"/>
  <c r="L133" i="38"/>
  <c r="G138" i="38"/>
  <c r="G142" i="38"/>
  <c r="L157" i="38"/>
  <c r="G172" i="38"/>
  <c r="L181" i="38"/>
  <c r="G186" i="38"/>
  <c r="L188" i="38"/>
  <c r="L205" i="38"/>
  <c r="G214" i="38"/>
  <c r="G60" i="38"/>
  <c r="G71" i="38"/>
  <c r="G84" i="38"/>
  <c r="L93" i="38"/>
  <c r="G108" i="38"/>
  <c r="G115" i="38"/>
  <c r="L117" i="38"/>
  <c r="G132" i="38"/>
  <c r="L141" i="38"/>
  <c r="G173" i="38"/>
  <c r="G180" i="38"/>
  <c r="L189" i="38"/>
  <c r="L52" i="38"/>
  <c r="G54" i="38"/>
  <c r="G67" i="38"/>
  <c r="L69" i="38"/>
  <c r="G74" i="38"/>
  <c r="L76" i="38"/>
  <c r="G78" i="38"/>
  <c r="G85" i="38"/>
  <c r="G98" i="38"/>
  <c r="L100" i="38"/>
  <c r="G102" i="38"/>
  <c r="G109" i="38"/>
  <c r="G122" i="38"/>
  <c r="L124" i="38"/>
  <c r="G126" i="38"/>
  <c r="G133" i="38"/>
  <c r="G146" i="38"/>
  <c r="G150" i="38"/>
  <c r="G194" i="38"/>
  <c r="G198" i="38"/>
  <c r="G211" i="38"/>
  <c r="L213" i="38"/>
  <c r="G219" i="38"/>
  <c r="L53" i="38"/>
  <c r="L77" i="38"/>
  <c r="G93" i="38"/>
  <c r="L101" i="38"/>
  <c r="G117" i="38"/>
  <c r="G123" i="38"/>
  <c r="L125" i="38"/>
  <c r="L149" i="38"/>
  <c r="G164" i="38"/>
  <c r="G175" i="38"/>
  <c r="G212" i="38"/>
  <c r="L214" i="38"/>
  <c r="L218" i="38"/>
  <c r="G58" i="38"/>
  <c r="L60" i="38"/>
  <c r="G62" i="38"/>
  <c r="G69" i="38"/>
  <c r="G82" i="38"/>
  <c r="L84" i="38"/>
  <c r="G86" i="38"/>
  <c r="G106" i="38"/>
  <c r="L108" i="38"/>
  <c r="G110" i="38"/>
  <c r="L115" i="38"/>
  <c r="G130" i="38"/>
  <c r="L132" i="38"/>
  <c r="G134" i="38"/>
  <c r="G141" i="38"/>
  <c r="G154" i="38"/>
  <c r="G158" i="38"/>
  <c r="L173" i="38"/>
  <c r="G178" i="38"/>
  <c r="L180" i="38"/>
  <c r="G182" i="38"/>
  <c r="G189" i="38"/>
  <c r="G202" i="38"/>
  <c r="G206" i="38"/>
  <c r="H86" i="32"/>
  <c r="M74" i="32"/>
  <c r="M85" i="32"/>
  <c r="M83" i="32"/>
  <c r="M87" i="32"/>
  <c r="L10" i="35"/>
  <c r="L33" i="35"/>
  <c r="G29" i="35"/>
  <c r="L8" i="35"/>
  <c r="L16" i="35"/>
  <c r="L31" i="35"/>
  <c r="G35" i="35"/>
  <c r="L14" i="35"/>
  <c r="L29" i="35"/>
  <c r="G33" i="35"/>
  <c r="L12" i="35"/>
  <c r="L27" i="35"/>
  <c r="L35" i="35"/>
  <c r="L35" i="34"/>
  <c r="L43" i="34"/>
  <c r="G6" i="34"/>
  <c r="G30" i="34"/>
  <c r="L33" i="34"/>
  <c r="L41" i="34"/>
  <c r="L31" i="34"/>
  <c r="L39" i="34"/>
  <c r="L37" i="34"/>
  <c r="L45" i="34"/>
  <c r="G23" i="33"/>
  <c r="G6" i="33"/>
  <c r="L27" i="33"/>
  <c r="L23" i="33"/>
  <c r="G22" i="33"/>
  <c r="G27" i="33"/>
  <c r="L56" i="38"/>
  <c r="L72" i="38"/>
  <c r="L80" i="38"/>
  <c r="L96" i="38"/>
  <c r="L104" i="38"/>
  <c r="L112" i="38"/>
  <c r="L120" i="38"/>
  <c r="L136" i="38"/>
  <c r="L144" i="38"/>
  <c r="L152" i="38"/>
  <c r="L176" i="38"/>
  <c r="L184" i="38"/>
  <c r="L54" i="38"/>
  <c r="L62" i="38"/>
  <c r="L70" i="38"/>
  <c r="L78" i="38"/>
  <c r="L86" i="38"/>
  <c r="L94" i="38"/>
  <c r="L102" i="38"/>
  <c r="L110" i="38"/>
  <c r="L118" i="38"/>
  <c r="L126" i="38"/>
  <c r="L134" i="38"/>
  <c r="L142" i="38"/>
  <c r="L150" i="38"/>
  <c r="L158" i="38"/>
  <c r="L166" i="38"/>
  <c r="L174" i="38"/>
  <c r="L182" i="38"/>
  <c r="L198" i="38"/>
  <c r="L206" i="38"/>
  <c r="L217" i="38"/>
  <c r="G6" i="38"/>
  <c r="L8" i="38"/>
  <c r="G10" i="38"/>
  <c r="L12" i="38"/>
  <c r="G18" i="38"/>
  <c r="L20" i="38"/>
  <c r="G30" i="38"/>
  <c r="G34" i="38"/>
  <c r="L36" i="38"/>
  <c r="G38" i="38"/>
  <c r="G42" i="38"/>
  <c r="G50" i="38"/>
  <c r="L57" i="38"/>
  <c r="L65" i="38"/>
  <c r="L73" i="38"/>
  <c r="L81" i="38"/>
  <c r="L89" i="38"/>
  <c r="L97" i="38"/>
  <c r="L105" i="38"/>
  <c r="L113" i="38"/>
  <c r="L121" i="38"/>
  <c r="L129" i="38"/>
  <c r="L137" i="38"/>
  <c r="L145" i="38"/>
  <c r="L161" i="38"/>
  <c r="L169" i="38"/>
  <c r="L177" i="38"/>
  <c r="L185" i="38"/>
  <c r="L193" i="38"/>
  <c r="L201" i="38"/>
  <c r="L209" i="38"/>
  <c r="G7" i="38"/>
  <c r="L9" i="38"/>
  <c r="G11" i="38"/>
  <c r="L13" i="38"/>
  <c r="L17" i="38"/>
  <c r="G19" i="38"/>
  <c r="L21" i="38"/>
  <c r="L25" i="38"/>
  <c r="L29" i="38"/>
  <c r="G31" i="38"/>
  <c r="L33" i="38"/>
  <c r="G35" i="38"/>
  <c r="L37" i="38"/>
  <c r="G39" i="38"/>
  <c r="L41" i="38"/>
  <c r="G43" i="38"/>
  <c r="L45" i="38"/>
  <c r="L49" i="38"/>
  <c r="L71" i="38"/>
  <c r="L87" i="38"/>
  <c r="L111" i="38"/>
  <c r="L135" i="38"/>
  <c r="L175" i="38"/>
  <c r="L183" i="38"/>
  <c r="L58" i="38"/>
  <c r="L74" i="38"/>
  <c r="L82" i="38"/>
  <c r="L90" i="38"/>
  <c r="L98" i="38"/>
  <c r="L106" i="38"/>
  <c r="L114" i="38"/>
  <c r="L122" i="38"/>
  <c r="L130" i="38"/>
  <c r="L138" i="38"/>
  <c r="L146" i="38"/>
  <c r="L154" i="38"/>
  <c r="L162" i="38"/>
  <c r="L170" i="38"/>
  <c r="L178" i="38"/>
  <c r="L186" i="38"/>
  <c r="L194" i="38"/>
  <c r="L202" i="38"/>
  <c r="L210" i="38"/>
  <c r="G218" i="38"/>
  <c r="L219" i="38"/>
  <c r="M17" i="32"/>
  <c r="M21" i="32"/>
  <c r="H42" i="32"/>
  <c r="H50" i="32"/>
  <c r="M55" i="32"/>
  <c r="M59" i="32"/>
  <c r="M67" i="32"/>
  <c r="M77" i="32"/>
  <c r="H79" i="32"/>
  <c r="M88" i="32"/>
  <c r="M10" i="32"/>
  <c r="H39" i="32"/>
  <c r="M81" i="32"/>
  <c r="H90" i="32"/>
  <c r="M100" i="32"/>
  <c r="H47" i="32"/>
  <c r="H62" i="32"/>
  <c r="H43" i="32"/>
  <c r="M49" i="32"/>
  <c r="H66" i="32"/>
  <c r="M78" i="32"/>
  <c r="M89" i="32"/>
  <c r="H91" i="32"/>
  <c r="M97" i="32"/>
  <c r="M23" i="32"/>
  <c r="M57" i="32"/>
  <c r="M31" i="32"/>
  <c r="H17" i="32"/>
  <c r="H40" i="32"/>
  <c r="H48" i="32"/>
  <c r="M50" i="32"/>
  <c r="H55" i="32"/>
  <c r="H67" i="32"/>
  <c r="H77" i="32"/>
  <c r="M102" i="32"/>
  <c r="M20" i="32"/>
  <c r="H64" i="32"/>
  <c r="H22" i="32"/>
  <c r="H41" i="32"/>
  <c r="M43" i="32"/>
  <c r="H45" i="32"/>
  <c r="M47" i="32"/>
  <c r="H49" i="32"/>
  <c r="H60" i="32"/>
  <c r="H68" i="32"/>
  <c r="H71" i="32"/>
  <c r="H78" i="32"/>
  <c r="M91" i="32"/>
  <c r="L6" i="33"/>
  <c r="L5" i="38"/>
  <c r="G5" i="38"/>
  <c r="H7" i="32"/>
  <c r="M9" i="32"/>
  <c r="H11" i="32"/>
  <c r="H14" i="32"/>
  <c r="H21" i="32"/>
  <c r="M22" i="32"/>
  <c r="M25" i="32"/>
  <c r="H34" i="32"/>
  <c r="M38" i="32"/>
  <c r="H46" i="32"/>
  <c r="M48" i="32"/>
  <c r="M54" i="32"/>
  <c r="H61" i="32"/>
  <c r="M63" i="32"/>
  <c r="H65" i="32"/>
  <c r="M66" i="32"/>
  <c r="H88" i="32"/>
  <c r="H101" i="32"/>
  <c r="M6" i="32"/>
  <c r="H8" i="32"/>
  <c r="H15" i="32"/>
  <c r="H18" i="32"/>
  <c r="H24" i="32"/>
  <c r="H25" i="32"/>
  <c r="H28" i="32"/>
  <c r="M30" i="32"/>
  <c r="M42" i="32"/>
  <c r="H58" i="32"/>
  <c r="M70" i="32"/>
  <c r="M79" i="32"/>
  <c r="H84" i="32"/>
  <c r="H102" i="32"/>
  <c r="H19" i="32"/>
  <c r="H37" i="32"/>
  <c r="H81" i="32"/>
  <c r="M14" i="32"/>
  <c r="H9" i="32"/>
  <c r="M27" i="32"/>
  <c r="H29" i="32"/>
  <c r="H38" i="32"/>
  <c r="M46" i="32"/>
  <c r="H51" i="32"/>
  <c r="M61" i="32"/>
  <c r="M65" i="32"/>
  <c r="M71" i="32"/>
  <c r="H75" i="32"/>
  <c r="M80" i="32"/>
  <c r="H87" i="32"/>
  <c r="M101" i="32"/>
  <c r="M104" i="32"/>
  <c r="M15" i="32"/>
  <c r="M18" i="32"/>
  <c r="H23" i="32"/>
  <c r="H30" i="32"/>
  <c r="M34" i="32"/>
  <c r="M35" i="32"/>
  <c r="M37" i="32"/>
  <c r="M40" i="32"/>
  <c r="M44" i="32"/>
  <c r="M62" i="32"/>
  <c r="H97" i="32"/>
  <c r="M99" i="32"/>
  <c r="H26" i="32"/>
  <c r="M29" i="32"/>
  <c r="H83" i="32"/>
  <c r="H10" i="32"/>
  <c r="H44" i="32"/>
  <c r="M45" i="32"/>
  <c r="H89" i="32"/>
  <c r="M90" i="32"/>
  <c r="H20" i="32"/>
  <c r="H31" i="32"/>
  <c r="H54" i="32"/>
  <c r="H82" i="32"/>
  <c r="M98" i="32"/>
  <c r="H6" i="32"/>
  <c r="M7" i="32"/>
  <c r="H27" i="32"/>
  <c r="M28" i="32"/>
  <c r="M39" i="32"/>
  <c r="M41" i="32"/>
  <c r="H59" i="32"/>
  <c r="M60" i="32"/>
  <c r="M84" i="32"/>
  <c r="M86" i="32"/>
  <c r="M24" i="32"/>
  <c r="M26" i="32"/>
  <c r="H57" i="32"/>
  <c r="M58" i="32"/>
  <c r="H69" i="32"/>
  <c r="H74" i="32"/>
  <c r="M75" i="32"/>
  <c r="M82" i="32"/>
  <c r="M11" i="32"/>
  <c r="H63" i="32"/>
  <c r="M64" i="32"/>
  <c r="H80" i="32"/>
  <c r="M103" i="32"/>
  <c r="L36" i="36"/>
  <c r="G36" i="36"/>
  <c r="L35" i="36"/>
  <c r="G35" i="36"/>
  <c r="L34" i="36"/>
  <c r="G34" i="36"/>
  <c r="L33" i="36"/>
  <c r="G33" i="36"/>
  <c r="G32" i="36"/>
  <c r="L31" i="36"/>
  <c r="G31" i="36"/>
  <c r="G30" i="36"/>
  <c r="L29" i="36"/>
  <c r="G29" i="36"/>
  <c r="G28" i="36"/>
  <c r="G27" i="36"/>
  <c r="G26" i="36"/>
  <c r="L25" i="36"/>
  <c r="G25" i="36"/>
  <c r="L17" i="36"/>
  <c r="G17" i="36"/>
  <c r="L16" i="36"/>
  <c r="G16" i="36"/>
  <c r="G15" i="36"/>
  <c r="G14" i="36"/>
  <c r="L13" i="36"/>
  <c r="G13" i="36"/>
  <c r="G12" i="36"/>
  <c r="L11" i="36"/>
  <c r="G11" i="36"/>
  <c r="G10" i="36"/>
  <c r="L9" i="36"/>
  <c r="G9" i="36"/>
  <c r="G8" i="36"/>
  <c r="G7" i="36"/>
  <c r="L25" i="35"/>
  <c r="G25" i="35"/>
  <c r="L6" i="35"/>
  <c r="G6" i="35"/>
  <c r="N32" i="34"/>
  <c r="M32" i="34"/>
  <c r="K32" i="34"/>
  <c r="J32" i="34"/>
  <c r="I32" i="34"/>
  <c r="H32" i="34"/>
  <c r="F32" i="34"/>
  <c r="E32" i="34"/>
  <c r="D32" i="34"/>
  <c r="N22" i="34"/>
  <c r="M22" i="34"/>
  <c r="K22" i="34"/>
  <c r="J22" i="34"/>
  <c r="I22" i="34"/>
  <c r="H22" i="34"/>
  <c r="F22" i="34"/>
  <c r="E22" i="34"/>
  <c r="D22" i="34"/>
  <c r="C22" i="34"/>
  <c r="N21" i="34"/>
  <c r="M21" i="34"/>
  <c r="K21" i="34"/>
  <c r="J21" i="34"/>
  <c r="I21" i="34"/>
  <c r="H21" i="34"/>
  <c r="F21" i="34"/>
  <c r="E21" i="34"/>
  <c r="D21" i="34"/>
  <c r="C21" i="34"/>
  <c r="N20" i="34"/>
  <c r="M20" i="34"/>
  <c r="K20" i="34"/>
  <c r="J20" i="34"/>
  <c r="I20" i="34"/>
  <c r="H20" i="34"/>
  <c r="F20" i="34"/>
  <c r="E20" i="34"/>
  <c r="D20" i="34"/>
  <c r="C20" i="34"/>
  <c r="N19" i="34"/>
  <c r="M19" i="34"/>
  <c r="K19" i="34"/>
  <c r="J19" i="34"/>
  <c r="I19" i="34"/>
  <c r="H19" i="34"/>
  <c r="F19" i="34"/>
  <c r="E19" i="34"/>
  <c r="D19" i="34"/>
  <c r="C19" i="34"/>
  <c r="N18" i="34"/>
  <c r="M18" i="34"/>
  <c r="K18" i="34"/>
  <c r="J18" i="34"/>
  <c r="I18" i="34"/>
  <c r="H18" i="34"/>
  <c r="F18" i="34"/>
  <c r="E18" i="34"/>
  <c r="D18" i="34"/>
  <c r="C18" i="34"/>
  <c r="N17" i="34"/>
  <c r="M17" i="34"/>
  <c r="K17" i="34"/>
  <c r="J17" i="34"/>
  <c r="I17" i="34"/>
  <c r="H17" i="34"/>
  <c r="F17" i="34"/>
  <c r="E17" i="34"/>
  <c r="D17" i="34"/>
  <c r="C17" i="34"/>
  <c r="N16" i="34"/>
  <c r="M16" i="34"/>
  <c r="K16" i="34"/>
  <c r="J16" i="34"/>
  <c r="I16" i="34"/>
  <c r="H16" i="34"/>
  <c r="F16" i="34"/>
  <c r="E16" i="34"/>
  <c r="D16" i="34"/>
  <c r="C16" i="34"/>
  <c r="N15" i="34"/>
  <c r="M15" i="34"/>
  <c r="K15" i="34"/>
  <c r="J15" i="34"/>
  <c r="I15" i="34"/>
  <c r="H15" i="34"/>
  <c r="F15" i="34"/>
  <c r="E15" i="34"/>
  <c r="D15" i="34"/>
  <c r="C15" i="34"/>
  <c r="N14" i="34"/>
  <c r="M14" i="34"/>
  <c r="K14" i="34"/>
  <c r="J14" i="34"/>
  <c r="I14" i="34"/>
  <c r="H14" i="34"/>
  <c r="F14" i="34"/>
  <c r="E14" i="34"/>
  <c r="D14" i="34"/>
  <c r="C14" i="34"/>
  <c r="N13" i="34"/>
  <c r="M13" i="34"/>
  <c r="K13" i="34"/>
  <c r="J13" i="34"/>
  <c r="I13" i="34"/>
  <c r="H13" i="34"/>
  <c r="F13" i="34"/>
  <c r="E13" i="34"/>
  <c r="D13" i="34"/>
  <c r="C13" i="34"/>
  <c r="N12" i="34"/>
  <c r="M12" i="34"/>
  <c r="K12" i="34"/>
  <c r="J12" i="34"/>
  <c r="I12" i="34"/>
  <c r="H12" i="34"/>
  <c r="F12" i="34"/>
  <c r="E12" i="34"/>
  <c r="D12" i="34"/>
  <c r="C12" i="34"/>
  <c r="N11" i="34"/>
  <c r="M11" i="34"/>
  <c r="K11" i="34"/>
  <c r="J11" i="34"/>
  <c r="I11" i="34"/>
  <c r="H11" i="34"/>
  <c r="F11" i="34"/>
  <c r="E11" i="34"/>
  <c r="D11" i="34"/>
  <c r="C11" i="34"/>
  <c r="N10" i="34"/>
  <c r="M10" i="34"/>
  <c r="K10" i="34"/>
  <c r="J10" i="34"/>
  <c r="I10" i="34"/>
  <c r="H10" i="34"/>
  <c r="F10" i="34"/>
  <c r="E10" i="34"/>
  <c r="D10" i="34"/>
  <c r="C10" i="34"/>
  <c r="N9" i="34"/>
  <c r="M9" i="34"/>
  <c r="K9" i="34"/>
  <c r="J9" i="34"/>
  <c r="I9" i="34"/>
  <c r="H9" i="34"/>
  <c r="F9" i="34"/>
  <c r="E9" i="34"/>
  <c r="D9" i="34"/>
  <c r="C9" i="34"/>
  <c r="N8" i="34"/>
  <c r="M8" i="34"/>
  <c r="K8" i="34"/>
  <c r="J8" i="34"/>
  <c r="I8" i="34"/>
  <c r="H8" i="34"/>
  <c r="F8" i="34"/>
  <c r="E8" i="34"/>
  <c r="D8" i="34"/>
  <c r="C8" i="34"/>
  <c r="N7" i="34"/>
  <c r="M7" i="34"/>
  <c r="K7" i="34"/>
  <c r="J7" i="34"/>
  <c r="I7" i="34"/>
  <c r="H7" i="34"/>
  <c r="F7" i="34"/>
  <c r="E7" i="34"/>
  <c r="D7" i="34"/>
  <c r="C7" i="34"/>
  <c r="N14" i="33"/>
  <c r="M14" i="33"/>
  <c r="K14" i="33"/>
  <c r="J14" i="33"/>
  <c r="I14" i="33"/>
  <c r="H14" i="33"/>
  <c r="F14" i="33"/>
  <c r="E14" i="33"/>
  <c r="D14" i="33"/>
  <c r="C14" i="33"/>
  <c r="N13" i="33"/>
  <c r="M13" i="33"/>
  <c r="K13" i="33"/>
  <c r="J13" i="33"/>
  <c r="I13" i="33"/>
  <c r="H13" i="33"/>
  <c r="F13" i="33"/>
  <c r="E13" i="33"/>
  <c r="D13" i="33"/>
  <c r="C13" i="33"/>
  <c r="N12" i="33"/>
  <c r="M12" i="33"/>
  <c r="K12" i="33"/>
  <c r="J12" i="33"/>
  <c r="I12" i="33"/>
  <c r="H12" i="33"/>
  <c r="F12" i="33"/>
  <c r="E12" i="33"/>
  <c r="D12" i="33"/>
  <c r="C12" i="33"/>
  <c r="N11" i="33"/>
  <c r="M11" i="33"/>
  <c r="K11" i="33"/>
  <c r="J11" i="33"/>
  <c r="I11" i="33"/>
  <c r="H11" i="33"/>
  <c r="F11" i="33"/>
  <c r="E11" i="33"/>
  <c r="D11" i="33"/>
  <c r="C11" i="33"/>
  <c r="N10" i="33"/>
  <c r="M10" i="33"/>
  <c r="K10" i="33"/>
  <c r="J10" i="33"/>
  <c r="I10" i="33"/>
  <c r="H10" i="33"/>
  <c r="F10" i="33"/>
  <c r="E10" i="33"/>
  <c r="D10" i="33"/>
  <c r="C10" i="33"/>
  <c r="N9" i="33"/>
  <c r="M9" i="33"/>
  <c r="K9" i="33"/>
  <c r="J9" i="33"/>
  <c r="I9" i="33"/>
  <c r="H9" i="33"/>
  <c r="F9" i="33"/>
  <c r="E9" i="33"/>
  <c r="D9" i="33"/>
  <c r="C9" i="33"/>
  <c r="N8" i="33"/>
  <c r="M8" i="33"/>
  <c r="K8" i="33"/>
  <c r="J8" i="33"/>
  <c r="I8" i="33"/>
  <c r="H8" i="33"/>
  <c r="F8" i="33"/>
  <c r="E8" i="33"/>
  <c r="D8" i="33"/>
  <c r="C8" i="33"/>
  <c r="N7" i="33"/>
  <c r="M7" i="33"/>
  <c r="K7" i="33"/>
  <c r="J7" i="33"/>
  <c r="I7" i="33"/>
  <c r="H7" i="33"/>
  <c r="F7" i="33"/>
  <c r="E7" i="33"/>
  <c r="D7" i="33"/>
  <c r="C7" i="33"/>
  <c r="E5" i="33"/>
  <c r="D4" i="33"/>
  <c r="L13" i="33"/>
  <c r="L20" i="34"/>
  <c r="G32" i="34"/>
  <c r="L8" i="33"/>
  <c r="L18" i="34"/>
  <c r="L17" i="34"/>
  <c r="L22" i="34"/>
  <c r="L8" i="34"/>
  <c r="L12" i="34"/>
  <c r="L16" i="34"/>
  <c r="L9" i="33"/>
  <c r="G11" i="33"/>
  <c r="G13" i="33"/>
  <c r="G15" i="34"/>
  <c r="G16" i="34"/>
  <c r="G8" i="34"/>
  <c r="L10" i="34"/>
  <c r="L14" i="34"/>
  <c r="L15" i="34"/>
  <c r="G13" i="34"/>
  <c r="G14" i="34"/>
  <c r="G18" i="34"/>
  <c r="L19" i="34"/>
  <c r="G8" i="33"/>
  <c r="L11" i="33"/>
  <c r="G9" i="33"/>
  <c r="G10" i="33"/>
  <c r="L12" i="36"/>
  <c r="L32" i="36"/>
  <c r="L7" i="36"/>
  <c r="L15" i="36"/>
  <c r="L27" i="36"/>
  <c r="L10" i="36"/>
  <c r="L30" i="36"/>
  <c r="L8" i="36"/>
  <c r="L28" i="36"/>
  <c r="L14" i="36"/>
  <c r="L26" i="36"/>
  <c r="G10" i="34"/>
  <c r="G19" i="34"/>
  <c r="G20" i="34"/>
  <c r="L21" i="34"/>
  <c r="L9" i="34"/>
  <c r="L32" i="34"/>
  <c r="G17" i="34"/>
  <c r="G11" i="34"/>
  <c r="L13" i="34"/>
  <c r="G12" i="34"/>
  <c r="G21" i="34"/>
  <c r="G22" i="34"/>
  <c r="G9" i="34"/>
  <c r="L11" i="34"/>
  <c r="G12" i="33"/>
  <c r="L14" i="33"/>
  <c r="L12" i="33"/>
  <c r="L10" i="33"/>
  <c r="G14" i="33"/>
  <c r="L7" i="33"/>
  <c r="L7" i="34"/>
  <c r="G7" i="34"/>
  <c r="L6" i="36"/>
  <c r="G6" i="36"/>
  <c r="G7" i="33"/>
</calcChain>
</file>

<file path=xl/connections.xml><?xml version="1.0" encoding="utf-8"?>
<connections xmlns="http://schemas.openxmlformats.org/spreadsheetml/2006/main">
  <connection id="1" name="All Regions" type="6" refreshedVersion="6" background="1" saveData="1">
    <textPr prompt="0" codePage="437" sourceFile="C:\Users\Andy\Box Sync\Default Sync Folder\SamKnowsFCC2015\Reports\Statistical Averages\All Regions.TAB">
      <textFields>
        <textField/>
      </textFields>
    </textPr>
  </connection>
  <connection id="2" name="All States" type="6" refreshedVersion="6" background="1" saveData="1">
    <textPr prompt="0" codePage="437" sourceFile="C:\Users\Andy\Box Sync\Default Sync Folder\SamKnowsFCC2015\Reports\Statistical Averages\All States.TAB">
      <textFields count="2">
        <textField/>
        <textField/>
      </textFields>
    </textPr>
  </connection>
  <connection id="3" name="Average Down Tier" type="6" refreshedVersion="6" background="1" saveData="1">
    <textPr prompt="0" codePage="437" sourceFile="C:\Users\Andy\Box Sync\Default Sync Folder\SamKnowsFCC2015\OMS\Average Down Tier.TAB">
      <textFields>
        <textField/>
      </textFields>
    </textPr>
  </connection>
  <connection id="4" name="Average UP Tier" type="6" refreshedVersion="6" background="1" saveData="1">
    <textPr prompt="0" codePage="437" sourceFile="C:\Users\Andy\Box Sync\Default Sync Folder\SamKnowsFCC2015\OMS\Average UP Tier.TAB">
      <textFields>
        <textField/>
      </textFields>
    </textPr>
  </connection>
  <connection id="5" name="dlpng_trimmed_mean" type="6" refreshedVersion="6" background="1" saveData="1">
    <textPr prompt="0" codePage="437" sourceFile="C:\Users\Andy\Box Sync\Default Sync Folder\SamKnowsFCC2015\Reports\Statistical Averages\dlpng_trimmed_mean.TAB">
      <textFields count="2">
        <textField/>
        <textField/>
      </textFields>
    </textPr>
  </connection>
  <connection id="6" name="fetch_time_trimmed_mean" type="6" refreshedVersion="6" background="1" saveData="1">
    <textPr prompt="0" codePage="437" sourceFile="C:\Users\Andy\Box Sync\Default Sync Folder\SamKnowsFCC2015\Reports\Statistical Averages\fetch_time_trimmed_mean.TAB">
      <textFields>
        <textField/>
      </textFields>
    </textPr>
  </connection>
  <connection id="7" name="get_burst_trimmed_mean" type="6" refreshedVersion="6" background="1" saveData="1">
    <textPr prompt="0" sourceFile="C:\Users\Andy\Box Sync\Default Sync Folder\SamKnowsFCC2015\Reports\Statistical Averages\get_burst_trimmed_mean.TAB">
      <textFields count="3">
        <textField/>
        <textField/>
        <textField/>
      </textFields>
    </textPr>
  </connection>
  <connection id="8" name="GET_SUSTAINED_P201" type="6" refreshedVersion="6" background="1" saveData="1">
    <textPr prompt="0" codePage="437" sourceFile="C:\Users\Andy\Box Sync\Default Sync Folder\SamKnowsFCC2015\Reports\Statistical Averages\GET_SUSTAINED_P20.TAB">
      <textFields>
        <textField/>
      </textFields>
    </textPr>
  </connection>
  <connection id="9" name="get_sustained_trimmed_mean" type="6" refreshedVersion="6" background="1" saveData="1">
    <textPr prompt="0" sourceFile="C:\Users\Andy\Box Sync\Default Sync Folder\SamKnowsFCC2015\Reports\Statistical Averages\get_sustained_trimmed_mean.TAB">
      <textFields count="3">
        <textField/>
        <textField/>
        <textField/>
      </textFields>
    </textPr>
  </connection>
  <connection id="10" name="get_sustained_trimmed_mean3" type="6" refreshedVersion="6" background="1" saveData="1">
    <textPr prompt="0" codePage="437" sourceFile="C:\Users\Andy\Box Sync\Default Sync Folder\SamKnowsFCC2015\Reports\Statistical Averages\get_sustained_trimmed_mean.TAB">
      <textFields count="4">
        <textField/>
        <textField/>
        <textField/>
        <textField/>
      </textFields>
    </textPr>
  </connection>
  <connection id="11" name="jd_trimmed_mean" type="6" refreshedVersion="6" background="1" saveData="1">
    <textPr prompt="0" codePage="437" sourceFile="C:\Users\Andy\Box Sync\Default Sync Folder\SamKnowsFCC2015\Reports\Statistical Averages\jd_trimmed_mean.TAB">
      <textFields count="2">
        <textField/>
        <textField/>
      </textFields>
    </textPr>
  </connection>
  <connection id="12" name="ju_trimmed_mean" type="6" refreshedVersion="6" background="1" saveData="1">
    <textPr prompt="0" codePage="437" sourceFile="C:\Users\Andy\Box Sync\Default Sync Folder\SamKnowsFCC2015\Reports\Statistical Averages\ju_trimmed_mean.TAB">
      <textFields>
        <textField/>
      </textFields>
    </textPr>
  </connection>
  <connection id="13" name="ltncy_failrate" type="6" refreshedVersion="6" background="1" saveData="1">
    <textPr prompt="0" codePage="437" sourceFile="C:\Users\Andy\Box Sync\Default Sync Folder\SamKnowsFCC2015\Reports\Statistical Averages\ltncy_failrate.TAB">
      <textFields count="2">
        <textField/>
        <textField/>
      </textFields>
    </textPr>
  </connection>
  <connection id="14" name="ltncy_trimmed_mean" type="6" refreshedVersion="6" background="1" saveData="1">
    <textPr prompt="0" codePage="437" sourceFile="C:\Users\Andy\Box Sync\Default Sync Folder\SamKnowsFCC2015\Reports\Statistical Averages\ltncy_trimmed_mean.TAB">
      <textFields>
        <textField/>
      </textFields>
    </textPr>
  </connection>
  <connection id="15" name="Midwest States" type="6" refreshedVersion="6" background="1" saveData="1">
    <textPr prompt="0" codePage="437" sourceFile="C:\Users\Andy\Box Sync\Default Sync Folder\SamKnowsFCC2015\Reports\Statistical Averages\Midwest States.TAB">
      <textFields count="2">
        <textField/>
        <textField/>
      </textFields>
    </textPr>
  </connection>
  <connection id="16" name="NETUSAGE" type="6" refreshedVersion="6" background="1" saveData="1">
    <textPr prompt="0" codePage="437" sourceFile="C:\Users\Andy\Box Sync\Default Sync Folder\SamKnowsFCC2015\Reports\Statistical Averages\NETUSAGE.TAB">
      <textFields>
        <textField/>
      </textFields>
    </textPr>
  </connection>
  <connection id="17" name="NetUsageULDL" type="6" refreshedVersion="6" background="1" saveData="1">
    <textPr prompt="0" codePage="437" sourceFile="C:\Users\Andy\Box Sync\Default Sync Folder\SamKnowsFCC2015\Reports\Statistical Averages\NetUsageULDL.TAB">
      <textFields count="2">
        <textField/>
        <textField/>
      </textFields>
    </textPr>
  </connection>
  <connection id="18" name="Northeastern States" type="6" refreshedVersion="6" background="1" saveData="1">
    <textPr prompt="0" codePage="437" sourceFile="C:\Users\Andy\Box Sync\Default Sync Folder\SamKnowsFCC2015\Reports\Statistical Averages\Northeastern States.TAB">
      <textFields count="2">
        <textField/>
        <textField/>
      </textFields>
    </textPr>
  </connection>
  <connection id="19" name="South States" type="6" refreshedVersion="6" background="1" saveData="1">
    <textPr prompt="0" codePage="437" sourceFile="C:\Users\Andy\Box Sync\Default Sync Folder\SamKnowsFCC2015\Reports\Statistical Averages\South States.TAB">
      <textFields>
        <textField/>
      </textFields>
    </textPr>
  </connection>
  <connection id="20" name="uploadBurst_Trimmed_Mean" type="6" refreshedVersion="6" background="1" saveData="1">
    <textPr prompt="0" sourceFile="C:\Users\Andy\Box Sync\Default Sync Folder\SamKnowsFCC2015\Reports\Statistical Averages\uploadBurst_Trimmed_Mean.TAB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uploadSustained_Trimmed_Mean" type="6" refreshedVersion="6" background="1" saveData="1">
    <textPr prompt="0" sourceFile="C:\Users\Andy\Box Sync\Default Sync Folder\SamKnowsFCC2015\Reports\Statistical Averages\uploadSustained_Trimmed_Mean.TAB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uploadSustained_Trimmed_Mean1" type="6" refreshedVersion="6" background="1" saveData="1">
    <textPr prompt="0" codePage="437" sourceFile="C:\Users\Andy\Box Sync\Default Sync Folder\SamKnowsFCC2015\Reports\Statistical Averages\uploadSustained_Trimmed_Mean.TAB">
      <textFields count="2">
        <textField/>
        <textField/>
      </textFields>
    </textPr>
  </connection>
  <connection id="23" name="upng_trimmed_mean" type="6" refreshedVersion="6" background="1" saveData="1">
    <textPr prompt="0" codePage="437" sourceFile="C:\Users\Andy\Box Sync\Default Sync Folder\SamKnowsFCC2015\Reports\Statistical Averages\upng_trimmed_mean.TAB">
      <textFields count="2">
        <textField/>
        <textField/>
      </textFields>
    </textPr>
  </connection>
  <connection id="24" name="v125_trimmed_mean" type="6" refreshedVersion="6" background="1" saveData="1">
    <textPr prompt="0" codePage="437" sourceFile="C:\Users\Andy\Box Sync\Default Sync Folder\SamKnowsFCC2015\Reports\Statistical Averages\v125_trimmed_mean.TAB">
      <textFields count="4">
        <textField/>
        <textField/>
        <textField/>
        <textField/>
      </textFields>
    </textPr>
  </connection>
  <connection id="25" name="v225_trimmed_mean" type="6" refreshedVersion="6" background="1" saveData="1">
    <textPr prompt="0" codePage="437" sourceFile="C:\Users\Andy\Box Sync\Default Sync Folder\SamKnowsFCC2015\Reports\Statistical Averages\v225_trimmed_mean.TAB">
      <textFields count="5">
        <textField/>
        <textField/>
        <textField/>
        <textField/>
        <textField/>
      </textFields>
    </textPr>
  </connection>
  <connection id="26" name="v375_trimmed_mean" type="6" refreshedVersion="6" background="1" saveData="1">
    <textPr prompt="0" codePage="437" sourceFile="C:\Users\Andy\Box Sync\Default Sync Folder\SamKnowsFCC2015\Reports\Statistical Averages\v375_trimmed_mean.TAB">
      <textFields count="6">
        <textField/>
        <textField/>
        <textField/>
        <textField/>
        <textField/>
        <textField/>
      </textFields>
    </textPr>
  </connection>
  <connection id="27" name="v768_trimmed_mean" type="6" refreshedVersion="6" background="1" saveData="1">
    <textPr prompt="0" codePage="437" sourceFile="C:\Users\Andy\Box Sync\Default Sync Folder\SamKnowsFCC2015\Reports\Statistical Averages\v768_trimmed_mean.TAB">
      <textFields>
        <textField/>
      </textFields>
    </textPr>
  </connection>
  <connection id="28" name="West States" type="6" refreshedVersion="6" background="1" saveData="1">
    <textPr prompt="0" codePage="437" sourceFile="C:\Users\Andy\Box Sync\Default Sync Folder\SamKnowsFCC2015\Reports\Statistical Averages\West States.TAB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<sst xmlns="http://schemas.openxmlformats.org/spreadsheetml/2006/main" count="15213" uniqueCount="201">
  <si>
    <t xml:space="preserve"> </t>
  </si>
  <si>
    <t>Cablevision</t>
  </si>
  <si>
    <t>CenturyLink</t>
  </si>
  <si>
    <t>Charter</t>
  </si>
  <si>
    <t>Comcast</t>
  </si>
  <si>
    <t>Cox</t>
  </si>
  <si>
    <t>Mediacom</t>
  </si>
  <si>
    <t>Windstream</t>
  </si>
  <si>
    <t>Total</t>
  </si>
  <si>
    <t>Mean</t>
  </si>
  <si>
    <t>Median</t>
  </si>
  <si>
    <t>Mode</t>
  </si>
  <si>
    <t>Cable</t>
  </si>
  <si>
    <t>DSL</t>
  </si>
  <si>
    <t>Fiber</t>
  </si>
  <si>
    <t>Download Sustained Trimmed Mean</t>
  </si>
  <si>
    <t>ICMP round trip latency under downstream load</t>
  </si>
  <si>
    <t>ICMP round trip latency under upstream load</t>
  </si>
  <si>
    <t>Downstream jitter</t>
  </si>
  <si>
    <t>Upstream jitter</t>
  </si>
  <si>
    <t>Latency</t>
  </si>
  <si>
    <t>Burst Upload Speed</t>
  </si>
  <si>
    <t>Sustained Upload Speed</t>
  </si>
  <si>
    <t>Packet Loss</t>
  </si>
  <si>
    <t>Web page load time</t>
  </si>
  <si>
    <t>768kbps Video Streaming</t>
  </si>
  <si>
    <t>2.25Mbps Video Streaming</t>
  </si>
  <si>
    <t>1.25Mbps Video Streaming</t>
  </si>
  <si>
    <t>Custom Tables</t>
  </si>
  <si>
    <t>24hr Mon-Sun</t>
  </si>
  <si>
    <t>Standard Error of Mean</t>
  </si>
  <si>
    <t>Standard Deviation</t>
  </si>
  <si>
    <t>Valid N</t>
  </si>
  <si>
    <t>24hr Sat-Sun</t>
  </si>
  <si>
    <t>Download Burst Trimmed Mean</t>
  </si>
  <si>
    <t>Data Usage Byte Count (GB)</t>
  </si>
  <si>
    <t>Maximum</t>
  </si>
  <si>
    <t>Percentile 95</t>
  </si>
  <si>
    <t>Percentile 90</t>
  </si>
  <si>
    <t>Percentile 80</t>
  </si>
  <si>
    <t>Percentile 70</t>
  </si>
  <si>
    <t>Percentile 60</t>
  </si>
  <si>
    <t>Percentile 50</t>
  </si>
  <si>
    <t>Percentile 40</t>
  </si>
  <si>
    <t>Percentile 30</t>
  </si>
  <si>
    <t>Percentile 20</t>
  </si>
  <si>
    <t>Percentile 10</t>
  </si>
  <si>
    <t>Percentile 5</t>
  </si>
  <si>
    <t>Minimum</t>
  </si>
  <si>
    <t>Percentile 99</t>
  </si>
  <si>
    <t>Percentile 1</t>
  </si>
  <si>
    <t>TWC</t>
  </si>
  <si>
    <t>Verizon Fiber</t>
  </si>
  <si>
    <t>SAT</t>
  </si>
  <si>
    <t>ViaSat/Exede</t>
  </si>
  <si>
    <t>Frontier DSL</t>
  </si>
  <si>
    <t>3.75Mbps Video Streaming</t>
  </si>
  <si>
    <t>Frontier Fiber</t>
  </si>
  <si>
    <t>Hughes</t>
  </si>
  <si>
    <t>Average of download tier by ISP and total</t>
  </si>
  <si>
    <t>Average of upload tier by ISP and total</t>
  </si>
  <si>
    <t>Average Tier Speed</t>
  </si>
  <si>
    <t>Sustained Download Speed</t>
  </si>
  <si>
    <t>Percentage of advertised</t>
  </si>
  <si>
    <t>Average</t>
  </si>
  <si>
    <t>Sample Size</t>
  </si>
  <si>
    <t>95% Confidence Interval</t>
  </si>
  <si>
    <t>Standard deviation</t>
  </si>
  <si>
    <t>All Regions</t>
  </si>
  <si>
    <t>Download Tier</t>
  </si>
  <si>
    <t>All Download tiers</t>
  </si>
  <si>
    <t>Up to 4 Mbps</t>
  </si>
  <si>
    <t>.</t>
  </si>
  <si>
    <t>Up to 10 Mbps</t>
  </si>
  <si>
    <t>Up to 25 Mbps</t>
  </si>
  <si>
    <t>Up to 50 Mbps</t>
  </si>
  <si>
    <t>NORTHEAST</t>
  </si>
  <si>
    <t>SOUTH</t>
  </si>
  <si>
    <t>MIDWEST</t>
  </si>
  <si>
    <t>WEST</t>
  </si>
  <si>
    <t>South States</t>
  </si>
  <si>
    <t>STATE</t>
  </si>
  <si>
    <t>AL</t>
  </si>
  <si>
    <t>AR</t>
  </si>
  <si>
    <t>DC</t>
  </si>
  <si>
    <t>DE</t>
  </si>
  <si>
    <t>FL</t>
  </si>
  <si>
    <t>GA</t>
  </si>
  <si>
    <t>KY</t>
  </si>
  <si>
    <t>LA</t>
  </si>
  <si>
    <t>MD</t>
  </si>
  <si>
    <t>MS</t>
  </si>
  <si>
    <t>NC</t>
  </si>
  <si>
    <t>OK</t>
  </si>
  <si>
    <t>SC</t>
  </si>
  <si>
    <t>TN</t>
  </si>
  <si>
    <t>TX</t>
  </si>
  <si>
    <t>VA</t>
  </si>
  <si>
    <t>WV</t>
  </si>
  <si>
    <t>Midwest States</t>
  </si>
  <si>
    <t>IA</t>
  </si>
  <si>
    <t>IL</t>
  </si>
  <si>
    <t>IN</t>
  </si>
  <si>
    <t>KS</t>
  </si>
  <si>
    <t>MI</t>
  </si>
  <si>
    <t>MN</t>
  </si>
  <si>
    <t>MO</t>
  </si>
  <si>
    <t>ND</t>
  </si>
  <si>
    <t>NE</t>
  </si>
  <si>
    <t>OH</t>
  </si>
  <si>
    <t>SD</t>
  </si>
  <si>
    <t>WI</t>
  </si>
  <si>
    <t>West States</t>
  </si>
  <si>
    <t>AZ</t>
  </si>
  <si>
    <t>CA</t>
  </si>
  <si>
    <t>CO</t>
  </si>
  <si>
    <t>HI</t>
  </si>
  <si>
    <t>ID</t>
  </si>
  <si>
    <t>MT</t>
  </si>
  <si>
    <t>NM</t>
  </si>
  <si>
    <t>NV</t>
  </si>
  <si>
    <t>OR</t>
  </si>
  <si>
    <t>UT</t>
  </si>
  <si>
    <t>WA</t>
  </si>
  <si>
    <t>WY</t>
  </si>
  <si>
    <t>Northeast States</t>
  </si>
  <si>
    <t>CT</t>
  </si>
  <si>
    <t>MA</t>
  </si>
  <si>
    <t>ME</t>
  </si>
  <si>
    <t>NH</t>
  </si>
  <si>
    <t>NJ</t>
  </si>
  <si>
    <t>NY</t>
  </si>
  <si>
    <t>PA</t>
  </si>
  <si>
    <t>RI</t>
  </si>
  <si>
    <t>VT</t>
  </si>
  <si>
    <t>Download speeds by region</t>
  </si>
  <si>
    <t>AT&amp;T - U-Verse</t>
  </si>
  <si>
    <t>AT&amp;T - DSL</t>
  </si>
  <si>
    <t>Verizon DSL (Max of range)</t>
  </si>
  <si>
    <t>Verison DSL (Midpoint of range)</t>
  </si>
  <si>
    <t>Verison DSL (Max of range)</t>
  </si>
  <si>
    <t>Verizon DSL (Midpoint of range)</t>
  </si>
  <si>
    <t>With Verizon Midrange</t>
  </si>
  <si>
    <t>With Verizon Max of range</t>
  </si>
  <si>
    <t>Technology by State</t>
  </si>
  <si>
    <t>Northeast states</t>
  </si>
  <si>
    <t>South states</t>
  </si>
  <si>
    <t>Midwest states</t>
  </si>
  <si>
    <t>West states</t>
  </si>
  <si>
    <t>Off Peak</t>
  </si>
  <si>
    <t>Netusage</t>
  </si>
  <si>
    <t>Download,Upload and ratio</t>
  </si>
  <si>
    <t>Net usage download</t>
  </si>
  <si>
    <t>Net usage upload</t>
  </si>
  <si>
    <t>Ratio of download to upload netusage (Down/Up)</t>
  </si>
  <si>
    <t>5.05 Mbps</t>
  </si>
  <si>
    <t>11.05 Mbps</t>
  </si>
  <si>
    <t>45 Mbps</t>
  </si>
  <si>
    <t>Verizon DSL</t>
  </si>
  <si>
    <t>1900-2300 Mon-Fri</t>
  </si>
  <si>
    <t>Tier (Mbps)</t>
  </si>
  <si>
    <t>[0.5 - 1.0]</t>
  </si>
  <si>
    <t>[1.1 - 3.00]</t>
  </si>
  <si>
    <t>Unweighted Mean</t>
  </si>
  <si>
    <t>Unweighted Valid N</t>
  </si>
  <si>
    <t>[0.384 - 0.768]</t>
  </si>
  <si>
    <t>Verizon DSL(Max of range)</t>
  </si>
  <si>
    <t>Weighted Mean</t>
  </si>
  <si>
    <t>Weighted Median</t>
  </si>
  <si>
    <t>Unweighted Median</t>
  </si>
  <si>
    <t>Weighted Mean % advertised</t>
  </si>
  <si>
    <t>Unweighted Mean % advertised</t>
  </si>
  <si>
    <t>Weighted Median % Advertised</t>
  </si>
  <si>
    <t>Unweighted Median % Advertised</t>
  </si>
  <si>
    <t>Weighted Mean % Advertised</t>
  </si>
  <si>
    <t>Unweighted Mean % Advertised</t>
  </si>
  <si>
    <t>Warnings</t>
  </si>
  <si>
    <t>TABLE: Text MEDIAN. The same keyword, option, or subcommand is used more than once.</t>
  </si>
  <si>
    <t>ISP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</si>
  <si>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</si>
  <si>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</si>
  <si>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</si>
  <si>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</si>
  <si>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</si>
  <si>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</si>
  <si>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</si>
  <si>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</si>
  <si>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</si>
  <si>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</si>
  <si>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Type of ISP</t>
  </si>
  <si>
    <t>Satellite</t>
  </si>
  <si>
    <t>Download Sustained</t>
  </si>
  <si>
    <t>AT&amp;T - IPBB</t>
  </si>
  <si>
    <t>Viasat</t>
  </si>
  <si>
    <t>Chart A.4</t>
  </si>
  <si>
    <t>Chart A.3</t>
  </si>
  <si>
    <t>Chart A.1</t>
  </si>
  <si>
    <t>Optimum</t>
  </si>
  <si>
    <t>Unweighted Mean vs Weighted Median (2016)</t>
  </si>
  <si>
    <t>Weighted Mean of Medians</t>
  </si>
  <si>
    <t>Unweighted Mean of Medians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</si>
</sst>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00%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14"/>
      <color rgb="FF595959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7">
    <xf numFmtId="0" fontId="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05">
    <xf numFmtId="0" fontId="0" fillId="0" borderId="0" xfId="0"/>
    <xf numFmtId="2" fontId="3" fillId="0" borderId="0" xfId="0" applyNumberFormat="1" applyFont="1" applyBorder="1" applyAlignment="1"/>
    <xf numFmtId="1" fontId="3" fillId="0" borderId="0" xfId="0" applyNumberFormat="1" applyFont="1" applyBorder="1" applyAlignment="1"/>
    <xf numFmtId="2" fontId="4" fillId="0" borderId="0" xfId="0" applyNumberFormat="1" applyFont="1" applyBorder="1" applyAlignment="1">
      <alignment wrapText="1"/>
    </xf>
    <xf numFmtId="1" fontId="4" fillId="0" borderId="0" xfId="0" applyNumberFormat="1" applyFont="1" applyBorder="1" applyAlignment="1">
      <alignment wrapText="1"/>
    </xf>
    <xf numFmtId="2" fontId="3" fillId="0" borderId="0" xfId="1" applyNumberFormat="1" applyFont="1" applyBorder="1" applyAlignment="1"/>
    <xf numFmtId="10" fontId="3" fillId="0" borderId="0" xfId="2" applyNumberFormat="1" applyFont="1" applyBorder="1" applyAlignment="1"/>
    <xf numFmtId="1" fontId="3" fillId="0" borderId="0" xfId="1" applyNumberFormat="1" applyFont="1" applyBorder="1" applyAlignment="1"/>
    <xf numFmtId="0" fontId="3" fillId="0" borderId="0" xfId="1" applyFont="1" applyBorder="1" applyAlignment="1"/>
    <xf numFmtId="10" fontId="4" fillId="0" borderId="0" xfId="2" applyNumberFormat="1" applyFont="1" applyBorder="1" applyAlignment="1">
      <alignment wrapText="1"/>
    </xf>
    <xf numFmtId="2" fontId="4" fillId="0" borderId="0" xfId="1" applyNumberFormat="1" applyFont="1" applyBorder="1" applyAlignment="1">
      <alignment wrapText="1"/>
    </xf>
    <xf numFmtId="1" fontId="4" fillId="0" borderId="0" xfId="1" applyNumberFormat="1" applyFont="1" applyBorder="1" applyAlignment="1">
      <alignment wrapText="1"/>
    </xf>
    <xf numFmtId="2" fontId="0" fillId="0" borderId="0" xfId="0" applyNumberFormat="1"/>
    <xf numFmtId="0" fontId="0" fillId="0" borderId="0" xfId="0" applyFont="1" applyFill="1"/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/>
    <xf numFmtId="0" fontId="0" fillId="0" borderId="4" xfId="0" applyBorder="1"/>
    <xf numFmtId="0" fontId="0" fillId="0" borderId="0" xfId="0" applyAlignment="1">
      <alignment vertical="top"/>
    </xf>
    <xf numFmtId="0" fontId="0" fillId="0" borderId="2" xfId="0" applyBorder="1"/>
    <xf numFmtId="0" fontId="0" fillId="0" borderId="6" xfId="0" applyBorder="1"/>
    <xf numFmtId="0" fontId="0" fillId="0" borderId="0" xfId="0" applyBorder="1"/>
    <xf numFmtId="0" fontId="0" fillId="0" borderId="7" xfId="0" applyBorder="1" applyAlignment="1">
      <alignment horizontal="center"/>
    </xf>
    <xf numFmtId="0" fontId="0" fillId="0" borderId="0" xfId="0" applyBorder="1" applyAlignment="1">
      <alignment vertical="top"/>
    </xf>
    <xf numFmtId="9" fontId="0" fillId="0" borderId="0" xfId="2" applyFont="1" applyBorder="1"/>
    <xf numFmtId="0" fontId="0" fillId="0" borderId="0" xfId="2" applyNumberFormat="1" applyFont="1" applyBorder="1"/>
    <xf numFmtId="0" fontId="0" fillId="0" borderId="1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0" borderId="3" xfId="0" applyBorder="1"/>
    <xf numFmtId="0" fontId="0" fillId="0" borderId="0" xfId="0" applyBorder="1" applyAlignment="1">
      <alignment horizontal="left" vertical="top"/>
    </xf>
    <xf numFmtId="0" fontId="0" fillId="0" borderId="5" xfId="0" applyBorder="1"/>
    <xf numFmtId="0" fontId="3" fillId="0" borderId="3" xfId="0" applyFont="1" applyBorder="1"/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/>
    <xf numFmtId="10" fontId="0" fillId="0" borderId="1" xfId="0" applyNumberFormat="1" applyBorder="1"/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left"/>
    </xf>
    <xf numFmtId="10" fontId="0" fillId="0" borderId="0" xfId="0" applyNumberFormat="1" applyBorder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/>
    <xf numFmtId="0" fontId="3" fillId="0" borderId="0" xfId="0" applyNumberFormat="1" applyFont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3" fillId="0" borderId="0" xfId="1" applyNumberFormat="1" applyFont="1" applyBorder="1" applyAlignment="1">
      <alignment horizontal="left"/>
    </xf>
    <xf numFmtId="0" fontId="4" fillId="0" borderId="0" xfId="1" applyNumberFormat="1" applyFont="1" applyBorder="1" applyAlignment="1">
      <alignment horizontal="left" wrapText="1"/>
    </xf>
    <xf numFmtId="0" fontId="3" fillId="0" borderId="0" xfId="0" applyNumberFormat="1" applyFont="1" applyBorder="1" applyAlignment="1"/>
    <xf numFmtId="0" fontId="4" fillId="0" borderId="0" xfId="0" applyNumberFormat="1" applyFont="1" applyBorder="1" applyAlignment="1">
      <alignment wrapText="1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left" wrapText="1"/>
    </xf>
    <xf numFmtId="0" fontId="0" fillId="0" borderId="0" xfId="0" applyNumberFormat="1" applyFont="1" applyFill="1" applyBorder="1" applyAlignment="1">
      <alignment wrapText="1"/>
    </xf>
    <xf numFmtId="9" fontId="3" fillId="0" borderId="0" xfId="2" applyFont="1" applyBorder="1" applyAlignment="1"/>
    <xf numFmtId="9" fontId="4" fillId="0" borderId="0" xfId="2" applyFont="1" applyBorder="1" applyAlignment="1">
      <alignment wrapText="1"/>
    </xf>
    <xf numFmtId="2" fontId="3" fillId="0" borderId="0" xfId="2" applyNumberFormat="1" applyFont="1" applyBorder="1" applyAlignment="1"/>
    <xf numFmtId="2" fontId="4" fillId="0" borderId="0" xfId="2" applyNumberFormat="1" applyFont="1" applyBorder="1" applyAlignment="1">
      <alignment wrapText="1"/>
    </xf>
    <xf numFmtId="165" fontId="3" fillId="0" borderId="0" xfId="1" applyNumberFormat="1" applyFont="1" applyBorder="1" applyAlignment="1"/>
    <xf numFmtId="165" fontId="4" fillId="0" borderId="0" xfId="1" applyNumberFormat="1" applyFont="1" applyBorder="1" applyAlignment="1">
      <alignment wrapText="1"/>
    </xf>
    <xf numFmtId="164" fontId="3" fillId="0" borderId="0" xfId="1" applyNumberFormat="1" applyFont="1" applyBorder="1" applyAlignment="1"/>
    <xf numFmtId="164" fontId="4" fillId="0" borderId="0" xfId="1" applyNumberFormat="1" applyFont="1" applyBorder="1" applyAlignment="1">
      <alignment wrapText="1"/>
    </xf>
    <xf numFmtId="165" fontId="3" fillId="0" borderId="0" xfId="2" applyNumberFormat="1" applyFont="1" applyBorder="1" applyAlignment="1"/>
    <xf numFmtId="165" fontId="4" fillId="0" borderId="0" xfId="2" applyNumberFormat="1" applyFont="1" applyBorder="1" applyAlignment="1">
      <alignment wrapText="1"/>
    </xf>
    <xf numFmtId="2" fontId="0" fillId="0" borderId="0" xfId="0" applyNumberFormat="1" applyFont="1" applyFill="1"/>
    <xf numFmtId="0" fontId="0" fillId="0" borderId="0" xfId="0" applyNumberFormat="1" applyFont="1" applyFill="1"/>
    <xf numFmtId="0" fontId="4" fillId="0" borderId="0" xfId="2" applyNumberFormat="1" applyFont="1" applyBorder="1" applyAlignment="1">
      <alignment wrapText="1"/>
    </xf>
    <xf numFmtId="0" fontId="3" fillId="0" borderId="0" xfId="2" applyNumberFormat="1" applyFont="1" applyBorder="1" applyAlignment="1"/>
    <xf numFmtId="10" fontId="4" fillId="0" borderId="0" xfId="1" applyNumberFormat="1" applyFont="1" applyBorder="1" applyAlignment="1">
      <alignment wrapText="1"/>
    </xf>
    <xf numFmtId="10" fontId="3" fillId="0" borderId="0" xfId="1" applyNumberFormat="1" applyFont="1" applyBorder="1" applyAlignment="1"/>
    <xf numFmtId="0" fontId="3" fillId="0" borderId="0" xfId="1" applyNumberFormat="1" applyFont="1" applyBorder="1" applyAlignment="1">
      <alignment horizontal="left" wrapText="1"/>
    </xf>
    <xf numFmtId="2" fontId="3" fillId="0" borderId="0" xfId="1" applyNumberFormat="1" applyFont="1" applyBorder="1" applyAlignment="1">
      <alignment wrapText="1"/>
    </xf>
    <xf numFmtId="2" fontId="3" fillId="0" borderId="0" xfId="2" applyNumberFormat="1" applyFont="1" applyBorder="1" applyAlignment="1">
      <alignment wrapText="1"/>
    </xf>
    <xf numFmtId="10" fontId="3" fillId="0" borderId="0" xfId="2" applyNumberFormat="1" applyFont="1" applyBorder="1" applyAlignment="1">
      <alignment wrapText="1"/>
    </xf>
    <xf numFmtId="9" fontId="3" fillId="0" borderId="0" xfId="2" applyFont="1" applyBorder="1" applyAlignment="1">
      <alignment wrapText="1"/>
    </xf>
    <xf numFmtId="164" fontId="3" fillId="0" borderId="0" xfId="1" applyNumberFormat="1" applyFont="1" applyBorder="1" applyAlignment="1">
      <alignment wrapText="1"/>
    </xf>
    <xf numFmtId="1" fontId="3" fillId="0" borderId="0" xfId="1" applyNumberFormat="1" applyFont="1" applyBorder="1" applyAlignment="1">
      <alignment wrapText="1"/>
    </xf>
    <xf numFmtId="0" fontId="3" fillId="0" borderId="0" xfId="1" applyFont="1" applyBorder="1" applyAlignment="1">
      <alignment wrapText="1"/>
    </xf>
    <xf numFmtId="166" fontId="4" fillId="0" borderId="0" xfId="2" applyNumberFormat="1" applyFont="1" applyBorder="1" applyAlignment="1">
      <alignment wrapText="1"/>
    </xf>
    <xf numFmtId="166" fontId="3" fillId="0" borderId="0" xfId="2" applyNumberFormat="1" applyFont="1" applyBorder="1" applyAlignment="1"/>
    <xf numFmtId="0" fontId="7" fillId="0" borderId="1" xfId="0" applyFont="1" applyBorder="1"/>
    <xf numFmtId="2" fontId="0" fillId="0" borderId="1" xfId="0" applyNumberFormat="1" applyBorder="1"/>
    <xf numFmtId="0" fontId="0" fillId="0" borderId="13" xfId="0" applyBorder="1"/>
    <xf numFmtId="0" fontId="0" fillId="0" borderId="14" xfId="0" applyBorder="1"/>
    <xf numFmtId="2" fontId="0" fillId="0" borderId="13" xfId="0" applyNumberFormat="1" applyBorder="1"/>
    <xf numFmtId="2" fontId="0" fillId="0" borderId="14" xfId="0" applyNumberFormat="1" applyBorder="1"/>
    <xf numFmtId="0" fontId="8" fillId="0" borderId="0" xfId="0" applyFont="1"/>
    <xf numFmtId="0" fontId="0" fillId="0" borderId="0" xfId="0" applyFill="1" applyBorder="1" applyAlignment="1"/>
    <xf numFmtId="0" fontId="0" fillId="0" borderId="15" xfId="0" applyFill="1" applyBorder="1" applyAlignment="1"/>
    <xf numFmtId="0" fontId="9" fillId="0" borderId="16" xfId="0" applyFont="1" applyFill="1" applyBorder="1" applyAlignment="1">
      <alignment horizontal="center"/>
    </xf>
    <xf numFmtId="0" fontId="7" fillId="0" borderId="0" xfId="0" applyFont="1" applyBorder="1"/>
    <xf numFmtId="0" fontId="7" fillId="0" borderId="0" xfId="0" applyFont="1"/>
    <xf numFmtId="0" fontId="3" fillId="0" borderId="0" xfId="0" applyFont="1" applyBorder="1"/>
    <xf numFmtId="2" fontId="0" fillId="0" borderId="0" xfId="0" applyNumberFormat="1" applyBorder="1"/>
    <xf numFmtId="2" fontId="7" fillId="0" borderId="0" xfId="0" applyNumberFormat="1" applyFont="1"/>
    <xf numFmtId="2" fontId="7" fillId="0" borderId="13" xfId="0" applyNumberFormat="1" applyFont="1" applyBorder="1" applyAlignment="1">
      <alignment vertical="center"/>
    </xf>
    <xf numFmtId="10" fontId="7" fillId="0" borderId="1" xfId="0" applyNumberFormat="1" applyFont="1" applyBorder="1" applyAlignment="1">
      <alignment vertical="center" wrapText="1"/>
    </xf>
    <xf numFmtId="2" fontId="7" fillId="0" borderId="1" xfId="0" applyNumberFormat="1" applyFont="1" applyBorder="1" applyAlignment="1">
      <alignment vertical="center" wrapText="1"/>
    </xf>
    <xf numFmtId="10" fontId="7" fillId="0" borderId="14" xfId="0" applyNumberFormat="1" applyFont="1" applyBorder="1" applyAlignment="1">
      <alignment vertical="center" wrapText="1"/>
    </xf>
    <xf numFmtId="0" fontId="10" fillId="0" borderId="0" xfId="0" applyFont="1" applyAlignment="1">
      <alignment horizontal="left" vertical="center" readingOrder="1"/>
    </xf>
    <xf numFmtId="0" fontId="3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7">
    <cellStyle name="Normal" xfId="0" builtinId="0"/>
    <cellStyle name="Normal 2" xfId="1"/>
    <cellStyle name="Normal 3" xfId="3"/>
    <cellStyle name="Normal 3 2" xfId="5"/>
    <cellStyle name="Percent" xfId="2" builtinId="5"/>
    <cellStyle name="Percent 2" xfId="4"/>
    <cellStyle name="Percent 2 2" xfId="6"/>
  </cellStyles>
  <dxfs count="4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618234041499529E-2"/>
          <c:y val="2.5428331875182269E-2"/>
          <c:w val="0.93458951121675826"/>
          <c:h val="0.76959008039859567"/>
        </c:manualLayout>
      </c:layout>
      <c:barChart>
        <c:barDir val="col"/>
        <c:grouping val="clustered"/>
        <c:varyColors val="0"/>
        <c:ser>
          <c:idx val="0"/>
          <c:order val="0"/>
          <c:tx>
            <c:v>Unweighted Mean (2016)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'Weighted Comparisons by ISP'!$A$5:$B$20</c:f>
              <c:multiLvlStrCache>
                <c:ptCount val="16"/>
                <c:lvl>
                  <c:pt idx="0">
                    <c:v>AT&amp;T - DSL</c:v>
                  </c:pt>
                  <c:pt idx="1">
                    <c:v>AT&amp;T - IPBB</c:v>
                  </c:pt>
                  <c:pt idx="2">
                    <c:v>CenturyLink</c:v>
                  </c:pt>
                  <c:pt idx="3">
                    <c:v>Frontier DSL</c:v>
                  </c:pt>
                  <c:pt idx="4">
                    <c:v>Verizon DSL</c:v>
                  </c:pt>
                  <c:pt idx="5">
                    <c:v>Windstream</c:v>
                  </c:pt>
                  <c:pt idx="6">
                    <c:v>Optimum</c:v>
                  </c:pt>
                  <c:pt idx="7">
                    <c:v>Charter</c:v>
                  </c:pt>
                  <c:pt idx="8">
                    <c:v>Comcast</c:v>
                  </c:pt>
                  <c:pt idx="9">
                    <c:v>Cox</c:v>
                  </c:pt>
                  <c:pt idx="10">
                    <c:v>Mediacom</c:v>
                  </c:pt>
                  <c:pt idx="11">
                    <c:v>TWC</c:v>
                  </c:pt>
                  <c:pt idx="12">
                    <c:v>Frontier Fiber</c:v>
                  </c:pt>
                  <c:pt idx="13">
                    <c:v>Verizon Fiber</c:v>
                  </c:pt>
                  <c:pt idx="14">
                    <c:v>Hughes</c:v>
                  </c:pt>
                  <c:pt idx="15">
                    <c:v>ViaSat/Exede</c:v>
                  </c:pt>
                </c:lvl>
                <c:lvl>
                  <c:pt idx="0">
                    <c:v>DSL</c:v>
                  </c:pt>
                  <c:pt idx="6">
                    <c:v>Cable</c:v>
                  </c:pt>
                  <c:pt idx="12">
                    <c:v>Fiber</c:v>
                  </c:pt>
                  <c:pt idx="14">
                    <c:v>Satellite</c:v>
                  </c:pt>
                </c:lvl>
              </c:multiLvlStrCache>
            </c:multiLvlStrRef>
          </c:cat>
          <c:val>
            <c:numRef>
              <c:f>'Weighted Comparisons by ISP'!$D$5:$D$20</c:f>
              <c:numCache>
                <c:formatCode>0.00</c:formatCode>
                <c:ptCount val="16"/>
                <c:pt idx="0">
                  <c:v>3.4</c:v>
                </c:pt>
                <c:pt idx="1">
                  <c:v>15.56</c:v>
                </c:pt>
                <c:pt idx="2">
                  <c:v>13.181556195965419</c:v>
                </c:pt>
                <c:pt idx="3">
                  <c:v>3.1526241134751771</c:v>
                </c:pt>
                <c:pt idx="4">
                  <c:v>2.2200000000000002</c:v>
                </c:pt>
                <c:pt idx="5">
                  <c:v>8.082784090909092</c:v>
                </c:pt>
                <c:pt idx="6">
                  <c:v>64.520652173913049</c:v>
                </c:pt>
                <c:pt idx="7">
                  <c:v>66.18675126903554</c:v>
                </c:pt>
                <c:pt idx="8">
                  <c:v>72.7</c:v>
                </c:pt>
                <c:pt idx="9">
                  <c:v>44.921608391608387</c:v>
                </c:pt>
                <c:pt idx="10">
                  <c:v>47.680574162679427</c:v>
                </c:pt>
                <c:pt idx="11">
                  <c:v>44.634543795620445</c:v>
                </c:pt>
                <c:pt idx="12">
                  <c:v>22.65</c:v>
                </c:pt>
                <c:pt idx="13">
                  <c:v>57.50117318435754</c:v>
                </c:pt>
                <c:pt idx="14">
                  <c:v>11.381702127659576</c:v>
                </c:pt>
                <c:pt idx="15">
                  <c:v>7.86</c:v>
                </c:pt>
              </c:numCache>
            </c:numRef>
          </c:val>
        </c:ser>
        <c:ser>
          <c:idx val="1"/>
          <c:order val="1"/>
          <c:tx>
            <c:v>Unweighted Median (2016)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'Weighted Comparisons by ISP'!$A$5:$B$20</c:f>
              <c:multiLvlStrCache>
                <c:ptCount val="16"/>
                <c:lvl>
                  <c:pt idx="0">
                    <c:v>AT&amp;T - DSL</c:v>
                  </c:pt>
                  <c:pt idx="1">
                    <c:v>AT&amp;T - IPBB</c:v>
                  </c:pt>
                  <c:pt idx="2">
                    <c:v>CenturyLink</c:v>
                  </c:pt>
                  <c:pt idx="3">
                    <c:v>Frontier DSL</c:v>
                  </c:pt>
                  <c:pt idx="4">
                    <c:v>Verizon DSL</c:v>
                  </c:pt>
                  <c:pt idx="5">
                    <c:v>Windstream</c:v>
                  </c:pt>
                  <c:pt idx="6">
                    <c:v>Optimum</c:v>
                  </c:pt>
                  <c:pt idx="7">
                    <c:v>Charter</c:v>
                  </c:pt>
                  <c:pt idx="8">
                    <c:v>Comcast</c:v>
                  </c:pt>
                  <c:pt idx="9">
                    <c:v>Cox</c:v>
                  </c:pt>
                  <c:pt idx="10">
                    <c:v>Mediacom</c:v>
                  </c:pt>
                  <c:pt idx="11">
                    <c:v>TWC</c:v>
                  </c:pt>
                  <c:pt idx="12">
                    <c:v>Frontier Fiber</c:v>
                  </c:pt>
                  <c:pt idx="13">
                    <c:v>Verizon Fiber</c:v>
                  </c:pt>
                  <c:pt idx="14">
                    <c:v>Hughes</c:v>
                  </c:pt>
                  <c:pt idx="15">
                    <c:v>ViaSat/Exede</c:v>
                  </c:pt>
                </c:lvl>
                <c:lvl>
                  <c:pt idx="0">
                    <c:v>DSL</c:v>
                  </c:pt>
                  <c:pt idx="6">
                    <c:v>Cable</c:v>
                  </c:pt>
                  <c:pt idx="12">
                    <c:v>Fiber</c:v>
                  </c:pt>
                  <c:pt idx="14">
                    <c:v>Satellite</c:v>
                  </c:pt>
                </c:lvl>
              </c:multiLvlStrCache>
            </c:multiLvlStrRef>
          </c:cat>
          <c:val>
            <c:numRef>
              <c:f>'Weighted Comparisons by ISP'!$F$5:$F$20</c:f>
              <c:numCache>
                <c:formatCode>0.00</c:formatCode>
                <c:ptCount val="16"/>
                <c:pt idx="0">
                  <c:v>3.5335675675675677</c:v>
                </c:pt>
                <c:pt idx="1">
                  <c:v>16.260000000000002</c:v>
                </c:pt>
                <c:pt idx="2">
                  <c:v>13.516858789625362</c:v>
                </c:pt>
                <c:pt idx="3">
                  <c:v>3.3717021276595744</c:v>
                </c:pt>
                <c:pt idx="4">
                  <c:v>2.48</c:v>
                </c:pt>
                <c:pt idx="5">
                  <c:v>8.1442613636363621</c:v>
                </c:pt>
                <c:pt idx="6">
                  <c:v>66.793768115942029</c:v>
                </c:pt>
                <c:pt idx="7">
                  <c:v>68.431675126903542</c:v>
                </c:pt>
                <c:pt idx="8">
                  <c:v>76.06</c:v>
                </c:pt>
                <c:pt idx="9">
                  <c:v>47.627727272727277</c:v>
                </c:pt>
                <c:pt idx="10">
                  <c:v>51.363444976076551</c:v>
                </c:pt>
                <c:pt idx="11">
                  <c:v>47.13127737226278</c:v>
                </c:pt>
                <c:pt idx="12">
                  <c:v>21.95</c:v>
                </c:pt>
                <c:pt idx="13">
                  <c:v>60.055307262569833</c:v>
                </c:pt>
                <c:pt idx="14">
                  <c:v>11.698936170212765</c:v>
                </c:pt>
                <c:pt idx="15">
                  <c:v>8.56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688800"/>
        <c:axId val="757689192"/>
        <c:extLst>
          <c:ext xmlns:c15="http://schemas.microsoft.com/office/drawing/2012/chart" uri="{02D57815-91ED-43cb-92C2-25804820EDAC}">
            <c15:filteredBarSeries>
              <c15:ser>
                <c:idx val="3"/>
                <c:order val="2"/>
                <c:tx>
                  <c:v>Percent Differences in Unweighted Mean and Median</c:v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'Weighted Comparisons by ISP'!$A$5:$B$20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AT&amp;T - DSL</c:v>
                        </c:pt>
                        <c:pt idx="1">
                          <c:v>AT&amp;T - IPBB</c:v>
                        </c:pt>
                        <c:pt idx="2">
                          <c:v>CenturyLink</c:v>
                        </c:pt>
                        <c:pt idx="3">
                          <c:v>Frontier DSL</c:v>
                        </c:pt>
                        <c:pt idx="4">
                          <c:v>Verizon DSL</c:v>
                        </c:pt>
                        <c:pt idx="5">
                          <c:v>Windstream</c:v>
                        </c:pt>
                        <c:pt idx="6">
                          <c:v>Optimum</c:v>
                        </c:pt>
                        <c:pt idx="7">
                          <c:v>Charter</c:v>
                        </c:pt>
                        <c:pt idx="8">
                          <c:v>Comcast</c:v>
                        </c:pt>
                        <c:pt idx="9">
                          <c:v>Cox</c:v>
                        </c:pt>
                        <c:pt idx="10">
                          <c:v>Mediacom</c:v>
                        </c:pt>
                        <c:pt idx="11">
                          <c:v>TWC</c:v>
                        </c:pt>
                        <c:pt idx="12">
                          <c:v>Frontier Fiber</c:v>
                        </c:pt>
                        <c:pt idx="13">
                          <c:v>Verizon Fiber</c:v>
                        </c:pt>
                        <c:pt idx="14">
                          <c:v>Hughes</c:v>
                        </c:pt>
                        <c:pt idx="15">
                          <c:v>ViaSat/Exede</c:v>
                        </c:pt>
                      </c:lvl>
                      <c:lvl>
                        <c:pt idx="0">
                          <c:v>DSL</c:v>
                        </c:pt>
                        <c:pt idx="6">
                          <c:v>Cable</c:v>
                        </c:pt>
                        <c:pt idx="12">
                          <c:v>Fiber</c:v>
                        </c:pt>
                        <c:pt idx="14">
                          <c:v>Satellite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'Weighted Comparisons by ISP'!$F$43:$F$43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</c15:ser>
            </c15:filteredBarSeries>
          </c:ext>
        </c:extLst>
      </c:barChart>
      <c:catAx>
        <c:axId val="75768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89192"/>
        <c:crosses val="autoZero"/>
        <c:auto val="1"/>
        <c:lblAlgn val="ctr"/>
        <c:lblOffset val="100"/>
        <c:tickLblSkip val="1"/>
        <c:noMultiLvlLbl val="0"/>
      </c:catAx>
      <c:valAx>
        <c:axId val="75768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Download Speed (Mbps)</a:t>
                </a:r>
              </a:p>
            </c:rich>
          </c:tx>
          <c:layout>
            <c:manualLayout>
              <c:xMode val="edge"/>
              <c:yMode val="edge"/>
              <c:x val="6.0846828108750564E-3"/>
              <c:y val="0.334232016892364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090159956420539"/>
          <c:y val="5.7678438316165044E-2"/>
          <c:w val="0.41593264992819295"/>
          <c:h val="3.24443486333086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19397455700811E-2"/>
          <c:y val="3.4944264382795021E-2"/>
          <c:w val="0.9154916927250123"/>
          <c:h val="0.74143103199384608"/>
        </c:manualLayout>
      </c:layout>
      <c:barChart>
        <c:barDir val="col"/>
        <c:grouping val="clustered"/>
        <c:varyColors val="0"/>
        <c:ser>
          <c:idx val="0"/>
          <c:order val="0"/>
          <c:tx>
            <c:v>Unweighted Mean (2016)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'Weighted Comparisons by ISP'!$A$5:$B$20</c:f>
              <c:multiLvlStrCache>
                <c:ptCount val="16"/>
                <c:lvl>
                  <c:pt idx="0">
                    <c:v>AT&amp;T - DSL</c:v>
                  </c:pt>
                  <c:pt idx="1">
                    <c:v>AT&amp;T - IPBB</c:v>
                  </c:pt>
                  <c:pt idx="2">
                    <c:v>CenturyLink</c:v>
                  </c:pt>
                  <c:pt idx="3">
                    <c:v>Frontier DSL</c:v>
                  </c:pt>
                  <c:pt idx="4">
                    <c:v>Verizon DSL</c:v>
                  </c:pt>
                  <c:pt idx="5">
                    <c:v>Windstream</c:v>
                  </c:pt>
                  <c:pt idx="6">
                    <c:v>Optimum</c:v>
                  </c:pt>
                  <c:pt idx="7">
                    <c:v>Charter</c:v>
                  </c:pt>
                  <c:pt idx="8">
                    <c:v>Comcast</c:v>
                  </c:pt>
                  <c:pt idx="9">
                    <c:v>Cox</c:v>
                  </c:pt>
                  <c:pt idx="10">
                    <c:v>Mediacom</c:v>
                  </c:pt>
                  <c:pt idx="11">
                    <c:v>TWC</c:v>
                  </c:pt>
                  <c:pt idx="12">
                    <c:v>Frontier Fiber</c:v>
                  </c:pt>
                  <c:pt idx="13">
                    <c:v>Verizon Fiber</c:v>
                  </c:pt>
                  <c:pt idx="14">
                    <c:v>Hughes</c:v>
                  </c:pt>
                  <c:pt idx="15">
                    <c:v>ViaSat/Exede</c:v>
                  </c:pt>
                </c:lvl>
                <c:lvl>
                  <c:pt idx="0">
                    <c:v>DSL</c:v>
                  </c:pt>
                  <c:pt idx="6">
                    <c:v>Cable</c:v>
                  </c:pt>
                  <c:pt idx="12">
                    <c:v>Fiber</c:v>
                  </c:pt>
                  <c:pt idx="14">
                    <c:v>Satellite</c:v>
                  </c:pt>
                </c:lvl>
              </c:multiLvlStrCache>
            </c:multiLvlStrRef>
          </c:cat>
          <c:val>
            <c:numRef>
              <c:f>'Weighted Comparisons by ISP'!$D$5:$D$20</c:f>
              <c:numCache>
                <c:formatCode>0.00</c:formatCode>
                <c:ptCount val="16"/>
                <c:pt idx="0">
                  <c:v>3.4</c:v>
                </c:pt>
                <c:pt idx="1">
                  <c:v>15.56</c:v>
                </c:pt>
                <c:pt idx="2">
                  <c:v>13.181556195965419</c:v>
                </c:pt>
                <c:pt idx="3">
                  <c:v>3.1526241134751771</c:v>
                </c:pt>
                <c:pt idx="4">
                  <c:v>2.2200000000000002</c:v>
                </c:pt>
                <c:pt idx="5">
                  <c:v>8.082784090909092</c:v>
                </c:pt>
                <c:pt idx="6">
                  <c:v>64.520652173913049</c:v>
                </c:pt>
                <c:pt idx="7">
                  <c:v>66.18675126903554</c:v>
                </c:pt>
                <c:pt idx="8">
                  <c:v>72.7</c:v>
                </c:pt>
                <c:pt idx="9">
                  <c:v>44.921608391608387</c:v>
                </c:pt>
                <c:pt idx="10">
                  <c:v>47.680574162679427</c:v>
                </c:pt>
                <c:pt idx="11">
                  <c:v>44.634543795620445</c:v>
                </c:pt>
                <c:pt idx="12">
                  <c:v>22.65</c:v>
                </c:pt>
                <c:pt idx="13">
                  <c:v>57.50117318435754</c:v>
                </c:pt>
                <c:pt idx="14">
                  <c:v>11.381702127659576</c:v>
                </c:pt>
                <c:pt idx="15">
                  <c:v>7.86</c:v>
                </c:pt>
              </c:numCache>
            </c:numRef>
          </c:val>
        </c:ser>
        <c:ser>
          <c:idx val="1"/>
          <c:order val="1"/>
          <c:tx>
            <c:v>Weighted Median (2016)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'Weighted Comparisons by ISP'!$A$5:$B$20</c:f>
              <c:multiLvlStrCache>
                <c:ptCount val="16"/>
                <c:lvl>
                  <c:pt idx="0">
                    <c:v>AT&amp;T - DSL</c:v>
                  </c:pt>
                  <c:pt idx="1">
                    <c:v>AT&amp;T - IPBB</c:v>
                  </c:pt>
                  <c:pt idx="2">
                    <c:v>CenturyLink</c:v>
                  </c:pt>
                  <c:pt idx="3">
                    <c:v>Frontier DSL</c:v>
                  </c:pt>
                  <c:pt idx="4">
                    <c:v>Verizon DSL</c:v>
                  </c:pt>
                  <c:pt idx="5">
                    <c:v>Windstream</c:v>
                  </c:pt>
                  <c:pt idx="6">
                    <c:v>Optimum</c:v>
                  </c:pt>
                  <c:pt idx="7">
                    <c:v>Charter</c:v>
                  </c:pt>
                  <c:pt idx="8">
                    <c:v>Comcast</c:v>
                  </c:pt>
                  <c:pt idx="9">
                    <c:v>Cox</c:v>
                  </c:pt>
                  <c:pt idx="10">
                    <c:v>Mediacom</c:v>
                  </c:pt>
                  <c:pt idx="11">
                    <c:v>TWC</c:v>
                  </c:pt>
                  <c:pt idx="12">
                    <c:v>Frontier Fiber</c:v>
                  </c:pt>
                  <c:pt idx="13">
                    <c:v>Verizon Fiber</c:v>
                  </c:pt>
                  <c:pt idx="14">
                    <c:v>Hughes</c:v>
                  </c:pt>
                  <c:pt idx="15">
                    <c:v>ViaSat/Exede</c:v>
                  </c:pt>
                </c:lvl>
                <c:lvl>
                  <c:pt idx="0">
                    <c:v>DSL</c:v>
                  </c:pt>
                  <c:pt idx="6">
                    <c:v>Cable</c:v>
                  </c:pt>
                  <c:pt idx="12">
                    <c:v>Fiber</c:v>
                  </c:pt>
                  <c:pt idx="14">
                    <c:v>Satellite</c:v>
                  </c:pt>
                </c:lvl>
              </c:multiLvlStrCache>
            </c:multiLvlStrRef>
          </c:cat>
          <c:val>
            <c:numRef>
              <c:f>'Weighted Comparisons by ISP'!$E$5:$E$20</c:f>
              <c:numCache>
                <c:formatCode>0.00</c:formatCode>
                <c:ptCount val="16"/>
                <c:pt idx="0">
                  <c:v>3.81</c:v>
                </c:pt>
                <c:pt idx="1">
                  <c:v>15.38</c:v>
                </c:pt>
                <c:pt idx="2">
                  <c:v>10.07</c:v>
                </c:pt>
                <c:pt idx="3">
                  <c:v>3.53</c:v>
                </c:pt>
                <c:pt idx="4">
                  <c:v>2.48</c:v>
                </c:pt>
                <c:pt idx="5">
                  <c:v>5.29</c:v>
                </c:pt>
                <c:pt idx="6">
                  <c:v>44.84028537674687</c:v>
                </c:pt>
                <c:pt idx="7">
                  <c:v>69.239999999999995</c:v>
                </c:pt>
                <c:pt idx="8">
                  <c:v>60.75</c:v>
                </c:pt>
                <c:pt idx="9">
                  <c:v>46.14</c:v>
                </c:pt>
                <c:pt idx="10">
                  <c:v>35.361250242709019</c:v>
                </c:pt>
                <c:pt idx="11">
                  <c:v>38.63166845722693</c:v>
                </c:pt>
                <c:pt idx="12">
                  <c:v>21.95</c:v>
                </c:pt>
                <c:pt idx="13">
                  <c:v>54.47</c:v>
                </c:pt>
                <c:pt idx="14">
                  <c:v>12.185650757265657</c:v>
                </c:pt>
                <c:pt idx="15">
                  <c:v>8.56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690760"/>
        <c:axId val="757688016"/>
      </c:barChart>
      <c:catAx>
        <c:axId val="7576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88016"/>
        <c:crosses val="autoZero"/>
        <c:auto val="1"/>
        <c:lblAlgn val="ctr"/>
        <c:lblOffset val="100"/>
        <c:noMultiLvlLbl val="0"/>
      </c:catAx>
      <c:valAx>
        <c:axId val="7576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Download Speed (Mbps)</a:t>
                </a:r>
              </a:p>
            </c:rich>
          </c:tx>
          <c:layout>
            <c:manualLayout>
              <c:xMode val="edge"/>
              <c:yMode val="edge"/>
              <c:x val="1.1788971354657223E-2"/>
              <c:y val="0.224334263773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9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5510118173027415"/>
          <c:y val="4.6874474728638635E-2"/>
          <c:w val="0.68317891513560802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157162</xdr:rowOff>
    </xdr:from>
    <xdr:to>
      <xdr:col>8</xdr:col>
      <xdr:colOff>581025</xdr:colOff>
      <xdr:row>64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</xdr:row>
      <xdr:rowOff>133349</xdr:rowOff>
    </xdr:from>
    <xdr:to>
      <xdr:col>8</xdr:col>
      <xdr:colOff>438150</xdr:colOff>
      <xdr:row>103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et_sustained_trimmed_mean" adjustColumnWidth="0" connectionId="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uploadSustained_Trimmed_Mean" adjustColumnWidth="0" connectionId="2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get_burst_trimmed_mean" adjustColumnWidth="0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lpng_trimmed_mean" preserveFormatting="0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upng_trimmed_mean" adjustColumnWidth="0" connectionId="2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jd_trimmed_mean" adjustColumnWidth="0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ju_trimmed_mean" adjustColumnWidth="0" connectionId="1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ltncy_trimmed_mean" adjustColumnWidth="0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ltncy_failrate" adjustColumnWidth="0" connectionId="1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etch_time_trimmed_mean" adjustColumnWidth="0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v768_trimmed_mean" adjustColumnWidth="0" connectionId="27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v125_trimmed_mean" adjustColumnWidth="0" connectionId="2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v225_trimmed_mean" adjustColumnWidth="0" connectionId="2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v375_trimmed_mean" adjustColumnWidth="0" connectionId="2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uploadBurst_Trimmed_Mean" adjustColumnWidth="0" connectionId="20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NETUSAGE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verage UP Tier" growShrinkType="overwriteClear" preserveFormatting="0" adjustColumnWidth="0" connectionId="4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verage Down Tier" growShrinkType="overwriteClear" preserveFormatting="0" adjustColumnWidth="0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ll Regions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ll States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Northeastern States" growShrinkType="overwriteClear" preserveFormatting="0" adjustColumnWidth="0" connectionId="18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South States" growShrinkType="overwriteClear" preserveFormatting="0" adjustColumnWidth="0" connectionId="19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Midwest States" growShrinkType="overwriteClear" preserveFormatting="0" adjustColumnWidth="0" connectionId="15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West States" growShrinkType="overwriteClear" preserveFormatting="0" adjustColumnWidth="0" connectionId="28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NetUsageULDL_1" growShrinkType="overwriteClear" preserveFormatting="0" adjustColumnWidth="0" connectionId="1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1" sqref="B11"/>
    </sheetView>
  </sheetViews>
  <sheetFormatPr defaultRowHeight="12.75" x14ac:dyDescent="0.2"/>
  <cols>
    <col min="2" max="2" width="18" customWidth="1"/>
    <col min="3" max="3" width="21" customWidth="1"/>
  </cols>
  <sheetData>
    <row r="1" spans="1:3" x14ac:dyDescent="0.2">
      <c r="A1" t="s">
        <v>179</v>
      </c>
    </row>
    <row r="2" spans="1:3" ht="13.5" thickBot="1" x14ac:dyDescent="0.25"/>
    <row r="3" spans="1:3" x14ac:dyDescent="0.2">
      <c r="A3" s="91"/>
      <c r="B3" s="91" t="s">
        <v>167</v>
      </c>
      <c r="C3" s="91" t="s">
        <v>163</v>
      </c>
    </row>
    <row r="4" spans="1:3" x14ac:dyDescent="0.2">
      <c r="A4" s="89" t="s">
        <v>9</v>
      </c>
      <c r="B4" s="89">
        <v>22.782221154299997</v>
      </c>
      <c r="C4" s="89">
        <v>29.904410875350003</v>
      </c>
    </row>
    <row r="5" spans="1:3" x14ac:dyDescent="0.2">
      <c r="A5" s="89" t="s">
        <v>180</v>
      </c>
      <c r="B5" s="89">
        <v>355.56317416273134</v>
      </c>
      <c r="C5" s="89">
        <v>586.37298324065875</v>
      </c>
    </row>
    <row r="6" spans="1:3" x14ac:dyDescent="0.2">
      <c r="A6" s="89" t="s">
        <v>181</v>
      </c>
      <c r="B6" s="89">
        <v>16</v>
      </c>
      <c r="C6" s="89">
        <v>16</v>
      </c>
    </row>
    <row r="7" spans="1:3" x14ac:dyDescent="0.2">
      <c r="A7" s="89" t="s">
        <v>182</v>
      </c>
      <c r="B7" s="89">
        <v>0</v>
      </c>
      <c r="C7" s="89"/>
    </row>
    <row r="8" spans="1:3" x14ac:dyDescent="0.2">
      <c r="A8" s="89" t="s">
        <v>183</v>
      </c>
      <c r="B8" s="89">
        <v>28</v>
      </c>
      <c r="C8" s="89"/>
    </row>
    <row r="9" spans="1:3" x14ac:dyDescent="0.2">
      <c r="A9" s="89" t="s">
        <v>184</v>
      </c>
      <c r="B9" s="89">
        <v>-0.92824537813079822</v>
      </c>
      <c r="C9" s="89"/>
    </row>
    <row r="10" spans="1:3" x14ac:dyDescent="0.2">
      <c r="A10" s="89" t="s">
        <v>185</v>
      </c>
      <c r="B10" s="89">
        <v>0.18060682958360452</v>
      </c>
      <c r="C10" s="89"/>
    </row>
    <row r="11" spans="1:3" x14ac:dyDescent="0.2">
      <c r="A11" s="89" t="s">
        <v>186</v>
      </c>
      <c r="B11" s="89">
        <v>1.7011309342659326</v>
      </c>
      <c r="C11" s="89"/>
    </row>
    <row r="12" spans="1:3" x14ac:dyDescent="0.2">
      <c r="A12" s="89" t="s">
        <v>187</v>
      </c>
      <c r="B12" s="89">
        <v>0.36121365916720904</v>
      </c>
      <c r="C12" s="89"/>
    </row>
    <row r="13" spans="1:3" ht="13.5" thickBot="1" x14ac:dyDescent="0.25">
      <c r="A13" s="90" t="s">
        <v>188</v>
      </c>
      <c r="B13" s="90">
        <v>2.0484071417952445</v>
      </c>
      <c r="C13" s="9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3" sqref="B13"/>
    </sheetView>
  </sheetViews>
  <sheetFormatPr defaultRowHeight="12.75" x14ac:dyDescent="0.2"/>
  <sheetData>
    <row r="1" spans="1:3" x14ac:dyDescent="0.2">
      <c r="A1" t="s">
        <v>179</v>
      </c>
    </row>
    <row r="2" spans="1:3" ht="13.5" thickBot="1" x14ac:dyDescent="0.25"/>
    <row r="3" spans="1:3" x14ac:dyDescent="0.2">
      <c r="A3" s="91"/>
      <c r="B3" s="91" t="s">
        <v>168</v>
      </c>
      <c r="C3" s="91" t="s">
        <v>169</v>
      </c>
    </row>
    <row r="4" spans="1:3" x14ac:dyDescent="0.2">
      <c r="A4" s="89" t="s">
        <v>9</v>
      </c>
      <c r="B4" s="89">
        <v>21.348613887175002</v>
      </c>
      <c r="C4" s="89">
        <v>28.157174210825005</v>
      </c>
    </row>
    <row r="5" spans="1:3" x14ac:dyDescent="0.2">
      <c r="A5" s="89" t="s">
        <v>180</v>
      </c>
      <c r="B5" s="89">
        <v>386.29395624272388</v>
      </c>
      <c r="C5" s="89">
        <v>566.04379526627054</v>
      </c>
    </row>
    <row r="6" spans="1:3" x14ac:dyDescent="0.2">
      <c r="A6" s="89" t="s">
        <v>181</v>
      </c>
      <c r="B6" s="89">
        <v>16</v>
      </c>
      <c r="C6" s="89">
        <v>16</v>
      </c>
    </row>
    <row r="7" spans="1:3" x14ac:dyDescent="0.2">
      <c r="A7" s="89" t="s">
        <v>182</v>
      </c>
      <c r="B7" s="89">
        <v>0</v>
      </c>
      <c r="C7" s="89"/>
    </row>
    <row r="8" spans="1:3" x14ac:dyDescent="0.2">
      <c r="A8" s="89" t="s">
        <v>183</v>
      </c>
      <c r="B8" s="89">
        <v>29</v>
      </c>
      <c r="C8" s="89"/>
    </row>
    <row r="9" spans="1:3" x14ac:dyDescent="0.2">
      <c r="A9" s="89" t="s">
        <v>184</v>
      </c>
      <c r="B9" s="89">
        <v>-0.88251029570535988</v>
      </c>
      <c r="C9" s="89"/>
    </row>
    <row r="10" spans="1:3" x14ac:dyDescent="0.2">
      <c r="A10" s="89" t="s">
        <v>185</v>
      </c>
      <c r="B10" s="89">
        <v>0.19237897018522698</v>
      </c>
      <c r="C10" s="89"/>
    </row>
    <row r="11" spans="1:3" x14ac:dyDescent="0.2">
      <c r="A11" s="89" t="s">
        <v>186</v>
      </c>
      <c r="B11" s="89">
        <v>1.6991270265334986</v>
      </c>
      <c r="C11" s="89"/>
    </row>
    <row r="12" spans="1:3" x14ac:dyDescent="0.2">
      <c r="A12" s="89" t="s">
        <v>187</v>
      </c>
      <c r="B12" s="89">
        <v>0.38475794037045397</v>
      </c>
      <c r="C12" s="89"/>
    </row>
    <row r="13" spans="1:3" ht="13.5" thickBot="1" x14ac:dyDescent="0.25">
      <c r="A13" s="90" t="s">
        <v>188</v>
      </c>
      <c r="B13" s="90">
        <v>2.0452296421327048</v>
      </c>
      <c r="C13" s="9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GK109"/>
  <sheetViews>
    <sheetView tabSelected="1" topLeftCell="A62" zoomScaleNormal="100" workbookViewId="0">
      <selection activeCell="L36" sqref="L36"/>
    </sheetView>
  </sheetViews>
  <sheetFormatPr defaultRowHeight="12.75" x14ac:dyDescent="0.2"/>
  <cols>
    <col min="1" max="1" width="13.140625" customWidth="1"/>
    <col min="2" max="2" width="17.85546875" customWidth="1"/>
    <col min="3" max="3" width="22.7109375" customWidth="1"/>
    <col min="4" max="4" width="17.42578125" customWidth="1"/>
    <col min="5" max="5" width="16.85546875" customWidth="1"/>
    <col min="6" max="6" width="19.42578125" bestFit="1" customWidth="1"/>
    <col min="7" max="7" width="19.42578125" customWidth="1"/>
    <col min="8" max="8" width="15.85546875" customWidth="1"/>
    <col min="10" max="10" width="9.140625" customWidth="1"/>
    <col min="11" max="11" width="21.5703125" customWidth="1"/>
    <col min="12" max="12" width="18.85546875" customWidth="1"/>
    <col min="15" max="15" width="17.28515625" customWidth="1"/>
    <col min="16" max="16" width="19" customWidth="1"/>
    <col min="19" max="19" width="17.140625" customWidth="1"/>
    <col min="20" max="20" width="17.85546875" customWidth="1"/>
    <col min="23" max="23" width="16.28515625" customWidth="1"/>
    <col min="24" max="24" width="19.5703125" customWidth="1"/>
    <col min="26" max="26" width="16.5703125" customWidth="1"/>
  </cols>
  <sheetData>
    <row r="1" spans="1:173" ht="13.5" thickBot="1" x14ac:dyDescent="0.25">
      <c r="B1" t="s">
        <v>159</v>
      </c>
    </row>
    <row r="2" spans="1:173" s="17" customFormat="1" x14ac:dyDescent="0.2">
      <c r="A2" s="22"/>
      <c r="B2"/>
      <c r="C2" s="102" t="s">
        <v>191</v>
      </c>
      <c r="D2" s="103"/>
      <c r="E2" s="103"/>
      <c r="F2" s="104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</row>
    <row r="3" spans="1:173" s="17" customFormat="1" x14ac:dyDescent="0.2">
      <c r="A3" s="22"/>
      <c r="B3"/>
      <c r="C3" s="84"/>
      <c r="F3" s="85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</row>
    <row r="4" spans="1:173" s="82" customFormat="1" ht="36.75" customHeight="1" x14ac:dyDescent="0.2">
      <c r="A4" s="92" t="s">
        <v>189</v>
      </c>
      <c r="B4" s="88" t="s">
        <v>178</v>
      </c>
      <c r="C4" s="97" t="s">
        <v>167</v>
      </c>
      <c r="D4" s="99" t="s">
        <v>163</v>
      </c>
      <c r="E4" s="98" t="s">
        <v>199</v>
      </c>
      <c r="F4" s="100" t="s">
        <v>200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</row>
    <row r="5" spans="1:173" s="17" customFormat="1" x14ac:dyDescent="0.2">
      <c r="A5" s="94" t="s">
        <v>13</v>
      </c>
      <c r="B5" s="12" t="s">
        <v>137</v>
      </c>
      <c r="C5" s="86">
        <v>3.57</v>
      </c>
      <c r="D5" s="83">
        <v>3.4</v>
      </c>
      <c r="E5" s="83">
        <v>3.81</v>
      </c>
      <c r="F5" s="87">
        <v>3.5335675675675677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</row>
    <row r="6" spans="1:173" s="17" customFormat="1" x14ac:dyDescent="0.2">
      <c r="A6" s="94"/>
      <c r="B6" s="12" t="s">
        <v>192</v>
      </c>
      <c r="C6" s="86">
        <v>14.62</v>
      </c>
      <c r="D6" s="83">
        <v>15.56</v>
      </c>
      <c r="E6" s="83">
        <v>15.38</v>
      </c>
      <c r="F6" s="87">
        <v>16.260000000000002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</row>
    <row r="7" spans="1:173" s="17" customFormat="1" x14ac:dyDescent="0.2">
      <c r="A7" s="94"/>
      <c r="B7" s="12" t="s">
        <v>2</v>
      </c>
      <c r="C7" s="86">
        <v>9.7899999999999991</v>
      </c>
      <c r="D7" s="83">
        <v>13.181556195965419</v>
      </c>
      <c r="E7" s="83">
        <v>10.07</v>
      </c>
      <c r="F7" s="87">
        <v>13.516858789625362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</row>
    <row r="8" spans="1:173" s="17" customFormat="1" x14ac:dyDescent="0.2">
      <c r="A8" s="94"/>
      <c r="B8" s="12" t="s">
        <v>55</v>
      </c>
      <c r="C8" s="86">
        <v>3.29</v>
      </c>
      <c r="D8" s="83">
        <v>3.1526241134751771</v>
      </c>
      <c r="E8" s="83">
        <v>3.53</v>
      </c>
      <c r="F8" s="87">
        <v>3.3717021276595744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</row>
    <row r="9" spans="1:173" s="17" customFormat="1" x14ac:dyDescent="0.2">
      <c r="A9" s="94"/>
      <c r="B9" s="12" t="s">
        <v>158</v>
      </c>
      <c r="C9" s="86">
        <v>2.2200000000000002</v>
      </c>
      <c r="D9" s="83">
        <v>2.2200000000000002</v>
      </c>
      <c r="E9" s="83">
        <v>2.48</v>
      </c>
      <c r="F9" s="87">
        <v>2.48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</row>
    <row r="10" spans="1:173" s="17" customFormat="1" x14ac:dyDescent="0.2">
      <c r="A10" s="94"/>
      <c r="B10" s="12" t="s">
        <v>7</v>
      </c>
      <c r="C10" s="86">
        <v>5.08</v>
      </c>
      <c r="D10" s="83">
        <v>8.082784090909092</v>
      </c>
      <c r="E10" s="83">
        <v>5.29</v>
      </c>
      <c r="F10" s="87">
        <v>8.1442613636363621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</row>
    <row r="11" spans="1:173" s="17" customFormat="1" x14ac:dyDescent="0.2">
      <c r="A11" s="94" t="s">
        <v>12</v>
      </c>
      <c r="B11" s="12" t="s">
        <v>197</v>
      </c>
      <c r="C11" s="86">
        <v>43.671598040628155</v>
      </c>
      <c r="D11" s="83">
        <v>64.520652173913049</v>
      </c>
      <c r="E11" s="83">
        <v>44.84028537674687</v>
      </c>
      <c r="F11" s="87">
        <v>66.793768115942029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</row>
    <row r="12" spans="1:173" s="17" customFormat="1" x14ac:dyDescent="0.2">
      <c r="A12" s="94"/>
      <c r="B12" s="12" t="s">
        <v>3</v>
      </c>
      <c r="C12" s="86">
        <v>66.900000000000006</v>
      </c>
      <c r="D12" s="83">
        <v>66.18675126903554</v>
      </c>
      <c r="E12" s="83">
        <v>69.239999999999995</v>
      </c>
      <c r="F12" s="87">
        <v>68.431675126903542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</row>
    <row r="13" spans="1:173" s="17" customFormat="1" x14ac:dyDescent="0.2">
      <c r="A13" s="94"/>
      <c r="B13" s="12" t="s">
        <v>4</v>
      </c>
      <c r="C13" s="86">
        <v>58.8</v>
      </c>
      <c r="D13" s="83">
        <v>72.7</v>
      </c>
      <c r="E13" s="83">
        <v>60.75</v>
      </c>
      <c r="F13" s="87">
        <v>76.06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</row>
    <row r="14" spans="1:173" s="17" customFormat="1" x14ac:dyDescent="0.2">
      <c r="A14" s="94"/>
      <c r="B14" s="12" t="s">
        <v>5</v>
      </c>
      <c r="C14" s="86">
        <v>43.45</v>
      </c>
      <c r="D14" s="83">
        <v>44.921608391608387</v>
      </c>
      <c r="E14" s="83">
        <v>46.14</v>
      </c>
      <c r="F14" s="87">
        <v>47.627727272727277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</row>
    <row r="15" spans="1:173" s="17" customFormat="1" x14ac:dyDescent="0.2">
      <c r="A15" s="94"/>
      <c r="B15" s="12" t="s">
        <v>6</v>
      </c>
      <c r="C15" s="86">
        <v>32.944085666576051</v>
      </c>
      <c r="D15" s="83">
        <v>47.680574162679427</v>
      </c>
      <c r="E15" s="83">
        <v>35.361250242709019</v>
      </c>
      <c r="F15" s="87">
        <v>51.363444976076551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</row>
    <row r="16" spans="1:173" s="17" customFormat="1" x14ac:dyDescent="0.2">
      <c r="A16" s="94"/>
      <c r="B16" s="12" t="s">
        <v>51</v>
      </c>
      <c r="C16" s="86">
        <v>36.71511267359184</v>
      </c>
      <c r="D16" s="83">
        <v>44.634543795620445</v>
      </c>
      <c r="E16" s="83">
        <v>38.63166845722693</v>
      </c>
      <c r="F16" s="87">
        <v>47.13127737226278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</row>
    <row r="17" spans="1:193" s="17" customFormat="1" x14ac:dyDescent="0.2">
      <c r="A17" s="94" t="s">
        <v>14</v>
      </c>
      <c r="B17" s="12" t="s">
        <v>57</v>
      </c>
      <c r="C17" s="86">
        <v>22.65</v>
      </c>
      <c r="D17" s="83">
        <v>22.65</v>
      </c>
      <c r="E17" s="83">
        <v>21.95</v>
      </c>
      <c r="F17" s="87">
        <v>21.95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</row>
    <row r="18" spans="1:193" s="17" customFormat="1" x14ac:dyDescent="0.2">
      <c r="A18" s="94"/>
      <c r="B18" s="12" t="s">
        <v>52</v>
      </c>
      <c r="C18" s="86">
        <v>52.31</v>
      </c>
      <c r="D18" s="83">
        <v>57.50117318435754</v>
      </c>
      <c r="E18" s="83">
        <v>54.47</v>
      </c>
      <c r="F18" s="87">
        <v>60.055307262569833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</row>
    <row r="19" spans="1:193" s="17" customFormat="1" x14ac:dyDescent="0.2">
      <c r="A19" s="94" t="s">
        <v>190</v>
      </c>
      <c r="B19" s="12" t="s">
        <v>58</v>
      </c>
      <c r="C19" s="86">
        <v>11.896162914449446</v>
      </c>
      <c r="D19" s="83">
        <v>11.381702127659576</v>
      </c>
      <c r="E19" s="83">
        <v>12.185650757265657</v>
      </c>
      <c r="F19" s="87">
        <v>11.698936170212765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</row>
    <row r="20" spans="1:193" s="17" customFormat="1" x14ac:dyDescent="0.2">
      <c r="A20" s="94"/>
      <c r="B20" s="12" t="s">
        <v>54</v>
      </c>
      <c r="C20" s="86">
        <v>7.86</v>
      </c>
      <c r="D20" s="83">
        <v>7.86</v>
      </c>
      <c r="E20" s="83">
        <v>8.56</v>
      </c>
      <c r="F20" s="87">
        <v>8.56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</row>
    <row r="21" spans="1:193" s="22" customFormat="1" x14ac:dyDescent="0.2">
      <c r="A21" s="94"/>
      <c r="B21" s="12"/>
      <c r="C21" s="95"/>
      <c r="D21" s="95"/>
      <c r="E21" s="95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</row>
    <row r="22" spans="1:193" s="22" customFormat="1" x14ac:dyDescent="0.2">
      <c r="A22" s="94"/>
      <c r="B22" s="96"/>
      <c r="C22" s="95"/>
      <c r="D22" s="95"/>
      <c r="E22" s="95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</row>
    <row r="23" spans="1:193" s="22" customFormat="1" x14ac:dyDescent="0.2">
      <c r="A23" s="92" t="s">
        <v>196</v>
      </c>
      <c r="B23" s="12"/>
      <c r="C23" s="95"/>
      <c r="D23" s="95"/>
      <c r="E23" s="95"/>
      <c r="F23" s="9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</row>
    <row r="24" spans="1:193" s="22" customFormat="1" x14ac:dyDescent="0.2">
      <c r="A24" s="94"/>
      <c r="B24" s="12"/>
      <c r="C24" s="95"/>
      <c r="D24" s="95"/>
      <c r="E24" s="95"/>
      <c r="F24" s="93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</row>
    <row r="25" spans="1:193" s="22" customFormat="1" x14ac:dyDescent="0.2">
      <c r="A25" s="94"/>
      <c r="B25" s="12"/>
      <c r="C25" s="95"/>
      <c r="D25" s="95"/>
      <c r="E25" s="95"/>
      <c r="F25" s="93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</row>
    <row r="26" spans="1:193" s="22" customFormat="1" x14ac:dyDescent="0.2">
      <c r="A26" s="94"/>
      <c r="B26" s="12"/>
      <c r="C26" s="95"/>
      <c r="D26" s="95"/>
      <c r="E26" s="95"/>
      <c r="F26" s="93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</row>
    <row r="27" spans="1:193" s="22" customFormat="1" x14ac:dyDescent="0.2">
      <c r="A27" s="94"/>
      <c r="B27" s="12"/>
      <c r="C27" s="95"/>
      <c r="D27" s="95"/>
      <c r="E27" s="95"/>
      <c r="F27" s="93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</row>
    <row r="28" spans="1:193" s="22" customFormat="1" x14ac:dyDescent="0.2">
      <c r="A28" s="94"/>
      <c r="B28" s="12"/>
      <c r="C28" s="95"/>
      <c r="D28" s="95"/>
      <c r="E28" s="95"/>
      <c r="F28" s="93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</row>
    <row r="29" spans="1:193" s="22" customFormat="1" x14ac:dyDescent="0.2">
      <c r="A29" s="94"/>
      <c r="B29" s="12"/>
      <c r="C29" s="95"/>
      <c r="D29" s="95"/>
      <c r="E29" s="95"/>
      <c r="F29" s="93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</row>
    <row r="30" spans="1:193" s="22" customFormat="1" x14ac:dyDescent="0.2">
      <c r="A30" s="94"/>
      <c r="B30" s="12"/>
      <c r="C30" s="95"/>
      <c r="D30" s="95"/>
      <c r="E30" s="95"/>
      <c r="F30" s="93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</row>
    <row r="31" spans="1:193" s="22" customFormat="1" x14ac:dyDescent="0.2">
      <c r="A31" s="94"/>
      <c r="B31" s="12"/>
      <c r="C31" s="95"/>
      <c r="D31" s="95"/>
      <c r="E31" s="95"/>
      <c r="F31" s="93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</row>
    <row r="32" spans="1:193" s="22" customFormat="1" x14ac:dyDescent="0.2">
      <c r="A32" s="94"/>
      <c r="B32" s="12"/>
      <c r="C32" s="95"/>
      <c r="D32" s="95"/>
      <c r="E32" s="95"/>
      <c r="F32" s="93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1:193" s="22" customFormat="1" x14ac:dyDescent="0.2">
      <c r="A33" s="94"/>
      <c r="B33" s="12"/>
      <c r="C33" s="95"/>
      <c r="D33" s="95"/>
      <c r="E33" s="95"/>
      <c r="F33" s="9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</row>
    <row r="34" spans="1:193" s="22" customFormat="1" x14ac:dyDescent="0.2">
      <c r="A34" s="94"/>
      <c r="B34" s="12"/>
      <c r="C34" s="95"/>
      <c r="D34" s="95"/>
      <c r="E34" s="95"/>
      <c r="F34" s="93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</row>
    <row r="35" spans="1:193" x14ac:dyDescent="0.2">
      <c r="F35" s="93"/>
    </row>
    <row r="36" spans="1:193" x14ac:dyDescent="0.2">
      <c r="F36" s="93"/>
    </row>
    <row r="37" spans="1:193" x14ac:dyDescent="0.2">
      <c r="F37" s="93"/>
    </row>
    <row r="38" spans="1:193" s="22" customFormat="1" x14ac:dyDescent="0.2">
      <c r="A38" s="94"/>
      <c r="B38" s="12"/>
      <c r="C38" s="95"/>
      <c r="D38" s="95"/>
      <c r="E38" s="95"/>
      <c r="F38" s="93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</row>
    <row r="39" spans="1:193" x14ac:dyDescent="0.2">
      <c r="F39" s="93"/>
    </row>
    <row r="40" spans="1:193" x14ac:dyDescent="0.2">
      <c r="F40" s="93"/>
    </row>
    <row r="42" spans="1:193" x14ac:dyDescent="0.2">
      <c r="G42" s="93"/>
    </row>
    <row r="43" spans="1:193" x14ac:dyDescent="0.2">
      <c r="F43" s="93"/>
      <c r="G43" s="93"/>
    </row>
    <row r="44" spans="1:193" x14ac:dyDescent="0.2">
      <c r="F44" s="93"/>
      <c r="G44" s="93"/>
    </row>
    <row r="45" spans="1:193" x14ac:dyDescent="0.2">
      <c r="F45" s="93"/>
      <c r="G45" s="93"/>
    </row>
    <row r="46" spans="1:193" x14ac:dyDescent="0.2">
      <c r="F46" s="93"/>
      <c r="G46" s="93"/>
    </row>
    <row r="47" spans="1:193" x14ac:dyDescent="0.2">
      <c r="F47" s="93"/>
      <c r="G47" s="93"/>
    </row>
    <row r="48" spans="1:193" x14ac:dyDescent="0.2">
      <c r="F48" s="93"/>
      <c r="G48" s="93"/>
    </row>
    <row r="49" spans="6:7" x14ac:dyDescent="0.2">
      <c r="F49" s="93"/>
      <c r="G49" s="93"/>
    </row>
    <row r="50" spans="6:7" x14ac:dyDescent="0.2">
      <c r="F50" s="93"/>
      <c r="G50" s="93"/>
    </row>
    <row r="51" spans="6:7" x14ac:dyDescent="0.2">
      <c r="F51" s="93"/>
      <c r="G51" s="93"/>
    </row>
    <row r="52" spans="6:7" x14ac:dyDescent="0.2">
      <c r="F52" s="93"/>
      <c r="G52" s="93"/>
    </row>
    <row r="53" spans="6:7" x14ac:dyDescent="0.2">
      <c r="F53" s="93"/>
      <c r="G53" s="93"/>
    </row>
    <row r="54" spans="6:7" x14ac:dyDescent="0.2">
      <c r="F54" s="93"/>
      <c r="G54" s="93"/>
    </row>
    <row r="55" spans="6:7" x14ac:dyDescent="0.2">
      <c r="F55" s="93"/>
      <c r="G55" s="93"/>
    </row>
    <row r="56" spans="6:7" x14ac:dyDescent="0.2">
      <c r="F56" s="93"/>
      <c r="G56" s="93"/>
    </row>
    <row r="57" spans="6:7" x14ac:dyDescent="0.2">
      <c r="F57" s="93"/>
      <c r="G57" s="93"/>
    </row>
    <row r="58" spans="6:7" x14ac:dyDescent="0.2">
      <c r="F58" s="93"/>
      <c r="G58" s="93"/>
    </row>
    <row r="59" spans="6:7" x14ac:dyDescent="0.2">
      <c r="F59" s="93"/>
      <c r="G59" s="93"/>
    </row>
    <row r="60" spans="6:7" x14ac:dyDescent="0.2">
      <c r="F60" s="93"/>
      <c r="G60" s="93"/>
    </row>
    <row r="61" spans="6:7" x14ac:dyDescent="0.2">
      <c r="F61" s="93"/>
      <c r="G61" s="93"/>
    </row>
    <row r="62" spans="6:7" x14ac:dyDescent="0.2">
      <c r="F62" s="93"/>
      <c r="G62" s="93"/>
    </row>
    <row r="63" spans="6:7" x14ac:dyDescent="0.2">
      <c r="F63" s="93"/>
      <c r="G63" s="93"/>
    </row>
    <row r="64" spans="6:7" x14ac:dyDescent="0.2">
      <c r="F64" s="93"/>
      <c r="G64" s="93"/>
    </row>
    <row r="65" spans="1:7" x14ac:dyDescent="0.2">
      <c r="F65" s="93"/>
      <c r="G65" s="93"/>
    </row>
    <row r="66" spans="1:7" x14ac:dyDescent="0.2">
      <c r="F66" s="93"/>
      <c r="G66" s="93"/>
    </row>
    <row r="67" spans="1:7" x14ac:dyDescent="0.2">
      <c r="F67" s="93"/>
      <c r="G67" s="93"/>
    </row>
    <row r="68" spans="1:7" ht="18" x14ac:dyDescent="0.2">
      <c r="A68" s="93" t="s">
        <v>195</v>
      </c>
      <c r="B68" s="101" t="s">
        <v>198</v>
      </c>
    </row>
    <row r="85" spans="7:7" x14ac:dyDescent="0.2">
      <c r="G85" s="93"/>
    </row>
    <row r="86" spans="7:7" x14ac:dyDescent="0.2">
      <c r="G86" s="14"/>
    </row>
    <row r="87" spans="7:7" x14ac:dyDescent="0.2">
      <c r="G87" s="14"/>
    </row>
    <row r="88" spans="7:7" x14ac:dyDescent="0.2">
      <c r="G88" s="14"/>
    </row>
    <row r="89" spans="7:7" x14ac:dyDescent="0.2">
      <c r="G89" s="14"/>
    </row>
    <row r="90" spans="7:7" x14ac:dyDescent="0.2">
      <c r="G90" s="14"/>
    </row>
    <row r="91" spans="7:7" x14ac:dyDescent="0.2">
      <c r="G91" s="14"/>
    </row>
    <row r="92" spans="7:7" x14ac:dyDescent="0.2">
      <c r="G92" s="14"/>
    </row>
    <row r="93" spans="7:7" x14ac:dyDescent="0.2">
      <c r="G93" s="14"/>
    </row>
    <row r="94" spans="7:7" x14ac:dyDescent="0.2">
      <c r="G94" s="14"/>
    </row>
    <row r="95" spans="7:7" x14ac:dyDescent="0.2">
      <c r="G95" s="14"/>
    </row>
    <row r="96" spans="7:7" x14ac:dyDescent="0.2">
      <c r="G96" s="14"/>
    </row>
    <row r="97" spans="1:7" x14ac:dyDescent="0.2">
      <c r="G97" s="14"/>
    </row>
    <row r="98" spans="1:7" x14ac:dyDescent="0.2">
      <c r="G98" s="14"/>
    </row>
    <row r="99" spans="1:7" x14ac:dyDescent="0.2">
      <c r="G99" s="14"/>
    </row>
    <row r="100" spans="1:7" x14ac:dyDescent="0.2">
      <c r="G100" s="14"/>
    </row>
    <row r="101" spans="1:7" x14ac:dyDescent="0.2">
      <c r="G101" s="14"/>
    </row>
    <row r="102" spans="1:7" x14ac:dyDescent="0.2">
      <c r="G102" s="12"/>
    </row>
    <row r="106" spans="1:7" x14ac:dyDescent="0.2">
      <c r="C106" t="s">
        <v>163</v>
      </c>
      <c r="D106" t="s">
        <v>169</v>
      </c>
      <c r="E106" t="s">
        <v>168</v>
      </c>
    </row>
    <row r="107" spans="1:7" x14ac:dyDescent="0.2">
      <c r="A107" t="s">
        <v>190</v>
      </c>
      <c r="B107" t="s">
        <v>58</v>
      </c>
      <c r="C107">
        <v>599.04</v>
      </c>
      <c r="D107">
        <v>599.04</v>
      </c>
      <c r="E107">
        <v>599.04</v>
      </c>
    </row>
    <row r="108" spans="1:7" x14ac:dyDescent="0.2">
      <c r="B108" t="s">
        <v>193</v>
      </c>
      <c r="C108">
        <v>628.58000000000004</v>
      </c>
      <c r="D108">
        <v>628.58000000000004</v>
      </c>
      <c r="E108">
        <v>628.58000000000004</v>
      </c>
    </row>
    <row r="109" spans="1:7" x14ac:dyDescent="0.2">
      <c r="B109" t="s">
        <v>194</v>
      </c>
    </row>
  </sheetData>
  <autoFilter ref="A4:AA20">
    <sortState ref="A5:AA20">
      <sortCondition ref="A5:A20"/>
    </sortState>
  </autoFilter>
  <sortState ref="A5:GL20">
    <sortCondition ref="A5:A20"/>
    <sortCondition ref="B5:B20"/>
  </sortState>
  <mergeCells count="1">
    <mergeCell ref="C2:F2"/>
  </mergeCells>
  <pageMargins left="0.7" right="0.7" top="0.75" bottom="0.75" header="0.3" footer="0.3"/>
  <pageSetup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T186"/>
  <sheetViews>
    <sheetView topLeftCell="A44" zoomScale="70" zoomScaleNormal="70" workbookViewId="0">
      <selection activeCell="B63" sqref="B63"/>
    </sheetView>
  </sheetViews>
  <sheetFormatPr defaultRowHeight="12.75" x14ac:dyDescent="0.2"/>
  <cols>
    <col min="1" max="1" width="31.42578125" style="48" bestFit="1" customWidth="1"/>
    <col min="2" max="2" width="10.85546875" style="5" customWidth="1"/>
    <col min="3" max="3" width="10.85546875" style="58" customWidth="1"/>
    <col min="4" max="5" width="10.85546875" style="6" customWidth="1"/>
    <col min="6" max="9" width="10.85546875" style="5" customWidth="1"/>
    <col min="10" max="10" width="10.85546875" style="58" customWidth="1"/>
    <col min="11" max="12" width="10.85546875" style="5" customWidth="1"/>
    <col min="13" max="14" width="10.85546875" style="6" customWidth="1"/>
    <col min="15" max="16" width="10.85546875" style="5" customWidth="1"/>
    <col min="17" max="17" width="10.85546875" style="58" customWidth="1"/>
    <col min="18" max="21" width="10.85546875" style="5" customWidth="1"/>
    <col min="22" max="23" width="10.85546875" style="6" customWidth="1"/>
    <col min="24" max="24" width="10.85546875" style="58" customWidth="1"/>
    <col min="25" max="30" width="10.85546875" style="5" customWidth="1"/>
    <col min="31" max="32" width="10.85546875" style="6" customWidth="1"/>
    <col min="33" max="37" width="10.85546875" style="5" customWidth="1"/>
    <col min="38" max="38" width="10.85546875" style="58" customWidth="1"/>
    <col min="39" max="39" width="10.85546875" style="5" customWidth="1"/>
    <col min="40" max="41" width="10.85546875" style="6" customWidth="1"/>
    <col min="42" max="44" width="10.85546875" style="5" customWidth="1"/>
    <col min="45" max="45" width="10.85546875" style="58" customWidth="1"/>
    <col min="46" max="48" width="10.85546875" style="5" customWidth="1"/>
    <col min="49" max="50" width="10.85546875" style="6" customWidth="1"/>
    <col min="51" max="51" width="10.85546875" style="5" customWidth="1"/>
    <col min="52" max="52" width="10.85546875" style="58" customWidth="1"/>
    <col min="53" max="57" width="10.85546875" style="5" customWidth="1"/>
    <col min="58" max="59" width="10.85546875" style="6" customWidth="1"/>
    <col min="60" max="65" width="10.85546875" style="5" customWidth="1"/>
    <col min="66" max="66" width="10.85546875" style="58" customWidth="1"/>
    <col min="67" max="68" width="10.85546875" style="6" customWidth="1"/>
    <col min="69" max="72" width="10.85546875" style="5" customWidth="1"/>
    <col min="73" max="73" width="10.85546875" style="58" customWidth="1"/>
    <col min="74" max="75" width="10.85546875" style="5" customWidth="1"/>
    <col min="76" max="77" width="10.85546875" style="6" customWidth="1"/>
    <col min="78" max="79" width="10.85546875" style="5" customWidth="1"/>
    <col min="80" max="80" width="10.85546875" style="58" customWidth="1"/>
    <col min="81" max="84" width="10.85546875" style="5" customWidth="1"/>
    <col min="85" max="86" width="10.85546875" style="6" customWidth="1"/>
    <col min="87" max="87" width="10.85546875" style="58" customWidth="1"/>
    <col min="88" max="93" width="10.85546875" style="5" customWidth="1"/>
    <col min="94" max="95" width="10.85546875" style="6" customWidth="1"/>
    <col min="96" max="100" width="10.85546875" style="5" customWidth="1"/>
    <col min="101" max="101" width="10.85546875" style="58" customWidth="1"/>
    <col min="102" max="102" width="10.85546875" style="5" customWidth="1"/>
    <col min="103" max="104" width="10.85546875" style="6" customWidth="1"/>
    <col min="105" max="107" width="10.85546875" style="5" customWidth="1"/>
    <col min="108" max="108" width="10.85546875" style="58" customWidth="1"/>
    <col min="109" max="111" width="10.85546875" style="5" customWidth="1"/>
    <col min="112" max="113" width="10.85546875" style="56" customWidth="1"/>
    <col min="114" max="114" width="10.85546875" style="5" customWidth="1"/>
    <col min="115" max="115" width="10.85546875" style="58" customWidth="1"/>
    <col min="116" max="118" width="10.85546875" style="5" customWidth="1"/>
    <col min="119" max="120" width="10.85546875" style="62" customWidth="1"/>
    <col min="121" max="122" width="10.85546875" style="56" customWidth="1"/>
    <col min="123" max="127" width="10.85546875" style="7" customWidth="1"/>
    <col min="128" max="129" width="10.85546875" style="5" customWidth="1"/>
    <col min="130" max="131" width="10.85546875" style="56" customWidth="1"/>
    <col min="132" max="136" width="10.85546875" style="7" customWidth="1"/>
    <col min="137" max="138" width="10.85546875" style="5" customWidth="1"/>
    <col min="139" max="140" width="10.85546875" style="56" customWidth="1"/>
    <col min="141" max="205" width="10.85546875" style="7" customWidth="1"/>
    <col min="206" max="207" width="7" style="5" customWidth="1"/>
    <col min="208" max="209" width="7" style="56" customWidth="1"/>
    <col min="210" max="213" width="7" style="7" customWidth="1"/>
    <col min="214" max="214" width="10.7109375" style="7" customWidth="1"/>
    <col min="215" max="215" width="5.5703125" style="7" bestFit="1" customWidth="1"/>
    <col min="216" max="216" width="11.5703125" style="7" bestFit="1" customWidth="1"/>
    <col min="217" max="217" width="7" style="7" customWidth="1"/>
    <col min="218" max="218" width="5.5703125" style="7" bestFit="1" customWidth="1"/>
    <col min="219" max="219" width="20.42578125" style="7" bestFit="1" customWidth="1"/>
    <col min="220" max="220" width="16.5703125" style="7" bestFit="1" customWidth="1"/>
    <col min="221" max="221" width="7" style="7" customWidth="1"/>
    <col min="222" max="222" width="6.42578125" style="5" bestFit="1" customWidth="1"/>
    <col min="223" max="223" width="11.140625" style="5" bestFit="1" customWidth="1"/>
    <col min="224" max="224" width="6.7109375" style="5" bestFit="1" customWidth="1"/>
    <col min="225" max="225" width="5.5703125" style="5" bestFit="1" customWidth="1"/>
    <col min="226" max="226" width="19.28515625" style="5" bestFit="1" customWidth="1"/>
    <col min="227" max="227" width="16" style="5" bestFit="1" customWidth="1"/>
    <col min="228" max="228" width="6.5703125" style="7" customWidth="1"/>
    <col min="229" max="16384" width="9.140625" style="8"/>
  </cols>
  <sheetData>
    <row r="1" spans="1:228" x14ac:dyDescent="0.2">
      <c r="A1" s="48" t="s">
        <v>15</v>
      </c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</row>
    <row r="2" spans="1:228" x14ac:dyDescent="0.2">
      <c r="C2" s="58" t="s">
        <v>149</v>
      </c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</row>
    <row r="3" spans="1:228" ht="24" x14ac:dyDescent="0.2">
      <c r="A3" s="49"/>
      <c r="B3" s="10" t="s">
        <v>136</v>
      </c>
      <c r="C3" s="59"/>
      <c r="D3" s="9"/>
      <c r="E3" s="9"/>
      <c r="F3" s="10"/>
      <c r="G3" s="10"/>
      <c r="H3" s="10"/>
      <c r="I3" s="10"/>
      <c r="J3" s="59"/>
      <c r="K3" s="10"/>
      <c r="L3" s="10"/>
      <c r="M3" s="9"/>
      <c r="N3" s="9" t="s">
        <v>137</v>
      </c>
      <c r="O3" s="10"/>
      <c r="P3" s="10"/>
      <c r="Q3" s="59"/>
      <c r="R3" s="10"/>
      <c r="S3" s="10"/>
      <c r="T3" s="10"/>
      <c r="U3" s="10"/>
      <c r="V3" s="9"/>
      <c r="W3" s="9"/>
      <c r="X3" s="59"/>
      <c r="Y3" s="10"/>
      <c r="Z3" s="10" t="s">
        <v>1</v>
      </c>
      <c r="AA3" s="10"/>
      <c r="AB3" s="10"/>
      <c r="AC3" s="10"/>
      <c r="AD3" s="10"/>
      <c r="AE3" s="9"/>
      <c r="AF3" s="9"/>
      <c r="AG3" s="10"/>
      <c r="AH3" s="10"/>
      <c r="AI3" s="10"/>
      <c r="AJ3" s="10"/>
      <c r="AK3" s="10"/>
      <c r="AL3" s="59" t="s">
        <v>2</v>
      </c>
      <c r="AM3" s="10"/>
      <c r="AN3" s="9"/>
      <c r="AO3" s="9"/>
      <c r="AP3" s="10"/>
      <c r="AQ3" s="10"/>
      <c r="AR3" s="10"/>
      <c r="AS3" s="59"/>
      <c r="AT3" s="10"/>
      <c r="AU3" s="10"/>
      <c r="AV3" s="10"/>
      <c r="AW3" s="9"/>
      <c r="AX3" s="9" t="s">
        <v>3</v>
      </c>
      <c r="AY3" s="10"/>
      <c r="AZ3" s="59"/>
      <c r="BA3" s="10"/>
      <c r="BB3" s="10"/>
      <c r="BC3" s="10"/>
      <c r="BD3" s="10"/>
      <c r="BE3" s="10"/>
      <c r="BF3" s="9"/>
      <c r="BG3" s="9"/>
      <c r="BH3" s="10"/>
      <c r="BI3" s="10"/>
      <c r="BJ3" s="10" t="s">
        <v>4</v>
      </c>
      <c r="BK3" s="10"/>
      <c r="BL3" s="10"/>
      <c r="BM3" s="10"/>
      <c r="BN3" s="59"/>
      <c r="BO3" s="9"/>
      <c r="BP3" s="9"/>
      <c r="BQ3" s="10"/>
      <c r="BR3" s="10"/>
      <c r="BS3" s="10"/>
      <c r="BT3" s="10"/>
      <c r="BU3" s="59"/>
      <c r="BV3" s="10" t="s">
        <v>5</v>
      </c>
      <c r="BW3" s="10"/>
      <c r="BX3" s="9"/>
      <c r="BY3" s="9"/>
      <c r="BZ3" s="10"/>
      <c r="CA3" s="10"/>
      <c r="CB3" s="59"/>
      <c r="CC3" s="10"/>
      <c r="CD3" s="10"/>
      <c r="CE3" s="10"/>
      <c r="CF3" s="10"/>
      <c r="CG3" s="9"/>
      <c r="CH3" s="9" t="s">
        <v>57</v>
      </c>
      <c r="CI3" s="59"/>
      <c r="CJ3" s="10"/>
      <c r="CK3" s="10"/>
      <c r="CL3" s="10"/>
      <c r="CM3" s="10"/>
      <c r="CN3" s="10"/>
      <c r="CO3" s="10"/>
      <c r="CP3" s="9"/>
      <c r="CQ3" s="9"/>
      <c r="CR3" s="10"/>
      <c r="CS3" s="10"/>
      <c r="CT3" s="10" t="s">
        <v>55</v>
      </c>
      <c r="CU3" s="10"/>
      <c r="CV3" s="10"/>
      <c r="CW3" s="59"/>
      <c r="CX3" s="10"/>
      <c r="CY3" s="9"/>
      <c r="CZ3" s="9"/>
      <c r="DA3" s="10"/>
      <c r="DB3" s="10"/>
      <c r="DC3" s="10"/>
      <c r="DD3" s="59"/>
      <c r="DE3" s="10"/>
      <c r="DF3" s="10" t="s">
        <v>58</v>
      </c>
      <c r="DG3" s="10"/>
      <c r="DH3" s="57"/>
      <c r="DI3" s="57"/>
      <c r="DJ3" s="10"/>
      <c r="DK3" s="59"/>
      <c r="DL3" s="10"/>
      <c r="DM3" s="10"/>
      <c r="DN3" s="10"/>
      <c r="DO3" s="63"/>
      <c r="DP3" s="63"/>
      <c r="DQ3" s="57"/>
      <c r="DR3" s="57" t="s">
        <v>6</v>
      </c>
      <c r="DS3" s="11"/>
      <c r="DT3" s="11"/>
      <c r="DU3" s="11"/>
      <c r="DV3" s="11"/>
      <c r="DW3" s="11"/>
      <c r="DX3" s="10"/>
      <c r="DY3" s="10"/>
      <c r="DZ3" s="57"/>
      <c r="EA3" s="57"/>
      <c r="EB3" s="11"/>
      <c r="EC3" s="11"/>
      <c r="ED3" s="11" t="s">
        <v>51</v>
      </c>
      <c r="EE3" s="11"/>
      <c r="EF3" s="11"/>
      <c r="EG3" s="10"/>
      <c r="EH3" s="10"/>
      <c r="EI3" s="57"/>
      <c r="EJ3" s="57"/>
      <c r="EK3" s="11"/>
      <c r="EL3" s="11"/>
      <c r="EM3" s="11"/>
      <c r="EN3" s="11"/>
      <c r="EO3" s="11"/>
      <c r="EP3" s="11" t="s">
        <v>52</v>
      </c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 t="s">
        <v>158</v>
      </c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 t="s">
        <v>54</v>
      </c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 t="s">
        <v>7</v>
      </c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 t="s">
        <v>8</v>
      </c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</row>
    <row r="4" spans="1:228" ht="36" x14ac:dyDescent="0.2">
      <c r="A4" s="49" t="s">
        <v>160</v>
      </c>
      <c r="B4" s="10" t="s">
        <v>167</v>
      </c>
      <c r="C4" s="59" t="s">
        <v>163</v>
      </c>
      <c r="D4" s="9" t="s">
        <v>168</v>
      </c>
      <c r="E4" s="9" t="s">
        <v>169</v>
      </c>
      <c r="F4" s="10" t="s">
        <v>170</v>
      </c>
      <c r="G4" s="10" t="s">
        <v>171</v>
      </c>
      <c r="H4" s="10" t="s">
        <v>172</v>
      </c>
      <c r="I4" s="10" t="s">
        <v>173</v>
      </c>
      <c r="J4" s="59" t="s">
        <v>11</v>
      </c>
      <c r="K4" s="10" t="s">
        <v>30</v>
      </c>
      <c r="L4" s="10" t="s">
        <v>31</v>
      </c>
      <c r="M4" s="9" t="s">
        <v>164</v>
      </c>
      <c r="N4" s="9" t="s">
        <v>167</v>
      </c>
      <c r="O4" s="10" t="s">
        <v>163</v>
      </c>
      <c r="P4" s="10" t="s">
        <v>168</v>
      </c>
      <c r="Q4" s="59" t="s">
        <v>169</v>
      </c>
      <c r="R4" s="10" t="s">
        <v>170</v>
      </c>
      <c r="S4" s="10" t="s">
        <v>171</v>
      </c>
      <c r="T4" s="10" t="s">
        <v>172</v>
      </c>
      <c r="U4" s="10" t="s">
        <v>173</v>
      </c>
      <c r="V4" s="9" t="s">
        <v>11</v>
      </c>
      <c r="W4" s="9" t="s">
        <v>30</v>
      </c>
      <c r="X4" s="59" t="s">
        <v>31</v>
      </c>
      <c r="Y4" s="10" t="s">
        <v>164</v>
      </c>
      <c r="Z4" s="10" t="s">
        <v>167</v>
      </c>
      <c r="AA4" s="10" t="s">
        <v>163</v>
      </c>
      <c r="AB4" s="10" t="s">
        <v>168</v>
      </c>
      <c r="AC4" s="10" t="s">
        <v>169</v>
      </c>
      <c r="AD4" s="10" t="s">
        <v>170</v>
      </c>
      <c r="AE4" s="9" t="s">
        <v>171</v>
      </c>
      <c r="AF4" s="9" t="s">
        <v>172</v>
      </c>
      <c r="AG4" s="10" t="s">
        <v>173</v>
      </c>
      <c r="AH4" s="10" t="s">
        <v>11</v>
      </c>
      <c r="AI4" s="10" t="s">
        <v>30</v>
      </c>
      <c r="AJ4" s="10" t="s">
        <v>31</v>
      </c>
      <c r="AK4" s="10" t="s">
        <v>164</v>
      </c>
      <c r="AL4" s="59" t="s">
        <v>167</v>
      </c>
      <c r="AM4" s="10" t="s">
        <v>163</v>
      </c>
      <c r="AN4" s="9" t="s">
        <v>168</v>
      </c>
      <c r="AO4" s="9" t="s">
        <v>169</v>
      </c>
      <c r="AP4" s="10" t="s">
        <v>170</v>
      </c>
      <c r="AQ4" s="10" t="s">
        <v>171</v>
      </c>
      <c r="AR4" s="10" t="s">
        <v>172</v>
      </c>
      <c r="AS4" s="59" t="s">
        <v>173</v>
      </c>
      <c r="AT4" s="10" t="s">
        <v>11</v>
      </c>
      <c r="AU4" s="10" t="s">
        <v>30</v>
      </c>
      <c r="AV4" s="10" t="s">
        <v>31</v>
      </c>
      <c r="AW4" s="9" t="s">
        <v>164</v>
      </c>
      <c r="AX4" s="9" t="s">
        <v>167</v>
      </c>
      <c r="AY4" s="10" t="s">
        <v>163</v>
      </c>
      <c r="AZ4" s="59" t="s">
        <v>168</v>
      </c>
      <c r="BA4" s="10" t="s">
        <v>169</v>
      </c>
      <c r="BB4" s="10" t="s">
        <v>170</v>
      </c>
      <c r="BC4" s="10" t="s">
        <v>171</v>
      </c>
      <c r="BD4" s="10" t="s">
        <v>172</v>
      </c>
      <c r="BE4" s="10" t="s">
        <v>173</v>
      </c>
      <c r="BF4" s="9" t="s">
        <v>11</v>
      </c>
      <c r="BG4" s="9" t="s">
        <v>30</v>
      </c>
      <c r="BH4" s="10" t="s">
        <v>31</v>
      </c>
      <c r="BI4" s="10" t="s">
        <v>164</v>
      </c>
      <c r="BJ4" s="10" t="s">
        <v>167</v>
      </c>
      <c r="BK4" s="10" t="s">
        <v>163</v>
      </c>
      <c r="BL4" s="10" t="s">
        <v>168</v>
      </c>
      <c r="BM4" s="10" t="s">
        <v>169</v>
      </c>
      <c r="BN4" s="59" t="s">
        <v>170</v>
      </c>
      <c r="BO4" s="9" t="s">
        <v>171</v>
      </c>
      <c r="BP4" s="9" t="s">
        <v>172</v>
      </c>
      <c r="BQ4" s="10" t="s">
        <v>173</v>
      </c>
      <c r="BR4" s="10" t="s">
        <v>11</v>
      </c>
      <c r="BS4" s="10" t="s">
        <v>30</v>
      </c>
      <c r="BT4" s="10" t="s">
        <v>31</v>
      </c>
      <c r="BU4" s="59" t="s">
        <v>164</v>
      </c>
      <c r="BV4" s="10" t="s">
        <v>167</v>
      </c>
      <c r="BW4" s="10" t="s">
        <v>163</v>
      </c>
      <c r="BX4" s="9" t="s">
        <v>168</v>
      </c>
      <c r="BY4" s="9" t="s">
        <v>169</v>
      </c>
      <c r="BZ4" s="10" t="s">
        <v>170</v>
      </c>
      <c r="CA4" s="10" t="s">
        <v>171</v>
      </c>
      <c r="CB4" s="59" t="s">
        <v>172</v>
      </c>
      <c r="CC4" s="10" t="s">
        <v>173</v>
      </c>
      <c r="CD4" s="10" t="s">
        <v>11</v>
      </c>
      <c r="CE4" s="10" t="s">
        <v>30</v>
      </c>
      <c r="CF4" s="10" t="s">
        <v>31</v>
      </c>
      <c r="CG4" s="9" t="s">
        <v>164</v>
      </c>
      <c r="CH4" s="9" t="s">
        <v>167</v>
      </c>
      <c r="CI4" s="59" t="s">
        <v>163</v>
      </c>
      <c r="CJ4" s="10" t="s">
        <v>168</v>
      </c>
      <c r="CK4" s="10" t="s">
        <v>169</v>
      </c>
      <c r="CL4" s="10" t="s">
        <v>170</v>
      </c>
      <c r="CM4" s="10" t="s">
        <v>171</v>
      </c>
      <c r="CN4" s="10" t="s">
        <v>172</v>
      </c>
      <c r="CO4" s="10" t="s">
        <v>173</v>
      </c>
      <c r="CP4" s="9" t="s">
        <v>11</v>
      </c>
      <c r="CQ4" s="9" t="s">
        <v>30</v>
      </c>
      <c r="CR4" s="10" t="s">
        <v>31</v>
      </c>
      <c r="CS4" s="10" t="s">
        <v>164</v>
      </c>
      <c r="CT4" s="10" t="s">
        <v>167</v>
      </c>
      <c r="CU4" s="10" t="s">
        <v>163</v>
      </c>
      <c r="CV4" s="10" t="s">
        <v>168</v>
      </c>
      <c r="CW4" s="59" t="s">
        <v>169</v>
      </c>
      <c r="CX4" s="10" t="s">
        <v>170</v>
      </c>
      <c r="CY4" s="9" t="s">
        <v>171</v>
      </c>
      <c r="CZ4" s="9" t="s">
        <v>172</v>
      </c>
      <c r="DA4" s="10" t="s">
        <v>173</v>
      </c>
      <c r="DB4" s="10" t="s">
        <v>11</v>
      </c>
      <c r="DC4" s="10" t="s">
        <v>30</v>
      </c>
      <c r="DD4" s="59" t="s">
        <v>31</v>
      </c>
      <c r="DE4" s="10" t="s">
        <v>164</v>
      </c>
      <c r="DF4" s="10" t="s">
        <v>167</v>
      </c>
      <c r="DG4" s="10" t="s">
        <v>163</v>
      </c>
      <c r="DH4" s="57" t="s">
        <v>168</v>
      </c>
      <c r="DI4" s="57" t="s">
        <v>169</v>
      </c>
      <c r="DJ4" s="10" t="s">
        <v>170</v>
      </c>
      <c r="DK4" s="59" t="s">
        <v>171</v>
      </c>
      <c r="DL4" s="10" t="s">
        <v>172</v>
      </c>
      <c r="DM4" s="10" t="s">
        <v>173</v>
      </c>
      <c r="DN4" s="10" t="s">
        <v>11</v>
      </c>
      <c r="DO4" s="63" t="s">
        <v>30</v>
      </c>
      <c r="DP4" s="63" t="s">
        <v>31</v>
      </c>
      <c r="DQ4" s="57" t="s">
        <v>164</v>
      </c>
      <c r="DR4" s="57" t="s">
        <v>167</v>
      </c>
      <c r="DS4" s="11" t="s">
        <v>163</v>
      </c>
      <c r="DT4" s="11" t="s">
        <v>168</v>
      </c>
      <c r="DU4" s="11" t="s">
        <v>169</v>
      </c>
      <c r="DV4" s="11" t="s">
        <v>170</v>
      </c>
      <c r="DW4" s="11" t="s">
        <v>171</v>
      </c>
      <c r="DX4" s="10" t="s">
        <v>172</v>
      </c>
      <c r="DY4" s="10" t="s">
        <v>173</v>
      </c>
      <c r="DZ4" s="57" t="s">
        <v>11</v>
      </c>
      <c r="EA4" s="57" t="s">
        <v>30</v>
      </c>
      <c r="EB4" s="11" t="s">
        <v>31</v>
      </c>
      <c r="EC4" s="11" t="s">
        <v>164</v>
      </c>
      <c r="ED4" s="11" t="s">
        <v>167</v>
      </c>
      <c r="EE4" s="11" t="s">
        <v>163</v>
      </c>
      <c r="EF4" s="11" t="s">
        <v>168</v>
      </c>
      <c r="EG4" s="10" t="s">
        <v>169</v>
      </c>
      <c r="EH4" s="10" t="s">
        <v>170</v>
      </c>
      <c r="EI4" s="57" t="s">
        <v>171</v>
      </c>
      <c r="EJ4" s="57" t="s">
        <v>172</v>
      </c>
      <c r="EK4" s="11" t="s">
        <v>173</v>
      </c>
      <c r="EL4" s="11" t="s">
        <v>11</v>
      </c>
      <c r="EM4" s="11" t="s">
        <v>30</v>
      </c>
      <c r="EN4" s="11" t="s">
        <v>31</v>
      </c>
      <c r="EO4" s="11" t="s">
        <v>164</v>
      </c>
      <c r="EP4" s="11" t="s">
        <v>167</v>
      </c>
      <c r="EQ4" s="11" t="s">
        <v>163</v>
      </c>
      <c r="ER4" s="11" t="s">
        <v>168</v>
      </c>
      <c r="ES4" s="11" t="s">
        <v>169</v>
      </c>
      <c r="ET4" s="11" t="s">
        <v>170</v>
      </c>
      <c r="EU4" s="11" t="s">
        <v>171</v>
      </c>
      <c r="EV4" s="11" t="s">
        <v>172</v>
      </c>
      <c r="EW4" s="11" t="s">
        <v>173</v>
      </c>
      <c r="EX4" s="11" t="s">
        <v>11</v>
      </c>
      <c r="EY4" s="11" t="s">
        <v>30</v>
      </c>
      <c r="EZ4" s="11" t="s">
        <v>31</v>
      </c>
      <c r="FA4" s="11" t="s">
        <v>164</v>
      </c>
      <c r="FB4" s="11" t="s">
        <v>167</v>
      </c>
      <c r="FC4" s="11" t="s">
        <v>163</v>
      </c>
      <c r="FD4" s="11" t="s">
        <v>168</v>
      </c>
      <c r="FE4" s="11" t="s">
        <v>169</v>
      </c>
      <c r="FF4" s="11" t="s">
        <v>170</v>
      </c>
      <c r="FG4" s="11" t="s">
        <v>171</v>
      </c>
      <c r="FH4" s="11" t="s">
        <v>172</v>
      </c>
      <c r="FI4" s="11" t="s">
        <v>173</v>
      </c>
      <c r="FJ4" s="11" t="s">
        <v>11</v>
      </c>
      <c r="FK4" s="11" t="s">
        <v>30</v>
      </c>
      <c r="FL4" s="11" t="s">
        <v>31</v>
      </c>
      <c r="FM4" s="11" t="s">
        <v>164</v>
      </c>
      <c r="FN4" s="11" t="s">
        <v>167</v>
      </c>
      <c r="FO4" s="11" t="s">
        <v>163</v>
      </c>
      <c r="FP4" s="11" t="s">
        <v>168</v>
      </c>
      <c r="FQ4" s="11" t="s">
        <v>169</v>
      </c>
      <c r="FR4" s="11" t="s">
        <v>170</v>
      </c>
      <c r="FS4" s="11" t="s">
        <v>171</v>
      </c>
      <c r="FT4" s="11" t="s">
        <v>172</v>
      </c>
      <c r="FU4" s="11" t="s">
        <v>173</v>
      </c>
      <c r="FV4" s="11" t="s">
        <v>11</v>
      </c>
      <c r="FW4" s="11" t="s">
        <v>30</v>
      </c>
      <c r="FX4" s="11" t="s">
        <v>31</v>
      </c>
      <c r="FY4" s="11" t="s">
        <v>164</v>
      </c>
      <c r="FZ4" s="11" t="s">
        <v>167</v>
      </c>
      <c r="GA4" s="11" t="s">
        <v>163</v>
      </c>
      <c r="GB4" s="11" t="s">
        <v>168</v>
      </c>
      <c r="GC4" s="11" t="s">
        <v>169</v>
      </c>
      <c r="GD4" s="11" t="s">
        <v>170</v>
      </c>
      <c r="GE4" s="11" t="s">
        <v>171</v>
      </c>
      <c r="GF4" s="11" t="s">
        <v>172</v>
      </c>
      <c r="GG4" s="11" t="s">
        <v>173</v>
      </c>
      <c r="GH4" s="11" t="s">
        <v>11</v>
      </c>
      <c r="GI4" s="11" t="s">
        <v>30</v>
      </c>
      <c r="GJ4" s="11" t="s">
        <v>31</v>
      </c>
      <c r="GK4" s="11" t="s">
        <v>164</v>
      </c>
      <c r="GL4" s="11" t="s">
        <v>167</v>
      </c>
      <c r="GM4" s="11" t="s">
        <v>163</v>
      </c>
      <c r="GN4" s="11" t="s">
        <v>168</v>
      </c>
      <c r="GO4" s="11" t="s">
        <v>169</v>
      </c>
      <c r="GP4" s="11" t="s">
        <v>170</v>
      </c>
      <c r="GQ4" s="11" t="s">
        <v>171</v>
      </c>
      <c r="GR4" s="11" t="s">
        <v>172</v>
      </c>
      <c r="GS4" s="11" t="s">
        <v>173</v>
      </c>
      <c r="GT4" s="11" t="s">
        <v>11</v>
      </c>
      <c r="GU4" s="11" t="s">
        <v>30</v>
      </c>
      <c r="GV4" s="11" t="s">
        <v>31</v>
      </c>
      <c r="GW4" s="11" t="s">
        <v>164</v>
      </c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</row>
    <row r="5" spans="1:228" x14ac:dyDescent="0.2">
      <c r="A5" s="49">
        <v>1</v>
      </c>
      <c r="C5" s="59"/>
      <c r="D5" s="59"/>
      <c r="E5" s="59"/>
      <c r="F5" s="70"/>
      <c r="G5" s="70"/>
      <c r="H5" s="70"/>
      <c r="I5" s="70"/>
      <c r="J5" s="59"/>
      <c r="K5" s="10"/>
      <c r="L5" s="10"/>
      <c r="M5" s="68">
        <v>0</v>
      </c>
      <c r="N5" s="5"/>
      <c r="O5" s="59"/>
      <c r="P5" s="59"/>
      <c r="Q5" s="59"/>
      <c r="R5" s="70"/>
      <c r="S5" s="70"/>
      <c r="T5" s="70"/>
      <c r="U5" s="70"/>
      <c r="V5" s="59"/>
      <c r="W5" s="10"/>
      <c r="X5" s="10"/>
      <c r="Y5" s="68">
        <v>0</v>
      </c>
      <c r="AA5" s="59"/>
      <c r="AB5" s="59"/>
      <c r="AC5" s="59"/>
      <c r="AD5" s="70"/>
      <c r="AE5" s="70"/>
      <c r="AF5" s="70"/>
      <c r="AG5" s="70"/>
      <c r="AH5" s="59"/>
      <c r="AI5" s="10"/>
      <c r="AJ5" s="10"/>
      <c r="AK5" s="68">
        <v>0</v>
      </c>
      <c r="AL5" s="5"/>
      <c r="AM5" s="59"/>
      <c r="AN5" s="59"/>
      <c r="AO5" s="59"/>
      <c r="AP5" s="70"/>
      <c r="AQ5" s="70"/>
      <c r="AR5" s="70"/>
      <c r="AS5" s="70"/>
      <c r="AT5" s="59"/>
      <c r="AU5" s="10"/>
      <c r="AV5" s="10"/>
      <c r="AW5" s="68">
        <v>0</v>
      </c>
      <c r="AX5" s="5"/>
      <c r="AY5" s="59"/>
      <c r="AZ5" s="59"/>
      <c r="BA5" s="59"/>
      <c r="BB5" s="70"/>
      <c r="BC5" s="70"/>
      <c r="BD5" s="70"/>
      <c r="BE5" s="70"/>
      <c r="BF5" s="59"/>
      <c r="BG5" s="10"/>
      <c r="BH5" s="10"/>
      <c r="BI5" s="68">
        <v>0</v>
      </c>
      <c r="BK5" s="59"/>
      <c r="BL5" s="59"/>
      <c r="BM5" s="59"/>
      <c r="BN5" s="70"/>
      <c r="BO5" s="70"/>
      <c r="BP5" s="70"/>
      <c r="BQ5" s="70"/>
      <c r="BR5" s="59"/>
      <c r="BS5" s="10"/>
      <c r="BT5" s="10"/>
      <c r="BU5" s="68">
        <v>0</v>
      </c>
      <c r="BW5" s="59"/>
      <c r="BX5" s="59"/>
      <c r="BY5" s="59"/>
      <c r="BZ5" s="70"/>
      <c r="CA5" s="70"/>
      <c r="CB5" s="70"/>
      <c r="CC5" s="70"/>
      <c r="CD5" s="59"/>
      <c r="CE5" s="10"/>
      <c r="CF5" s="10"/>
      <c r="CG5" s="68">
        <v>0</v>
      </c>
      <c r="CH5" s="5"/>
      <c r="CI5" s="59"/>
      <c r="CJ5" s="59"/>
      <c r="CK5" s="59"/>
      <c r="CL5" s="70"/>
      <c r="CM5" s="70"/>
      <c r="CN5" s="70"/>
      <c r="CO5" s="70"/>
      <c r="CP5" s="59"/>
      <c r="CQ5" s="10"/>
      <c r="CR5" s="10"/>
      <c r="CS5" s="68">
        <v>0</v>
      </c>
      <c r="CT5" s="5">
        <v>1.4457066288</v>
      </c>
      <c r="CU5" s="59">
        <v>1.4457066288</v>
      </c>
      <c r="CV5" s="59">
        <v>1.1791570544000001</v>
      </c>
      <c r="CW5" s="59">
        <v>1.1791570544000001</v>
      </c>
      <c r="CX5" s="70">
        <v>1.4457066288</v>
      </c>
      <c r="CY5" s="70">
        <v>1.4457066288</v>
      </c>
      <c r="CZ5" s="70">
        <v>1.1791570544000001</v>
      </c>
      <c r="DA5" s="70">
        <v>1.1791570544000001</v>
      </c>
      <c r="DB5" s="59">
        <v>0.61837544320000004</v>
      </c>
      <c r="DC5" s="10">
        <v>0.16008578170000001</v>
      </c>
      <c r="DD5" s="10">
        <v>0.80042890860000004</v>
      </c>
      <c r="DE5" s="68">
        <v>25</v>
      </c>
      <c r="DG5" s="59"/>
      <c r="DH5" s="59"/>
      <c r="DI5" s="59"/>
      <c r="DJ5" s="70"/>
      <c r="DK5" s="70"/>
      <c r="DL5" s="70"/>
      <c r="DM5" s="70"/>
      <c r="DN5" s="59"/>
      <c r="DO5" s="10"/>
      <c r="DP5" s="10"/>
      <c r="DQ5" s="68">
        <v>0</v>
      </c>
      <c r="DR5" s="5"/>
      <c r="DS5" s="59"/>
      <c r="DT5" s="59"/>
      <c r="DU5" s="59"/>
      <c r="DV5" s="70"/>
      <c r="DW5" s="70"/>
      <c r="DX5" s="70"/>
      <c r="DY5" s="70"/>
      <c r="DZ5" s="59"/>
      <c r="EA5" s="10"/>
      <c r="EB5" s="10"/>
      <c r="EC5" s="68">
        <v>0</v>
      </c>
      <c r="ED5" s="5"/>
      <c r="EE5" s="59"/>
      <c r="EF5" s="59"/>
      <c r="EG5" s="59"/>
      <c r="EH5" s="70"/>
      <c r="EI5" s="70"/>
      <c r="EJ5" s="70"/>
      <c r="EK5" s="70"/>
      <c r="EL5" s="59"/>
      <c r="EM5" s="10"/>
      <c r="EN5" s="10"/>
      <c r="EO5" s="68">
        <v>0</v>
      </c>
      <c r="EP5" s="5"/>
      <c r="EQ5" s="59"/>
      <c r="ER5" s="59"/>
      <c r="ES5" s="59"/>
      <c r="ET5" s="70"/>
      <c r="EU5" s="70"/>
      <c r="EV5" s="70"/>
      <c r="EW5" s="70"/>
      <c r="EX5" s="59"/>
      <c r="EY5" s="10"/>
      <c r="EZ5" s="10"/>
      <c r="FA5" s="68">
        <v>0</v>
      </c>
      <c r="FB5" s="5"/>
      <c r="FC5" s="59"/>
      <c r="FD5" s="59"/>
      <c r="FE5" s="59"/>
      <c r="FF5" s="70"/>
      <c r="FG5" s="70"/>
      <c r="FH5" s="70"/>
      <c r="FI5" s="70"/>
      <c r="FJ5" s="59"/>
      <c r="FK5" s="10"/>
      <c r="FL5" s="10"/>
      <c r="FM5" s="68">
        <v>0</v>
      </c>
      <c r="FN5" s="5"/>
      <c r="FO5" s="59"/>
      <c r="FP5" s="59"/>
      <c r="FQ5" s="59"/>
      <c r="FR5" s="70"/>
      <c r="FS5" s="70"/>
      <c r="FT5" s="70"/>
      <c r="FU5" s="70"/>
      <c r="FV5" s="59"/>
      <c r="FW5" s="10"/>
      <c r="FX5" s="10"/>
      <c r="FY5" s="68">
        <v>0</v>
      </c>
      <c r="FZ5" s="5"/>
      <c r="GA5" s="59"/>
      <c r="GB5" s="59"/>
      <c r="GC5" s="59"/>
      <c r="GD5" s="70"/>
      <c r="GE5" s="70"/>
      <c r="GF5" s="70"/>
      <c r="GG5" s="70"/>
      <c r="GH5" s="59"/>
      <c r="GI5" s="10"/>
      <c r="GJ5" s="10"/>
      <c r="GK5" s="68">
        <v>0</v>
      </c>
      <c r="GL5" s="5">
        <v>1.4457066288</v>
      </c>
      <c r="GM5" s="59">
        <v>1.4457066288</v>
      </c>
      <c r="GN5" s="59">
        <v>1.1791570544000001</v>
      </c>
      <c r="GO5" s="59">
        <v>1.1791570544000001</v>
      </c>
      <c r="GP5" s="70">
        <v>1.4457066288</v>
      </c>
      <c r="GQ5" s="70">
        <v>1.4457066288</v>
      </c>
      <c r="GR5" s="70">
        <v>1.1791570544000001</v>
      </c>
      <c r="GS5" s="70">
        <v>1.1791570544000001</v>
      </c>
      <c r="GT5" s="59">
        <v>0.61837544320000004</v>
      </c>
      <c r="GU5" s="10">
        <v>0.16008578170000001</v>
      </c>
      <c r="GV5" s="10">
        <v>0.80042890860000004</v>
      </c>
      <c r="GW5" s="68">
        <v>25</v>
      </c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</row>
    <row r="6" spans="1:228" x14ac:dyDescent="0.2">
      <c r="A6" s="49">
        <v>1.5</v>
      </c>
      <c r="C6" s="59"/>
      <c r="D6" s="59"/>
      <c r="E6" s="59"/>
      <c r="F6" s="70"/>
      <c r="G6" s="70"/>
      <c r="H6" s="70"/>
      <c r="I6" s="70"/>
      <c r="J6" s="59"/>
      <c r="K6" s="10"/>
      <c r="L6" s="10"/>
      <c r="M6" s="68">
        <v>0</v>
      </c>
      <c r="N6" s="5">
        <v>2.0172969940000001</v>
      </c>
      <c r="O6" s="59">
        <v>2.0172969940000001</v>
      </c>
      <c r="P6" s="59">
        <v>1.5677134215999999</v>
      </c>
      <c r="Q6" s="59">
        <v>1.5677134215999999</v>
      </c>
      <c r="R6" s="70">
        <v>1.3448646627</v>
      </c>
      <c r="S6" s="70">
        <v>1.3448646627</v>
      </c>
      <c r="T6" s="70">
        <v>1.0451422811</v>
      </c>
      <c r="U6" s="70">
        <v>1.0451422811</v>
      </c>
      <c r="V6" s="59">
        <v>0.79934723500000004</v>
      </c>
      <c r="W6" s="10">
        <v>2.5631813900000001E-2</v>
      </c>
      <c r="X6" s="10">
        <v>1.4384682567</v>
      </c>
      <c r="Y6" s="68">
        <v>36</v>
      </c>
      <c r="AA6" s="59"/>
      <c r="AB6" s="59"/>
      <c r="AC6" s="59"/>
      <c r="AD6" s="70"/>
      <c r="AE6" s="70"/>
      <c r="AF6" s="70"/>
      <c r="AG6" s="70"/>
      <c r="AH6" s="59"/>
      <c r="AI6" s="10"/>
      <c r="AJ6" s="10"/>
      <c r="AK6" s="68">
        <v>0</v>
      </c>
      <c r="AL6" s="5">
        <v>1.3806697691000001</v>
      </c>
      <c r="AM6" s="59">
        <v>1.3806697691000001</v>
      </c>
      <c r="AN6" s="59">
        <v>1.3387603092</v>
      </c>
      <c r="AO6" s="59">
        <v>1.3387603092</v>
      </c>
      <c r="AP6" s="70">
        <v>0.9204465127</v>
      </c>
      <c r="AQ6" s="70">
        <v>0.9204465127</v>
      </c>
      <c r="AR6" s="70">
        <v>0.89250687279999996</v>
      </c>
      <c r="AS6" s="70">
        <v>0.89250687279999996</v>
      </c>
      <c r="AT6" s="59">
        <v>0.53731039380000001</v>
      </c>
      <c r="AU6" s="10">
        <v>6.7003375599999998E-2</v>
      </c>
      <c r="AV6" s="10">
        <v>0.50140735049999996</v>
      </c>
      <c r="AW6" s="68">
        <v>56</v>
      </c>
      <c r="AX6" s="5"/>
      <c r="AY6" s="59"/>
      <c r="AZ6" s="59"/>
      <c r="BA6" s="59"/>
      <c r="BB6" s="70"/>
      <c r="BC6" s="70"/>
      <c r="BD6" s="70"/>
      <c r="BE6" s="70"/>
      <c r="BF6" s="59"/>
      <c r="BG6" s="10"/>
      <c r="BH6" s="10"/>
      <c r="BI6" s="68">
        <v>0</v>
      </c>
      <c r="BK6" s="59"/>
      <c r="BL6" s="59"/>
      <c r="BM6" s="59"/>
      <c r="BN6" s="70"/>
      <c r="BO6" s="70"/>
      <c r="BP6" s="70"/>
      <c r="BQ6" s="70"/>
      <c r="BR6" s="59"/>
      <c r="BS6" s="10"/>
      <c r="BT6" s="10"/>
      <c r="BU6" s="68">
        <v>0</v>
      </c>
      <c r="BW6" s="59"/>
      <c r="BX6" s="59"/>
      <c r="BY6" s="59"/>
      <c r="BZ6" s="70"/>
      <c r="CA6" s="70"/>
      <c r="CB6" s="70"/>
      <c r="CC6" s="70"/>
      <c r="CD6" s="59"/>
      <c r="CE6" s="10"/>
      <c r="CF6" s="10"/>
      <c r="CG6" s="68">
        <v>0</v>
      </c>
      <c r="CH6" s="5"/>
      <c r="CI6" s="59"/>
      <c r="CJ6" s="59"/>
      <c r="CK6" s="59"/>
      <c r="CL6" s="70"/>
      <c r="CM6" s="70"/>
      <c r="CN6" s="70"/>
      <c r="CO6" s="70"/>
      <c r="CP6" s="59"/>
      <c r="CQ6" s="10"/>
      <c r="CR6" s="10"/>
      <c r="CS6" s="68">
        <v>0</v>
      </c>
      <c r="CU6" s="59"/>
      <c r="CV6" s="59"/>
      <c r="CW6" s="59"/>
      <c r="CX6" s="70"/>
      <c r="CY6" s="70"/>
      <c r="CZ6" s="70"/>
      <c r="DA6" s="70"/>
      <c r="DB6" s="59"/>
      <c r="DC6" s="10"/>
      <c r="DD6" s="10"/>
      <c r="DE6" s="68">
        <v>0</v>
      </c>
      <c r="DG6" s="59"/>
      <c r="DH6" s="59"/>
      <c r="DI6" s="59"/>
      <c r="DJ6" s="70"/>
      <c r="DK6" s="70"/>
      <c r="DL6" s="70"/>
      <c r="DM6" s="70"/>
      <c r="DN6" s="59"/>
      <c r="DO6" s="10"/>
      <c r="DP6" s="10"/>
      <c r="DQ6" s="68">
        <v>0</v>
      </c>
      <c r="DR6" s="5"/>
      <c r="DS6" s="59"/>
      <c r="DT6" s="59"/>
      <c r="DU6" s="59"/>
      <c r="DV6" s="70"/>
      <c r="DW6" s="70"/>
      <c r="DX6" s="70"/>
      <c r="DY6" s="70"/>
      <c r="DZ6" s="59"/>
      <c r="EA6" s="10"/>
      <c r="EB6" s="10"/>
      <c r="EC6" s="68">
        <v>0</v>
      </c>
      <c r="ED6" s="5"/>
      <c r="EE6" s="59"/>
      <c r="EF6" s="59"/>
      <c r="EG6" s="59"/>
      <c r="EH6" s="70"/>
      <c r="EI6" s="70"/>
      <c r="EJ6" s="70"/>
      <c r="EK6" s="70"/>
      <c r="EL6" s="59"/>
      <c r="EM6" s="10"/>
      <c r="EN6" s="10"/>
      <c r="EO6" s="68">
        <v>0</v>
      </c>
      <c r="EP6" s="5"/>
      <c r="EQ6" s="59"/>
      <c r="ER6" s="59"/>
      <c r="ES6" s="59"/>
      <c r="ET6" s="70"/>
      <c r="EU6" s="70"/>
      <c r="EV6" s="70"/>
      <c r="EW6" s="70"/>
      <c r="EX6" s="59"/>
      <c r="EY6" s="10"/>
      <c r="EZ6" s="10"/>
      <c r="FA6" s="68">
        <v>0</v>
      </c>
      <c r="FB6" s="5"/>
      <c r="FC6" s="59"/>
      <c r="FD6" s="59"/>
      <c r="FE6" s="59"/>
      <c r="FF6" s="70"/>
      <c r="FG6" s="70"/>
      <c r="FH6" s="70"/>
      <c r="FI6" s="70"/>
      <c r="FJ6" s="59"/>
      <c r="FK6" s="10"/>
      <c r="FL6" s="10"/>
      <c r="FM6" s="68">
        <v>0</v>
      </c>
      <c r="FN6" s="5"/>
      <c r="FO6" s="59"/>
      <c r="FP6" s="59"/>
      <c r="FQ6" s="59"/>
      <c r="FR6" s="70"/>
      <c r="FS6" s="70"/>
      <c r="FT6" s="70"/>
      <c r="FU6" s="70"/>
      <c r="FV6" s="59"/>
      <c r="FW6" s="10"/>
      <c r="FX6" s="10"/>
      <c r="FY6" s="68">
        <v>0</v>
      </c>
      <c r="FZ6" s="5"/>
      <c r="GA6" s="59"/>
      <c r="GB6" s="59"/>
      <c r="GC6" s="59"/>
      <c r="GD6" s="70"/>
      <c r="GE6" s="70"/>
      <c r="GF6" s="70"/>
      <c r="GG6" s="70"/>
      <c r="GH6" s="59"/>
      <c r="GI6" s="10"/>
      <c r="GJ6" s="10"/>
      <c r="GK6" s="68">
        <v>0</v>
      </c>
      <c r="GL6" s="5">
        <v>2.0061751399999999</v>
      </c>
      <c r="GM6" s="59">
        <v>1.6297847700999999</v>
      </c>
      <c r="GN6" s="59">
        <v>1.5652019128000001</v>
      </c>
      <c r="GO6" s="59">
        <v>1.3866838148</v>
      </c>
      <c r="GP6" s="70">
        <v>1.3374500934</v>
      </c>
      <c r="GQ6" s="70">
        <v>1.0865231800999999</v>
      </c>
      <c r="GR6" s="70">
        <v>1.0434679418999999</v>
      </c>
      <c r="GS6" s="70">
        <v>0.92445587650000005</v>
      </c>
      <c r="GT6" s="59">
        <v>0.79934723500000004</v>
      </c>
      <c r="GU6" s="10">
        <v>2.52536883E-2</v>
      </c>
      <c r="GV6" s="10">
        <v>1.4297919198</v>
      </c>
      <c r="GW6" s="68">
        <v>92</v>
      </c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</row>
    <row r="7" spans="1:228" x14ac:dyDescent="0.2">
      <c r="A7" s="49" t="s">
        <v>162</v>
      </c>
      <c r="C7" s="59"/>
      <c r="D7" s="59"/>
      <c r="E7" s="59"/>
      <c r="F7" s="70"/>
      <c r="G7" s="70"/>
      <c r="H7" s="70"/>
      <c r="I7" s="70"/>
      <c r="J7" s="59"/>
      <c r="K7" s="10"/>
      <c r="L7" s="10"/>
      <c r="M7" s="68">
        <v>0</v>
      </c>
      <c r="N7" s="5"/>
      <c r="O7" s="59"/>
      <c r="P7" s="59"/>
      <c r="Q7" s="59"/>
      <c r="R7" s="70"/>
      <c r="S7" s="70"/>
      <c r="T7" s="70"/>
      <c r="U7" s="70"/>
      <c r="V7" s="59"/>
      <c r="W7" s="10"/>
      <c r="X7" s="10"/>
      <c r="Y7" s="68">
        <v>0</v>
      </c>
      <c r="AA7" s="59"/>
      <c r="AB7" s="59"/>
      <c r="AC7" s="59"/>
      <c r="AD7" s="70"/>
      <c r="AE7" s="70"/>
      <c r="AF7" s="70"/>
      <c r="AG7" s="70"/>
      <c r="AH7" s="59"/>
      <c r="AI7" s="10"/>
      <c r="AJ7" s="10"/>
      <c r="AK7" s="68">
        <v>0</v>
      </c>
      <c r="AL7" s="5"/>
      <c r="AM7" s="59"/>
      <c r="AN7" s="59"/>
      <c r="AO7" s="59"/>
      <c r="AP7" s="70"/>
      <c r="AQ7" s="70"/>
      <c r="AR7" s="70"/>
      <c r="AS7" s="70"/>
      <c r="AT7" s="59"/>
      <c r="AU7" s="10"/>
      <c r="AV7" s="10"/>
      <c r="AW7" s="68">
        <v>0</v>
      </c>
      <c r="AX7" s="5"/>
      <c r="AY7" s="59"/>
      <c r="AZ7" s="59"/>
      <c r="BA7" s="59"/>
      <c r="BB7" s="70"/>
      <c r="BC7" s="70"/>
      <c r="BD7" s="70"/>
      <c r="BE7" s="70"/>
      <c r="BF7" s="59"/>
      <c r="BG7" s="10"/>
      <c r="BH7" s="10"/>
      <c r="BI7" s="68">
        <v>0</v>
      </c>
      <c r="BK7" s="59"/>
      <c r="BL7" s="59"/>
      <c r="BM7" s="59"/>
      <c r="BN7" s="70"/>
      <c r="BO7" s="70"/>
      <c r="BP7" s="70"/>
      <c r="BQ7" s="70"/>
      <c r="BR7" s="59"/>
      <c r="BS7" s="10"/>
      <c r="BT7" s="10"/>
      <c r="BU7" s="68">
        <v>0</v>
      </c>
      <c r="BW7" s="59"/>
      <c r="BX7" s="59"/>
      <c r="BY7" s="59"/>
      <c r="BZ7" s="70"/>
      <c r="CA7" s="70"/>
      <c r="CB7" s="70"/>
      <c r="CC7" s="70"/>
      <c r="CD7" s="59"/>
      <c r="CE7" s="10"/>
      <c r="CF7" s="10"/>
      <c r="CG7" s="68">
        <v>0</v>
      </c>
      <c r="CH7" s="5"/>
      <c r="CI7" s="59"/>
      <c r="CJ7" s="59"/>
      <c r="CK7" s="59"/>
      <c r="CL7" s="70"/>
      <c r="CM7" s="70"/>
      <c r="CN7" s="70"/>
      <c r="CO7" s="70"/>
      <c r="CP7" s="59"/>
      <c r="CQ7" s="10"/>
      <c r="CR7" s="10"/>
      <c r="CS7" s="68">
        <v>0</v>
      </c>
      <c r="CU7" s="59"/>
      <c r="CV7" s="59"/>
      <c r="CW7" s="59"/>
      <c r="CX7" s="70"/>
      <c r="CY7" s="70"/>
      <c r="CZ7" s="70"/>
      <c r="DA7" s="70"/>
      <c r="DB7" s="59"/>
      <c r="DC7" s="10"/>
      <c r="DD7" s="10"/>
      <c r="DE7" s="68">
        <v>0</v>
      </c>
      <c r="DG7" s="59"/>
      <c r="DH7" s="59"/>
      <c r="DI7" s="59"/>
      <c r="DJ7" s="70"/>
      <c r="DK7" s="70"/>
      <c r="DL7" s="70"/>
      <c r="DM7" s="70"/>
      <c r="DN7" s="59"/>
      <c r="DO7" s="10"/>
      <c r="DP7" s="10"/>
      <c r="DQ7" s="68">
        <v>0</v>
      </c>
      <c r="DR7" s="5"/>
      <c r="DS7" s="59"/>
      <c r="DT7" s="59"/>
      <c r="DU7" s="59"/>
      <c r="DV7" s="70"/>
      <c r="DW7" s="70"/>
      <c r="DX7" s="70"/>
      <c r="DY7" s="70"/>
      <c r="DZ7" s="59"/>
      <c r="EA7" s="10"/>
      <c r="EB7" s="10"/>
      <c r="EC7" s="68">
        <v>0</v>
      </c>
      <c r="ED7" s="5"/>
      <c r="EE7" s="59"/>
      <c r="EF7" s="59"/>
      <c r="EG7" s="59"/>
      <c r="EH7" s="70"/>
      <c r="EI7" s="70"/>
      <c r="EJ7" s="70"/>
      <c r="EK7" s="70"/>
      <c r="EL7" s="59"/>
      <c r="EM7" s="10"/>
      <c r="EN7" s="10"/>
      <c r="EO7" s="68">
        <v>0</v>
      </c>
      <c r="EP7" s="5"/>
      <c r="EQ7" s="59"/>
      <c r="ER7" s="59"/>
      <c r="ES7" s="59"/>
      <c r="ET7" s="70"/>
      <c r="EU7" s="70"/>
      <c r="EV7" s="70"/>
      <c r="EW7" s="70"/>
      <c r="EX7" s="59"/>
      <c r="EY7" s="10"/>
      <c r="EZ7" s="10"/>
      <c r="FA7" s="68">
        <v>0</v>
      </c>
      <c r="FB7" s="5">
        <v>2.3293025364000002</v>
      </c>
      <c r="FC7" s="59">
        <v>2.3293025364000002</v>
      </c>
      <c r="FD7" s="59">
        <v>2.6368410567999998</v>
      </c>
      <c r="FE7" s="59">
        <v>2.6368410567999998</v>
      </c>
      <c r="FF7" s="70">
        <v>1.1362451397</v>
      </c>
      <c r="FG7" s="70">
        <v>1.1362451397</v>
      </c>
      <c r="FH7" s="70">
        <v>1.2862639301000001</v>
      </c>
      <c r="FI7" s="70">
        <v>1.2862639301000001</v>
      </c>
      <c r="FJ7" s="59">
        <v>0.48436636220000001</v>
      </c>
      <c r="FK7" s="10">
        <v>7.9253049899999997E-2</v>
      </c>
      <c r="FL7" s="10">
        <v>0.60875422700000004</v>
      </c>
      <c r="FM7" s="68">
        <v>59</v>
      </c>
      <c r="FN7" s="5"/>
      <c r="FO7" s="59"/>
      <c r="FP7" s="59"/>
      <c r="FQ7" s="59"/>
      <c r="FR7" s="70"/>
      <c r="FS7" s="70"/>
      <c r="FT7" s="70"/>
      <c r="FU7" s="70"/>
      <c r="FV7" s="59"/>
      <c r="FW7" s="10"/>
      <c r="FX7" s="10"/>
      <c r="FY7" s="68">
        <v>0</v>
      </c>
      <c r="FZ7" s="5"/>
      <c r="GA7" s="59"/>
      <c r="GB7" s="59"/>
      <c r="GC7" s="59"/>
      <c r="GD7" s="70"/>
      <c r="GE7" s="70"/>
      <c r="GF7" s="70"/>
      <c r="GG7" s="70"/>
      <c r="GH7" s="59"/>
      <c r="GI7" s="10"/>
      <c r="GJ7" s="10"/>
      <c r="GK7" s="68">
        <v>0</v>
      </c>
      <c r="GL7" s="5">
        <v>2.3293025364000002</v>
      </c>
      <c r="GM7" s="59">
        <v>2.3293025364000002</v>
      </c>
      <c r="GN7" s="59">
        <v>2.6368410567999998</v>
      </c>
      <c r="GO7" s="59">
        <v>2.6368410567999998</v>
      </c>
      <c r="GP7" s="70">
        <v>1.1362451397</v>
      </c>
      <c r="GQ7" s="70">
        <v>1.1362451397</v>
      </c>
      <c r="GR7" s="70">
        <v>1.2862639301000001</v>
      </c>
      <c r="GS7" s="70">
        <v>1.2862639301000001</v>
      </c>
      <c r="GT7" s="59">
        <v>0.48436636220000001</v>
      </c>
      <c r="GU7" s="10">
        <v>7.9253049899999997E-2</v>
      </c>
      <c r="GV7" s="10">
        <v>0.60875422700000004</v>
      </c>
      <c r="GW7" s="68">
        <v>59</v>
      </c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</row>
    <row r="8" spans="1:228" x14ac:dyDescent="0.2">
      <c r="A8" s="49">
        <v>3</v>
      </c>
      <c r="C8" s="59"/>
      <c r="D8" s="59"/>
      <c r="E8" s="59"/>
      <c r="F8" s="70"/>
      <c r="G8" s="70"/>
      <c r="H8" s="70"/>
      <c r="I8" s="70"/>
      <c r="J8" s="59"/>
      <c r="K8" s="10"/>
      <c r="L8" s="10"/>
      <c r="M8" s="68">
        <v>0</v>
      </c>
      <c r="N8" s="5">
        <v>3.0585678075999998</v>
      </c>
      <c r="O8" s="59">
        <v>3.0585678075999998</v>
      </c>
      <c r="P8" s="59">
        <v>2.6307320000000001</v>
      </c>
      <c r="Q8" s="59">
        <v>2.6307320000000001</v>
      </c>
      <c r="R8" s="70">
        <v>1.0195226024999999</v>
      </c>
      <c r="S8" s="70">
        <v>1.0195226024999999</v>
      </c>
      <c r="T8" s="70">
        <v>0.87691066669999995</v>
      </c>
      <c r="U8" s="70">
        <v>0.87691066669999995</v>
      </c>
      <c r="V8" s="59">
        <v>0.61060591890000004</v>
      </c>
      <c r="W8" s="10">
        <v>2.2029076299999999E-2</v>
      </c>
      <c r="X8" s="10">
        <v>1.2382305492000001</v>
      </c>
      <c r="Y8" s="68">
        <v>73</v>
      </c>
      <c r="AA8" s="59"/>
      <c r="AB8" s="59"/>
      <c r="AC8" s="59"/>
      <c r="AD8" s="70"/>
      <c r="AE8" s="70"/>
      <c r="AF8" s="70"/>
      <c r="AG8" s="70"/>
      <c r="AH8" s="59"/>
      <c r="AI8" s="10"/>
      <c r="AJ8" s="10"/>
      <c r="AK8" s="68">
        <v>0</v>
      </c>
      <c r="AL8" s="5">
        <v>3.1998716006999999</v>
      </c>
      <c r="AM8" s="59">
        <v>3.1998716006999999</v>
      </c>
      <c r="AN8" s="59">
        <v>2.8823213636</v>
      </c>
      <c r="AO8" s="59">
        <v>2.8823213636</v>
      </c>
      <c r="AP8" s="70">
        <v>1.0666238669000001</v>
      </c>
      <c r="AQ8" s="70">
        <v>1.0666238669000001</v>
      </c>
      <c r="AR8" s="70">
        <v>0.96077378790000001</v>
      </c>
      <c r="AS8" s="70">
        <v>0.96077378790000001</v>
      </c>
      <c r="AT8" s="59">
        <v>1.8851218256</v>
      </c>
      <c r="AU8" s="10">
        <v>0.23874892340000001</v>
      </c>
      <c r="AV8" s="10">
        <v>1.2633405544</v>
      </c>
      <c r="AW8" s="68">
        <v>28</v>
      </c>
      <c r="AX8" s="5"/>
      <c r="AY8" s="59"/>
      <c r="AZ8" s="59"/>
      <c r="BA8" s="59"/>
      <c r="BB8" s="70"/>
      <c r="BC8" s="70"/>
      <c r="BD8" s="70"/>
      <c r="BE8" s="70"/>
      <c r="BF8" s="59"/>
      <c r="BG8" s="10"/>
      <c r="BH8" s="10"/>
      <c r="BI8" s="68">
        <v>0</v>
      </c>
      <c r="BJ8" s="5">
        <v>3.4666996714999998</v>
      </c>
      <c r="BK8" s="59">
        <v>3.4666996714999998</v>
      </c>
      <c r="BL8" s="59">
        <v>3.5148574039999998</v>
      </c>
      <c r="BM8" s="59">
        <v>3.5148574039999998</v>
      </c>
      <c r="BN8" s="70">
        <v>1.1555665572</v>
      </c>
      <c r="BO8" s="70">
        <v>1.1555665572</v>
      </c>
      <c r="BP8" s="70">
        <v>1.1716191347</v>
      </c>
      <c r="BQ8" s="70">
        <v>1.1716191347</v>
      </c>
      <c r="BR8" s="59">
        <v>2.4356009888000001</v>
      </c>
      <c r="BS8" s="10">
        <v>2.3189666000000002E-3</v>
      </c>
      <c r="BT8" s="10">
        <v>0.15113794329999999</v>
      </c>
      <c r="BU8" s="68">
        <v>79</v>
      </c>
      <c r="BW8" s="59"/>
      <c r="BX8" s="59"/>
      <c r="BY8" s="59"/>
      <c r="BZ8" s="70"/>
      <c r="CA8" s="70"/>
      <c r="CB8" s="70"/>
      <c r="CC8" s="70"/>
      <c r="CD8" s="59"/>
      <c r="CE8" s="10"/>
      <c r="CF8" s="10"/>
      <c r="CG8" s="68">
        <v>0</v>
      </c>
      <c r="CH8" s="5"/>
      <c r="CI8" s="59"/>
      <c r="CJ8" s="59"/>
      <c r="CK8" s="59"/>
      <c r="CL8" s="70"/>
      <c r="CM8" s="70"/>
      <c r="CN8" s="70"/>
      <c r="CO8" s="70"/>
      <c r="CP8" s="59"/>
      <c r="CQ8" s="10"/>
      <c r="CR8" s="10"/>
      <c r="CS8" s="68">
        <v>0</v>
      </c>
      <c r="CT8" s="5">
        <v>2.7705300543</v>
      </c>
      <c r="CU8" s="59">
        <v>2.7705300543</v>
      </c>
      <c r="CV8" s="59">
        <v>2.7302361448000001</v>
      </c>
      <c r="CW8" s="59">
        <v>2.7302361448000001</v>
      </c>
      <c r="CX8" s="70">
        <v>0.9235100181</v>
      </c>
      <c r="CY8" s="70">
        <v>0.9235100181</v>
      </c>
      <c r="CZ8" s="70">
        <v>0.91007871490000003</v>
      </c>
      <c r="DA8" s="70">
        <v>0.91007871490000003</v>
      </c>
      <c r="DB8" s="59">
        <v>0.50351348839999999</v>
      </c>
      <c r="DC8" s="10">
        <v>0.1143649888</v>
      </c>
      <c r="DD8" s="10">
        <v>0.91491991049999999</v>
      </c>
      <c r="DE8" s="68">
        <v>64</v>
      </c>
      <c r="DG8" s="59"/>
      <c r="DH8" s="59"/>
      <c r="DI8" s="59"/>
      <c r="DJ8" s="70"/>
      <c r="DK8" s="70"/>
      <c r="DL8" s="70"/>
      <c r="DM8" s="70"/>
      <c r="DN8" s="59"/>
      <c r="DO8" s="10"/>
      <c r="DP8" s="10"/>
      <c r="DQ8" s="68">
        <v>0</v>
      </c>
      <c r="DR8" s="5"/>
      <c r="DS8" s="59"/>
      <c r="DT8" s="59"/>
      <c r="DU8" s="59"/>
      <c r="DV8" s="70"/>
      <c r="DW8" s="70"/>
      <c r="DX8" s="70"/>
      <c r="DY8" s="70"/>
      <c r="DZ8" s="59"/>
      <c r="EA8" s="10"/>
      <c r="EB8" s="10"/>
      <c r="EC8" s="68">
        <v>0</v>
      </c>
      <c r="ED8" s="5"/>
      <c r="EE8" s="59"/>
      <c r="EF8" s="59"/>
      <c r="EG8" s="59"/>
      <c r="EH8" s="70"/>
      <c r="EI8" s="70"/>
      <c r="EJ8" s="70"/>
      <c r="EK8" s="70"/>
      <c r="EL8" s="59"/>
      <c r="EM8" s="10"/>
      <c r="EN8" s="10"/>
      <c r="EO8" s="68">
        <v>0</v>
      </c>
      <c r="EP8" s="5"/>
      <c r="EQ8" s="59"/>
      <c r="ER8" s="59"/>
      <c r="ES8" s="59"/>
      <c r="ET8" s="70"/>
      <c r="EU8" s="70"/>
      <c r="EV8" s="70"/>
      <c r="EW8" s="70"/>
      <c r="EX8" s="59"/>
      <c r="EY8" s="10"/>
      <c r="EZ8" s="10"/>
      <c r="FA8" s="68">
        <v>0</v>
      </c>
      <c r="FB8" s="5"/>
      <c r="FC8" s="59"/>
      <c r="FD8" s="59"/>
      <c r="FE8" s="59"/>
      <c r="FF8" s="70"/>
      <c r="FG8" s="70"/>
      <c r="FH8" s="70"/>
      <c r="FI8" s="70"/>
      <c r="FJ8" s="59"/>
      <c r="FK8" s="10"/>
      <c r="FL8" s="10"/>
      <c r="FM8" s="68">
        <v>0</v>
      </c>
      <c r="FN8" s="5"/>
      <c r="FO8" s="59"/>
      <c r="FP8" s="59"/>
      <c r="FQ8" s="59"/>
      <c r="FR8" s="70"/>
      <c r="FS8" s="70"/>
      <c r="FT8" s="70"/>
      <c r="FU8" s="70"/>
      <c r="FV8" s="59"/>
      <c r="FW8" s="10"/>
      <c r="FX8" s="10"/>
      <c r="FY8" s="68">
        <v>0</v>
      </c>
      <c r="FZ8" s="5">
        <v>2.6565615232000002</v>
      </c>
      <c r="GA8" s="59">
        <v>2.6565615232000002</v>
      </c>
      <c r="GB8" s="59">
        <v>2.8228936820000001</v>
      </c>
      <c r="GC8" s="59">
        <v>2.8228936820000001</v>
      </c>
      <c r="GD8" s="70">
        <v>0.88552050770000001</v>
      </c>
      <c r="GE8" s="70">
        <v>0.88552050770000001</v>
      </c>
      <c r="GF8" s="70">
        <v>0.94096456070000001</v>
      </c>
      <c r="GG8" s="70">
        <v>0.94096456070000001</v>
      </c>
      <c r="GH8" s="59">
        <v>0.96959718719999999</v>
      </c>
      <c r="GI8" s="10">
        <v>6.5291153300000002E-2</v>
      </c>
      <c r="GJ8" s="10">
        <v>0.4616781727</v>
      </c>
      <c r="GK8" s="68">
        <v>50</v>
      </c>
      <c r="GL8" s="5">
        <v>3.2836332332999998</v>
      </c>
      <c r="GM8" s="59">
        <v>3.0506228859000002</v>
      </c>
      <c r="GN8" s="59">
        <v>3.4846247271999999</v>
      </c>
      <c r="GO8" s="59">
        <v>2.9480034568</v>
      </c>
      <c r="GP8" s="70">
        <v>1.0945444111</v>
      </c>
      <c r="GQ8" s="70">
        <v>1.0168742953000001</v>
      </c>
      <c r="GR8" s="70">
        <v>1.1615415757000001</v>
      </c>
      <c r="GS8" s="70">
        <v>0.98266781889999999</v>
      </c>
      <c r="GT8" s="59">
        <v>2.4356009888000001</v>
      </c>
      <c r="GU8" s="10">
        <v>9.7211977999999994E-3</v>
      </c>
      <c r="GV8" s="10">
        <v>0.84463634219999995</v>
      </c>
      <c r="GW8" s="68">
        <v>294</v>
      </c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</row>
    <row r="9" spans="1:228" x14ac:dyDescent="0.2">
      <c r="A9" s="49">
        <v>5</v>
      </c>
      <c r="C9" s="59"/>
      <c r="D9" s="59"/>
      <c r="E9" s="59"/>
      <c r="F9" s="70"/>
      <c r="G9" s="70"/>
      <c r="H9" s="70"/>
      <c r="I9" s="70"/>
      <c r="J9" s="59"/>
      <c r="K9" s="10"/>
      <c r="L9" s="10"/>
      <c r="M9" s="68">
        <v>0</v>
      </c>
      <c r="N9" s="5"/>
      <c r="O9" s="59"/>
      <c r="P9" s="59"/>
      <c r="Q9" s="59"/>
      <c r="R9" s="70"/>
      <c r="S9" s="70"/>
      <c r="T9" s="70"/>
      <c r="U9" s="70"/>
      <c r="V9" s="59"/>
      <c r="W9" s="10"/>
      <c r="X9" s="10"/>
      <c r="Y9" s="68">
        <v>0</v>
      </c>
      <c r="AA9" s="59"/>
      <c r="AB9" s="59"/>
      <c r="AC9" s="59"/>
      <c r="AD9" s="70"/>
      <c r="AE9" s="70"/>
      <c r="AF9" s="70"/>
      <c r="AG9" s="70"/>
      <c r="AH9" s="59"/>
      <c r="AI9" s="10"/>
      <c r="AJ9" s="10"/>
      <c r="AK9" s="68">
        <v>0</v>
      </c>
      <c r="AL9" s="5"/>
      <c r="AM9" s="59"/>
      <c r="AN9" s="59"/>
      <c r="AO9" s="59"/>
      <c r="AP9" s="70"/>
      <c r="AQ9" s="70"/>
      <c r="AR9" s="70"/>
      <c r="AS9" s="70"/>
      <c r="AT9" s="59"/>
      <c r="AU9" s="10"/>
      <c r="AV9" s="10"/>
      <c r="AW9" s="68">
        <v>0</v>
      </c>
      <c r="AX9" s="5"/>
      <c r="AY9" s="59"/>
      <c r="AZ9" s="59"/>
      <c r="BA9" s="59"/>
      <c r="BB9" s="70"/>
      <c r="BC9" s="70"/>
      <c r="BD9" s="70"/>
      <c r="BE9" s="70"/>
      <c r="BF9" s="59"/>
      <c r="BG9" s="10"/>
      <c r="BH9" s="10"/>
      <c r="BI9" s="68">
        <v>0</v>
      </c>
      <c r="BK9" s="59"/>
      <c r="BL9" s="59"/>
      <c r="BM9" s="59"/>
      <c r="BN9" s="70"/>
      <c r="BO9" s="70"/>
      <c r="BP9" s="70"/>
      <c r="BQ9" s="70"/>
      <c r="BR9" s="59"/>
      <c r="BS9" s="10"/>
      <c r="BT9" s="10"/>
      <c r="BU9" s="68">
        <v>0</v>
      </c>
      <c r="BW9" s="59"/>
      <c r="BX9" s="59"/>
      <c r="BY9" s="59"/>
      <c r="BZ9" s="70"/>
      <c r="CA9" s="70"/>
      <c r="CB9" s="70"/>
      <c r="CC9" s="70"/>
      <c r="CD9" s="59"/>
      <c r="CE9" s="10"/>
      <c r="CF9" s="10"/>
      <c r="CG9" s="68">
        <v>0</v>
      </c>
      <c r="CH9" s="5"/>
      <c r="CI9" s="59"/>
      <c r="CJ9" s="59"/>
      <c r="CK9" s="59"/>
      <c r="CL9" s="70"/>
      <c r="CM9" s="70"/>
      <c r="CN9" s="70"/>
      <c r="CO9" s="70"/>
      <c r="CP9" s="59"/>
      <c r="CQ9" s="10"/>
      <c r="CR9" s="10"/>
      <c r="CS9" s="68">
        <v>0</v>
      </c>
      <c r="CU9" s="59"/>
      <c r="CV9" s="59"/>
      <c r="CW9" s="59"/>
      <c r="CX9" s="70"/>
      <c r="CY9" s="70"/>
      <c r="CZ9" s="70"/>
      <c r="DA9" s="70"/>
      <c r="DB9" s="59"/>
      <c r="DC9" s="10"/>
      <c r="DD9" s="10"/>
      <c r="DE9" s="68">
        <v>0</v>
      </c>
      <c r="DF9" s="5">
        <v>12.0753944969</v>
      </c>
      <c r="DG9" s="59">
        <v>12.0753944969</v>
      </c>
      <c r="DH9" s="59">
        <v>13.240361616</v>
      </c>
      <c r="DI9" s="59">
        <v>13.240361616</v>
      </c>
      <c r="DJ9" s="70">
        <v>2.4150788994000001</v>
      </c>
      <c r="DK9" s="70">
        <v>2.4150788994000001</v>
      </c>
      <c r="DL9" s="70">
        <v>2.6480723232000001</v>
      </c>
      <c r="DM9" s="70">
        <v>2.6480723232000001</v>
      </c>
      <c r="DN9" s="59">
        <v>0.78039714289999995</v>
      </c>
      <c r="DO9" s="10">
        <v>0.44681929609999999</v>
      </c>
      <c r="DP9" s="10">
        <v>2.9299900658000002</v>
      </c>
      <c r="DQ9" s="68">
        <v>43</v>
      </c>
      <c r="DR9" s="5"/>
      <c r="DS9" s="59"/>
      <c r="DT9" s="59"/>
      <c r="DU9" s="59"/>
      <c r="DV9" s="70"/>
      <c r="DW9" s="70"/>
      <c r="DX9" s="70"/>
      <c r="DY9" s="70"/>
      <c r="DZ9" s="59"/>
      <c r="EA9" s="10"/>
      <c r="EB9" s="10"/>
      <c r="EC9" s="68">
        <v>0</v>
      </c>
      <c r="ED9" s="5"/>
      <c r="EE9" s="59"/>
      <c r="EF9" s="59"/>
      <c r="EG9" s="59"/>
      <c r="EH9" s="70"/>
      <c r="EI9" s="70"/>
      <c r="EJ9" s="70"/>
      <c r="EK9" s="70"/>
      <c r="EL9" s="59"/>
      <c r="EM9" s="10"/>
      <c r="EN9" s="10"/>
      <c r="EO9" s="68">
        <v>0</v>
      </c>
      <c r="EP9" s="5"/>
      <c r="EQ9" s="59"/>
      <c r="ER9" s="59"/>
      <c r="ES9" s="59"/>
      <c r="ET9" s="70"/>
      <c r="EU9" s="70"/>
      <c r="EV9" s="70"/>
      <c r="EW9" s="70"/>
      <c r="EX9" s="59"/>
      <c r="EY9" s="10"/>
      <c r="EZ9" s="10"/>
      <c r="FA9" s="68">
        <v>0</v>
      </c>
      <c r="FB9" s="5"/>
      <c r="FC9" s="59"/>
      <c r="FD9" s="59"/>
      <c r="FE9" s="59"/>
      <c r="FF9" s="70"/>
      <c r="FG9" s="70"/>
      <c r="FH9" s="70"/>
      <c r="FI9" s="70"/>
      <c r="FJ9" s="59"/>
      <c r="FK9" s="10"/>
      <c r="FL9" s="10"/>
      <c r="FM9" s="68">
        <v>0</v>
      </c>
      <c r="FN9" s="5"/>
      <c r="FO9" s="59"/>
      <c r="FP9" s="59"/>
      <c r="FQ9" s="59"/>
      <c r="FR9" s="70"/>
      <c r="FS9" s="70"/>
      <c r="FT9" s="70"/>
      <c r="FU9" s="70"/>
      <c r="FV9" s="59"/>
      <c r="FW9" s="10"/>
      <c r="FX9" s="10"/>
      <c r="FY9" s="68">
        <v>0</v>
      </c>
      <c r="FZ9" s="5"/>
      <c r="GA9" s="59"/>
      <c r="GB9" s="59"/>
      <c r="GC9" s="59"/>
      <c r="GD9" s="70"/>
      <c r="GE9" s="70"/>
      <c r="GF9" s="70"/>
      <c r="GG9" s="70"/>
      <c r="GH9" s="59"/>
      <c r="GI9" s="10"/>
      <c r="GJ9" s="10"/>
      <c r="GK9" s="68">
        <v>0</v>
      </c>
      <c r="GL9" s="5">
        <v>12.0753944969</v>
      </c>
      <c r="GM9" s="59">
        <v>12.0753944969</v>
      </c>
      <c r="GN9" s="59">
        <v>13.240361616</v>
      </c>
      <c r="GO9" s="59">
        <v>13.240361616</v>
      </c>
      <c r="GP9" s="70">
        <v>2.4150788994000001</v>
      </c>
      <c r="GQ9" s="70">
        <v>2.4150788994000001</v>
      </c>
      <c r="GR9" s="70">
        <v>2.6480723232000001</v>
      </c>
      <c r="GS9" s="70">
        <v>2.6480723232000001</v>
      </c>
      <c r="GT9" s="59">
        <v>0.78039714289999995</v>
      </c>
      <c r="GU9" s="10">
        <v>0.44681929609999999</v>
      </c>
      <c r="GV9" s="10">
        <v>2.9299900658000002</v>
      </c>
      <c r="GW9" s="68">
        <v>43</v>
      </c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</row>
    <row r="10" spans="1:228" x14ac:dyDescent="0.2">
      <c r="A10" s="49">
        <v>6</v>
      </c>
      <c r="B10" s="5">
        <v>6.3892958266999997</v>
      </c>
      <c r="C10" s="59">
        <v>6.3892958266999997</v>
      </c>
      <c r="D10" s="59">
        <v>7.3785797512000002</v>
      </c>
      <c r="E10" s="59">
        <v>7.3785797512000002</v>
      </c>
      <c r="F10" s="70">
        <v>1.0648826378</v>
      </c>
      <c r="G10" s="70">
        <v>1.0648826378</v>
      </c>
      <c r="H10" s="70">
        <v>1.2297632919000001</v>
      </c>
      <c r="I10" s="70">
        <v>1.2297632919000001</v>
      </c>
      <c r="J10" s="59">
        <v>1.2425999999999999</v>
      </c>
      <c r="K10" s="10">
        <v>1.8518845799999999E-2</v>
      </c>
      <c r="L10" s="10">
        <v>1.8185619417000001</v>
      </c>
      <c r="M10" s="68">
        <v>115</v>
      </c>
      <c r="N10" s="5">
        <v>5.4070816986999999</v>
      </c>
      <c r="O10" s="59">
        <v>5.4070816986999999</v>
      </c>
      <c r="P10" s="59">
        <v>5.7035645959999997</v>
      </c>
      <c r="Q10" s="59">
        <v>5.7035645959999997</v>
      </c>
      <c r="R10" s="70">
        <v>0.90118028309999998</v>
      </c>
      <c r="S10" s="70">
        <v>0.90118028309999998</v>
      </c>
      <c r="T10" s="70">
        <v>0.95059409930000005</v>
      </c>
      <c r="U10" s="70">
        <v>0.95059409930000005</v>
      </c>
      <c r="V10" s="59">
        <v>0.54123200000000005</v>
      </c>
      <c r="W10" s="10">
        <v>3.6852152700000002E-2</v>
      </c>
      <c r="X10" s="10">
        <v>1.7061621166000001</v>
      </c>
      <c r="Y10" s="68">
        <v>77</v>
      </c>
      <c r="AA10" s="59"/>
      <c r="AB10" s="59"/>
      <c r="AC10" s="59"/>
      <c r="AD10" s="70"/>
      <c r="AE10" s="70"/>
      <c r="AF10" s="70"/>
      <c r="AG10" s="70"/>
      <c r="AH10" s="59"/>
      <c r="AI10" s="10"/>
      <c r="AJ10" s="10"/>
      <c r="AK10" s="68">
        <v>0</v>
      </c>
      <c r="AL10" s="5"/>
      <c r="AM10" s="59"/>
      <c r="AN10" s="59"/>
      <c r="AO10" s="59"/>
      <c r="AP10" s="70"/>
      <c r="AQ10" s="70"/>
      <c r="AR10" s="70"/>
      <c r="AS10" s="70"/>
      <c r="AT10" s="59"/>
      <c r="AU10" s="10"/>
      <c r="AV10" s="10"/>
      <c r="AW10" s="68">
        <v>0</v>
      </c>
      <c r="AX10" s="5"/>
      <c r="AY10" s="59"/>
      <c r="AZ10" s="59"/>
      <c r="BA10" s="59"/>
      <c r="BB10" s="70"/>
      <c r="BC10" s="70"/>
      <c r="BD10" s="70"/>
      <c r="BE10" s="70"/>
      <c r="BF10" s="59"/>
      <c r="BG10" s="10"/>
      <c r="BH10" s="10"/>
      <c r="BI10" s="68">
        <v>0</v>
      </c>
      <c r="BK10" s="59"/>
      <c r="BL10" s="59"/>
      <c r="BM10" s="59"/>
      <c r="BN10" s="70"/>
      <c r="BO10" s="70"/>
      <c r="BP10" s="70"/>
      <c r="BQ10" s="70"/>
      <c r="BR10" s="59"/>
      <c r="BS10" s="10"/>
      <c r="BT10" s="10"/>
      <c r="BU10" s="68">
        <v>0</v>
      </c>
      <c r="BW10" s="59"/>
      <c r="BX10" s="59"/>
      <c r="BY10" s="59"/>
      <c r="BZ10" s="70"/>
      <c r="CA10" s="70"/>
      <c r="CB10" s="70"/>
      <c r="CC10" s="70"/>
      <c r="CD10" s="59"/>
      <c r="CE10" s="10"/>
      <c r="CF10" s="10"/>
      <c r="CG10" s="68">
        <v>0</v>
      </c>
      <c r="CH10" s="5"/>
      <c r="CI10" s="59"/>
      <c r="CJ10" s="59"/>
      <c r="CK10" s="59"/>
      <c r="CL10" s="70"/>
      <c r="CM10" s="70"/>
      <c r="CN10" s="70"/>
      <c r="CO10" s="70"/>
      <c r="CP10" s="59"/>
      <c r="CQ10" s="10"/>
      <c r="CR10" s="10"/>
      <c r="CS10" s="68">
        <v>0</v>
      </c>
      <c r="CT10" s="5">
        <v>5.7136889747000001</v>
      </c>
      <c r="CU10" s="59">
        <v>5.7136889747000001</v>
      </c>
      <c r="CV10" s="59">
        <v>5.7780429580000003</v>
      </c>
      <c r="CW10" s="59">
        <v>5.7780429580000003</v>
      </c>
      <c r="CX10" s="70">
        <v>0.95228149579999999</v>
      </c>
      <c r="CY10" s="70">
        <v>0.95228149579999999</v>
      </c>
      <c r="CZ10" s="70">
        <v>0.96300715969999995</v>
      </c>
      <c r="DA10" s="70">
        <v>0.96300715969999995</v>
      </c>
      <c r="DB10" s="59">
        <v>3.609574168</v>
      </c>
      <c r="DC10" s="10">
        <v>8.2721242299999997E-2</v>
      </c>
      <c r="DD10" s="10">
        <v>0.59651136110000003</v>
      </c>
      <c r="DE10" s="68">
        <v>52</v>
      </c>
      <c r="DG10" s="59"/>
      <c r="DH10" s="59"/>
      <c r="DI10" s="59"/>
      <c r="DJ10" s="70"/>
      <c r="DK10" s="70"/>
      <c r="DL10" s="70"/>
      <c r="DM10" s="70"/>
      <c r="DN10" s="59"/>
      <c r="DO10" s="10"/>
      <c r="DP10" s="10"/>
      <c r="DQ10" s="68">
        <v>0</v>
      </c>
      <c r="DR10" s="5"/>
      <c r="DS10" s="59"/>
      <c r="DT10" s="59"/>
      <c r="DU10" s="59"/>
      <c r="DV10" s="70"/>
      <c r="DW10" s="70"/>
      <c r="DX10" s="70"/>
      <c r="DY10" s="70"/>
      <c r="DZ10" s="59"/>
      <c r="EA10" s="10"/>
      <c r="EB10" s="10"/>
      <c r="EC10" s="68">
        <v>0</v>
      </c>
      <c r="ED10" s="5"/>
      <c r="EE10" s="59"/>
      <c r="EF10" s="59"/>
      <c r="EG10" s="59"/>
      <c r="EH10" s="70"/>
      <c r="EI10" s="70"/>
      <c r="EJ10" s="70"/>
      <c r="EK10" s="70"/>
      <c r="EL10" s="59"/>
      <c r="EM10" s="10"/>
      <c r="EN10" s="10"/>
      <c r="EO10" s="68">
        <v>0</v>
      </c>
      <c r="EP10" s="5"/>
      <c r="EQ10" s="59"/>
      <c r="ER10" s="59"/>
      <c r="ES10" s="59"/>
      <c r="ET10" s="70"/>
      <c r="EU10" s="70"/>
      <c r="EV10" s="70"/>
      <c r="EW10" s="70"/>
      <c r="EX10" s="59"/>
      <c r="EY10" s="10"/>
      <c r="EZ10" s="10"/>
      <c r="FA10" s="68">
        <v>0</v>
      </c>
      <c r="FB10" s="5"/>
      <c r="FC10" s="59"/>
      <c r="FD10" s="59"/>
      <c r="FE10" s="59"/>
      <c r="FF10" s="70"/>
      <c r="FG10" s="70"/>
      <c r="FH10" s="70"/>
      <c r="FI10" s="70"/>
      <c r="FJ10" s="59"/>
      <c r="FK10" s="10"/>
      <c r="FL10" s="10"/>
      <c r="FM10" s="68">
        <v>0</v>
      </c>
      <c r="FN10" s="5"/>
      <c r="FO10" s="59"/>
      <c r="FP10" s="59"/>
      <c r="FQ10" s="59"/>
      <c r="FR10" s="70"/>
      <c r="FS10" s="70"/>
      <c r="FT10" s="70"/>
      <c r="FU10" s="70"/>
      <c r="FV10" s="59"/>
      <c r="FW10" s="10"/>
      <c r="FX10" s="10"/>
      <c r="FY10" s="68">
        <v>0</v>
      </c>
      <c r="FZ10" s="5">
        <v>5.7855212923000003</v>
      </c>
      <c r="GA10" s="59">
        <v>5.7855212923000003</v>
      </c>
      <c r="GB10" s="59">
        <v>5.9736528128000002</v>
      </c>
      <c r="GC10" s="59">
        <v>5.9736528128000002</v>
      </c>
      <c r="GD10" s="70">
        <v>0.96425354870000002</v>
      </c>
      <c r="GE10" s="70">
        <v>0.96425354870000002</v>
      </c>
      <c r="GF10" s="70">
        <v>0.99560880210000002</v>
      </c>
      <c r="GG10" s="70">
        <v>0.99560880210000002</v>
      </c>
      <c r="GH10" s="59">
        <v>3.0201227039999998</v>
      </c>
      <c r="GI10" s="10">
        <v>9.4164828000000006E-2</v>
      </c>
      <c r="GJ10" s="10">
        <v>0.55708663520000001</v>
      </c>
      <c r="GK10" s="68">
        <v>35</v>
      </c>
      <c r="GL10" s="5">
        <v>6.2072484001000001</v>
      </c>
      <c r="GM10" s="59">
        <v>5.9165569276000003</v>
      </c>
      <c r="GN10" s="59">
        <v>7.2852765935999999</v>
      </c>
      <c r="GO10" s="59">
        <v>6.0460863767999999</v>
      </c>
      <c r="GP10" s="70">
        <v>1.0345413999999999</v>
      </c>
      <c r="GQ10" s="70">
        <v>0.98609282129999998</v>
      </c>
      <c r="GR10" s="70">
        <v>1.2142127655999999</v>
      </c>
      <c r="GS10" s="70">
        <v>1.0076810627999999</v>
      </c>
      <c r="GT10" s="59">
        <v>1.2425999999999999</v>
      </c>
      <c r="GU10" s="10">
        <v>1.68160724E-2</v>
      </c>
      <c r="GV10" s="10">
        <v>1.8323977362999999</v>
      </c>
      <c r="GW10" s="68">
        <v>279</v>
      </c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</row>
    <row r="11" spans="1:228" x14ac:dyDescent="0.2">
      <c r="A11" s="49">
        <v>10</v>
      </c>
      <c r="C11" s="59"/>
      <c r="D11" s="59"/>
      <c r="E11" s="59"/>
      <c r="F11" s="70"/>
      <c r="G11" s="70"/>
      <c r="H11" s="70"/>
      <c r="I11" s="70"/>
      <c r="J11" s="59"/>
      <c r="K11" s="10"/>
      <c r="L11" s="10"/>
      <c r="M11" s="68">
        <v>0</v>
      </c>
      <c r="N11" s="5"/>
      <c r="O11" s="59"/>
      <c r="P11" s="59"/>
      <c r="Q11" s="59"/>
      <c r="R11" s="70"/>
      <c r="S11" s="70"/>
      <c r="T11" s="70"/>
      <c r="U11" s="70"/>
      <c r="V11" s="59"/>
      <c r="W11" s="10"/>
      <c r="X11" s="10"/>
      <c r="Y11" s="68">
        <v>0</v>
      </c>
      <c r="AA11" s="59"/>
      <c r="AB11" s="59"/>
      <c r="AC11" s="59"/>
      <c r="AD11" s="70"/>
      <c r="AE11" s="70"/>
      <c r="AF11" s="70"/>
      <c r="AG11" s="70"/>
      <c r="AH11" s="59"/>
      <c r="AI11" s="10"/>
      <c r="AJ11" s="10"/>
      <c r="AK11" s="68">
        <v>0</v>
      </c>
      <c r="AL11" s="5">
        <v>9.1942135979999993</v>
      </c>
      <c r="AM11" s="59">
        <v>9.1942135979999993</v>
      </c>
      <c r="AN11" s="59">
        <v>9.469572952</v>
      </c>
      <c r="AO11" s="59">
        <v>9.469572952</v>
      </c>
      <c r="AP11" s="70">
        <v>0.91942135979999995</v>
      </c>
      <c r="AQ11" s="70">
        <v>0.91942135979999995</v>
      </c>
      <c r="AR11" s="70">
        <v>0.94695729520000005</v>
      </c>
      <c r="AS11" s="70">
        <v>0.94695729520000005</v>
      </c>
      <c r="AT11" s="59">
        <v>3.2682352344000001</v>
      </c>
      <c r="AU11" s="10">
        <v>0.1305408904</v>
      </c>
      <c r="AV11" s="10">
        <v>1.0843540752</v>
      </c>
      <c r="AW11" s="68">
        <v>69</v>
      </c>
      <c r="AX11" s="5"/>
      <c r="AY11" s="59"/>
      <c r="AZ11" s="59"/>
      <c r="BA11" s="59"/>
      <c r="BB11" s="70"/>
      <c r="BC11" s="70"/>
      <c r="BD11" s="70"/>
      <c r="BE11" s="70"/>
      <c r="BF11" s="59"/>
      <c r="BG11" s="10"/>
      <c r="BH11" s="10"/>
      <c r="BI11" s="68">
        <v>0</v>
      </c>
      <c r="BK11" s="59"/>
      <c r="BL11" s="59"/>
      <c r="BM11" s="59"/>
      <c r="BN11" s="70"/>
      <c r="BO11" s="70"/>
      <c r="BP11" s="70"/>
      <c r="BQ11" s="70"/>
      <c r="BR11" s="59"/>
      <c r="BS11" s="10"/>
      <c r="BT11" s="10"/>
      <c r="BU11" s="68">
        <v>0</v>
      </c>
      <c r="BW11" s="59"/>
      <c r="BX11" s="59"/>
      <c r="BY11" s="59"/>
      <c r="BZ11" s="70"/>
      <c r="CA11" s="70"/>
      <c r="CB11" s="70"/>
      <c r="CC11" s="70"/>
      <c r="CD11" s="59"/>
      <c r="CE11" s="10"/>
      <c r="CF11" s="10"/>
      <c r="CG11" s="68">
        <v>0</v>
      </c>
      <c r="CH11" s="5"/>
      <c r="CI11" s="59"/>
      <c r="CJ11" s="59"/>
      <c r="CK11" s="59"/>
      <c r="CL11" s="70"/>
      <c r="CM11" s="70"/>
      <c r="CN11" s="70"/>
      <c r="CO11" s="70"/>
      <c r="CP11" s="59"/>
      <c r="CQ11" s="10"/>
      <c r="CR11" s="10"/>
      <c r="CS11" s="68">
        <v>0</v>
      </c>
      <c r="CU11" s="59"/>
      <c r="CV11" s="59"/>
      <c r="CW11" s="59"/>
      <c r="CX11" s="70"/>
      <c r="CY11" s="70"/>
      <c r="CZ11" s="70"/>
      <c r="DA11" s="70"/>
      <c r="DB11" s="59"/>
      <c r="DC11" s="10"/>
      <c r="DD11" s="10"/>
      <c r="DE11" s="68">
        <v>0</v>
      </c>
      <c r="DF11" s="5">
        <v>19.068783925399998</v>
      </c>
      <c r="DG11" s="59">
        <v>19.068783925399998</v>
      </c>
      <c r="DH11" s="59">
        <v>19.443329343999999</v>
      </c>
      <c r="DI11" s="59">
        <v>19.443329343999999</v>
      </c>
      <c r="DJ11" s="70">
        <v>1.9068783924999999</v>
      </c>
      <c r="DK11" s="70">
        <v>1.9068783924999999</v>
      </c>
      <c r="DL11" s="70">
        <v>1.9443329344</v>
      </c>
      <c r="DM11" s="70">
        <v>1.9443329344</v>
      </c>
      <c r="DN11" s="59">
        <v>6.2267895928000003</v>
      </c>
      <c r="DO11" s="10">
        <v>0.3184208047</v>
      </c>
      <c r="DP11" s="10">
        <v>2.3614718897999998</v>
      </c>
      <c r="DQ11" s="68">
        <v>55</v>
      </c>
      <c r="DR11" s="5"/>
      <c r="DS11" s="59"/>
      <c r="DT11" s="59"/>
      <c r="DU11" s="59"/>
      <c r="DV11" s="70"/>
      <c r="DW11" s="70"/>
      <c r="DX11" s="70"/>
      <c r="DY11" s="70"/>
      <c r="DZ11" s="59"/>
      <c r="EA11" s="10"/>
      <c r="EB11" s="10"/>
      <c r="EC11" s="68">
        <v>0</v>
      </c>
      <c r="ED11" s="5"/>
      <c r="EE11" s="59"/>
      <c r="EF11" s="59"/>
      <c r="EG11" s="59"/>
      <c r="EH11" s="70"/>
      <c r="EI11" s="70"/>
      <c r="EJ11" s="70"/>
      <c r="EK11" s="70"/>
      <c r="EL11" s="59"/>
      <c r="EM11" s="10"/>
      <c r="EN11" s="10"/>
      <c r="EO11" s="68">
        <v>0</v>
      </c>
      <c r="EP11" s="5"/>
      <c r="EQ11" s="59"/>
      <c r="ER11" s="59"/>
      <c r="ES11" s="59"/>
      <c r="ET11" s="70"/>
      <c r="EU11" s="70"/>
      <c r="EV11" s="70"/>
      <c r="EW11" s="70"/>
      <c r="EX11" s="59"/>
      <c r="EY11" s="10"/>
      <c r="EZ11" s="10"/>
      <c r="FA11" s="68">
        <v>0</v>
      </c>
      <c r="FB11" s="5"/>
      <c r="FC11" s="59"/>
      <c r="FD11" s="59"/>
      <c r="FE11" s="59"/>
      <c r="FF11" s="70"/>
      <c r="FG11" s="70"/>
      <c r="FH11" s="70"/>
      <c r="FI11" s="70"/>
      <c r="FJ11" s="59"/>
      <c r="FK11" s="10"/>
      <c r="FL11" s="10"/>
      <c r="FM11" s="68">
        <v>0</v>
      </c>
      <c r="FN11" s="5"/>
      <c r="FO11" s="59"/>
      <c r="FP11" s="59"/>
      <c r="FQ11" s="59"/>
      <c r="FR11" s="70"/>
      <c r="FS11" s="70"/>
      <c r="FT11" s="70"/>
      <c r="FU11" s="70"/>
      <c r="FV11" s="59"/>
      <c r="FW11" s="10"/>
      <c r="FX11" s="10"/>
      <c r="FY11" s="68">
        <v>0</v>
      </c>
      <c r="FZ11" s="5"/>
      <c r="GA11" s="59"/>
      <c r="GB11" s="59"/>
      <c r="GC11" s="59"/>
      <c r="GD11" s="70"/>
      <c r="GE11" s="70"/>
      <c r="GF11" s="70"/>
      <c r="GG11" s="70"/>
      <c r="GH11" s="59"/>
      <c r="GI11" s="10"/>
      <c r="GJ11" s="10"/>
      <c r="GK11" s="68">
        <v>0</v>
      </c>
      <c r="GL11" s="5">
        <v>13.57406334</v>
      </c>
      <c r="GM11" s="59">
        <v>13.57406334</v>
      </c>
      <c r="GN11" s="59">
        <v>9.9639412759999999</v>
      </c>
      <c r="GO11" s="59">
        <v>9.9639412759999999</v>
      </c>
      <c r="GP11" s="70">
        <v>1.357406334</v>
      </c>
      <c r="GQ11" s="70">
        <v>1.357406334</v>
      </c>
      <c r="GR11" s="70">
        <v>0.99639412760000001</v>
      </c>
      <c r="GS11" s="70">
        <v>0.99639412760000001</v>
      </c>
      <c r="GT11" s="59">
        <v>3.2682352344000001</v>
      </c>
      <c r="GU11" s="10">
        <v>0.46972881360000002</v>
      </c>
      <c r="GV11" s="10">
        <v>5.2306786970000001</v>
      </c>
      <c r="GW11" s="68">
        <v>124</v>
      </c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</row>
    <row r="12" spans="1:228" x14ac:dyDescent="0.2">
      <c r="A12" s="49">
        <v>12</v>
      </c>
      <c r="B12" s="5">
        <v>13.684308963099999</v>
      </c>
      <c r="C12" s="59">
        <v>13.684308963099999</v>
      </c>
      <c r="D12" s="59">
        <v>14.827541968</v>
      </c>
      <c r="E12" s="59">
        <v>14.827541968</v>
      </c>
      <c r="F12" s="70">
        <v>1.1403590803000001</v>
      </c>
      <c r="G12" s="70">
        <v>1.1403590803000001</v>
      </c>
      <c r="H12" s="70">
        <v>1.2356284973</v>
      </c>
      <c r="I12" s="70">
        <v>1.2356284973</v>
      </c>
      <c r="J12" s="59">
        <v>2.4191402408</v>
      </c>
      <c r="K12" s="10">
        <v>3.7985387000000002E-2</v>
      </c>
      <c r="L12" s="10">
        <v>2.3362525922000001</v>
      </c>
      <c r="M12" s="68">
        <v>91</v>
      </c>
      <c r="N12" s="5"/>
      <c r="O12" s="59"/>
      <c r="P12" s="59"/>
      <c r="Q12" s="59"/>
      <c r="R12" s="70"/>
      <c r="S12" s="70"/>
      <c r="T12" s="70"/>
      <c r="U12" s="70"/>
      <c r="V12" s="59"/>
      <c r="W12" s="10"/>
      <c r="X12" s="10"/>
      <c r="Y12" s="68">
        <v>0</v>
      </c>
      <c r="AA12" s="59"/>
      <c r="AB12" s="59"/>
      <c r="AC12" s="59"/>
      <c r="AD12" s="70"/>
      <c r="AE12" s="70"/>
      <c r="AF12" s="70"/>
      <c r="AG12" s="70"/>
      <c r="AH12" s="59"/>
      <c r="AI12" s="10"/>
      <c r="AJ12" s="10"/>
      <c r="AK12" s="68">
        <v>0</v>
      </c>
      <c r="AL12" s="5">
        <v>11.797073129999999</v>
      </c>
      <c r="AM12" s="59">
        <v>11.797073129999999</v>
      </c>
      <c r="AN12" s="59">
        <v>12.596116648000001</v>
      </c>
      <c r="AO12" s="59">
        <v>12.596116648000001</v>
      </c>
      <c r="AP12" s="70">
        <v>0.98308942749999995</v>
      </c>
      <c r="AQ12" s="70">
        <v>0.98308942749999995</v>
      </c>
      <c r="AR12" s="70">
        <v>1.0496763872999999</v>
      </c>
      <c r="AS12" s="70">
        <v>1.0496763872999999</v>
      </c>
      <c r="AT12" s="59">
        <v>1.5467204144</v>
      </c>
      <c r="AU12" s="10">
        <v>0.2926726422</v>
      </c>
      <c r="AV12" s="10">
        <v>2.5514609419999998</v>
      </c>
      <c r="AW12" s="68">
        <v>76</v>
      </c>
      <c r="AX12" s="5"/>
      <c r="AY12" s="59"/>
      <c r="AZ12" s="59"/>
      <c r="BA12" s="59"/>
      <c r="BB12" s="70"/>
      <c r="BC12" s="70"/>
      <c r="BD12" s="70"/>
      <c r="BE12" s="70"/>
      <c r="BF12" s="59"/>
      <c r="BG12" s="10"/>
      <c r="BH12" s="10"/>
      <c r="BI12" s="68">
        <v>0</v>
      </c>
      <c r="BK12" s="59"/>
      <c r="BL12" s="59"/>
      <c r="BM12" s="59"/>
      <c r="BN12" s="70"/>
      <c r="BO12" s="70"/>
      <c r="BP12" s="70"/>
      <c r="BQ12" s="70"/>
      <c r="BR12" s="59"/>
      <c r="BS12" s="10"/>
      <c r="BT12" s="10"/>
      <c r="BU12" s="68">
        <v>0</v>
      </c>
      <c r="BW12" s="59"/>
      <c r="BX12" s="59"/>
      <c r="BY12" s="59"/>
      <c r="BZ12" s="70"/>
      <c r="CA12" s="70"/>
      <c r="CB12" s="70"/>
      <c r="CC12" s="70"/>
      <c r="CD12" s="59"/>
      <c r="CE12" s="10"/>
      <c r="CF12" s="10"/>
      <c r="CG12" s="68">
        <v>0</v>
      </c>
      <c r="CH12" s="5"/>
      <c r="CI12" s="59"/>
      <c r="CJ12" s="59"/>
      <c r="CK12" s="59"/>
      <c r="CL12" s="70"/>
      <c r="CM12" s="70"/>
      <c r="CN12" s="70"/>
      <c r="CO12" s="70"/>
      <c r="CP12" s="59"/>
      <c r="CQ12" s="10"/>
      <c r="CR12" s="10"/>
      <c r="CS12" s="68">
        <v>0</v>
      </c>
      <c r="CT12" s="5">
        <v>12.457697654</v>
      </c>
      <c r="CU12" s="59">
        <v>12.457697654</v>
      </c>
      <c r="CV12" s="59">
        <v>11.18040916</v>
      </c>
      <c r="CW12" s="59">
        <v>11.18040916</v>
      </c>
      <c r="CX12" s="70">
        <v>1.0381414712000001</v>
      </c>
      <c r="CY12" s="70">
        <v>1.0381414712000001</v>
      </c>
      <c r="CZ12" s="70">
        <v>0.93170076329999996</v>
      </c>
      <c r="DA12" s="70">
        <v>0.93170076329999996</v>
      </c>
      <c r="DB12" s="59">
        <v>5.9951902608000003</v>
      </c>
      <c r="DC12" s="10">
        <v>0.90588017359999995</v>
      </c>
      <c r="DD12" s="10">
        <v>4.5294008677999997</v>
      </c>
      <c r="DE12" s="68">
        <v>25</v>
      </c>
      <c r="DG12" s="59"/>
      <c r="DH12" s="59"/>
      <c r="DI12" s="59"/>
      <c r="DJ12" s="70"/>
      <c r="DK12" s="70"/>
      <c r="DL12" s="70"/>
      <c r="DM12" s="70"/>
      <c r="DN12" s="59"/>
      <c r="DO12" s="10"/>
      <c r="DP12" s="10"/>
      <c r="DQ12" s="68">
        <v>0</v>
      </c>
      <c r="DR12" s="5"/>
      <c r="DS12" s="59"/>
      <c r="DT12" s="59"/>
      <c r="DU12" s="59"/>
      <c r="DV12" s="70"/>
      <c r="DW12" s="70"/>
      <c r="DX12" s="70"/>
      <c r="DY12" s="70"/>
      <c r="DZ12" s="59"/>
      <c r="EA12" s="10"/>
      <c r="EB12" s="10"/>
      <c r="EC12" s="68">
        <v>0</v>
      </c>
      <c r="ED12" s="5"/>
      <c r="EE12" s="59"/>
      <c r="EF12" s="59"/>
      <c r="EG12" s="59"/>
      <c r="EH12" s="70"/>
      <c r="EI12" s="70"/>
      <c r="EJ12" s="70"/>
      <c r="EK12" s="70"/>
      <c r="EL12" s="59"/>
      <c r="EM12" s="10"/>
      <c r="EN12" s="10"/>
      <c r="EO12" s="68">
        <v>0</v>
      </c>
      <c r="EP12" s="5"/>
      <c r="EQ12" s="59"/>
      <c r="ER12" s="59"/>
      <c r="ES12" s="59"/>
      <c r="ET12" s="70"/>
      <c r="EU12" s="70"/>
      <c r="EV12" s="70"/>
      <c r="EW12" s="70"/>
      <c r="EX12" s="59"/>
      <c r="EY12" s="10"/>
      <c r="EZ12" s="10"/>
      <c r="FA12" s="68">
        <v>0</v>
      </c>
      <c r="FB12" s="5"/>
      <c r="FC12" s="59"/>
      <c r="FD12" s="59"/>
      <c r="FE12" s="59"/>
      <c r="FF12" s="70"/>
      <c r="FG12" s="70"/>
      <c r="FH12" s="70"/>
      <c r="FI12" s="70"/>
      <c r="FJ12" s="59"/>
      <c r="FK12" s="10"/>
      <c r="FL12" s="10"/>
      <c r="FM12" s="68">
        <v>0</v>
      </c>
      <c r="FN12" s="5">
        <v>10.415687933699999</v>
      </c>
      <c r="FO12" s="59">
        <v>10.415687933699999</v>
      </c>
      <c r="FP12" s="59">
        <v>10.847250324000001</v>
      </c>
      <c r="FQ12" s="59">
        <v>10.847250324000001</v>
      </c>
      <c r="FR12" s="70">
        <v>0.86797399450000001</v>
      </c>
      <c r="FS12" s="70">
        <v>0.86797399450000001</v>
      </c>
      <c r="FT12" s="70">
        <v>0.90393752699999996</v>
      </c>
      <c r="FU12" s="70">
        <v>0.90393752699999996</v>
      </c>
      <c r="FV12" s="59">
        <v>5.986796</v>
      </c>
      <c r="FW12" s="10">
        <v>0.15476401749999999</v>
      </c>
      <c r="FX12" s="10">
        <v>1.0722365661</v>
      </c>
      <c r="FY12" s="68">
        <v>48</v>
      </c>
      <c r="FZ12" s="5">
        <v>13.0824468533</v>
      </c>
      <c r="GA12" s="59">
        <v>13.0824468533</v>
      </c>
      <c r="GB12" s="59">
        <v>12.215313072000001</v>
      </c>
      <c r="GC12" s="59">
        <v>12.215313072000001</v>
      </c>
      <c r="GD12" s="70">
        <v>1.0902039044</v>
      </c>
      <c r="GE12" s="70">
        <v>1.0902039044</v>
      </c>
      <c r="GF12" s="70">
        <v>1.0179427560000001</v>
      </c>
      <c r="GG12" s="70">
        <v>1.0179427560000001</v>
      </c>
      <c r="GH12" s="59">
        <v>6.0644338464</v>
      </c>
      <c r="GI12" s="10">
        <v>0.43978076360000001</v>
      </c>
      <c r="GJ12" s="10">
        <v>4.2182288988999996</v>
      </c>
      <c r="GK12" s="68">
        <v>92</v>
      </c>
      <c r="GL12" s="5">
        <v>13.588288758399999</v>
      </c>
      <c r="GM12" s="59">
        <v>12.5205730307</v>
      </c>
      <c r="GN12" s="59">
        <v>14.713377639999999</v>
      </c>
      <c r="GO12" s="59">
        <v>12.172642204000001</v>
      </c>
      <c r="GP12" s="70">
        <v>1.1323573965</v>
      </c>
      <c r="GQ12" s="70">
        <v>1.0433810858999999</v>
      </c>
      <c r="GR12" s="70">
        <v>1.2261148033</v>
      </c>
      <c r="GS12" s="70">
        <v>1.0143868503</v>
      </c>
      <c r="GT12" s="59">
        <v>2.4191402408</v>
      </c>
      <c r="GU12" s="10">
        <v>3.8596046500000002E-2</v>
      </c>
      <c r="GV12" s="10">
        <v>2.4482613185000002</v>
      </c>
      <c r="GW12" s="68">
        <v>332</v>
      </c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</row>
    <row r="13" spans="1:228" x14ac:dyDescent="0.2">
      <c r="A13" s="49">
        <v>15</v>
      </c>
      <c r="C13" s="59"/>
      <c r="D13" s="59"/>
      <c r="E13" s="59"/>
      <c r="F13" s="70"/>
      <c r="G13" s="70"/>
      <c r="H13" s="70"/>
      <c r="I13" s="70"/>
      <c r="J13" s="59"/>
      <c r="K13" s="10"/>
      <c r="L13" s="10"/>
      <c r="M13" s="68">
        <v>0</v>
      </c>
      <c r="N13" s="5"/>
      <c r="O13" s="59"/>
      <c r="P13" s="59"/>
      <c r="Q13" s="59"/>
      <c r="R13" s="70"/>
      <c r="S13" s="70"/>
      <c r="T13" s="70"/>
      <c r="U13" s="70"/>
      <c r="V13" s="59"/>
      <c r="W13" s="10"/>
      <c r="X13" s="10"/>
      <c r="Y13" s="68">
        <v>0</v>
      </c>
      <c r="AA13" s="59"/>
      <c r="AB13" s="59"/>
      <c r="AC13" s="59"/>
      <c r="AD13" s="70"/>
      <c r="AE13" s="70"/>
      <c r="AF13" s="70"/>
      <c r="AG13" s="70"/>
      <c r="AH13" s="59"/>
      <c r="AI13" s="10"/>
      <c r="AJ13" s="10"/>
      <c r="AK13" s="68">
        <v>0</v>
      </c>
      <c r="AL13" s="5"/>
      <c r="AM13" s="59"/>
      <c r="AN13" s="59"/>
      <c r="AO13" s="59"/>
      <c r="AP13" s="70"/>
      <c r="AQ13" s="70"/>
      <c r="AR13" s="70"/>
      <c r="AS13" s="70"/>
      <c r="AT13" s="59"/>
      <c r="AU13" s="10"/>
      <c r="AV13" s="10"/>
      <c r="AW13" s="68">
        <v>0</v>
      </c>
      <c r="AX13" s="5">
        <v>15.647107244900001</v>
      </c>
      <c r="AY13" s="59">
        <v>15.647107244900001</v>
      </c>
      <c r="AZ13" s="59">
        <v>15.521313104000001</v>
      </c>
      <c r="BA13" s="59">
        <v>15.521313104000001</v>
      </c>
      <c r="BB13" s="70">
        <v>1.043140483</v>
      </c>
      <c r="BC13" s="70">
        <v>1.043140483</v>
      </c>
      <c r="BD13" s="70">
        <v>1.0347542069</v>
      </c>
      <c r="BE13" s="70">
        <v>1.0347542069</v>
      </c>
      <c r="BF13" s="59">
        <v>13.348579016</v>
      </c>
      <c r="BG13" s="10">
        <v>0.1015597379</v>
      </c>
      <c r="BH13" s="10">
        <v>1.1667543328000001</v>
      </c>
      <c r="BI13" s="68">
        <v>33</v>
      </c>
      <c r="BK13" s="59"/>
      <c r="BL13" s="59"/>
      <c r="BM13" s="59"/>
      <c r="BN13" s="70"/>
      <c r="BO13" s="70"/>
      <c r="BP13" s="70"/>
      <c r="BQ13" s="70"/>
      <c r="BR13" s="59"/>
      <c r="BS13" s="10"/>
      <c r="BT13" s="10"/>
      <c r="BU13" s="68">
        <v>0</v>
      </c>
      <c r="BV13" s="5">
        <v>15.933308052699999</v>
      </c>
      <c r="BW13" s="59">
        <v>15.933308052699999</v>
      </c>
      <c r="BX13" s="59">
        <v>16.042039832</v>
      </c>
      <c r="BY13" s="59">
        <v>16.042039832</v>
      </c>
      <c r="BZ13" s="70">
        <v>1.0622205367999999</v>
      </c>
      <c r="CA13" s="70">
        <v>1.0622205367999999</v>
      </c>
      <c r="CB13" s="70">
        <v>1.0694693221</v>
      </c>
      <c r="CC13" s="70">
        <v>1.0694693221</v>
      </c>
      <c r="CD13" s="59">
        <v>15.044174055999999</v>
      </c>
      <c r="CE13" s="10">
        <v>1.33205307E-2</v>
      </c>
      <c r="CF13" s="10">
        <v>0.26945738549999998</v>
      </c>
      <c r="CG13" s="68">
        <v>36</v>
      </c>
      <c r="CH13" s="5"/>
      <c r="CI13" s="59"/>
      <c r="CJ13" s="59"/>
      <c r="CK13" s="59"/>
      <c r="CL13" s="70"/>
      <c r="CM13" s="70"/>
      <c r="CN13" s="70"/>
      <c r="CO13" s="70"/>
      <c r="CP13" s="59"/>
      <c r="CQ13" s="10"/>
      <c r="CR13" s="10"/>
      <c r="CS13" s="68">
        <v>0</v>
      </c>
      <c r="CU13" s="59"/>
      <c r="CV13" s="59"/>
      <c r="CW13" s="59"/>
      <c r="CX13" s="70"/>
      <c r="CY13" s="70"/>
      <c r="CZ13" s="70"/>
      <c r="DA13" s="70"/>
      <c r="DB13" s="59"/>
      <c r="DC13" s="10"/>
      <c r="DD13" s="10"/>
      <c r="DE13" s="68">
        <v>0</v>
      </c>
      <c r="DG13" s="59"/>
      <c r="DH13" s="59"/>
      <c r="DI13" s="59"/>
      <c r="DJ13" s="70"/>
      <c r="DK13" s="70"/>
      <c r="DL13" s="70"/>
      <c r="DM13" s="70"/>
      <c r="DN13" s="59"/>
      <c r="DO13" s="10"/>
      <c r="DP13" s="10"/>
      <c r="DQ13" s="68">
        <v>0</v>
      </c>
      <c r="DR13" s="5">
        <v>18.5722384615</v>
      </c>
      <c r="DS13" s="59">
        <v>18.5722384615</v>
      </c>
      <c r="DT13" s="59">
        <v>18.92354636</v>
      </c>
      <c r="DU13" s="59">
        <v>18.92354636</v>
      </c>
      <c r="DV13" s="70">
        <v>1.2381492307999999</v>
      </c>
      <c r="DW13" s="70">
        <v>1.2381492307999999</v>
      </c>
      <c r="DX13" s="70">
        <v>1.2615697573</v>
      </c>
      <c r="DY13" s="70">
        <v>1.2615697573</v>
      </c>
      <c r="DZ13" s="59">
        <v>14.458564111999999</v>
      </c>
      <c r="EA13" s="10">
        <v>6.3256311100000004E-2</v>
      </c>
      <c r="EB13" s="10">
        <v>1.2204660874</v>
      </c>
      <c r="EC13" s="68">
        <v>61</v>
      </c>
      <c r="ED13" s="5">
        <v>17.040020457499999</v>
      </c>
      <c r="EE13" s="59">
        <v>17.040020457499999</v>
      </c>
      <c r="EF13" s="59">
        <v>17.371849208</v>
      </c>
      <c r="EG13" s="59">
        <v>17.371849208</v>
      </c>
      <c r="EH13" s="70">
        <v>1.1360013637999999</v>
      </c>
      <c r="EI13" s="70">
        <v>1.1360013637999999</v>
      </c>
      <c r="EJ13" s="70">
        <v>1.1581232804999999</v>
      </c>
      <c r="EK13" s="70">
        <v>1.1581232804999999</v>
      </c>
      <c r="EL13" s="59">
        <v>2.2904465975999999</v>
      </c>
      <c r="EM13" s="10">
        <v>1.99777119E-2</v>
      </c>
      <c r="EN13" s="10">
        <v>1.7887133743999999</v>
      </c>
      <c r="EO13" s="68">
        <v>186</v>
      </c>
      <c r="EP13" s="5"/>
      <c r="EQ13" s="59"/>
      <c r="ER13" s="59"/>
      <c r="ES13" s="59"/>
      <c r="ET13" s="70"/>
      <c r="EU13" s="70"/>
      <c r="EV13" s="70"/>
      <c r="EW13" s="70"/>
      <c r="EX13" s="59"/>
      <c r="EY13" s="10"/>
      <c r="EZ13" s="10"/>
      <c r="FA13" s="68">
        <v>0</v>
      </c>
      <c r="FB13" s="5"/>
      <c r="FC13" s="59"/>
      <c r="FD13" s="59"/>
      <c r="FE13" s="59"/>
      <c r="FF13" s="70"/>
      <c r="FG13" s="70"/>
      <c r="FH13" s="70"/>
      <c r="FI13" s="70"/>
      <c r="FJ13" s="59"/>
      <c r="FK13" s="10"/>
      <c r="FL13" s="10"/>
      <c r="FM13" s="68">
        <v>0</v>
      </c>
      <c r="FN13" s="5"/>
      <c r="FO13" s="59"/>
      <c r="FP13" s="59"/>
      <c r="FQ13" s="59"/>
      <c r="FR13" s="70"/>
      <c r="FS13" s="70"/>
      <c r="FT13" s="70"/>
      <c r="FU13" s="70"/>
      <c r="FV13" s="59"/>
      <c r="FW13" s="10"/>
      <c r="FX13" s="10"/>
      <c r="FY13" s="68">
        <v>0</v>
      </c>
      <c r="FZ13" s="5"/>
      <c r="GA13" s="59"/>
      <c r="GB13" s="59"/>
      <c r="GC13" s="59"/>
      <c r="GD13" s="70"/>
      <c r="GE13" s="70"/>
      <c r="GF13" s="70"/>
      <c r="GG13" s="70"/>
      <c r="GH13" s="59"/>
      <c r="GI13" s="10"/>
      <c r="GJ13" s="10"/>
      <c r="GK13" s="68">
        <v>0</v>
      </c>
      <c r="GL13" s="5">
        <v>17.032592918500001</v>
      </c>
      <c r="GM13" s="59">
        <v>17.064253101999999</v>
      </c>
      <c r="GN13" s="59">
        <v>17.36565152</v>
      </c>
      <c r="GO13" s="59">
        <v>17.339760040000002</v>
      </c>
      <c r="GP13" s="70">
        <v>1.1355061946</v>
      </c>
      <c r="GQ13" s="70">
        <v>1.1376168735000001</v>
      </c>
      <c r="GR13" s="70">
        <v>1.1577101013</v>
      </c>
      <c r="GS13" s="70">
        <v>1.1559840026999999</v>
      </c>
      <c r="GT13" s="59">
        <v>2.2904465975999999</v>
      </c>
      <c r="GU13" s="10">
        <v>1.8751712600000001E-2</v>
      </c>
      <c r="GV13" s="10">
        <v>1.7720157899</v>
      </c>
      <c r="GW13" s="68">
        <v>316</v>
      </c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</row>
    <row r="14" spans="1:228" x14ac:dyDescent="0.2">
      <c r="A14" s="49">
        <v>18</v>
      </c>
      <c r="B14" s="5">
        <v>20.360816396600001</v>
      </c>
      <c r="C14" s="59">
        <v>20.360816396600001</v>
      </c>
      <c r="D14" s="59">
        <v>21.824304464000001</v>
      </c>
      <c r="E14" s="59">
        <v>21.824304464000001</v>
      </c>
      <c r="F14" s="70">
        <v>1.1311564665</v>
      </c>
      <c r="G14" s="70">
        <v>1.1311564665</v>
      </c>
      <c r="H14" s="70">
        <v>1.2124613591</v>
      </c>
      <c r="I14" s="70">
        <v>1.2124613591</v>
      </c>
      <c r="J14" s="59">
        <v>2.5600603664000001</v>
      </c>
      <c r="K14" s="10">
        <v>4.3102415800000002E-2</v>
      </c>
      <c r="L14" s="10">
        <v>3.6423175863999999</v>
      </c>
      <c r="M14" s="68">
        <v>159</v>
      </c>
      <c r="N14" s="5"/>
      <c r="O14" s="59"/>
      <c r="P14" s="59"/>
      <c r="Q14" s="59"/>
      <c r="R14" s="70"/>
      <c r="S14" s="70"/>
      <c r="T14" s="70"/>
      <c r="U14" s="70"/>
      <c r="V14" s="59"/>
      <c r="W14" s="10"/>
      <c r="X14" s="10"/>
      <c r="Y14" s="68">
        <v>0</v>
      </c>
      <c r="AA14" s="59"/>
      <c r="AB14" s="59"/>
      <c r="AC14" s="59"/>
      <c r="AD14" s="70"/>
      <c r="AE14" s="70"/>
      <c r="AF14" s="70"/>
      <c r="AG14" s="70"/>
      <c r="AH14" s="59"/>
      <c r="AI14" s="10"/>
      <c r="AJ14" s="10"/>
      <c r="AK14" s="68">
        <v>0</v>
      </c>
      <c r="AL14" s="5"/>
      <c r="AM14" s="59"/>
      <c r="AN14" s="59"/>
      <c r="AO14" s="59"/>
      <c r="AP14" s="70"/>
      <c r="AQ14" s="70"/>
      <c r="AR14" s="70"/>
      <c r="AS14" s="70"/>
      <c r="AT14" s="59"/>
      <c r="AU14" s="10"/>
      <c r="AV14" s="10"/>
      <c r="AW14" s="68">
        <v>0</v>
      </c>
      <c r="AX14" s="5"/>
      <c r="AY14" s="59"/>
      <c r="AZ14" s="59"/>
      <c r="BA14" s="59"/>
      <c r="BB14" s="70"/>
      <c r="BC14" s="70"/>
      <c r="BD14" s="70"/>
      <c r="BE14" s="70"/>
      <c r="BF14" s="59"/>
      <c r="BG14" s="10"/>
      <c r="BH14" s="10"/>
      <c r="BI14" s="68">
        <v>0</v>
      </c>
      <c r="BK14" s="59"/>
      <c r="BL14" s="59"/>
      <c r="BM14" s="59"/>
      <c r="BN14" s="70"/>
      <c r="BO14" s="70"/>
      <c r="BP14" s="70"/>
      <c r="BQ14" s="70"/>
      <c r="BR14" s="59"/>
      <c r="BS14" s="10"/>
      <c r="BT14" s="10"/>
      <c r="BU14" s="68">
        <v>0</v>
      </c>
      <c r="BW14" s="59"/>
      <c r="BX14" s="59"/>
      <c r="BY14" s="59"/>
      <c r="BZ14" s="70"/>
      <c r="CA14" s="70"/>
      <c r="CB14" s="70"/>
      <c r="CC14" s="70"/>
      <c r="CD14" s="59"/>
      <c r="CE14" s="10"/>
      <c r="CF14" s="10"/>
      <c r="CG14" s="68">
        <v>0</v>
      </c>
      <c r="CH14" s="5"/>
      <c r="CI14" s="59"/>
      <c r="CJ14" s="59"/>
      <c r="CK14" s="59"/>
      <c r="CL14" s="70"/>
      <c r="CM14" s="70"/>
      <c r="CN14" s="70"/>
      <c r="CO14" s="70"/>
      <c r="CP14" s="59"/>
      <c r="CQ14" s="10"/>
      <c r="CR14" s="10"/>
      <c r="CS14" s="68">
        <v>0</v>
      </c>
      <c r="CU14" s="59"/>
      <c r="CV14" s="59"/>
      <c r="CW14" s="59"/>
      <c r="CX14" s="70"/>
      <c r="CY14" s="70"/>
      <c r="CZ14" s="70"/>
      <c r="DA14" s="70"/>
      <c r="DB14" s="59"/>
      <c r="DC14" s="10"/>
      <c r="DD14" s="10"/>
      <c r="DE14" s="68">
        <v>0</v>
      </c>
      <c r="DG14" s="59"/>
      <c r="DH14" s="59"/>
      <c r="DI14" s="59"/>
      <c r="DJ14" s="70"/>
      <c r="DK14" s="70"/>
      <c r="DL14" s="70"/>
      <c r="DM14" s="70"/>
      <c r="DN14" s="59"/>
      <c r="DO14" s="10"/>
      <c r="DP14" s="10"/>
      <c r="DQ14" s="68">
        <v>0</v>
      </c>
      <c r="DR14" s="5"/>
      <c r="DS14" s="59"/>
      <c r="DT14" s="59"/>
      <c r="DU14" s="59"/>
      <c r="DV14" s="70"/>
      <c r="DW14" s="70"/>
      <c r="DX14" s="70"/>
      <c r="DY14" s="70"/>
      <c r="DZ14" s="59"/>
      <c r="EA14" s="10"/>
      <c r="EB14" s="10"/>
      <c r="EC14" s="68">
        <v>0</v>
      </c>
      <c r="ED14" s="5"/>
      <c r="EE14" s="59"/>
      <c r="EF14" s="59"/>
      <c r="EG14" s="59"/>
      <c r="EH14" s="70"/>
      <c r="EI14" s="70"/>
      <c r="EJ14" s="70"/>
      <c r="EK14" s="70"/>
      <c r="EL14" s="59"/>
      <c r="EM14" s="10"/>
      <c r="EN14" s="10"/>
      <c r="EO14" s="68">
        <v>0</v>
      </c>
      <c r="EP14" s="5"/>
      <c r="EQ14" s="59"/>
      <c r="ER14" s="59"/>
      <c r="ES14" s="59"/>
      <c r="ET14" s="70"/>
      <c r="EU14" s="70"/>
      <c r="EV14" s="70"/>
      <c r="EW14" s="70"/>
      <c r="EX14" s="59"/>
      <c r="EY14" s="10"/>
      <c r="EZ14" s="10"/>
      <c r="FA14" s="68">
        <v>0</v>
      </c>
      <c r="FB14" s="5"/>
      <c r="FC14" s="59"/>
      <c r="FD14" s="59"/>
      <c r="FE14" s="59"/>
      <c r="FF14" s="70"/>
      <c r="FG14" s="70"/>
      <c r="FH14" s="70"/>
      <c r="FI14" s="70"/>
      <c r="FJ14" s="59"/>
      <c r="FK14" s="10"/>
      <c r="FL14" s="10"/>
      <c r="FM14" s="68">
        <v>0</v>
      </c>
      <c r="FN14" s="5"/>
      <c r="FO14" s="59"/>
      <c r="FP14" s="59"/>
      <c r="FQ14" s="59"/>
      <c r="FR14" s="70"/>
      <c r="FS14" s="70"/>
      <c r="FT14" s="70"/>
      <c r="FU14" s="70"/>
      <c r="FV14" s="59"/>
      <c r="FW14" s="10"/>
      <c r="FX14" s="10"/>
      <c r="FY14" s="68">
        <v>0</v>
      </c>
      <c r="FZ14" s="5"/>
      <c r="GA14" s="59"/>
      <c r="GB14" s="59"/>
      <c r="GC14" s="59"/>
      <c r="GD14" s="70"/>
      <c r="GE14" s="70"/>
      <c r="GF14" s="70"/>
      <c r="GG14" s="70"/>
      <c r="GH14" s="59"/>
      <c r="GI14" s="10"/>
      <c r="GJ14" s="10"/>
      <c r="GK14" s="68">
        <v>0</v>
      </c>
      <c r="GL14" s="5">
        <v>20.360816396600001</v>
      </c>
      <c r="GM14" s="59">
        <v>20.360816396600001</v>
      </c>
      <c r="GN14" s="59">
        <v>21.824304464000001</v>
      </c>
      <c r="GO14" s="59">
        <v>21.824304464000001</v>
      </c>
      <c r="GP14" s="70">
        <v>1.1311564665</v>
      </c>
      <c r="GQ14" s="70">
        <v>1.1311564665</v>
      </c>
      <c r="GR14" s="70">
        <v>1.2124613591</v>
      </c>
      <c r="GS14" s="70">
        <v>1.2124613591</v>
      </c>
      <c r="GT14" s="59">
        <v>2.5600603664000001</v>
      </c>
      <c r="GU14" s="10">
        <v>4.3102415800000002E-2</v>
      </c>
      <c r="GV14" s="10">
        <v>3.6423175863999999</v>
      </c>
      <c r="GW14" s="68">
        <v>159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</row>
    <row r="15" spans="1:228" x14ac:dyDescent="0.2">
      <c r="A15" s="49">
        <v>20</v>
      </c>
      <c r="C15" s="59"/>
      <c r="D15" s="59"/>
      <c r="E15" s="59"/>
      <c r="F15" s="70"/>
      <c r="G15" s="70"/>
      <c r="H15" s="70"/>
      <c r="I15" s="70"/>
      <c r="J15" s="59"/>
      <c r="K15" s="10"/>
      <c r="L15" s="10"/>
      <c r="M15" s="68">
        <v>0</v>
      </c>
      <c r="N15" s="5"/>
      <c r="O15" s="59"/>
      <c r="P15" s="59"/>
      <c r="Q15" s="59"/>
      <c r="R15" s="70"/>
      <c r="S15" s="70"/>
      <c r="T15" s="70"/>
      <c r="U15" s="70"/>
      <c r="V15" s="59"/>
      <c r="W15" s="10"/>
      <c r="X15" s="10"/>
      <c r="Y15" s="68">
        <v>0</v>
      </c>
      <c r="AA15" s="59"/>
      <c r="AB15" s="59"/>
      <c r="AC15" s="59"/>
      <c r="AD15" s="70"/>
      <c r="AE15" s="70"/>
      <c r="AF15" s="70"/>
      <c r="AG15" s="70"/>
      <c r="AH15" s="59"/>
      <c r="AI15" s="10"/>
      <c r="AJ15" s="10"/>
      <c r="AK15" s="68">
        <v>0</v>
      </c>
      <c r="AL15" s="5">
        <v>17.670074921600001</v>
      </c>
      <c r="AM15" s="59">
        <v>17.670074921600001</v>
      </c>
      <c r="AN15" s="59">
        <v>16.411498607999999</v>
      </c>
      <c r="AO15" s="59">
        <v>16.411498607999999</v>
      </c>
      <c r="AP15" s="70">
        <v>0.88350374610000004</v>
      </c>
      <c r="AQ15" s="70">
        <v>0.88350374610000004</v>
      </c>
      <c r="AR15" s="70">
        <v>0.82057493039999996</v>
      </c>
      <c r="AS15" s="70">
        <v>0.82057493039999996</v>
      </c>
      <c r="AT15" s="59">
        <v>9.0196286800000003</v>
      </c>
      <c r="AU15" s="10">
        <v>0.55225295470000002</v>
      </c>
      <c r="AV15" s="10">
        <v>4.0582138442</v>
      </c>
      <c r="AW15" s="68">
        <v>54</v>
      </c>
      <c r="AX15" s="5"/>
      <c r="AY15" s="59"/>
      <c r="AZ15" s="59"/>
      <c r="BA15" s="59"/>
      <c r="BB15" s="70"/>
      <c r="BC15" s="70"/>
      <c r="BD15" s="70"/>
      <c r="BE15" s="70"/>
      <c r="BF15" s="59"/>
      <c r="BG15" s="10"/>
      <c r="BH15" s="10"/>
      <c r="BI15" s="68">
        <v>0</v>
      </c>
      <c r="BK15" s="59"/>
      <c r="BL15" s="59"/>
      <c r="BM15" s="59"/>
      <c r="BN15" s="70"/>
      <c r="BO15" s="70"/>
      <c r="BP15" s="70"/>
      <c r="BQ15" s="70"/>
      <c r="BR15" s="59"/>
      <c r="BS15" s="10"/>
      <c r="BT15" s="10"/>
      <c r="BU15" s="68">
        <v>0</v>
      </c>
      <c r="BW15" s="59"/>
      <c r="BX15" s="59"/>
      <c r="BY15" s="59"/>
      <c r="BZ15" s="70"/>
      <c r="CA15" s="70"/>
      <c r="CB15" s="70"/>
      <c r="CC15" s="70"/>
      <c r="CD15" s="59"/>
      <c r="CE15" s="10"/>
      <c r="CF15" s="10"/>
      <c r="CG15" s="68">
        <v>0</v>
      </c>
      <c r="CH15" s="5"/>
      <c r="CI15" s="59"/>
      <c r="CJ15" s="59"/>
      <c r="CK15" s="59"/>
      <c r="CL15" s="70"/>
      <c r="CM15" s="70"/>
      <c r="CN15" s="70"/>
      <c r="CO15" s="70"/>
      <c r="CP15" s="59"/>
      <c r="CQ15" s="10"/>
      <c r="CR15" s="10"/>
      <c r="CS15" s="68">
        <v>0</v>
      </c>
      <c r="CU15" s="59"/>
      <c r="CV15" s="59"/>
      <c r="CW15" s="59"/>
      <c r="CX15" s="70"/>
      <c r="CY15" s="70"/>
      <c r="CZ15" s="70"/>
      <c r="DA15" s="70"/>
      <c r="DB15" s="59"/>
      <c r="DC15" s="10"/>
      <c r="DD15" s="10"/>
      <c r="DE15" s="68">
        <v>0</v>
      </c>
      <c r="DG15" s="59"/>
      <c r="DH15" s="59"/>
      <c r="DI15" s="59"/>
      <c r="DJ15" s="70"/>
      <c r="DK15" s="70"/>
      <c r="DL15" s="70"/>
      <c r="DM15" s="70"/>
      <c r="DN15" s="59"/>
      <c r="DO15" s="10"/>
      <c r="DP15" s="10"/>
      <c r="DQ15" s="68">
        <v>0</v>
      </c>
      <c r="DR15" s="5"/>
      <c r="DS15" s="59"/>
      <c r="DT15" s="59"/>
      <c r="DU15" s="59"/>
      <c r="DV15" s="70"/>
      <c r="DW15" s="70"/>
      <c r="DX15" s="70"/>
      <c r="DY15" s="70"/>
      <c r="DZ15" s="59"/>
      <c r="EA15" s="10"/>
      <c r="EB15" s="10"/>
      <c r="EC15" s="68">
        <v>0</v>
      </c>
      <c r="ED15" s="5">
        <v>23.787778597500001</v>
      </c>
      <c r="EE15" s="59">
        <v>23.787778597500001</v>
      </c>
      <c r="EF15" s="59">
        <v>23.858020528000001</v>
      </c>
      <c r="EG15" s="59">
        <v>23.858020528000001</v>
      </c>
      <c r="EH15" s="70">
        <v>1.1893889299</v>
      </c>
      <c r="EI15" s="70">
        <v>1.1893889299</v>
      </c>
      <c r="EJ15" s="70">
        <v>1.1929010264</v>
      </c>
      <c r="EK15" s="70">
        <v>1.1929010264</v>
      </c>
      <c r="EL15" s="59">
        <v>19.569002984000001</v>
      </c>
      <c r="EM15" s="10">
        <v>4.19844157E-2</v>
      </c>
      <c r="EN15" s="10">
        <v>1.2469164326</v>
      </c>
      <c r="EO15" s="68">
        <v>67</v>
      </c>
      <c r="EP15" s="5"/>
      <c r="EQ15" s="59"/>
      <c r="ER15" s="59"/>
      <c r="ES15" s="59"/>
      <c r="ET15" s="70"/>
      <c r="EU15" s="70"/>
      <c r="EV15" s="70"/>
      <c r="EW15" s="70"/>
      <c r="EX15" s="59"/>
      <c r="EY15" s="10"/>
      <c r="EZ15" s="10"/>
      <c r="FA15" s="68">
        <v>0</v>
      </c>
      <c r="FB15" s="5"/>
      <c r="FC15" s="59"/>
      <c r="FD15" s="59"/>
      <c r="FE15" s="59"/>
      <c r="FF15" s="70"/>
      <c r="FG15" s="70"/>
      <c r="FH15" s="70"/>
      <c r="FI15" s="70"/>
      <c r="FJ15" s="59"/>
      <c r="FK15" s="10"/>
      <c r="FL15" s="10"/>
      <c r="FM15" s="68">
        <v>0</v>
      </c>
      <c r="FN15" s="5"/>
      <c r="FO15" s="59"/>
      <c r="FP15" s="59"/>
      <c r="FQ15" s="59"/>
      <c r="FR15" s="70"/>
      <c r="FS15" s="70"/>
      <c r="FT15" s="70"/>
      <c r="FU15" s="70"/>
      <c r="FV15" s="59"/>
      <c r="FW15" s="10"/>
      <c r="FX15" s="10"/>
      <c r="FY15" s="68">
        <v>0</v>
      </c>
      <c r="FZ15" s="5"/>
      <c r="GA15" s="59"/>
      <c r="GB15" s="59"/>
      <c r="GC15" s="59"/>
      <c r="GD15" s="70"/>
      <c r="GE15" s="70"/>
      <c r="GF15" s="70"/>
      <c r="GG15" s="70"/>
      <c r="GH15" s="59"/>
      <c r="GI15" s="10"/>
      <c r="GJ15" s="10"/>
      <c r="GK15" s="68">
        <v>0</v>
      </c>
      <c r="GL15" s="5">
        <v>23.434857038899999</v>
      </c>
      <c r="GM15" s="59">
        <v>21.0575637339</v>
      </c>
      <c r="GN15" s="59">
        <v>23.549893359999999</v>
      </c>
      <c r="GO15" s="59">
        <v>23.123348832000001</v>
      </c>
      <c r="GP15" s="70">
        <v>1.1717428518999999</v>
      </c>
      <c r="GQ15" s="70">
        <v>1.0528781867000001</v>
      </c>
      <c r="GR15" s="70">
        <v>1.177494668</v>
      </c>
      <c r="GS15" s="70">
        <v>1.1561674416000001</v>
      </c>
      <c r="GT15" s="59">
        <v>19.569002984000001</v>
      </c>
      <c r="GU15" s="10">
        <v>6.8834128999999994E-2</v>
      </c>
      <c r="GV15" s="10">
        <v>2.1059876781</v>
      </c>
      <c r="GW15" s="68">
        <v>121</v>
      </c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</row>
    <row r="16" spans="1:228" x14ac:dyDescent="0.2">
      <c r="A16" s="49">
        <v>24</v>
      </c>
      <c r="B16" s="5">
        <v>27.4281626818</v>
      </c>
      <c r="C16" s="59">
        <v>27.4281626818</v>
      </c>
      <c r="D16" s="59">
        <v>27.992040544000002</v>
      </c>
      <c r="E16" s="59">
        <v>27.992040544000002</v>
      </c>
      <c r="F16" s="70">
        <v>1.1428401117</v>
      </c>
      <c r="G16" s="70">
        <v>1.1428401117</v>
      </c>
      <c r="H16" s="70">
        <v>1.1663350227</v>
      </c>
      <c r="I16" s="70">
        <v>1.1663350227</v>
      </c>
      <c r="J16" s="59">
        <v>19.831744</v>
      </c>
      <c r="K16" s="10">
        <v>8.5377409500000001E-2</v>
      </c>
      <c r="L16" s="10">
        <v>1.7662814442000001</v>
      </c>
      <c r="M16" s="68">
        <v>49</v>
      </c>
      <c r="N16" s="5"/>
      <c r="O16" s="59"/>
      <c r="P16" s="59"/>
      <c r="Q16" s="59"/>
      <c r="R16" s="70"/>
      <c r="S16" s="70"/>
      <c r="T16" s="70"/>
      <c r="U16" s="70"/>
      <c r="V16" s="59"/>
      <c r="W16" s="10"/>
      <c r="X16" s="10"/>
      <c r="Y16" s="68">
        <v>0</v>
      </c>
      <c r="AA16" s="59"/>
      <c r="AB16" s="59"/>
      <c r="AC16" s="59"/>
      <c r="AD16" s="70"/>
      <c r="AE16" s="70"/>
      <c r="AF16" s="70"/>
      <c r="AG16" s="70"/>
      <c r="AH16" s="59"/>
      <c r="AI16" s="10"/>
      <c r="AJ16" s="10"/>
      <c r="AK16" s="68">
        <v>0</v>
      </c>
      <c r="AL16" s="5"/>
      <c r="AM16" s="59"/>
      <c r="AN16" s="59"/>
      <c r="AO16" s="59"/>
      <c r="AP16" s="70"/>
      <c r="AQ16" s="70"/>
      <c r="AR16" s="70"/>
      <c r="AS16" s="70"/>
      <c r="AT16" s="59"/>
      <c r="AU16" s="10"/>
      <c r="AV16" s="10"/>
      <c r="AW16" s="68">
        <v>0</v>
      </c>
      <c r="AX16" s="5"/>
      <c r="AY16" s="59"/>
      <c r="AZ16" s="59"/>
      <c r="BA16" s="59"/>
      <c r="BB16" s="70"/>
      <c r="BC16" s="70"/>
      <c r="BD16" s="70"/>
      <c r="BE16" s="70"/>
      <c r="BF16" s="59"/>
      <c r="BG16" s="10"/>
      <c r="BH16" s="10"/>
      <c r="BI16" s="68">
        <v>0</v>
      </c>
      <c r="BK16" s="59"/>
      <c r="BL16" s="59"/>
      <c r="BM16" s="59"/>
      <c r="BN16" s="70"/>
      <c r="BO16" s="70"/>
      <c r="BP16" s="70"/>
      <c r="BQ16" s="70"/>
      <c r="BR16" s="59"/>
      <c r="BS16" s="10"/>
      <c r="BT16" s="10"/>
      <c r="BU16" s="68">
        <v>0</v>
      </c>
      <c r="BW16" s="59"/>
      <c r="BX16" s="59"/>
      <c r="BY16" s="59"/>
      <c r="BZ16" s="70"/>
      <c r="CA16" s="70"/>
      <c r="CB16" s="70"/>
      <c r="CC16" s="70"/>
      <c r="CD16" s="59"/>
      <c r="CE16" s="10"/>
      <c r="CF16" s="10"/>
      <c r="CG16" s="68">
        <v>0</v>
      </c>
      <c r="CH16" s="5"/>
      <c r="CI16" s="59"/>
      <c r="CJ16" s="59"/>
      <c r="CK16" s="59"/>
      <c r="CL16" s="70"/>
      <c r="CM16" s="70"/>
      <c r="CN16" s="70"/>
      <c r="CO16" s="70"/>
      <c r="CP16" s="59"/>
      <c r="CQ16" s="10"/>
      <c r="CR16" s="10"/>
      <c r="CS16" s="68">
        <v>0</v>
      </c>
      <c r="CU16" s="59"/>
      <c r="CV16" s="59"/>
      <c r="CW16" s="59"/>
      <c r="CX16" s="70"/>
      <c r="CY16" s="70"/>
      <c r="CZ16" s="70"/>
      <c r="DA16" s="70"/>
      <c r="DB16" s="59"/>
      <c r="DC16" s="10"/>
      <c r="DD16" s="10"/>
      <c r="DE16" s="68">
        <v>0</v>
      </c>
      <c r="DG16" s="59"/>
      <c r="DH16" s="59"/>
      <c r="DI16" s="59"/>
      <c r="DJ16" s="70"/>
      <c r="DK16" s="70"/>
      <c r="DL16" s="70"/>
      <c r="DM16" s="70"/>
      <c r="DN16" s="59"/>
      <c r="DO16" s="10"/>
      <c r="DP16" s="10"/>
      <c r="DQ16" s="68">
        <v>0</v>
      </c>
      <c r="DR16" s="5"/>
      <c r="DS16" s="59"/>
      <c r="DT16" s="59"/>
      <c r="DU16" s="59"/>
      <c r="DV16" s="70"/>
      <c r="DW16" s="70"/>
      <c r="DX16" s="70"/>
      <c r="DY16" s="70"/>
      <c r="DZ16" s="59"/>
      <c r="EA16" s="10"/>
      <c r="EB16" s="10"/>
      <c r="EC16" s="68">
        <v>0</v>
      </c>
      <c r="ED16" s="5"/>
      <c r="EE16" s="59"/>
      <c r="EF16" s="59"/>
      <c r="EG16" s="59"/>
      <c r="EH16" s="70"/>
      <c r="EI16" s="70"/>
      <c r="EJ16" s="70"/>
      <c r="EK16" s="70"/>
      <c r="EL16" s="59"/>
      <c r="EM16" s="10"/>
      <c r="EN16" s="10"/>
      <c r="EO16" s="68">
        <v>0</v>
      </c>
      <c r="EP16" s="5"/>
      <c r="EQ16" s="59"/>
      <c r="ER16" s="59"/>
      <c r="ES16" s="59"/>
      <c r="ET16" s="70"/>
      <c r="EU16" s="70"/>
      <c r="EV16" s="70"/>
      <c r="EW16" s="70"/>
      <c r="EX16" s="59"/>
      <c r="EY16" s="10"/>
      <c r="EZ16" s="10"/>
      <c r="FA16" s="68">
        <v>0</v>
      </c>
      <c r="FB16" s="5"/>
      <c r="FC16" s="59"/>
      <c r="FD16" s="59"/>
      <c r="FE16" s="59"/>
      <c r="FF16" s="70"/>
      <c r="FG16" s="70"/>
      <c r="FH16" s="70"/>
      <c r="FI16" s="70"/>
      <c r="FJ16" s="59"/>
      <c r="FK16" s="10"/>
      <c r="FL16" s="10"/>
      <c r="FM16" s="68">
        <v>0</v>
      </c>
      <c r="FN16" s="5"/>
      <c r="FO16" s="59"/>
      <c r="FP16" s="59"/>
      <c r="FQ16" s="59"/>
      <c r="FR16" s="70"/>
      <c r="FS16" s="70"/>
      <c r="FT16" s="70"/>
      <c r="FU16" s="70"/>
      <c r="FV16" s="59"/>
      <c r="FW16" s="10"/>
      <c r="FX16" s="10"/>
      <c r="FY16" s="68">
        <v>0</v>
      </c>
      <c r="FZ16" s="5"/>
      <c r="GA16" s="59"/>
      <c r="GB16" s="59"/>
      <c r="GC16" s="59"/>
      <c r="GD16" s="70"/>
      <c r="GE16" s="70"/>
      <c r="GF16" s="70"/>
      <c r="GG16" s="70"/>
      <c r="GH16" s="59"/>
      <c r="GI16" s="10"/>
      <c r="GJ16" s="10"/>
      <c r="GK16" s="68">
        <v>0</v>
      </c>
      <c r="GL16" s="5">
        <v>27.4281626818</v>
      </c>
      <c r="GM16" s="59">
        <v>27.4281626818</v>
      </c>
      <c r="GN16" s="59">
        <v>27.992040544000002</v>
      </c>
      <c r="GO16" s="59">
        <v>27.992040544000002</v>
      </c>
      <c r="GP16" s="70">
        <v>1.1428401117</v>
      </c>
      <c r="GQ16" s="70">
        <v>1.1428401117</v>
      </c>
      <c r="GR16" s="70">
        <v>1.1663350227</v>
      </c>
      <c r="GS16" s="70">
        <v>1.1663350227</v>
      </c>
      <c r="GT16" s="59">
        <v>19.831744</v>
      </c>
      <c r="GU16" s="10">
        <v>8.5377409500000001E-2</v>
      </c>
      <c r="GV16" s="10">
        <v>1.7662814442000001</v>
      </c>
      <c r="GW16" s="68">
        <v>49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</row>
    <row r="17" spans="1:228" x14ac:dyDescent="0.2">
      <c r="A17" s="49">
        <v>25</v>
      </c>
      <c r="C17" s="59"/>
      <c r="D17" s="59"/>
      <c r="E17" s="59"/>
      <c r="F17" s="70"/>
      <c r="G17" s="70"/>
      <c r="H17" s="70"/>
      <c r="I17" s="70"/>
      <c r="J17" s="59"/>
      <c r="K17" s="10"/>
      <c r="L17" s="10"/>
      <c r="M17" s="68">
        <v>0</v>
      </c>
      <c r="N17" s="5"/>
      <c r="O17" s="59"/>
      <c r="P17" s="59"/>
      <c r="Q17" s="59"/>
      <c r="R17" s="70"/>
      <c r="S17" s="70"/>
      <c r="T17" s="70"/>
      <c r="U17" s="70"/>
      <c r="V17" s="59"/>
      <c r="W17" s="10"/>
      <c r="X17" s="10"/>
      <c r="Y17" s="68">
        <v>0</v>
      </c>
      <c r="Z17" s="5">
        <v>28.0727009481</v>
      </c>
      <c r="AA17" s="59">
        <v>28.0727009481</v>
      </c>
      <c r="AB17" s="59">
        <v>28.139658376</v>
      </c>
      <c r="AC17" s="59">
        <v>28.139658376</v>
      </c>
      <c r="AD17" s="70">
        <v>1.1229080379</v>
      </c>
      <c r="AE17" s="70">
        <v>1.1229080379</v>
      </c>
      <c r="AF17" s="70">
        <v>1.1255863349999999</v>
      </c>
      <c r="AG17" s="70">
        <v>1.1255863349999999</v>
      </c>
      <c r="AH17" s="59">
        <v>23.291630080000001</v>
      </c>
      <c r="AI17" s="10">
        <v>3.69925381E-2</v>
      </c>
      <c r="AJ17" s="10">
        <v>0.94827046869999998</v>
      </c>
      <c r="AK17" s="68">
        <v>59</v>
      </c>
      <c r="AL17" s="5">
        <v>20.402639393299999</v>
      </c>
      <c r="AM17" s="59">
        <v>20.402639393299999</v>
      </c>
      <c r="AN17" s="59">
        <v>19.781736896000002</v>
      </c>
      <c r="AO17" s="59">
        <v>19.781736896000002</v>
      </c>
      <c r="AP17" s="70">
        <v>0.81610557569999997</v>
      </c>
      <c r="AQ17" s="70">
        <v>0.81610557569999997</v>
      </c>
      <c r="AR17" s="70">
        <v>0.79126947579999996</v>
      </c>
      <c r="AS17" s="70">
        <v>0.79126947579999996</v>
      </c>
      <c r="AT17" s="59">
        <v>9.2320297680000003</v>
      </c>
      <c r="AU17" s="10">
        <v>0.63431266480000004</v>
      </c>
      <c r="AV17" s="10">
        <v>3.1715633238000001</v>
      </c>
      <c r="AW17" s="68">
        <v>25</v>
      </c>
      <c r="AX17" s="5"/>
      <c r="AY17" s="59"/>
      <c r="AZ17" s="59"/>
      <c r="BA17" s="59"/>
      <c r="BB17" s="70"/>
      <c r="BC17" s="70"/>
      <c r="BD17" s="70"/>
      <c r="BE17" s="70"/>
      <c r="BF17" s="59"/>
      <c r="BG17" s="10"/>
      <c r="BH17" s="10"/>
      <c r="BI17" s="68">
        <v>0</v>
      </c>
      <c r="BJ17" s="5">
        <v>29.186823093699999</v>
      </c>
      <c r="BK17" s="59">
        <v>29.186823093699999</v>
      </c>
      <c r="BL17" s="59">
        <v>29.379846248</v>
      </c>
      <c r="BM17" s="59">
        <v>29.379846248</v>
      </c>
      <c r="BN17" s="70">
        <v>1.1674729237000001</v>
      </c>
      <c r="BO17" s="70">
        <v>1.1674729237000001</v>
      </c>
      <c r="BP17" s="70">
        <v>1.1751938499000001</v>
      </c>
      <c r="BQ17" s="70">
        <v>1.1751938499000001</v>
      </c>
      <c r="BR17" s="59">
        <v>16.091057551999999</v>
      </c>
      <c r="BS17" s="10">
        <v>1.4719258900000001E-2</v>
      </c>
      <c r="BT17" s="10">
        <v>1.5050182479000001</v>
      </c>
      <c r="BU17" s="68">
        <v>172</v>
      </c>
      <c r="BV17" s="5">
        <v>25.411916690200002</v>
      </c>
      <c r="BW17" s="59">
        <v>25.411916690200002</v>
      </c>
      <c r="BX17" s="59">
        <v>24.874479451999999</v>
      </c>
      <c r="BY17" s="59">
        <v>24.874479451999999</v>
      </c>
      <c r="BZ17" s="70">
        <v>1.0164766676000001</v>
      </c>
      <c r="CA17" s="70">
        <v>1.0164766676000001</v>
      </c>
      <c r="CB17" s="70">
        <v>0.99497917810000003</v>
      </c>
      <c r="CC17" s="70">
        <v>0.99497917810000003</v>
      </c>
      <c r="CD17" s="59">
        <v>21.689124664000001</v>
      </c>
      <c r="CE17" s="10">
        <v>0.17950743920000001</v>
      </c>
      <c r="CF17" s="10">
        <v>2.2909358270000002</v>
      </c>
      <c r="CG17" s="68">
        <v>36</v>
      </c>
      <c r="CH17" s="5">
        <v>26.454164723600002</v>
      </c>
      <c r="CI17" s="59">
        <v>26.454164723600002</v>
      </c>
      <c r="CJ17" s="59">
        <v>25.192951799999999</v>
      </c>
      <c r="CK17" s="59">
        <v>25.192951799999999</v>
      </c>
      <c r="CL17" s="70">
        <v>1.0581665889</v>
      </c>
      <c r="CM17" s="70">
        <v>1.0581665889</v>
      </c>
      <c r="CN17" s="70">
        <v>1.0077180720000001</v>
      </c>
      <c r="CO17" s="70">
        <v>1.0077180720000001</v>
      </c>
      <c r="CP17" s="59">
        <v>21.744022151999999</v>
      </c>
      <c r="CQ17" s="10">
        <v>0.73554478050000005</v>
      </c>
      <c r="CR17" s="10">
        <v>5.5043131226000002</v>
      </c>
      <c r="CS17" s="68">
        <v>56</v>
      </c>
      <c r="CU17" s="59"/>
      <c r="CV17" s="59"/>
      <c r="CW17" s="59"/>
      <c r="CX17" s="70"/>
      <c r="CY17" s="70"/>
      <c r="CZ17" s="70"/>
      <c r="DA17" s="70"/>
      <c r="DB17" s="59"/>
      <c r="DC17" s="10"/>
      <c r="DD17" s="10"/>
      <c r="DE17" s="68">
        <v>0</v>
      </c>
      <c r="DG17" s="59"/>
      <c r="DH17" s="59"/>
      <c r="DI17" s="59"/>
      <c r="DJ17" s="70"/>
      <c r="DK17" s="70"/>
      <c r="DL17" s="70"/>
      <c r="DM17" s="70"/>
      <c r="DN17" s="59"/>
      <c r="DO17" s="10"/>
      <c r="DP17" s="10"/>
      <c r="DQ17" s="68">
        <v>0</v>
      </c>
      <c r="DR17" s="5"/>
      <c r="DS17" s="59"/>
      <c r="DT17" s="59"/>
      <c r="DU17" s="59"/>
      <c r="DV17" s="70"/>
      <c r="DW17" s="70"/>
      <c r="DX17" s="70"/>
      <c r="DY17" s="70"/>
      <c r="DZ17" s="59"/>
      <c r="EA17" s="10"/>
      <c r="EB17" s="10"/>
      <c r="EC17" s="68">
        <v>0</v>
      </c>
      <c r="ED17" s="5"/>
      <c r="EE17" s="59"/>
      <c r="EF17" s="59"/>
      <c r="EG17" s="59"/>
      <c r="EH17" s="70"/>
      <c r="EI17" s="70"/>
      <c r="EJ17" s="70"/>
      <c r="EK17" s="70"/>
      <c r="EL17" s="59"/>
      <c r="EM17" s="10"/>
      <c r="EN17" s="10"/>
      <c r="EO17" s="68">
        <v>0</v>
      </c>
      <c r="EP17" s="5">
        <v>27.7560597019</v>
      </c>
      <c r="EQ17" s="59">
        <v>27.7560597019</v>
      </c>
      <c r="ER17" s="59">
        <v>29.783371412000001</v>
      </c>
      <c r="ES17" s="59">
        <v>29.783371412000001</v>
      </c>
      <c r="ET17" s="70">
        <v>1.1102423881000001</v>
      </c>
      <c r="EU17" s="70">
        <v>1.1102423881000001</v>
      </c>
      <c r="EV17" s="70">
        <v>1.1913348564999999</v>
      </c>
      <c r="EW17" s="70">
        <v>1.1913348564999999</v>
      </c>
      <c r="EX17" s="59">
        <v>7.1642352664000004</v>
      </c>
      <c r="EY17" s="10">
        <v>0.51420901620000004</v>
      </c>
      <c r="EZ17" s="10">
        <v>4.3632081876999997</v>
      </c>
      <c r="FA17" s="68">
        <v>72</v>
      </c>
      <c r="FB17" s="5"/>
      <c r="FC17" s="59"/>
      <c r="FD17" s="59"/>
      <c r="FE17" s="59"/>
      <c r="FF17" s="70"/>
      <c r="FG17" s="70"/>
      <c r="FH17" s="70"/>
      <c r="FI17" s="70"/>
      <c r="FJ17" s="59"/>
      <c r="FK17" s="10"/>
      <c r="FL17" s="10"/>
      <c r="FM17" s="68">
        <v>0</v>
      </c>
      <c r="FN17" s="5"/>
      <c r="FO17" s="59"/>
      <c r="FP17" s="59"/>
      <c r="FQ17" s="59"/>
      <c r="FR17" s="70"/>
      <c r="FS17" s="70"/>
      <c r="FT17" s="70"/>
      <c r="FU17" s="70"/>
      <c r="FV17" s="59"/>
      <c r="FW17" s="10"/>
      <c r="FX17" s="10"/>
      <c r="FY17" s="68">
        <v>0</v>
      </c>
      <c r="FZ17" s="5"/>
      <c r="GA17" s="59"/>
      <c r="GB17" s="59"/>
      <c r="GC17" s="59"/>
      <c r="GD17" s="70"/>
      <c r="GE17" s="70"/>
      <c r="GF17" s="70"/>
      <c r="GG17" s="70"/>
      <c r="GH17" s="59"/>
      <c r="GI17" s="10"/>
      <c r="GJ17" s="10"/>
      <c r="GK17" s="68">
        <v>0</v>
      </c>
      <c r="GL17" s="5">
        <v>29.027333839299999</v>
      </c>
      <c r="GM17" s="59">
        <v>27.574255801900001</v>
      </c>
      <c r="GN17" s="59">
        <v>29.35058484</v>
      </c>
      <c r="GO17" s="59">
        <v>28.540777299999998</v>
      </c>
      <c r="GP17" s="70">
        <v>1.1610933536000001</v>
      </c>
      <c r="GQ17" s="70">
        <v>1.1029702320999999</v>
      </c>
      <c r="GR17" s="70">
        <v>1.1740233936</v>
      </c>
      <c r="GS17" s="70">
        <v>1.1416310919999999</v>
      </c>
      <c r="GT17" s="59">
        <v>16.091057551999999</v>
      </c>
      <c r="GU17" s="10">
        <v>1.6069114400000001E-2</v>
      </c>
      <c r="GV17" s="10">
        <v>1.7177940619000001</v>
      </c>
      <c r="GW17" s="68">
        <v>420</v>
      </c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</row>
    <row r="18" spans="1:228" x14ac:dyDescent="0.2">
      <c r="A18" s="49">
        <v>30</v>
      </c>
      <c r="C18" s="59"/>
      <c r="D18" s="59"/>
      <c r="E18" s="59"/>
      <c r="F18" s="70"/>
      <c r="G18" s="70"/>
      <c r="H18" s="70"/>
      <c r="I18" s="70"/>
      <c r="J18" s="59"/>
      <c r="K18" s="10"/>
      <c r="L18" s="10"/>
      <c r="M18" s="68">
        <v>0</v>
      </c>
      <c r="N18" s="5"/>
      <c r="O18" s="59"/>
      <c r="P18" s="59"/>
      <c r="Q18" s="59"/>
      <c r="R18" s="70"/>
      <c r="S18" s="70"/>
      <c r="T18" s="70"/>
      <c r="U18" s="70"/>
      <c r="V18" s="59"/>
      <c r="W18" s="10"/>
      <c r="X18" s="10"/>
      <c r="Y18" s="68">
        <v>0</v>
      </c>
      <c r="AA18" s="59"/>
      <c r="AB18" s="59"/>
      <c r="AC18" s="59"/>
      <c r="AD18" s="70"/>
      <c r="AE18" s="70"/>
      <c r="AF18" s="70"/>
      <c r="AG18" s="70"/>
      <c r="AH18" s="59"/>
      <c r="AI18" s="10"/>
      <c r="AJ18" s="10"/>
      <c r="AK18" s="68">
        <v>0</v>
      </c>
      <c r="AL18" s="5"/>
      <c r="AM18" s="59"/>
      <c r="AN18" s="59"/>
      <c r="AO18" s="59"/>
      <c r="AP18" s="70"/>
      <c r="AQ18" s="70"/>
      <c r="AR18" s="70"/>
      <c r="AS18" s="70"/>
      <c r="AT18" s="59"/>
      <c r="AU18" s="10"/>
      <c r="AV18" s="10"/>
      <c r="AW18" s="68">
        <v>0</v>
      </c>
      <c r="AX18" s="5"/>
      <c r="AY18" s="59"/>
      <c r="AZ18" s="59"/>
      <c r="BA18" s="59"/>
      <c r="BB18" s="70"/>
      <c r="BC18" s="70"/>
      <c r="BD18" s="70"/>
      <c r="BE18" s="70"/>
      <c r="BF18" s="59"/>
      <c r="BG18" s="10"/>
      <c r="BH18" s="10"/>
      <c r="BI18" s="68">
        <v>0</v>
      </c>
      <c r="BK18" s="59"/>
      <c r="BL18" s="59"/>
      <c r="BM18" s="59"/>
      <c r="BN18" s="70"/>
      <c r="BO18" s="70"/>
      <c r="BP18" s="70"/>
      <c r="BQ18" s="70"/>
      <c r="BR18" s="59"/>
      <c r="BS18" s="10"/>
      <c r="BT18" s="10"/>
      <c r="BU18" s="68">
        <v>0</v>
      </c>
      <c r="BW18" s="59"/>
      <c r="BX18" s="59"/>
      <c r="BY18" s="59"/>
      <c r="BZ18" s="70"/>
      <c r="CA18" s="70"/>
      <c r="CB18" s="70"/>
      <c r="CC18" s="70"/>
      <c r="CD18" s="59"/>
      <c r="CE18" s="10"/>
      <c r="CF18" s="10"/>
      <c r="CG18" s="68">
        <v>0</v>
      </c>
      <c r="CH18" s="5">
        <v>30.603952501399998</v>
      </c>
      <c r="CI18" s="59">
        <v>30.603952501399998</v>
      </c>
      <c r="CJ18" s="59">
        <v>29.072337103999999</v>
      </c>
      <c r="CK18" s="59">
        <v>29.072337103999999</v>
      </c>
      <c r="CL18" s="70">
        <v>1.02013175</v>
      </c>
      <c r="CM18" s="70">
        <v>1.02013175</v>
      </c>
      <c r="CN18" s="70">
        <v>0.9690779035</v>
      </c>
      <c r="CO18" s="70">
        <v>0.9690779035</v>
      </c>
      <c r="CP18" s="59">
        <v>22.859262560000001</v>
      </c>
      <c r="CQ18" s="10">
        <v>1.1559977537999999</v>
      </c>
      <c r="CR18" s="10">
        <v>6.0067405289</v>
      </c>
      <c r="CS18" s="68">
        <v>27</v>
      </c>
      <c r="CU18" s="59"/>
      <c r="CV18" s="59"/>
      <c r="CW18" s="59"/>
      <c r="CX18" s="70"/>
      <c r="CY18" s="70"/>
      <c r="CZ18" s="70"/>
      <c r="DA18" s="70"/>
      <c r="DB18" s="59"/>
      <c r="DC18" s="10"/>
      <c r="DD18" s="10"/>
      <c r="DE18" s="68">
        <v>0</v>
      </c>
      <c r="DG18" s="59"/>
      <c r="DH18" s="59"/>
      <c r="DI18" s="59"/>
      <c r="DJ18" s="70"/>
      <c r="DK18" s="70"/>
      <c r="DL18" s="70"/>
      <c r="DM18" s="70"/>
      <c r="DN18" s="59"/>
      <c r="DO18" s="10"/>
      <c r="DP18" s="10"/>
      <c r="DQ18" s="68">
        <v>0</v>
      </c>
      <c r="DR18" s="5"/>
      <c r="DS18" s="59"/>
      <c r="DT18" s="59"/>
      <c r="DU18" s="59"/>
      <c r="DV18" s="70"/>
      <c r="DW18" s="70"/>
      <c r="DX18" s="70"/>
      <c r="DY18" s="70"/>
      <c r="DZ18" s="59"/>
      <c r="EA18" s="10"/>
      <c r="EB18" s="10"/>
      <c r="EC18" s="68">
        <v>0</v>
      </c>
      <c r="ED18" s="5">
        <v>35.005898003299997</v>
      </c>
      <c r="EE18" s="59">
        <v>35.005898003299997</v>
      </c>
      <c r="EF18" s="59">
        <v>36.575240000000001</v>
      </c>
      <c r="EG18" s="59">
        <v>36.575240000000001</v>
      </c>
      <c r="EH18" s="70">
        <v>1.1668632668000001</v>
      </c>
      <c r="EI18" s="70">
        <v>1.1668632668000001</v>
      </c>
      <c r="EJ18" s="70">
        <v>1.2191746667000001</v>
      </c>
      <c r="EK18" s="70">
        <v>1.2191746667000001</v>
      </c>
      <c r="EL18" s="59">
        <v>20.162059503999998</v>
      </c>
      <c r="EM18" s="10">
        <v>0.13090363360000001</v>
      </c>
      <c r="EN18" s="10">
        <v>3.8099716234000001</v>
      </c>
      <c r="EO18" s="68">
        <v>94</v>
      </c>
      <c r="EP18" s="5"/>
      <c r="EQ18" s="59"/>
      <c r="ER18" s="59"/>
      <c r="ES18" s="59"/>
      <c r="ET18" s="70"/>
      <c r="EU18" s="70"/>
      <c r="EV18" s="70"/>
      <c r="EW18" s="70"/>
      <c r="EX18" s="59"/>
      <c r="EY18" s="10"/>
      <c r="EZ18" s="10"/>
      <c r="FA18" s="68">
        <v>0</v>
      </c>
      <c r="FB18" s="5"/>
      <c r="FC18" s="59"/>
      <c r="FD18" s="59"/>
      <c r="FE18" s="59"/>
      <c r="FF18" s="70"/>
      <c r="FG18" s="70"/>
      <c r="FH18" s="70"/>
      <c r="FI18" s="70"/>
      <c r="FJ18" s="59"/>
      <c r="FK18" s="10"/>
      <c r="FL18" s="10"/>
      <c r="FM18" s="68">
        <v>0</v>
      </c>
      <c r="FN18" s="5"/>
      <c r="FO18" s="59"/>
      <c r="FP18" s="59"/>
      <c r="FQ18" s="59"/>
      <c r="FR18" s="70"/>
      <c r="FS18" s="70"/>
      <c r="FT18" s="70"/>
      <c r="FU18" s="70"/>
      <c r="FV18" s="59"/>
      <c r="FW18" s="10"/>
      <c r="FX18" s="10"/>
      <c r="FY18" s="68">
        <v>0</v>
      </c>
      <c r="FZ18" s="5"/>
      <c r="GA18" s="59"/>
      <c r="GB18" s="59"/>
      <c r="GC18" s="59"/>
      <c r="GD18" s="70"/>
      <c r="GE18" s="70"/>
      <c r="GF18" s="70"/>
      <c r="GG18" s="70"/>
      <c r="GH18" s="59"/>
      <c r="GI18" s="10"/>
      <c r="GJ18" s="10"/>
      <c r="GK18" s="68">
        <v>0</v>
      </c>
      <c r="GL18" s="5">
        <v>34.869928323300002</v>
      </c>
      <c r="GM18" s="59">
        <v>34.023645701200003</v>
      </c>
      <c r="GN18" s="59">
        <v>36.539522415999997</v>
      </c>
      <c r="GO18" s="59">
        <v>36.340428992</v>
      </c>
      <c r="GP18" s="70">
        <v>1.1623309441</v>
      </c>
      <c r="GQ18" s="70">
        <v>1.1341215233999999</v>
      </c>
      <c r="GR18" s="70">
        <v>1.2179840805</v>
      </c>
      <c r="GS18" s="70">
        <v>1.2113476330999999</v>
      </c>
      <c r="GT18" s="59">
        <v>20.162059503999998</v>
      </c>
      <c r="GU18" s="10">
        <v>0.13411356029999999</v>
      </c>
      <c r="GV18" s="10">
        <v>3.9651157247</v>
      </c>
      <c r="GW18" s="68">
        <v>121</v>
      </c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</row>
    <row r="19" spans="1:228" x14ac:dyDescent="0.2">
      <c r="A19" s="49">
        <v>40</v>
      </c>
      <c r="C19" s="59"/>
      <c r="D19" s="59"/>
      <c r="E19" s="59"/>
      <c r="F19" s="70"/>
      <c r="G19" s="70"/>
      <c r="H19" s="70"/>
      <c r="I19" s="70"/>
      <c r="J19" s="59"/>
      <c r="K19" s="10"/>
      <c r="L19" s="10"/>
      <c r="M19" s="68">
        <v>0</v>
      </c>
      <c r="N19" s="5"/>
      <c r="O19" s="59"/>
      <c r="P19" s="59"/>
      <c r="Q19" s="59"/>
      <c r="R19" s="70"/>
      <c r="S19" s="70"/>
      <c r="T19" s="70"/>
      <c r="U19" s="70"/>
      <c r="V19" s="59"/>
      <c r="W19" s="10"/>
      <c r="X19" s="10"/>
      <c r="Y19" s="68">
        <v>0</v>
      </c>
      <c r="AA19" s="59"/>
      <c r="AB19" s="59"/>
      <c r="AC19" s="59"/>
      <c r="AD19" s="70"/>
      <c r="AE19" s="70"/>
      <c r="AF19" s="70"/>
      <c r="AG19" s="70"/>
      <c r="AH19" s="59"/>
      <c r="AI19" s="10"/>
      <c r="AJ19" s="10"/>
      <c r="AK19" s="68">
        <v>0</v>
      </c>
      <c r="AL19" s="5">
        <v>35.906275215400001</v>
      </c>
      <c r="AM19" s="59">
        <v>35.906275215400001</v>
      </c>
      <c r="AN19" s="59">
        <v>36.993873575999999</v>
      </c>
      <c r="AO19" s="59">
        <v>36.993873575999999</v>
      </c>
      <c r="AP19" s="70">
        <v>0.89765688040000002</v>
      </c>
      <c r="AQ19" s="70">
        <v>0.89765688040000002</v>
      </c>
      <c r="AR19" s="70">
        <v>0.92484683940000001</v>
      </c>
      <c r="AS19" s="70">
        <v>0.92484683940000001</v>
      </c>
      <c r="AT19" s="59">
        <v>19.382563464</v>
      </c>
      <c r="AU19" s="10">
        <v>0.8990219519</v>
      </c>
      <c r="AV19" s="10">
        <v>7.2481466975000002</v>
      </c>
      <c r="AW19" s="68">
        <v>65</v>
      </c>
      <c r="AX19" s="5"/>
      <c r="AY19" s="59"/>
      <c r="AZ19" s="59"/>
      <c r="BA19" s="59"/>
      <c r="BB19" s="70"/>
      <c r="BC19" s="70"/>
      <c r="BD19" s="70"/>
      <c r="BE19" s="70"/>
      <c r="BF19" s="59"/>
      <c r="BG19" s="10"/>
      <c r="BH19" s="10"/>
      <c r="BI19" s="68">
        <v>0</v>
      </c>
      <c r="BK19" s="59"/>
      <c r="BL19" s="59"/>
      <c r="BM19" s="59"/>
      <c r="BN19" s="70"/>
      <c r="BO19" s="70"/>
      <c r="BP19" s="70"/>
      <c r="BQ19" s="70"/>
      <c r="BR19" s="59"/>
      <c r="BS19" s="10"/>
      <c r="BT19" s="10"/>
      <c r="BU19" s="68">
        <v>0</v>
      </c>
      <c r="BW19" s="59"/>
      <c r="BX19" s="59"/>
      <c r="BY19" s="59"/>
      <c r="BZ19" s="70"/>
      <c r="CA19" s="70"/>
      <c r="CB19" s="70"/>
      <c r="CC19" s="70"/>
      <c r="CD19" s="59"/>
      <c r="CE19" s="10"/>
      <c r="CF19" s="10"/>
      <c r="CG19" s="68">
        <v>0</v>
      </c>
      <c r="CH19" s="5"/>
      <c r="CI19" s="59"/>
      <c r="CJ19" s="59"/>
      <c r="CK19" s="59"/>
      <c r="CL19" s="70"/>
      <c r="CM19" s="70"/>
      <c r="CN19" s="70"/>
      <c r="CO19" s="70"/>
      <c r="CP19" s="59"/>
      <c r="CQ19" s="10"/>
      <c r="CR19" s="10"/>
      <c r="CS19" s="68">
        <v>0</v>
      </c>
      <c r="CU19" s="59"/>
      <c r="CV19" s="59"/>
      <c r="CW19" s="59"/>
      <c r="CX19" s="70"/>
      <c r="CY19" s="70"/>
      <c r="CZ19" s="70"/>
      <c r="DA19" s="70"/>
      <c r="DB19" s="59"/>
      <c r="DC19" s="10"/>
      <c r="DD19" s="10"/>
      <c r="DE19" s="68">
        <v>0</v>
      </c>
      <c r="DG19" s="59"/>
      <c r="DH19" s="59"/>
      <c r="DI19" s="59"/>
      <c r="DJ19" s="70"/>
      <c r="DK19" s="70"/>
      <c r="DL19" s="70"/>
      <c r="DM19" s="70"/>
      <c r="DN19" s="59"/>
      <c r="DO19" s="10"/>
      <c r="DP19" s="10"/>
      <c r="DQ19" s="68">
        <v>0</v>
      </c>
      <c r="DR19" s="5"/>
      <c r="DS19" s="59"/>
      <c r="DT19" s="59"/>
      <c r="DU19" s="59"/>
      <c r="DV19" s="70"/>
      <c r="DW19" s="70"/>
      <c r="DX19" s="70"/>
      <c r="DY19" s="70"/>
      <c r="DZ19" s="59"/>
      <c r="EA19" s="10"/>
      <c r="EB19" s="10"/>
      <c r="EC19" s="68">
        <v>0</v>
      </c>
      <c r="ED19" s="5"/>
      <c r="EE19" s="59"/>
      <c r="EF19" s="59"/>
      <c r="EG19" s="59"/>
      <c r="EH19" s="70"/>
      <c r="EI19" s="70"/>
      <c r="EJ19" s="70"/>
      <c r="EK19" s="70"/>
      <c r="EL19" s="59"/>
      <c r="EM19" s="10"/>
      <c r="EN19" s="10"/>
      <c r="EO19" s="68">
        <v>0</v>
      </c>
      <c r="EP19" s="5"/>
      <c r="EQ19" s="59"/>
      <c r="ER19" s="59"/>
      <c r="ES19" s="59"/>
      <c r="ET19" s="70"/>
      <c r="EU19" s="70"/>
      <c r="EV19" s="70"/>
      <c r="EW19" s="70"/>
      <c r="EX19" s="59"/>
      <c r="EY19" s="10"/>
      <c r="EZ19" s="10"/>
      <c r="FA19" s="68">
        <v>0</v>
      </c>
      <c r="FB19" s="5"/>
      <c r="FC19" s="59"/>
      <c r="FD19" s="59"/>
      <c r="FE19" s="59"/>
      <c r="FF19" s="70"/>
      <c r="FG19" s="70"/>
      <c r="FH19" s="70"/>
      <c r="FI19" s="70"/>
      <c r="FJ19" s="59"/>
      <c r="FK19" s="10"/>
      <c r="FL19" s="10"/>
      <c r="FM19" s="68">
        <v>0</v>
      </c>
      <c r="FN19" s="5"/>
      <c r="FO19" s="59"/>
      <c r="FP19" s="59"/>
      <c r="FQ19" s="59"/>
      <c r="FR19" s="70"/>
      <c r="FS19" s="70"/>
      <c r="FT19" s="70"/>
      <c r="FU19" s="70"/>
      <c r="FV19" s="59"/>
      <c r="FW19" s="10"/>
      <c r="FX19" s="10"/>
      <c r="FY19" s="68">
        <v>0</v>
      </c>
      <c r="FZ19" s="5"/>
      <c r="GA19" s="59"/>
      <c r="GB19" s="59"/>
      <c r="GC19" s="59"/>
      <c r="GD19" s="70"/>
      <c r="GE19" s="70"/>
      <c r="GF19" s="70"/>
      <c r="GG19" s="70"/>
      <c r="GH19" s="59"/>
      <c r="GI19" s="10"/>
      <c r="GJ19" s="10"/>
      <c r="GK19" s="68">
        <v>0</v>
      </c>
      <c r="GL19" s="5">
        <v>35.906275215400001</v>
      </c>
      <c r="GM19" s="59">
        <v>35.906275215400001</v>
      </c>
      <c r="GN19" s="59">
        <v>36.993873575999999</v>
      </c>
      <c r="GO19" s="59">
        <v>36.993873575999999</v>
      </c>
      <c r="GP19" s="70">
        <v>0.89765688040000002</v>
      </c>
      <c r="GQ19" s="70">
        <v>0.89765688040000002</v>
      </c>
      <c r="GR19" s="70">
        <v>0.92484683940000001</v>
      </c>
      <c r="GS19" s="70">
        <v>0.92484683940000001</v>
      </c>
      <c r="GT19" s="59">
        <v>19.382563464</v>
      </c>
      <c r="GU19" s="10">
        <v>0.8990219519</v>
      </c>
      <c r="GV19" s="10">
        <v>7.2481466975000002</v>
      </c>
      <c r="GW19" s="68">
        <v>65</v>
      </c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</row>
    <row r="20" spans="1:228" x14ac:dyDescent="0.2">
      <c r="A20" s="49">
        <v>45</v>
      </c>
      <c r="B20" s="5">
        <v>44.864333606199999</v>
      </c>
      <c r="C20" s="59">
        <v>44.864333606199999</v>
      </c>
      <c r="D20" s="59">
        <v>45.977905120000003</v>
      </c>
      <c r="E20" s="59">
        <v>45.977905120000003</v>
      </c>
      <c r="F20" s="70">
        <v>0.99698519119999995</v>
      </c>
      <c r="G20" s="70">
        <v>0.99698519119999995</v>
      </c>
      <c r="H20" s="70">
        <v>1.0217312248999999</v>
      </c>
      <c r="I20" s="70">
        <v>1.0217312248999999</v>
      </c>
      <c r="J20" s="59">
        <v>8.7690793520000003</v>
      </c>
      <c r="K20" s="10">
        <v>0.63456656109999998</v>
      </c>
      <c r="L20" s="10">
        <v>6.9827764247999999</v>
      </c>
      <c r="M20" s="68">
        <v>61</v>
      </c>
      <c r="N20" s="5"/>
      <c r="O20" s="59"/>
      <c r="P20" s="59"/>
      <c r="Q20" s="59"/>
      <c r="R20" s="70"/>
      <c r="S20" s="70"/>
      <c r="T20" s="70"/>
      <c r="U20" s="70"/>
      <c r="V20" s="59"/>
      <c r="W20" s="10"/>
      <c r="X20" s="10"/>
      <c r="Y20" s="68">
        <v>0</v>
      </c>
      <c r="AA20" s="59"/>
      <c r="AB20" s="59"/>
      <c r="AC20" s="59"/>
      <c r="AD20" s="70"/>
      <c r="AE20" s="70"/>
      <c r="AF20" s="70"/>
      <c r="AG20" s="70"/>
      <c r="AH20" s="59"/>
      <c r="AI20" s="10"/>
      <c r="AJ20" s="10"/>
      <c r="AK20" s="68">
        <v>0</v>
      </c>
      <c r="AL20" s="5"/>
      <c r="AM20" s="59"/>
      <c r="AN20" s="59"/>
      <c r="AO20" s="59"/>
      <c r="AP20" s="70"/>
      <c r="AQ20" s="70"/>
      <c r="AR20" s="70"/>
      <c r="AS20" s="70"/>
      <c r="AT20" s="59"/>
      <c r="AU20" s="10"/>
      <c r="AV20" s="10"/>
      <c r="AW20" s="68">
        <v>0</v>
      </c>
      <c r="AX20" s="5"/>
      <c r="AY20" s="59"/>
      <c r="AZ20" s="59"/>
      <c r="BA20" s="59"/>
      <c r="BB20" s="70"/>
      <c r="BC20" s="70"/>
      <c r="BD20" s="70"/>
      <c r="BE20" s="70"/>
      <c r="BF20" s="59"/>
      <c r="BG20" s="10"/>
      <c r="BH20" s="10"/>
      <c r="BI20" s="68">
        <v>0</v>
      </c>
      <c r="BK20" s="59"/>
      <c r="BL20" s="59"/>
      <c r="BM20" s="59"/>
      <c r="BN20" s="70"/>
      <c r="BO20" s="70"/>
      <c r="BP20" s="70"/>
      <c r="BQ20" s="70"/>
      <c r="BR20" s="59"/>
      <c r="BS20" s="10"/>
      <c r="BT20" s="10"/>
      <c r="BU20" s="68">
        <v>0</v>
      </c>
      <c r="BW20" s="59"/>
      <c r="BX20" s="59"/>
      <c r="BY20" s="59"/>
      <c r="BZ20" s="70"/>
      <c r="CA20" s="70"/>
      <c r="CB20" s="70"/>
      <c r="CC20" s="70"/>
      <c r="CD20" s="59"/>
      <c r="CE20" s="10"/>
      <c r="CF20" s="10"/>
      <c r="CG20" s="68">
        <v>0</v>
      </c>
      <c r="CH20" s="5"/>
      <c r="CI20" s="59"/>
      <c r="CJ20" s="59"/>
      <c r="CK20" s="59"/>
      <c r="CL20" s="70"/>
      <c r="CM20" s="70"/>
      <c r="CN20" s="70"/>
      <c r="CO20" s="70"/>
      <c r="CP20" s="59"/>
      <c r="CQ20" s="10"/>
      <c r="CR20" s="10"/>
      <c r="CS20" s="68">
        <v>0</v>
      </c>
      <c r="CU20" s="59"/>
      <c r="CV20" s="59"/>
      <c r="CW20" s="59"/>
      <c r="CX20" s="70"/>
      <c r="CY20" s="70"/>
      <c r="CZ20" s="70"/>
      <c r="DA20" s="70"/>
      <c r="DB20" s="59"/>
      <c r="DC20" s="10"/>
      <c r="DD20" s="10"/>
      <c r="DE20" s="68">
        <v>0</v>
      </c>
      <c r="DG20" s="59"/>
      <c r="DH20" s="59"/>
      <c r="DI20" s="59"/>
      <c r="DJ20" s="70"/>
      <c r="DK20" s="70"/>
      <c r="DL20" s="70"/>
      <c r="DM20" s="70"/>
      <c r="DN20" s="59"/>
      <c r="DO20" s="10"/>
      <c r="DP20" s="10"/>
      <c r="DQ20" s="68">
        <v>0</v>
      </c>
      <c r="DR20" s="5"/>
      <c r="DS20" s="59"/>
      <c r="DT20" s="59"/>
      <c r="DU20" s="59"/>
      <c r="DV20" s="70"/>
      <c r="DW20" s="70"/>
      <c r="DX20" s="70"/>
      <c r="DY20" s="70"/>
      <c r="DZ20" s="59"/>
      <c r="EA20" s="10"/>
      <c r="EB20" s="10"/>
      <c r="EC20" s="68">
        <v>0</v>
      </c>
      <c r="ED20" s="5"/>
      <c r="EE20" s="59"/>
      <c r="EF20" s="59"/>
      <c r="EG20" s="59"/>
      <c r="EH20" s="70"/>
      <c r="EI20" s="70"/>
      <c r="EJ20" s="70"/>
      <c r="EK20" s="70"/>
      <c r="EL20" s="59"/>
      <c r="EM20" s="10"/>
      <c r="EN20" s="10"/>
      <c r="EO20" s="68">
        <v>0</v>
      </c>
      <c r="EP20" s="5"/>
      <c r="EQ20" s="59"/>
      <c r="ER20" s="59"/>
      <c r="ES20" s="59"/>
      <c r="ET20" s="70"/>
      <c r="EU20" s="70"/>
      <c r="EV20" s="70"/>
      <c r="EW20" s="70"/>
      <c r="EX20" s="59"/>
      <c r="EY20" s="10"/>
      <c r="EZ20" s="10"/>
      <c r="FA20" s="68">
        <v>0</v>
      </c>
      <c r="FB20" s="5"/>
      <c r="FC20" s="59"/>
      <c r="FD20" s="59"/>
      <c r="FE20" s="59"/>
      <c r="FF20" s="70"/>
      <c r="FG20" s="70"/>
      <c r="FH20" s="70"/>
      <c r="FI20" s="70"/>
      <c r="FJ20" s="59"/>
      <c r="FK20" s="10"/>
      <c r="FL20" s="10"/>
      <c r="FM20" s="68">
        <v>0</v>
      </c>
      <c r="FN20" s="5"/>
      <c r="FO20" s="59"/>
      <c r="FP20" s="59"/>
      <c r="FQ20" s="59"/>
      <c r="FR20" s="70"/>
      <c r="FS20" s="70"/>
      <c r="FT20" s="70"/>
      <c r="FU20" s="70"/>
      <c r="FV20" s="59"/>
      <c r="FW20" s="10"/>
      <c r="FX20" s="10"/>
      <c r="FY20" s="68">
        <v>0</v>
      </c>
      <c r="FZ20" s="5"/>
      <c r="GA20" s="59"/>
      <c r="GB20" s="59"/>
      <c r="GC20" s="59"/>
      <c r="GD20" s="70"/>
      <c r="GE20" s="70"/>
      <c r="GF20" s="70"/>
      <c r="GG20" s="70"/>
      <c r="GH20" s="59"/>
      <c r="GI20" s="10"/>
      <c r="GJ20" s="10"/>
      <c r="GK20" s="68">
        <v>0</v>
      </c>
      <c r="GL20" s="5">
        <v>44.864333606199999</v>
      </c>
      <c r="GM20" s="59">
        <v>44.864333606199999</v>
      </c>
      <c r="GN20" s="59">
        <v>45.977905120000003</v>
      </c>
      <c r="GO20" s="59">
        <v>45.977905120000003</v>
      </c>
      <c r="GP20" s="70">
        <v>0.99698519119999995</v>
      </c>
      <c r="GQ20" s="70">
        <v>0.99698519119999995</v>
      </c>
      <c r="GR20" s="70">
        <v>1.0217312248999999</v>
      </c>
      <c r="GS20" s="70">
        <v>1.0217312248999999</v>
      </c>
      <c r="GT20" s="59">
        <v>8.7690793520000003</v>
      </c>
      <c r="GU20" s="10">
        <v>0.63456656109999998</v>
      </c>
      <c r="GV20" s="10">
        <v>6.9827764247999999</v>
      </c>
      <c r="GW20" s="68">
        <v>61</v>
      </c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1:228" x14ac:dyDescent="0.2">
      <c r="A21" s="49">
        <v>50</v>
      </c>
      <c r="B21" s="10"/>
      <c r="C21" s="59"/>
      <c r="D21" s="59"/>
      <c r="E21" s="59"/>
      <c r="F21" s="70"/>
      <c r="G21" s="70"/>
      <c r="H21" s="70"/>
      <c r="I21" s="70"/>
      <c r="J21" s="59"/>
      <c r="K21" s="10"/>
      <c r="L21" s="10"/>
      <c r="M21" s="68">
        <v>0</v>
      </c>
      <c r="N21" s="10"/>
      <c r="O21" s="59"/>
      <c r="P21" s="59"/>
      <c r="Q21" s="59"/>
      <c r="R21" s="70"/>
      <c r="S21" s="70"/>
      <c r="T21" s="70"/>
      <c r="U21" s="70"/>
      <c r="V21" s="59"/>
      <c r="W21" s="10"/>
      <c r="X21" s="10"/>
      <c r="Y21" s="68">
        <v>0</v>
      </c>
      <c r="Z21" s="10">
        <v>57.634193943299998</v>
      </c>
      <c r="AA21" s="59">
        <v>57.634193943299998</v>
      </c>
      <c r="AB21" s="59">
        <v>58.595832131999998</v>
      </c>
      <c r="AC21" s="59">
        <v>58.595832131999998</v>
      </c>
      <c r="AD21" s="70">
        <v>1.1526838789</v>
      </c>
      <c r="AE21" s="70">
        <v>1.1526838789</v>
      </c>
      <c r="AF21" s="70">
        <v>1.1719166426000001</v>
      </c>
      <c r="AG21" s="70">
        <v>1.1719166426000001</v>
      </c>
      <c r="AH21" s="59">
        <v>26.12499188</v>
      </c>
      <c r="AI21" s="10">
        <v>0.17224115919999999</v>
      </c>
      <c r="AJ21" s="10">
        <v>4.1957083804000002</v>
      </c>
      <c r="AK21" s="68">
        <v>136</v>
      </c>
      <c r="AL21" s="10"/>
      <c r="AM21" s="59"/>
      <c r="AN21" s="59"/>
      <c r="AO21" s="59"/>
      <c r="AP21" s="70"/>
      <c r="AQ21" s="70"/>
      <c r="AR21" s="70"/>
      <c r="AS21" s="70"/>
      <c r="AT21" s="59"/>
      <c r="AU21" s="10"/>
      <c r="AV21" s="10"/>
      <c r="AW21" s="68">
        <v>0</v>
      </c>
      <c r="AX21" s="10"/>
      <c r="AY21" s="59"/>
      <c r="AZ21" s="59"/>
      <c r="BA21" s="59"/>
      <c r="BB21" s="70"/>
      <c r="BC21" s="70"/>
      <c r="BD21" s="70"/>
      <c r="BE21" s="70"/>
      <c r="BF21" s="59"/>
      <c r="BG21" s="10"/>
      <c r="BH21" s="10"/>
      <c r="BI21" s="68">
        <v>0</v>
      </c>
      <c r="BJ21" s="10">
        <v>55.076232409900001</v>
      </c>
      <c r="BK21" s="59">
        <v>55.076232409900001</v>
      </c>
      <c r="BL21" s="59">
        <v>58.590098775999998</v>
      </c>
      <c r="BM21" s="59">
        <v>58.590098775999998</v>
      </c>
      <c r="BN21" s="70">
        <v>1.1015246482000001</v>
      </c>
      <c r="BO21" s="70">
        <v>1.1015246482000001</v>
      </c>
      <c r="BP21" s="70">
        <v>1.1718019755</v>
      </c>
      <c r="BQ21" s="70">
        <v>1.1718019755</v>
      </c>
      <c r="BR21" s="59">
        <v>19.698497807999999</v>
      </c>
      <c r="BS21" s="10">
        <v>0.2228185063</v>
      </c>
      <c r="BT21" s="10">
        <v>8.5810067915000001</v>
      </c>
      <c r="BU21" s="68">
        <v>79</v>
      </c>
      <c r="BV21" s="10">
        <v>49.896728438700002</v>
      </c>
      <c r="BW21" s="59">
        <v>49.896728438700002</v>
      </c>
      <c r="BX21" s="59">
        <v>52.079394288000003</v>
      </c>
      <c r="BY21" s="59">
        <v>52.079394288000003</v>
      </c>
      <c r="BZ21" s="70">
        <v>0.99793456879999998</v>
      </c>
      <c r="CA21" s="70">
        <v>0.99793456879999998</v>
      </c>
      <c r="CB21" s="70">
        <v>1.0415878858000001</v>
      </c>
      <c r="CC21" s="70">
        <v>1.0415878858000001</v>
      </c>
      <c r="CD21" s="59">
        <v>13.120070119999999</v>
      </c>
      <c r="CE21" s="10">
        <v>0.1717278699</v>
      </c>
      <c r="CF21" s="10">
        <v>6.8846014191</v>
      </c>
      <c r="CG21" s="68">
        <v>187</v>
      </c>
      <c r="CH21" s="10"/>
      <c r="CI21" s="59"/>
      <c r="CJ21" s="59"/>
      <c r="CK21" s="59"/>
      <c r="CL21" s="70"/>
      <c r="CM21" s="70"/>
      <c r="CN21" s="70"/>
      <c r="CO21" s="70"/>
      <c r="CP21" s="59"/>
      <c r="CQ21" s="10"/>
      <c r="CR21" s="10"/>
      <c r="CS21" s="68">
        <v>0</v>
      </c>
      <c r="CT21" s="10"/>
      <c r="CU21" s="59"/>
      <c r="CV21" s="59"/>
      <c r="CW21" s="59"/>
      <c r="CX21" s="70"/>
      <c r="CY21" s="70"/>
      <c r="CZ21" s="70"/>
      <c r="DA21" s="70"/>
      <c r="DB21" s="59"/>
      <c r="DC21" s="10"/>
      <c r="DD21" s="10"/>
      <c r="DE21" s="68">
        <v>0</v>
      </c>
      <c r="DF21" s="10"/>
      <c r="DG21" s="59"/>
      <c r="DH21" s="59"/>
      <c r="DI21" s="59"/>
      <c r="DJ21" s="70"/>
      <c r="DK21" s="70"/>
      <c r="DL21" s="70"/>
      <c r="DM21" s="70"/>
      <c r="DN21" s="59"/>
      <c r="DO21" s="10"/>
      <c r="DP21" s="10"/>
      <c r="DQ21" s="68">
        <v>0</v>
      </c>
      <c r="DR21" s="10">
        <v>52.076682570899997</v>
      </c>
      <c r="DS21" s="59">
        <v>52.076682570899997</v>
      </c>
      <c r="DT21" s="59">
        <v>55.743429335999998</v>
      </c>
      <c r="DU21" s="59">
        <v>55.743429335999998</v>
      </c>
      <c r="DV21" s="70">
        <v>1.0415336514</v>
      </c>
      <c r="DW21" s="70">
        <v>1.0415336514</v>
      </c>
      <c r="DX21" s="70">
        <v>1.1148685867000001</v>
      </c>
      <c r="DY21" s="70">
        <v>1.1148685867000001</v>
      </c>
      <c r="DZ21" s="59">
        <v>7.0087920840000004</v>
      </c>
      <c r="EA21" s="10">
        <v>0.73523724889999997</v>
      </c>
      <c r="EB21" s="10">
        <v>8.1306909079</v>
      </c>
      <c r="EC21" s="68">
        <v>102</v>
      </c>
      <c r="ED21" s="10">
        <v>57.066707724399997</v>
      </c>
      <c r="EE21" s="59">
        <v>57.066707724399997</v>
      </c>
      <c r="EF21" s="59">
        <v>58.459422592000003</v>
      </c>
      <c r="EG21" s="59">
        <v>58.459422592000003</v>
      </c>
      <c r="EH21" s="70">
        <v>1.1413341545</v>
      </c>
      <c r="EI21" s="70">
        <v>1.1413341545</v>
      </c>
      <c r="EJ21" s="70">
        <v>1.1691884518</v>
      </c>
      <c r="EK21" s="70">
        <v>1.1691884518</v>
      </c>
      <c r="EL21" s="59">
        <v>8.979937456</v>
      </c>
      <c r="EM21" s="10">
        <v>0.1871645025</v>
      </c>
      <c r="EN21" s="10">
        <v>7.0410843898</v>
      </c>
      <c r="EO21" s="68">
        <v>175</v>
      </c>
      <c r="EP21" s="10">
        <v>56.006049390299999</v>
      </c>
      <c r="EQ21" s="59">
        <v>56.006049390299999</v>
      </c>
      <c r="ER21" s="59">
        <v>57.107506559999997</v>
      </c>
      <c r="ES21" s="59">
        <v>57.107506559999997</v>
      </c>
      <c r="ET21" s="70">
        <v>1.1201209878</v>
      </c>
      <c r="EU21" s="70">
        <v>1.1201209878</v>
      </c>
      <c r="EV21" s="70">
        <v>1.1421501312</v>
      </c>
      <c r="EW21" s="70">
        <v>1.1421501312</v>
      </c>
      <c r="EX21" s="59">
        <v>12.212006856</v>
      </c>
      <c r="EY21" s="10">
        <v>0.51902940119999996</v>
      </c>
      <c r="EZ21" s="10">
        <v>6.0972149100999999</v>
      </c>
      <c r="FA21" s="68">
        <v>138</v>
      </c>
      <c r="FB21" s="10"/>
      <c r="FC21" s="59"/>
      <c r="FD21" s="59"/>
      <c r="FE21" s="59"/>
      <c r="FF21" s="70"/>
      <c r="FG21" s="70"/>
      <c r="FH21" s="70"/>
      <c r="FI21" s="70"/>
      <c r="FJ21" s="59"/>
      <c r="FK21" s="10"/>
      <c r="FL21" s="10"/>
      <c r="FM21" s="68">
        <v>0</v>
      </c>
      <c r="FN21" s="10"/>
      <c r="FO21" s="59"/>
      <c r="FP21" s="59"/>
      <c r="FQ21" s="59"/>
      <c r="FR21" s="70"/>
      <c r="FS21" s="70"/>
      <c r="FT21" s="70"/>
      <c r="FU21" s="70"/>
      <c r="FV21" s="59"/>
      <c r="FW21" s="10"/>
      <c r="FX21" s="10"/>
      <c r="FY21" s="68">
        <v>0</v>
      </c>
      <c r="FZ21" s="10"/>
      <c r="GA21" s="59"/>
      <c r="GB21" s="59"/>
      <c r="GC21" s="59"/>
      <c r="GD21" s="70"/>
      <c r="GE21" s="70"/>
      <c r="GF21" s="70"/>
      <c r="GG21" s="70"/>
      <c r="GH21" s="59"/>
      <c r="GI21" s="10"/>
      <c r="GJ21" s="10"/>
      <c r="GK21" s="68">
        <v>0</v>
      </c>
      <c r="GL21" s="10">
        <v>54.287270038700001</v>
      </c>
      <c r="GM21" s="59">
        <v>54.525448279700001</v>
      </c>
      <c r="GN21" s="59">
        <v>57.610277760000002</v>
      </c>
      <c r="GO21" s="59">
        <v>57.013895167999998</v>
      </c>
      <c r="GP21" s="70">
        <v>1.0857454008</v>
      </c>
      <c r="GQ21" s="70">
        <v>1.0905089656</v>
      </c>
      <c r="GR21" s="70">
        <v>1.1522055551999999</v>
      </c>
      <c r="GS21" s="70">
        <v>1.1402779033999999</v>
      </c>
      <c r="GT21" s="59">
        <v>19.698497807999999</v>
      </c>
      <c r="GU21" s="10">
        <v>0.1071035159</v>
      </c>
      <c r="GV21" s="10">
        <v>7.8407228645</v>
      </c>
      <c r="GW21" s="68">
        <v>817</v>
      </c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</row>
    <row r="22" spans="1:228" x14ac:dyDescent="0.2">
      <c r="A22" s="48">
        <v>60</v>
      </c>
      <c r="D22" s="58"/>
      <c r="E22" s="58"/>
      <c r="F22" s="71"/>
      <c r="G22" s="71"/>
      <c r="H22" s="71"/>
      <c r="I22" s="71"/>
      <c r="M22" s="69">
        <v>0</v>
      </c>
      <c r="N22" s="5"/>
      <c r="O22" s="58"/>
      <c r="P22" s="58"/>
      <c r="R22" s="71"/>
      <c r="S22" s="71"/>
      <c r="T22" s="71"/>
      <c r="U22" s="71"/>
      <c r="V22" s="58"/>
      <c r="W22" s="5"/>
      <c r="X22" s="5"/>
      <c r="Y22" s="69">
        <v>0</v>
      </c>
      <c r="AA22" s="58"/>
      <c r="AB22" s="58"/>
      <c r="AC22" s="58"/>
      <c r="AD22" s="71"/>
      <c r="AE22" s="71"/>
      <c r="AF22" s="71"/>
      <c r="AG22" s="71"/>
      <c r="AH22" s="58"/>
      <c r="AK22" s="69">
        <v>0</v>
      </c>
      <c r="AL22" s="5"/>
      <c r="AM22" s="58"/>
      <c r="AN22" s="58"/>
      <c r="AO22" s="58"/>
      <c r="AP22" s="71"/>
      <c r="AQ22" s="71"/>
      <c r="AR22" s="71"/>
      <c r="AS22" s="71"/>
      <c r="AT22" s="58"/>
      <c r="AW22" s="69">
        <v>0</v>
      </c>
      <c r="AX22" s="5">
        <v>64.062322737299993</v>
      </c>
      <c r="AY22" s="58">
        <v>64.062322737299993</v>
      </c>
      <c r="AZ22" s="58">
        <v>64.983929619999998</v>
      </c>
      <c r="BA22" s="58">
        <v>64.983929619999998</v>
      </c>
      <c r="BB22" s="71">
        <v>1.067705379</v>
      </c>
      <c r="BC22" s="71">
        <v>1.067705379</v>
      </c>
      <c r="BD22" s="71">
        <v>1.0830654936999999</v>
      </c>
      <c r="BE22" s="71">
        <v>1.0830654936999999</v>
      </c>
      <c r="BF22" s="58">
        <v>14.878279320000001</v>
      </c>
      <c r="BG22" s="5">
        <v>7.0111191899999994E-2</v>
      </c>
      <c r="BH22" s="5">
        <v>4.8052476384</v>
      </c>
      <c r="BI22" s="69">
        <v>368</v>
      </c>
      <c r="BK22" s="58"/>
      <c r="BL22" s="58"/>
      <c r="BM22" s="58"/>
      <c r="BN22" s="71"/>
      <c r="BO22" s="71"/>
      <c r="BP22" s="71"/>
      <c r="BQ22" s="71"/>
      <c r="BR22" s="58"/>
      <c r="BU22" s="69">
        <v>0</v>
      </c>
      <c r="BW22" s="58"/>
      <c r="BX22" s="58"/>
      <c r="BY22" s="58"/>
      <c r="BZ22" s="71"/>
      <c r="CA22" s="71"/>
      <c r="CB22" s="71"/>
      <c r="CC22" s="71"/>
      <c r="CD22" s="58"/>
      <c r="CG22" s="69">
        <v>0</v>
      </c>
      <c r="CH22" s="5"/>
      <c r="CJ22" s="58"/>
      <c r="CK22" s="58"/>
      <c r="CL22" s="71"/>
      <c r="CM22" s="71"/>
      <c r="CN22" s="71"/>
      <c r="CO22" s="71"/>
      <c r="CP22" s="58"/>
      <c r="CQ22" s="5"/>
      <c r="CS22" s="69">
        <v>0</v>
      </c>
      <c r="CU22" s="58"/>
      <c r="CV22" s="58"/>
      <c r="CX22" s="71"/>
      <c r="CY22" s="71"/>
      <c r="CZ22" s="71"/>
      <c r="DA22" s="71"/>
      <c r="DB22" s="58"/>
      <c r="DD22" s="5"/>
      <c r="DE22" s="69">
        <v>0</v>
      </c>
      <c r="DG22" s="58"/>
      <c r="DH22" s="58"/>
      <c r="DI22" s="58"/>
      <c r="DJ22" s="71"/>
      <c r="DK22" s="71"/>
      <c r="DL22" s="71"/>
      <c r="DM22" s="71"/>
      <c r="DN22" s="58"/>
      <c r="DO22" s="5"/>
      <c r="DP22" s="5"/>
      <c r="DQ22" s="69">
        <v>0</v>
      </c>
      <c r="DR22" s="5"/>
      <c r="DS22" s="58"/>
      <c r="DT22" s="58"/>
      <c r="DU22" s="58"/>
      <c r="DV22" s="71"/>
      <c r="DW22" s="71"/>
      <c r="DX22" s="71"/>
      <c r="DY22" s="71"/>
      <c r="DZ22" s="58"/>
      <c r="EA22" s="5"/>
      <c r="EB22" s="5"/>
      <c r="EC22" s="69">
        <v>0</v>
      </c>
      <c r="ED22" s="5"/>
      <c r="EE22" s="58"/>
      <c r="EF22" s="58"/>
      <c r="EG22" s="58"/>
      <c r="EH22" s="71"/>
      <c r="EI22" s="71"/>
      <c r="EJ22" s="71"/>
      <c r="EK22" s="71"/>
      <c r="EL22" s="58"/>
      <c r="EM22" s="5"/>
      <c r="EN22" s="5"/>
      <c r="EO22" s="69">
        <v>0</v>
      </c>
      <c r="EP22" s="5"/>
      <c r="EQ22" s="58"/>
      <c r="ER22" s="58"/>
      <c r="ES22" s="58"/>
      <c r="ET22" s="71"/>
      <c r="EU22" s="71"/>
      <c r="EV22" s="71"/>
      <c r="EW22" s="71"/>
      <c r="EX22" s="58"/>
      <c r="EY22" s="5"/>
      <c r="EZ22" s="5"/>
      <c r="FA22" s="69">
        <v>0</v>
      </c>
      <c r="FB22" s="5"/>
      <c r="FC22" s="58"/>
      <c r="FD22" s="58"/>
      <c r="FE22" s="58"/>
      <c r="FF22" s="71"/>
      <c r="FG22" s="71"/>
      <c r="FH22" s="71"/>
      <c r="FI22" s="71"/>
      <c r="FJ22" s="58"/>
      <c r="FK22" s="5"/>
      <c r="FL22" s="5"/>
      <c r="FM22" s="69">
        <v>0</v>
      </c>
      <c r="FN22" s="5"/>
      <c r="FO22" s="58"/>
      <c r="FP22" s="58"/>
      <c r="FQ22" s="58"/>
      <c r="FR22" s="71"/>
      <c r="FS22" s="71"/>
      <c r="FT22" s="71"/>
      <c r="FU22" s="71"/>
      <c r="FV22" s="58"/>
      <c r="FW22" s="5"/>
      <c r="FX22" s="5"/>
      <c r="FY22" s="69">
        <v>0</v>
      </c>
      <c r="FZ22" s="5"/>
      <c r="GA22" s="58"/>
      <c r="GB22" s="58"/>
      <c r="GC22" s="58"/>
      <c r="GD22" s="71"/>
      <c r="GE22" s="71"/>
      <c r="GF22" s="71"/>
      <c r="GG22" s="71"/>
      <c r="GH22" s="58"/>
      <c r="GI22" s="5"/>
      <c r="GJ22" s="5"/>
      <c r="GK22" s="69">
        <v>0</v>
      </c>
      <c r="GL22" s="5">
        <v>64.062322737299993</v>
      </c>
      <c r="GM22" s="58">
        <v>64.062322737299993</v>
      </c>
      <c r="GN22" s="58">
        <v>64.983929619999998</v>
      </c>
      <c r="GO22" s="58">
        <v>64.983929619999998</v>
      </c>
      <c r="GP22" s="71">
        <v>1.067705379</v>
      </c>
      <c r="GQ22" s="71">
        <v>1.067705379</v>
      </c>
      <c r="GR22" s="71">
        <v>1.0830654936999999</v>
      </c>
      <c r="GS22" s="71">
        <v>1.0830654936999999</v>
      </c>
      <c r="GT22" s="58">
        <v>14.878279320000001</v>
      </c>
      <c r="GU22" s="5">
        <v>7.0111191899999994E-2</v>
      </c>
      <c r="GV22" s="5">
        <v>4.8052476384</v>
      </c>
      <c r="GW22" s="69">
        <v>368</v>
      </c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</row>
    <row r="23" spans="1:228" x14ac:dyDescent="0.2">
      <c r="A23" s="49">
        <v>75</v>
      </c>
      <c r="B23" s="10"/>
      <c r="C23" s="59"/>
      <c r="D23" s="59"/>
      <c r="E23" s="59"/>
      <c r="F23" s="70"/>
      <c r="G23" s="70"/>
      <c r="H23" s="70"/>
      <c r="I23" s="70"/>
      <c r="J23" s="59"/>
      <c r="K23" s="10"/>
      <c r="L23" s="10"/>
      <c r="M23" s="68">
        <v>0</v>
      </c>
      <c r="N23" s="10"/>
      <c r="O23" s="59"/>
      <c r="P23" s="59"/>
      <c r="Q23" s="59"/>
      <c r="R23" s="70"/>
      <c r="S23" s="70"/>
      <c r="T23" s="70"/>
      <c r="U23" s="70"/>
      <c r="V23" s="59"/>
      <c r="W23" s="10"/>
      <c r="X23" s="10"/>
      <c r="Y23" s="68">
        <v>0</v>
      </c>
      <c r="Z23" s="10"/>
      <c r="AA23" s="59"/>
      <c r="AB23" s="59"/>
      <c r="AC23" s="59"/>
      <c r="AD23" s="70"/>
      <c r="AE23" s="70"/>
      <c r="AF23" s="70"/>
      <c r="AG23" s="70"/>
      <c r="AH23" s="59"/>
      <c r="AI23" s="10"/>
      <c r="AJ23" s="10"/>
      <c r="AK23" s="68">
        <v>0</v>
      </c>
      <c r="AL23" s="10"/>
      <c r="AM23" s="59"/>
      <c r="AN23" s="59"/>
      <c r="AO23" s="59"/>
      <c r="AP23" s="70"/>
      <c r="AQ23" s="70"/>
      <c r="AR23" s="70"/>
      <c r="AS23" s="70"/>
      <c r="AT23" s="59"/>
      <c r="AU23" s="10"/>
      <c r="AV23" s="10"/>
      <c r="AW23" s="68">
        <v>0</v>
      </c>
      <c r="AX23" s="10"/>
      <c r="AY23" s="59"/>
      <c r="AZ23" s="59"/>
      <c r="BA23" s="59"/>
      <c r="BB23" s="70"/>
      <c r="BC23" s="70"/>
      <c r="BD23" s="70"/>
      <c r="BE23" s="70"/>
      <c r="BF23" s="59"/>
      <c r="BG23" s="10"/>
      <c r="BH23" s="10"/>
      <c r="BI23" s="68">
        <v>0</v>
      </c>
      <c r="BJ23" s="10">
        <v>78.839857572</v>
      </c>
      <c r="BK23" s="59">
        <v>78.839857572</v>
      </c>
      <c r="BL23" s="59">
        <v>87.145095839999996</v>
      </c>
      <c r="BM23" s="59">
        <v>87.145095839999996</v>
      </c>
      <c r="BN23" s="70">
        <v>1.051198101</v>
      </c>
      <c r="BO23" s="70">
        <v>1.051198101</v>
      </c>
      <c r="BP23" s="70">
        <v>1.1619346112</v>
      </c>
      <c r="BQ23" s="70">
        <v>1.1619346112</v>
      </c>
      <c r="BR23" s="59">
        <v>3.3964502855999998</v>
      </c>
      <c r="BS23" s="10">
        <v>1.2868782985</v>
      </c>
      <c r="BT23" s="10">
        <v>17.550680057099999</v>
      </c>
      <c r="BU23" s="68">
        <v>186</v>
      </c>
      <c r="BV23" s="10"/>
      <c r="BW23" s="59"/>
      <c r="BX23" s="59"/>
      <c r="BY23" s="59"/>
      <c r="BZ23" s="70"/>
      <c r="CA23" s="70"/>
      <c r="CB23" s="70"/>
      <c r="CC23" s="70"/>
      <c r="CD23" s="59"/>
      <c r="CE23" s="10"/>
      <c r="CF23" s="10"/>
      <c r="CG23" s="68">
        <v>0</v>
      </c>
      <c r="CH23" s="10"/>
      <c r="CI23" s="59"/>
      <c r="CJ23" s="59"/>
      <c r="CK23" s="59"/>
      <c r="CL23" s="70"/>
      <c r="CM23" s="70"/>
      <c r="CN23" s="70"/>
      <c r="CO23" s="70"/>
      <c r="CP23" s="59"/>
      <c r="CQ23" s="10"/>
      <c r="CR23" s="10"/>
      <c r="CS23" s="68">
        <v>0</v>
      </c>
      <c r="CT23" s="10"/>
      <c r="CU23" s="59"/>
      <c r="CV23" s="59"/>
      <c r="CW23" s="59"/>
      <c r="CX23" s="70"/>
      <c r="CY23" s="70"/>
      <c r="CZ23" s="70"/>
      <c r="DA23" s="70"/>
      <c r="DB23" s="59"/>
      <c r="DC23" s="10"/>
      <c r="DD23" s="10"/>
      <c r="DE23" s="68">
        <v>0</v>
      </c>
      <c r="DF23" s="10"/>
      <c r="DG23" s="59"/>
      <c r="DH23" s="59"/>
      <c r="DI23" s="59"/>
      <c r="DJ23" s="70"/>
      <c r="DK23" s="70"/>
      <c r="DL23" s="70"/>
      <c r="DM23" s="70"/>
      <c r="DN23" s="59"/>
      <c r="DO23" s="10"/>
      <c r="DP23" s="10"/>
      <c r="DQ23" s="68">
        <v>0</v>
      </c>
      <c r="DR23" s="10"/>
      <c r="DS23" s="59"/>
      <c r="DT23" s="59"/>
      <c r="DU23" s="59"/>
      <c r="DV23" s="70"/>
      <c r="DW23" s="70"/>
      <c r="DX23" s="70"/>
      <c r="DY23" s="70"/>
      <c r="DZ23" s="59"/>
      <c r="EA23" s="10"/>
      <c r="EB23" s="10"/>
      <c r="EC23" s="68">
        <v>0</v>
      </c>
      <c r="ED23" s="10"/>
      <c r="EE23" s="59"/>
      <c r="EF23" s="59"/>
      <c r="EG23" s="59"/>
      <c r="EH23" s="70"/>
      <c r="EI23" s="70"/>
      <c r="EJ23" s="70"/>
      <c r="EK23" s="70"/>
      <c r="EL23" s="59"/>
      <c r="EM23" s="10"/>
      <c r="EN23" s="10"/>
      <c r="EO23" s="68">
        <v>0</v>
      </c>
      <c r="EP23" s="10">
        <v>79.702486647200004</v>
      </c>
      <c r="EQ23" s="59">
        <v>79.702486647200004</v>
      </c>
      <c r="ER23" s="59">
        <v>82.120916480000005</v>
      </c>
      <c r="ES23" s="59">
        <v>82.120916480000005</v>
      </c>
      <c r="ET23" s="70">
        <v>1.0626998219999999</v>
      </c>
      <c r="EU23" s="70">
        <v>1.0626998219999999</v>
      </c>
      <c r="EV23" s="70">
        <v>1.0949455531000001</v>
      </c>
      <c r="EW23" s="70">
        <v>1.0949455531000001</v>
      </c>
      <c r="EX23" s="59">
        <v>8.7841027040000004</v>
      </c>
      <c r="EY23" s="10">
        <v>0.79196320149999999</v>
      </c>
      <c r="EZ23" s="10">
        <v>9.7639780988999991</v>
      </c>
      <c r="FA23" s="68">
        <v>152</v>
      </c>
      <c r="FB23" s="10"/>
      <c r="FC23" s="59"/>
      <c r="FD23" s="59"/>
      <c r="FE23" s="59"/>
      <c r="FF23" s="70"/>
      <c r="FG23" s="70"/>
      <c r="FH23" s="70"/>
      <c r="FI23" s="70"/>
      <c r="FJ23" s="59"/>
      <c r="FK23" s="10"/>
      <c r="FL23" s="10"/>
      <c r="FM23" s="68">
        <v>0</v>
      </c>
      <c r="FN23" s="10"/>
      <c r="FO23" s="59"/>
      <c r="FP23" s="59"/>
      <c r="FQ23" s="59"/>
      <c r="FR23" s="70"/>
      <c r="FS23" s="70"/>
      <c r="FT23" s="70"/>
      <c r="FU23" s="70"/>
      <c r="FV23" s="59"/>
      <c r="FW23" s="10"/>
      <c r="FX23" s="10"/>
      <c r="FY23" s="68">
        <v>0</v>
      </c>
      <c r="FZ23" s="10"/>
      <c r="GA23" s="59"/>
      <c r="GB23" s="59"/>
      <c r="GC23" s="59"/>
      <c r="GD23" s="70"/>
      <c r="GE23" s="70"/>
      <c r="GF23" s="70"/>
      <c r="GG23" s="70"/>
      <c r="GH23" s="59"/>
      <c r="GI23" s="10"/>
      <c r="GJ23" s="10"/>
      <c r="GK23" s="68">
        <v>0</v>
      </c>
      <c r="GL23" s="10">
        <v>79.227785440199995</v>
      </c>
      <c r="GM23" s="59">
        <v>79.227785440199995</v>
      </c>
      <c r="GN23" s="59">
        <v>82.861808719999999</v>
      </c>
      <c r="GO23" s="59">
        <v>82.861808719999999</v>
      </c>
      <c r="GP23" s="70">
        <v>1.0563704725</v>
      </c>
      <c r="GQ23" s="70">
        <v>1.0563704725</v>
      </c>
      <c r="GR23" s="70">
        <v>1.1048241163000001</v>
      </c>
      <c r="GS23" s="70">
        <v>1.1048241163000001</v>
      </c>
      <c r="GT23" s="59">
        <v>3.3964502855999998</v>
      </c>
      <c r="GU23" s="10">
        <v>0.79196460270000002</v>
      </c>
      <c r="GV23" s="10">
        <v>14.560092066699999</v>
      </c>
      <c r="GW23" s="68">
        <v>338</v>
      </c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</row>
    <row r="24" spans="1:228" x14ac:dyDescent="0.2">
      <c r="A24" s="49">
        <v>100</v>
      </c>
      <c r="B24" s="10"/>
      <c r="C24" s="59"/>
      <c r="D24" s="59"/>
      <c r="E24" s="59"/>
      <c r="F24" s="70"/>
      <c r="G24" s="70"/>
      <c r="H24" s="70"/>
      <c r="I24" s="70"/>
      <c r="J24" s="59"/>
      <c r="K24" s="10"/>
      <c r="L24" s="10"/>
      <c r="M24" s="68">
        <v>0</v>
      </c>
      <c r="N24" s="10"/>
      <c r="O24" s="59"/>
      <c r="P24" s="59"/>
      <c r="Q24" s="59"/>
      <c r="R24" s="70"/>
      <c r="S24" s="70"/>
      <c r="T24" s="70"/>
      <c r="U24" s="70"/>
      <c r="V24" s="59"/>
      <c r="W24" s="10"/>
      <c r="X24" s="10"/>
      <c r="Y24" s="68">
        <v>0</v>
      </c>
      <c r="Z24" s="10"/>
      <c r="AA24" s="59"/>
      <c r="AB24" s="59"/>
      <c r="AC24" s="59"/>
      <c r="AD24" s="70"/>
      <c r="AE24" s="70"/>
      <c r="AF24" s="70"/>
      <c r="AG24" s="70"/>
      <c r="AH24" s="59"/>
      <c r="AI24" s="10"/>
      <c r="AJ24" s="10"/>
      <c r="AK24" s="68">
        <v>0</v>
      </c>
      <c r="AL24" s="10"/>
      <c r="AM24" s="59"/>
      <c r="AN24" s="59"/>
      <c r="AO24" s="59"/>
      <c r="AP24" s="70"/>
      <c r="AQ24" s="70"/>
      <c r="AR24" s="70"/>
      <c r="AS24" s="70"/>
      <c r="AT24" s="59"/>
      <c r="AU24" s="10"/>
      <c r="AV24" s="10"/>
      <c r="AW24" s="68">
        <v>0</v>
      </c>
      <c r="AX24" s="10">
        <v>120.51151369999999</v>
      </c>
      <c r="AY24" s="59">
        <v>120.51151369999999</v>
      </c>
      <c r="AZ24" s="59">
        <v>129.66808652</v>
      </c>
      <c r="BA24" s="59">
        <v>129.66808652</v>
      </c>
      <c r="BB24" s="70">
        <v>1.2051151369999999</v>
      </c>
      <c r="BC24" s="70">
        <v>1.2051151369999999</v>
      </c>
      <c r="BD24" s="70">
        <v>1.2966808651999999</v>
      </c>
      <c r="BE24" s="70">
        <v>1.2966808651999999</v>
      </c>
      <c r="BF24" s="59">
        <v>50.887609816000001</v>
      </c>
      <c r="BG24" s="10">
        <v>4.4846104844000001</v>
      </c>
      <c r="BH24" s="10">
        <v>21.2968047363</v>
      </c>
      <c r="BI24" s="68">
        <v>30</v>
      </c>
      <c r="BJ24" s="10"/>
      <c r="BK24" s="59"/>
      <c r="BL24" s="59"/>
      <c r="BM24" s="59"/>
      <c r="BN24" s="70"/>
      <c r="BO24" s="70"/>
      <c r="BP24" s="70"/>
      <c r="BQ24" s="70"/>
      <c r="BR24" s="59"/>
      <c r="BS24" s="10"/>
      <c r="BT24" s="10"/>
      <c r="BU24" s="68">
        <v>0</v>
      </c>
      <c r="BV24" s="10">
        <v>96.086572102199995</v>
      </c>
      <c r="BW24" s="59">
        <v>96.086572102199995</v>
      </c>
      <c r="BX24" s="59">
        <v>100.86479736</v>
      </c>
      <c r="BY24" s="59">
        <v>100.86479736</v>
      </c>
      <c r="BZ24" s="70">
        <v>0.96086572100000001</v>
      </c>
      <c r="CA24" s="70">
        <v>0.96086572100000001</v>
      </c>
      <c r="CB24" s="70">
        <v>1.0086479736</v>
      </c>
      <c r="CC24" s="70">
        <v>1.0086479736</v>
      </c>
      <c r="CD24" s="59">
        <v>25.148730184000001</v>
      </c>
      <c r="CE24" s="10">
        <v>2.8333498809000002</v>
      </c>
      <c r="CF24" s="10">
        <v>17.594893539299999</v>
      </c>
      <c r="CG24" s="68">
        <v>31</v>
      </c>
      <c r="CH24" s="10"/>
      <c r="CI24" s="59"/>
      <c r="CJ24" s="59"/>
      <c r="CK24" s="59"/>
      <c r="CL24" s="70"/>
      <c r="CM24" s="70"/>
      <c r="CN24" s="70"/>
      <c r="CO24" s="70"/>
      <c r="CP24" s="59"/>
      <c r="CQ24" s="10"/>
      <c r="CR24" s="10"/>
      <c r="CS24" s="68">
        <v>0</v>
      </c>
      <c r="CT24" s="10"/>
      <c r="CU24" s="59"/>
      <c r="CV24" s="59"/>
      <c r="CW24" s="59"/>
      <c r="CX24" s="70"/>
      <c r="CY24" s="70"/>
      <c r="CZ24" s="70"/>
      <c r="DA24" s="70"/>
      <c r="DB24" s="59"/>
      <c r="DC24" s="10"/>
      <c r="DD24" s="10"/>
      <c r="DE24" s="68">
        <v>0</v>
      </c>
      <c r="DF24" s="10"/>
      <c r="DG24" s="59"/>
      <c r="DH24" s="59"/>
      <c r="DI24" s="59"/>
      <c r="DJ24" s="70"/>
      <c r="DK24" s="70"/>
      <c r="DL24" s="70"/>
      <c r="DM24" s="70"/>
      <c r="DN24" s="59"/>
      <c r="DO24" s="10"/>
      <c r="DP24" s="10"/>
      <c r="DQ24" s="68">
        <v>0</v>
      </c>
      <c r="DR24" s="10">
        <v>97.9664609708</v>
      </c>
      <c r="DS24" s="59">
        <v>97.9664609708</v>
      </c>
      <c r="DT24" s="59">
        <v>106.79761608</v>
      </c>
      <c r="DU24" s="59">
        <v>106.79761608</v>
      </c>
      <c r="DV24" s="70">
        <v>0.97966460970000002</v>
      </c>
      <c r="DW24" s="70">
        <v>0.97966460970000002</v>
      </c>
      <c r="DX24" s="70">
        <v>1.0679761608</v>
      </c>
      <c r="DY24" s="70">
        <v>1.0679761608</v>
      </c>
      <c r="DZ24" s="59">
        <v>37.809669976000002</v>
      </c>
      <c r="EA24" s="10">
        <v>9.7570703060999993</v>
      </c>
      <c r="EB24" s="10">
        <v>21.1909879508</v>
      </c>
      <c r="EC24" s="68">
        <v>50</v>
      </c>
      <c r="ED24" s="10"/>
      <c r="EE24" s="59"/>
      <c r="EF24" s="59"/>
      <c r="EG24" s="59"/>
      <c r="EH24" s="70"/>
      <c r="EI24" s="70"/>
      <c r="EJ24" s="70"/>
      <c r="EK24" s="70"/>
      <c r="EL24" s="59"/>
      <c r="EM24" s="10"/>
      <c r="EN24" s="10"/>
      <c r="EO24" s="68">
        <v>0</v>
      </c>
      <c r="EP24" s="10"/>
      <c r="EQ24" s="59"/>
      <c r="ER24" s="59"/>
      <c r="ES24" s="59"/>
      <c r="ET24" s="70"/>
      <c r="EU24" s="70"/>
      <c r="EV24" s="70"/>
      <c r="EW24" s="70"/>
      <c r="EX24" s="59"/>
      <c r="EY24" s="10"/>
      <c r="EZ24" s="10"/>
      <c r="FA24" s="68">
        <v>0</v>
      </c>
      <c r="FB24" s="10"/>
      <c r="FC24" s="59"/>
      <c r="FD24" s="59"/>
      <c r="FE24" s="59"/>
      <c r="FF24" s="70"/>
      <c r="FG24" s="70"/>
      <c r="FH24" s="70"/>
      <c r="FI24" s="70"/>
      <c r="FJ24" s="59"/>
      <c r="FK24" s="10"/>
      <c r="FL24" s="10"/>
      <c r="FM24" s="68">
        <v>0</v>
      </c>
      <c r="FN24" s="10"/>
      <c r="FO24" s="59"/>
      <c r="FP24" s="59"/>
      <c r="FQ24" s="59"/>
      <c r="FR24" s="70"/>
      <c r="FS24" s="70"/>
      <c r="FT24" s="70"/>
      <c r="FU24" s="70"/>
      <c r="FV24" s="59"/>
      <c r="FW24" s="10"/>
      <c r="FX24" s="10"/>
      <c r="FY24" s="68">
        <v>0</v>
      </c>
      <c r="FZ24" s="10"/>
      <c r="GA24" s="59"/>
      <c r="GB24" s="59"/>
      <c r="GC24" s="59"/>
      <c r="GD24" s="70"/>
      <c r="GE24" s="70"/>
      <c r="GF24" s="70"/>
      <c r="GG24" s="70"/>
      <c r="GH24" s="59"/>
      <c r="GI24" s="10"/>
      <c r="GJ24" s="10"/>
      <c r="GK24" s="68">
        <v>0</v>
      </c>
      <c r="GL24" s="10">
        <v>104.5884053205</v>
      </c>
      <c r="GM24" s="59">
        <v>103.5347044568</v>
      </c>
      <c r="GN24" s="59">
        <v>103.29106456</v>
      </c>
      <c r="GO24" s="59">
        <v>105.73329975999999</v>
      </c>
      <c r="GP24" s="70">
        <v>1.0458840532</v>
      </c>
      <c r="GQ24" s="70">
        <v>1.0353470445999999</v>
      </c>
      <c r="GR24" s="70">
        <v>1.0329106455999999</v>
      </c>
      <c r="GS24" s="70">
        <v>1.0573329976000001</v>
      </c>
      <c r="GT24" s="59">
        <v>25.148730184000001</v>
      </c>
      <c r="GU24" s="10">
        <v>2.7289671212000002</v>
      </c>
      <c r="GV24" s="10">
        <v>22.141976462399999</v>
      </c>
      <c r="GW24" s="68">
        <v>111</v>
      </c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</row>
    <row r="25" spans="1:228" x14ac:dyDescent="0.2">
      <c r="A25" s="49">
        <v>101</v>
      </c>
      <c r="C25" s="59"/>
      <c r="D25" s="59"/>
      <c r="E25" s="59"/>
      <c r="F25" s="70"/>
      <c r="G25" s="70"/>
      <c r="H25" s="70"/>
      <c r="I25" s="70"/>
      <c r="J25" s="59"/>
      <c r="K25" s="10"/>
      <c r="L25" s="10"/>
      <c r="M25" s="68">
        <v>0</v>
      </c>
      <c r="N25" s="5"/>
      <c r="O25" s="59"/>
      <c r="P25" s="59"/>
      <c r="Q25" s="59"/>
      <c r="R25" s="70"/>
      <c r="S25" s="70"/>
      <c r="T25" s="70"/>
      <c r="U25" s="70"/>
      <c r="V25" s="59"/>
      <c r="W25" s="10"/>
      <c r="X25" s="10"/>
      <c r="Y25" s="68">
        <v>0</v>
      </c>
      <c r="Z25" s="5">
        <v>114.2579405737</v>
      </c>
      <c r="AA25" s="59">
        <v>114.2579405737</v>
      </c>
      <c r="AB25" s="59">
        <v>115.87256304</v>
      </c>
      <c r="AC25" s="59">
        <v>115.87256304</v>
      </c>
      <c r="AD25" s="70">
        <v>1.1312667383999999</v>
      </c>
      <c r="AE25" s="70">
        <v>1.1312667383999999</v>
      </c>
      <c r="AF25" s="70">
        <v>1.1472530994000001</v>
      </c>
      <c r="AG25" s="70">
        <v>1.1472530994000001</v>
      </c>
      <c r="AH25" s="59">
        <v>90.774831120000002</v>
      </c>
      <c r="AI25" s="10">
        <v>1.1850688524999999</v>
      </c>
      <c r="AJ25" s="10">
        <v>6.0325323099999997</v>
      </c>
      <c r="AK25" s="68">
        <v>82</v>
      </c>
      <c r="AL25" s="5"/>
      <c r="AM25" s="59"/>
      <c r="AN25" s="59"/>
      <c r="AO25" s="59"/>
      <c r="AP25" s="70"/>
      <c r="AQ25" s="70"/>
      <c r="AR25" s="70"/>
      <c r="AS25" s="70"/>
      <c r="AT25" s="59"/>
      <c r="AU25" s="10"/>
      <c r="AV25" s="10"/>
      <c r="AW25" s="68">
        <v>0</v>
      </c>
      <c r="AX25" s="5"/>
      <c r="AY25" s="59"/>
      <c r="AZ25" s="59"/>
      <c r="BA25" s="59"/>
      <c r="BB25" s="70"/>
      <c r="BC25" s="70"/>
      <c r="BD25" s="70"/>
      <c r="BE25" s="70"/>
      <c r="BF25" s="59"/>
      <c r="BG25" s="10"/>
      <c r="BH25" s="10"/>
      <c r="BI25" s="68">
        <v>0</v>
      </c>
      <c r="BK25" s="59"/>
      <c r="BL25" s="59"/>
      <c r="BM25" s="59"/>
      <c r="BN25" s="70"/>
      <c r="BO25" s="70"/>
      <c r="BP25" s="70"/>
      <c r="BQ25" s="70"/>
      <c r="BR25" s="59"/>
      <c r="BS25" s="10"/>
      <c r="BT25" s="10"/>
      <c r="BU25" s="68">
        <v>0</v>
      </c>
      <c r="BW25" s="59"/>
      <c r="BX25" s="59"/>
      <c r="BY25" s="59"/>
      <c r="BZ25" s="70"/>
      <c r="CA25" s="70"/>
      <c r="CB25" s="70"/>
      <c r="CC25" s="70"/>
      <c r="CD25" s="59"/>
      <c r="CE25" s="10"/>
      <c r="CF25" s="10"/>
      <c r="CG25" s="68">
        <v>0</v>
      </c>
      <c r="CH25" s="5"/>
      <c r="CI25" s="59"/>
      <c r="CJ25" s="59"/>
      <c r="CK25" s="59"/>
      <c r="CL25" s="70"/>
      <c r="CM25" s="70"/>
      <c r="CN25" s="70"/>
      <c r="CO25" s="70"/>
      <c r="CP25" s="59"/>
      <c r="CQ25" s="10"/>
      <c r="CR25" s="10"/>
      <c r="CS25" s="68">
        <v>0</v>
      </c>
      <c r="CU25" s="59"/>
      <c r="CV25" s="59"/>
      <c r="CW25" s="59"/>
      <c r="CX25" s="70"/>
      <c r="CY25" s="70"/>
      <c r="CZ25" s="70"/>
      <c r="DA25" s="70"/>
      <c r="DB25" s="59"/>
      <c r="DC25" s="10"/>
      <c r="DD25" s="10"/>
      <c r="DE25" s="68">
        <v>0</v>
      </c>
      <c r="DG25" s="59"/>
      <c r="DH25" s="59"/>
      <c r="DI25" s="59"/>
      <c r="DJ25" s="70"/>
      <c r="DK25" s="70"/>
      <c r="DL25" s="70"/>
      <c r="DM25" s="70"/>
      <c r="DN25" s="59"/>
      <c r="DO25" s="10"/>
      <c r="DP25" s="10"/>
      <c r="DQ25" s="68">
        <v>0</v>
      </c>
      <c r="DR25" s="5"/>
      <c r="DS25" s="59"/>
      <c r="DT25" s="59"/>
      <c r="DU25" s="59"/>
      <c r="DV25" s="70"/>
      <c r="DW25" s="70"/>
      <c r="DX25" s="70"/>
      <c r="DY25" s="70"/>
      <c r="DZ25" s="59"/>
      <c r="EA25" s="10"/>
      <c r="EB25" s="10"/>
      <c r="EC25" s="68">
        <v>0</v>
      </c>
      <c r="ED25" s="5"/>
      <c r="EE25" s="59"/>
      <c r="EF25" s="59"/>
      <c r="EG25" s="59"/>
      <c r="EH25" s="70"/>
      <c r="EI25" s="70"/>
      <c r="EJ25" s="70"/>
      <c r="EK25" s="70"/>
      <c r="EL25" s="59"/>
      <c r="EM25" s="10"/>
      <c r="EN25" s="10"/>
      <c r="EO25" s="68">
        <v>0</v>
      </c>
      <c r="EP25" s="5"/>
      <c r="EQ25" s="59"/>
      <c r="ER25" s="59"/>
      <c r="ES25" s="59"/>
      <c r="ET25" s="70"/>
      <c r="EU25" s="70"/>
      <c r="EV25" s="70"/>
      <c r="EW25" s="70"/>
      <c r="EX25" s="59"/>
      <c r="EY25" s="10"/>
      <c r="EZ25" s="10"/>
      <c r="FA25" s="68">
        <v>0</v>
      </c>
      <c r="FB25" s="5"/>
      <c r="FC25" s="59"/>
      <c r="FD25" s="59"/>
      <c r="FE25" s="59"/>
      <c r="FF25" s="70"/>
      <c r="FG25" s="70"/>
      <c r="FH25" s="70"/>
      <c r="FI25" s="70"/>
      <c r="FJ25" s="59"/>
      <c r="FK25" s="10"/>
      <c r="FL25" s="10"/>
      <c r="FM25" s="68">
        <v>0</v>
      </c>
      <c r="FN25" s="5"/>
      <c r="FO25" s="59"/>
      <c r="FP25" s="59"/>
      <c r="FQ25" s="59"/>
      <c r="FR25" s="70"/>
      <c r="FS25" s="70"/>
      <c r="FT25" s="70"/>
      <c r="FU25" s="70"/>
      <c r="FV25" s="59"/>
      <c r="FW25" s="10"/>
      <c r="FX25" s="10"/>
      <c r="FY25" s="68">
        <v>0</v>
      </c>
      <c r="FZ25" s="5"/>
      <c r="GA25" s="59"/>
      <c r="GB25" s="59"/>
      <c r="GC25" s="59"/>
      <c r="GD25" s="70"/>
      <c r="GE25" s="70"/>
      <c r="GF25" s="70"/>
      <c r="GG25" s="70"/>
      <c r="GH25" s="59"/>
      <c r="GI25" s="10"/>
      <c r="GJ25" s="10"/>
      <c r="GK25" s="68">
        <v>0</v>
      </c>
      <c r="GL25" s="5">
        <v>114.2579405737</v>
      </c>
      <c r="GM25" s="59">
        <v>114.2579405737</v>
      </c>
      <c r="GN25" s="59">
        <v>115.87256304</v>
      </c>
      <c r="GO25" s="59">
        <v>115.87256304</v>
      </c>
      <c r="GP25" s="70">
        <v>1.1312667383999999</v>
      </c>
      <c r="GQ25" s="70">
        <v>1.1312667383999999</v>
      </c>
      <c r="GR25" s="70">
        <v>1.1472530994000001</v>
      </c>
      <c r="GS25" s="70">
        <v>1.1472530994000001</v>
      </c>
      <c r="GT25" s="59">
        <v>90.774831120000002</v>
      </c>
      <c r="GU25" s="10">
        <v>1.1850688524999999</v>
      </c>
      <c r="GV25" s="10">
        <v>6.0325323099999997</v>
      </c>
      <c r="GW25" s="68">
        <v>82</v>
      </c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</row>
    <row r="26" spans="1:228" x14ac:dyDescent="0.2">
      <c r="A26" s="49">
        <v>105</v>
      </c>
      <c r="C26" s="59"/>
      <c r="D26" s="59"/>
      <c r="E26" s="59"/>
      <c r="F26" s="70"/>
      <c r="G26" s="70"/>
      <c r="H26" s="70"/>
      <c r="I26" s="70"/>
      <c r="J26" s="59"/>
      <c r="K26" s="10"/>
      <c r="L26" s="10"/>
      <c r="M26" s="68">
        <v>0</v>
      </c>
      <c r="N26" s="5"/>
      <c r="O26" s="59"/>
      <c r="P26" s="59"/>
      <c r="Q26" s="59"/>
      <c r="R26" s="70"/>
      <c r="S26" s="70"/>
      <c r="T26" s="70"/>
      <c r="U26" s="70"/>
      <c r="V26" s="59"/>
      <c r="W26" s="10"/>
      <c r="X26" s="10"/>
      <c r="Y26" s="68">
        <v>0</v>
      </c>
      <c r="AA26" s="59"/>
      <c r="AB26" s="59"/>
      <c r="AC26" s="59"/>
      <c r="AD26" s="70"/>
      <c r="AE26" s="70"/>
      <c r="AF26" s="70"/>
      <c r="AG26" s="70"/>
      <c r="AH26" s="59"/>
      <c r="AI26" s="10"/>
      <c r="AJ26" s="10"/>
      <c r="AK26" s="68">
        <v>0</v>
      </c>
      <c r="AL26" s="5"/>
      <c r="AM26" s="59"/>
      <c r="AN26" s="59"/>
      <c r="AO26" s="59"/>
      <c r="AP26" s="70"/>
      <c r="AQ26" s="70"/>
      <c r="AR26" s="70"/>
      <c r="AS26" s="70"/>
      <c r="AT26" s="59"/>
      <c r="AU26" s="10"/>
      <c r="AV26" s="10"/>
      <c r="AW26" s="68">
        <v>0</v>
      </c>
      <c r="AX26" s="5"/>
      <c r="AY26" s="59"/>
      <c r="AZ26" s="59"/>
      <c r="BA26" s="59"/>
      <c r="BB26" s="70"/>
      <c r="BC26" s="70"/>
      <c r="BD26" s="70"/>
      <c r="BE26" s="70"/>
      <c r="BF26" s="59"/>
      <c r="BG26" s="10"/>
      <c r="BH26" s="10"/>
      <c r="BI26" s="68">
        <v>0</v>
      </c>
      <c r="BJ26" s="5">
        <v>108.9465221482</v>
      </c>
      <c r="BK26" s="59">
        <v>108.9465221482</v>
      </c>
      <c r="BL26" s="59">
        <v>113.19169864</v>
      </c>
      <c r="BM26" s="59">
        <v>113.19169864</v>
      </c>
      <c r="BN26" s="70">
        <v>1.0375859251999999</v>
      </c>
      <c r="BO26" s="70">
        <v>1.0375859251999999</v>
      </c>
      <c r="BP26" s="70">
        <v>1.0780161774999999</v>
      </c>
      <c r="BQ26" s="70">
        <v>1.0780161774999999</v>
      </c>
      <c r="BR26" s="59">
        <v>51.460462311999997</v>
      </c>
      <c r="BS26" s="10">
        <v>0.71442797879999997</v>
      </c>
      <c r="BT26" s="10">
        <v>18.509554096599999</v>
      </c>
      <c r="BU26" s="68">
        <v>62</v>
      </c>
      <c r="BW26" s="59"/>
      <c r="BX26" s="59"/>
      <c r="BY26" s="59"/>
      <c r="BZ26" s="70"/>
      <c r="CA26" s="70"/>
      <c r="CB26" s="70"/>
      <c r="CC26" s="70"/>
      <c r="CD26" s="59"/>
      <c r="CE26" s="10"/>
      <c r="CF26" s="10"/>
      <c r="CG26" s="68">
        <v>0</v>
      </c>
      <c r="CH26" s="5"/>
      <c r="CI26" s="59"/>
      <c r="CJ26" s="59"/>
      <c r="CK26" s="59"/>
      <c r="CL26" s="70"/>
      <c r="CM26" s="70"/>
      <c r="CN26" s="70"/>
      <c r="CO26" s="70"/>
      <c r="CP26" s="59"/>
      <c r="CQ26" s="10"/>
      <c r="CR26" s="10"/>
      <c r="CS26" s="68">
        <v>0</v>
      </c>
      <c r="CU26" s="59"/>
      <c r="CV26" s="59"/>
      <c r="CW26" s="59"/>
      <c r="CX26" s="70"/>
      <c r="CY26" s="70"/>
      <c r="CZ26" s="70"/>
      <c r="DA26" s="70"/>
      <c r="DB26" s="59"/>
      <c r="DC26" s="10"/>
      <c r="DD26" s="10"/>
      <c r="DE26" s="68">
        <v>0</v>
      </c>
      <c r="DG26" s="59"/>
      <c r="DH26" s="59"/>
      <c r="DI26" s="59"/>
      <c r="DJ26" s="70"/>
      <c r="DK26" s="70"/>
      <c r="DL26" s="70"/>
      <c r="DM26" s="70"/>
      <c r="DN26" s="59"/>
      <c r="DO26" s="10"/>
      <c r="DP26" s="10"/>
      <c r="DQ26" s="68">
        <v>0</v>
      </c>
      <c r="DR26" s="5"/>
      <c r="DS26" s="59"/>
      <c r="DT26" s="59"/>
      <c r="DU26" s="59"/>
      <c r="DV26" s="70"/>
      <c r="DW26" s="70"/>
      <c r="DX26" s="70"/>
      <c r="DY26" s="70"/>
      <c r="DZ26" s="59"/>
      <c r="EA26" s="10"/>
      <c r="EB26" s="10"/>
      <c r="EC26" s="68">
        <v>0</v>
      </c>
      <c r="ED26" s="5"/>
      <c r="EE26" s="59"/>
      <c r="EF26" s="59"/>
      <c r="EG26" s="59"/>
      <c r="EH26" s="70"/>
      <c r="EI26" s="70"/>
      <c r="EJ26" s="70"/>
      <c r="EK26" s="70"/>
      <c r="EL26" s="59"/>
      <c r="EM26" s="10"/>
      <c r="EN26" s="10"/>
      <c r="EO26" s="68">
        <v>0</v>
      </c>
      <c r="EP26" s="5"/>
      <c r="EQ26" s="59"/>
      <c r="ER26" s="59"/>
      <c r="ES26" s="59"/>
      <c r="ET26" s="70"/>
      <c r="EU26" s="70"/>
      <c r="EV26" s="70"/>
      <c r="EW26" s="70"/>
      <c r="EX26" s="59"/>
      <c r="EY26" s="10"/>
      <c r="EZ26" s="10"/>
      <c r="FA26" s="68">
        <v>0</v>
      </c>
      <c r="FB26" s="5"/>
      <c r="FC26" s="59"/>
      <c r="FD26" s="59"/>
      <c r="FE26" s="59"/>
      <c r="FF26" s="70"/>
      <c r="FG26" s="70"/>
      <c r="FH26" s="70"/>
      <c r="FI26" s="70"/>
      <c r="FJ26" s="59"/>
      <c r="FK26" s="10"/>
      <c r="FL26" s="10"/>
      <c r="FM26" s="68">
        <v>0</v>
      </c>
      <c r="FN26" s="5"/>
      <c r="FO26" s="59"/>
      <c r="FP26" s="59"/>
      <c r="FQ26" s="59"/>
      <c r="FR26" s="70"/>
      <c r="FS26" s="70"/>
      <c r="FT26" s="70"/>
      <c r="FU26" s="70"/>
      <c r="FV26" s="59"/>
      <c r="FW26" s="10"/>
      <c r="FX26" s="10"/>
      <c r="FY26" s="68">
        <v>0</v>
      </c>
      <c r="FZ26" s="5"/>
      <c r="GA26" s="59"/>
      <c r="GB26" s="59"/>
      <c r="GC26" s="59"/>
      <c r="GD26" s="70"/>
      <c r="GE26" s="70"/>
      <c r="GF26" s="70"/>
      <c r="GG26" s="70"/>
      <c r="GH26" s="59"/>
      <c r="GI26" s="10"/>
      <c r="GJ26" s="10"/>
      <c r="GK26" s="68">
        <v>0</v>
      </c>
      <c r="GL26" s="5">
        <v>108.9465221482</v>
      </c>
      <c r="GM26" s="59">
        <v>108.9465221482</v>
      </c>
      <c r="GN26" s="59">
        <v>113.19169864</v>
      </c>
      <c r="GO26" s="59">
        <v>113.19169864</v>
      </c>
      <c r="GP26" s="70">
        <v>1.0375859251999999</v>
      </c>
      <c r="GQ26" s="70">
        <v>1.0375859251999999</v>
      </c>
      <c r="GR26" s="70">
        <v>1.0780161774999999</v>
      </c>
      <c r="GS26" s="70">
        <v>1.0780161774999999</v>
      </c>
      <c r="GT26" s="59">
        <v>51.460462311999997</v>
      </c>
      <c r="GU26" s="10">
        <v>0.71442797879999997</v>
      </c>
      <c r="GV26" s="10">
        <v>18.509554096599999</v>
      </c>
      <c r="GW26" s="68">
        <v>62</v>
      </c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</row>
    <row r="27" spans="1:228" x14ac:dyDescent="0.2">
      <c r="A27" s="49">
        <v>150</v>
      </c>
      <c r="C27" s="59"/>
      <c r="D27" s="59"/>
      <c r="E27" s="59"/>
      <c r="F27" s="70"/>
      <c r="G27" s="70"/>
      <c r="H27" s="70"/>
      <c r="I27" s="70"/>
      <c r="J27" s="59"/>
      <c r="K27" s="10"/>
      <c r="L27" s="10"/>
      <c r="M27" s="68">
        <v>0</v>
      </c>
      <c r="N27" s="5"/>
      <c r="O27" s="59"/>
      <c r="P27" s="59"/>
      <c r="Q27" s="59"/>
      <c r="R27" s="70"/>
      <c r="S27" s="70"/>
      <c r="T27" s="70"/>
      <c r="U27" s="70"/>
      <c r="V27" s="59"/>
      <c r="W27" s="10"/>
      <c r="X27" s="10"/>
      <c r="Y27" s="68">
        <v>0</v>
      </c>
      <c r="AA27" s="59"/>
      <c r="AB27" s="59"/>
      <c r="AC27" s="59"/>
      <c r="AD27" s="70"/>
      <c r="AE27" s="70"/>
      <c r="AF27" s="70"/>
      <c r="AG27" s="70"/>
      <c r="AH27" s="59"/>
      <c r="AI27" s="10"/>
      <c r="AJ27" s="10"/>
      <c r="AK27" s="68">
        <v>0</v>
      </c>
      <c r="AL27" s="5"/>
      <c r="AM27" s="59"/>
      <c r="AN27" s="59"/>
      <c r="AO27" s="59"/>
      <c r="AP27" s="70"/>
      <c r="AQ27" s="70"/>
      <c r="AR27" s="70"/>
      <c r="AS27" s="70"/>
      <c r="AT27" s="59"/>
      <c r="AU27" s="10"/>
      <c r="AV27" s="10"/>
      <c r="AW27" s="68">
        <v>0</v>
      </c>
      <c r="AX27" s="5"/>
      <c r="AY27" s="59"/>
      <c r="AZ27" s="59"/>
      <c r="BA27" s="59"/>
      <c r="BB27" s="70"/>
      <c r="BC27" s="70"/>
      <c r="BD27" s="70"/>
      <c r="BE27" s="70"/>
      <c r="BF27" s="59"/>
      <c r="BG27" s="10"/>
      <c r="BH27" s="10"/>
      <c r="BI27" s="68">
        <v>0</v>
      </c>
      <c r="BJ27" s="5">
        <v>155.68948057329999</v>
      </c>
      <c r="BK27" s="59">
        <v>155.68948057329999</v>
      </c>
      <c r="BL27" s="59">
        <v>159.38692528000001</v>
      </c>
      <c r="BM27" s="59">
        <v>159.38692528000001</v>
      </c>
      <c r="BN27" s="70">
        <v>1.0379298705</v>
      </c>
      <c r="BO27" s="70">
        <v>1.0379298705</v>
      </c>
      <c r="BP27" s="70">
        <v>1.0625795018999999</v>
      </c>
      <c r="BQ27" s="70">
        <v>1.0625795018999999</v>
      </c>
      <c r="BR27" s="59">
        <v>107.78165584</v>
      </c>
      <c r="BS27" s="10"/>
      <c r="BT27" s="10"/>
      <c r="BU27" s="68">
        <v>109</v>
      </c>
      <c r="BW27" s="59"/>
      <c r="BX27" s="59"/>
      <c r="BY27" s="59"/>
      <c r="BZ27" s="70"/>
      <c r="CA27" s="70"/>
      <c r="CB27" s="70"/>
      <c r="CC27" s="70"/>
      <c r="CD27" s="59"/>
      <c r="CE27" s="10"/>
      <c r="CF27" s="10"/>
      <c r="CG27" s="68">
        <v>0</v>
      </c>
      <c r="CH27" s="5"/>
      <c r="CI27" s="59"/>
      <c r="CJ27" s="59"/>
      <c r="CK27" s="59"/>
      <c r="CL27" s="70"/>
      <c r="CM27" s="70"/>
      <c r="CN27" s="70"/>
      <c r="CO27" s="70"/>
      <c r="CP27" s="59"/>
      <c r="CQ27" s="10"/>
      <c r="CR27" s="10"/>
      <c r="CS27" s="68">
        <v>0</v>
      </c>
      <c r="CU27" s="59"/>
      <c r="CV27" s="59"/>
      <c r="CW27" s="59"/>
      <c r="CX27" s="70"/>
      <c r="CY27" s="70"/>
      <c r="CZ27" s="70"/>
      <c r="DA27" s="70"/>
      <c r="DB27" s="59"/>
      <c r="DC27" s="10"/>
      <c r="DD27" s="10"/>
      <c r="DE27" s="68">
        <v>0</v>
      </c>
      <c r="DG27" s="59"/>
      <c r="DH27" s="59"/>
      <c r="DI27" s="59"/>
      <c r="DJ27" s="70"/>
      <c r="DK27" s="70"/>
      <c r="DL27" s="70"/>
      <c r="DM27" s="70"/>
      <c r="DN27" s="59"/>
      <c r="DO27" s="10"/>
      <c r="DP27" s="10"/>
      <c r="DQ27" s="68">
        <v>0</v>
      </c>
      <c r="DR27" s="5"/>
      <c r="DS27" s="59"/>
      <c r="DT27" s="59"/>
      <c r="DU27" s="59"/>
      <c r="DV27" s="70"/>
      <c r="DW27" s="70"/>
      <c r="DX27" s="70"/>
      <c r="DY27" s="70"/>
      <c r="DZ27" s="59"/>
      <c r="EA27" s="10"/>
      <c r="EB27" s="10"/>
      <c r="EC27" s="68">
        <v>0</v>
      </c>
      <c r="ED27" s="5"/>
      <c r="EE27" s="59"/>
      <c r="EF27" s="59"/>
      <c r="EG27" s="59"/>
      <c r="EH27" s="70"/>
      <c r="EI27" s="70"/>
      <c r="EJ27" s="70"/>
      <c r="EK27" s="70"/>
      <c r="EL27" s="59"/>
      <c r="EM27" s="10"/>
      <c r="EN27" s="10"/>
      <c r="EO27" s="68">
        <v>0</v>
      </c>
      <c r="EP27" s="5"/>
      <c r="EQ27" s="59"/>
      <c r="ER27" s="59"/>
      <c r="ES27" s="59"/>
      <c r="ET27" s="70"/>
      <c r="EU27" s="70"/>
      <c r="EV27" s="70"/>
      <c r="EW27" s="70"/>
      <c r="EX27" s="59"/>
      <c r="EY27" s="10"/>
      <c r="EZ27" s="10"/>
      <c r="FA27" s="68">
        <v>0</v>
      </c>
      <c r="FB27" s="5"/>
      <c r="FC27" s="59"/>
      <c r="FD27" s="59"/>
      <c r="FE27" s="59"/>
      <c r="FF27" s="70"/>
      <c r="FG27" s="70"/>
      <c r="FH27" s="70"/>
      <c r="FI27" s="70"/>
      <c r="FJ27" s="59"/>
      <c r="FK27" s="10"/>
      <c r="FL27" s="10"/>
      <c r="FM27" s="68">
        <v>0</v>
      </c>
      <c r="FN27" s="5"/>
      <c r="FO27" s="59"/>
      <c r="FP27" s="59"/>
      <c r="FQ27" s="59"/>
      <c r="FR27" s="70"/>
      <c r="FS27" s="70"/>
      <c r="FT27" s="70"/>
      <c r="FU27" s="70"/>
      <c r="FV27" s="59"/>
      <c r="FW27" s="10"/>
      <c r="FX27" s="10"/>
      <c r="FY27" s="68">
        <v>0</v>
      </c>
      <c r="FZ27" s="5"/>
      <c r="GA27" s="59"/>
      <c r="GB27" s="59"/>
      <c r="GC27" s="59"/>
      <c r="GD27" s="70"/>
      <c r="GE27" s="70"/>
      <c r="GF27" s="70"/>
      <c r="GG27" s="70"/>
      <c r="GH27" s="59"/>
      <c r="GI27" s="10"/>
      <c r="GJ27" s="10"/>
      <c r="GK27" s="68">
        <v>0</v>
      </c>
      <c r="GL27" s="5">
        <v>155.68948057329999</v>
      </c>
      <c r="GM27" s="59">
        <v>155.68948057329999</v>
      </c>
      <c r="GN27" s="59">
        <v>159.38692528000001</v>
      </c>
      <c r="GO27" s="59">
        <v>159.38692528000001</v>
      </c>
      <c r="GP27" s="70">
        <v>1.0379298705</v>
      </c>
      <c r="GQ27" s="70">
        <v>1.0379298705</v>
      </c>
      <c r="GR27" s="70">
        <v>1.0625795018999999</v>
      </c>
      <c r="GS27" s="70">
        <v>1.0625795018999999</v>
      </c>
      <c r="GT27" s="59">
        <v>107.78165584</v>
      </c>
      <c r="GU27" s="10"/>
      <c r="GV27" s="10"/>
      <c r="GW27" s="68">
        <v>109</v>
      </c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</row>
    <row r="28" spans="1:228" x14ac:dyDescent="0.2">
      <c r="A28" s="49">
        <v>300</v>
      </c>
      <c r="C28" s="59"/>
      <c r="D28" s="59"/>
      <c r="E28" s="59"/>
      <c r="F28" s="70"/>
      <c r="G28" s="70"/>
      <c r="H28" s="70"/>
      <c r="I28" s="70"/>
      <c r="J28" s="59"/>
      <c r="K28" s="10"/>
      <c r="L28" s="10"/>
      <c r="M28" s="68">
        <v>0</v>
      </c>
      <c r="N28" s="5"/>
      <c r="O28" s="59"/>
      <c r="P28" s="59"/>
      <c r="Q28" s="59"/>
      <c r="R28" s="70"/>
      <c r="S28" s="70"/>
      <c r="T28" s="70"/>
      <c r="U28" s="70"/>
      <c r="V28" s="59"/>
      <c r="W28" s="10"/>
      <c r="X28" s="10"/>
      <c r="Y28" s="68">
        <v>0</v>
      </c>
      <c r="AA28" s="59"/>
      <c r="AB28" s="59"/>
      <c r="AC28" s="59"/>
      <c r="AD28" s="70"/>
      <c r="AE28" s="70"/>
      <c r="AF28" s="70"/>
      <c r="AG28" s="70"/>
      <c r="AH28" s="59"/>
      <c r="AI28" s="10"/>
      <c r="AJ28" s="10"/>
      <c r="AK28" s="68">
        <v>0</v>
      </c>
      <c r="AL28" s="5"/>
      <c r="AM28" s="59"/>
      <c r="AN28" s="59"/>
      <c r="AO28" s="59"/>
      <c r="AP28" s="70"/>
      <c r="AQ28" s="70"/>
      <c r="AR28" s="70"/>
      <c r="AS28" s="70"/>
      <c r="AT28" s="59"/>
      <c r="AU28" s="10"/>
      <c r="AV28" s="10"/>
      <c r="AW28" s="68">
        <v>0</v>
      </c>
      <c r="AX28" s="5"/>
      <c r="AY28" s="59"/>
      <c r="AZ28" s="59"/>
      <c r="BA28" s="59"/>
      <c r="BB28" s="70"/>
      <c r="BC28" s="70"/>
      <c r="BD28" s="70"/>
      <c r="BE28" s="70"/>
      <c r="BF28" s="59"/>
      <c r="BG28" s="10"/>
      <c r="BH28" s="10"/>
      <c r="BI28" s="68">
        <v>0</v>
      </c>
      <c r="BK28" s="59"/>
      <c r="BL28" s="59"/>
      <c r="BM28" s="59"/>
      <c r="BN28" s="70"/>
      <c r="BO28" s="70"/>
      <c r="BP28" s="70"/>
      <c r="BQ28" s="70"/>
      <c r="BR28" s="59"/>
      <c r="BS28" s="10"/>
      <c r="BT28" s="10"/>
      <c r="BU28" s="68">
        <v>0</v>
      </c>
      <c r="BW28" s="59"/>
      <c r="BX28" s="59"/>
      <c r="BY28" s="59"/>
      <c r="BZ28" s="70"/>
      <c r="CA28" s="70"/>
      <c r="CB28" s="70"/>
      <c r="CC28" s="70"/>
      <c r="CD28" s="59"/>
      <c r="CE28" s="10"/>
      <c r="CF28" s="10"/>
      <c r="CG28" s="68">
        <v>0</v>
      </c>
      <c r="CH28" s="5"/>
      <c r="CI28" s="59"/>
      <c r="CJ28" s="59"/>
      <c r="CK28" s="59"/>
      <c r="CL28" s="70"/>
      <c r="CM28" s="70"/>
      <c r="CN28" s="70"/>
      <c r="CO28" s="70"/>
      <c r="CP28" s="59"/>
      <c r="CQ28" s="10"/>
      <c r="CR28" s="10"/>
      <c r="CS28" s="68">
        <v>0</v>
      </c>
      <c r="CU28" s="59"/>
      <c r="CV28" s="59"/>
      <c r="CW28" s="59"/>
      <c r="CX28" s="70"/>
      <c r="CY28" s="70"/>
      <c r="CZ28" s="70"/>
      <c r="DA28" s="70"/>
      <c r="DB28" s="59"/>
      <c r="DC28" s="10"/>
      <c r="DD28" s="10"/>
      <c r="DE28" s="68">
        <v>0</v>
      </c>
      <c r="DG28" s="59"/>
      <c r="DH28" s="59"/>
      <c r="DI28" s="59"/>
      <c r="DJ28" s="70"/>
      <c r="DK28" s="70"/>
      <c r="DL28" s="70"/>
      <c r="DM28" s="70"/>
      <c r="DN28" s="59"/>
      <c r="DO28" s="10"/>
      <c r="DP28" s="10"/>
      <c r="DQ28" s="68">
        <v>0</v>
      </c>
      <c r="DR28" s="5"/>
      <c r="DS28" s="59"/>
      <c r="DT28" s="59"/>
      <c r="DU28" s="59"/>
      <c r="DV28" s="70"/>
      <c r="DW28" s="70"/>
      <c r="DX28" s="70"/>
      <c r="DY28" s="70"/>
      <c r="DZ28" s="59"/>
      <c r="EA28" s="10"/>
      <c r="EB28" s="10"/>
      <c r="EC28" s="68">
        <v>0</v>
      </c>
      <c r="ED28" s="5">
        <v>300.01634065259998</v>
      </c>
      <c r="EE28" s="59">
        <v>300.01634065259998</v>
      </c>
      <c r="EF28" s="59">
        <v>323.79945135999998</v>
      </c>
      <c r="EG28" s="59">
        <v>323.79945135999998</v>
      </c>
      <c r="EH28" s="70">
        <v>1.0000544687999999</v>
      </c>
      <c r="EI28" s="70">
        <v>1.0000544687999999</v>
      </c>
      <c r="EJ28" s="70">
        <v>1.0793315045</v>
      </c>
      <c r="EK28" s="70">
        <v>1.0793315045</v>
      </c>
      <c r="EL28" s="59">
        <v>92.821102319999994</v>
      </c>
      <c r="EM28" s="10">
        <v>30.0551341366</v>
      </c>
      <c r="EN28" s="10">
        <v>72.179649693100004</v>
      </c>
      <c r="EO28" s="68">
        <v>32</v>
      </c>
      <c r="EP28" s="5"/>
      <c r="EQ28" s="59"/>
      <c r="ER28" s="59"/>
      <c r="ES28" s="59"/>
      <c r="ET28" s="70"/>
      <c r="EU28" s="70"/>
      <c r="EV28" s="70"/>
      <c r="EW28" s="70"/>
      <c r="EX28" s="59"/>
      <c r="EY28" s="10"/>
      <c r="EZ28" s="10"/>
      <c r="FA28" s="68">
        <v>0</v>
      </c>
      <c r="FB28" s="5"/>
      <c r="FC28" s="59"/>
      <c r="FD28" s="59"/>
      <c r="FE28" s="59"/>
      <c r="FF28" s="70"/>
      <c r="FG28" s="70"/>
      <c r="FH28" s="70"/>
      <c r="FI28" s="70"/>
      <c r="FJ28" s="59"/>
      <c r="FK28" s="10"/>
      <c r="FL28" s="10"/>
      <c r="FM28" s="68">
        <v>0</v>
      </c>
      <c r="FN28" s="5"/>
      <c r="FO28" s="59"/>
      <c r="FP28" s="59"/>
      <c r="FQ28" s="59"/>
      <c r="FR28" s="70"/>
      <c r="FS28" s="70"/>
      <c r="FT28" s="70"/>
      <c r="FU28" s="70"/>
      <c r="FV28" s="59"/>
      <c r="FW28" s="10"/>
      <c r="FX28" s="10"/>
      <c r="FY28" s="68">
        <v>0</v>
      </c>
      <c r="FZ28" s="5"/>
      <c r="GA28" s="59"/>
      <c r="GB28" s="59"/>
      <c r="GC28" s="59"/>
      <c r="GD28" s="70"/>
      <c r="GE28" s="70"/>
      <c r="GF28" s="70"/>
      <c r="GG28" s="70"/>
      <c r="GH28" s="59"/>
      <c r="GI28" s="10"/>
      <c r="GJ28" s="10"/>
      <c r="GK28" s="68">
        <v>0</v>
      </c>
      <c r="GL28" s="5">
        <v>300.01634065259998</v>
      </c>
      <c r="GM28" s="59">
        <v>300.01634065259998</v>
      </c>
      <c r="GN28" s="59">
        <v>323.79945135999998</v>
      </c>
      <c r="GO28" s="59">
        <v>323.79945135999998</v>
      </c>
      <c r="GP28" s="70">
        <v>1.0000544687999999</v>
      </c>
      <c r="GQ28" s="70">
        <v>1.0000544687999999</v>
      </c>
      <c r="GR28" s="70">
        <v>1.0793315045</v>
      </c>
      <c r="GS28" s="70">
        <v>1.0793315045</v>
      </c>
      <c r="GT28" s="59">
        <v>92.821102319999994</v>
      </c>
      <c r="GU28" s="10">
        <v>30.0551341366</v>
      </c>
      <c r="GV28" s="10">
        <v>72.179649693100004</v>
      </c>
      <c r="GW28" s="68">
        <v>32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</row>
    <row r="29" spans="1:228" x14ac:dyDescent="0.2">
      <c r="A29" s="49" t="s">
        <v>8</v>
      </c>
      <c r="B29" s="5">
        <v>13.0679795033</v>
      </c>
      <c r="C29" s="59">
        <v>19.5749795035</v>
      </c>
      <c r="D29" s="59">
        <v>11.793013944</v>
      </c>
      <c r="E29" s="59">
        <v>18.354314087999999</v>
      </c>
      <c r="F29" s="70">
        <v>1.1020062799999999</v>
      </c>
      <c r="G29" s="70">
        <v>1.1008490947</v>
      </c>
      <c r="H29" s="70">
        <v>1.2230054569</v>
      </c>
      <c r="I29" s="70">
        <v>1.1959116636</v>
      </c>
      <c r="J29" s="59">
        <v>1.2425999999999999</v>
      </c>
      <c r="K29" s="10">
        <v>5.1367769000000001E-2</v>
      </c>
      <c r="L29" s="10">
        <v>7.4644401378999996</v>
      </c>
      <c r="M29" s="68">
        <v>475</v>
      </c>
      <c r="N29" s="5">
        <v>3.2661366325999999</v>
      </c>
      <c r="O29" s="59">
        <v>3.8292657662999998</v>
      </c>
      <c r="P29" s="59">
        <v>2.5265082352000001</v>
      </c>
      <c r="Q29" s="59">
        <v>3.273982578</v>
      </c>
      <c r="R29" s="70">
        <v>1.1107397190999999</v>
      </c>
      <c r="S29" s="70">
        <v>1.0335008583</v>
      </c>
      <c r="T29" s="70">
        <v>0.97730422989999999</v>
      </c>
      <c r="U29" s="70">
        <v>0.93714595869999995</v>
      </c>
      <c r="V29" s="59">
        <v>0.79934723500000004</v>
      </c>
      <c r="W29" s="10">
        <v>2.1319000800000001E-2</v>
      </c>
      <c r="X29" s="10">
        <v>1.9600038026</v>
      </c>
      <c r="Y29" s="68">
        <v>186</v>
      </c>
      <c r="Z29" s="5">
        <v>43.565151828399998</v>
      </c>
      <c r="AA29" s="59">
        <v>68.099967000999996</v>
      </c>
      <c r="AB29" s="59">
        <v>28.569717888</v>
      </c>
      <c r="AC29" s="59">
        <v>58.665983160000003</v>
      </c>
      <c r="AD29" s="70">
        <v>1.1369201574000001</v>
      </c>
      <c r="AE29" s="70">
        <v>1.1400016400999999</v>
      </c>
      <c r="AF29" s="70">
        <v>1.1401165888</v>
      </c>
      <c r="AG29" s="70">
        <v>1.1595643564</v>
      </c>
      <c r="AH29" s="59">
        <v>23.291630080000001</v>
      </c>
      <c r="AI29" s="10">
        <v>0.50586818619999996</v>
      </c>
      <c r="AJ29" s="10">
        <v>18.073057036800002</v>
      </c>
      <c r="AK29" s="68">
        <v>277</v>
      </c>
      <c r="AL29" s="5">
        <v>14.734718840899999</v>
      </c>
      <c r="AM29" s="59">
        <v>14.734718840899999</v>
      </c>
      <c r="AN29" s="59">
        <v>11.723200783999999</v>
      </c>
      <c r="AO29" s="59">
        <v>11.723200783999999</v>
      </c>
      <c r="AP29" s="70">
        <v>0.92768064939999995</v>
      </c>
      <c r="AQ29" s="70">
        <v>0.92768064939999995</v>
      </c>
      <c r="AR29" s="70">
        <v>0.94088216960000004</v>
      </c>
      <c r="AS29" s="70">
        <v>0.94088216960000004</v>
      </c>
      <c r="AT29" s="59">
        <v>0.53731039380000001</v>
      </c>
      <c r="AU29" s="10">
        <v>0.61212413619999995</v>
      </c>
      <c r="AV29" s="10">
        <v>11.8220807127</v>
      </c>
      <c r="AW29" s="68">
        <v>373</v>
      </c>
      <c r="AX29" s="5">
        <v>63.007705363399999</v>
      </c>
      <c r="AY29" s="59">
        <v>64.284535307200002</v>
      </c>
      <c r="AZ29" s="59">
        <v>64.949698463999994</v>
      </c>
      <c r="BA29" s="59">
        <v>64.954502368000007</v>
      </c>
      <c r="BB29" s="70">
        <v>1.0676758428999999</v>
      </c>
      <c r="BC29" s="70">
        <v>1.0753890243999999</v>
      </c>
      <c r="BD29" s="70">
        <v>1.0825750395</v>
      </c>
      <c r="BE29" s="70">
        <v>1.0825750395</v>
      </c>
      <c r="BF29" s="59">
        <v>14.878279320000001</v>
      </c>
      <c r="BG29" s="10">
        <v>0.14490899099999999</v>
      </c>
      <c r="BH29" s="10">
        <v>10.093747538800001</v>
      </c>
      <c r="BI29" s="68">
        <v>431</v>
      </c>
      <c r="BJ29" s="5">
        <v>28.7173434599</v>
      </c>
      <c r="BK29" s="59">
        <v>69.918597482699994</v>
      </c>
      <c r="BL29" s="59">
        <v>29.313556248000001</v>
      </c>
      <c r="BM29" s="59">
        <v>59.058263623999999</v>
      </c>
      <c r="BN29" s="70">
        <v>1.1523774500999999</v>
      </c>
      <c r="BO29" s="70">
        <v>1.0947643059000001</v>
      </c>
      <c r="BP29" s="70">
        <v>1.1738377414000001</v>
      </c>
      <c r="BQ29" s="70">
        <v>1.1684868501000001</v>
      </c>
      <c r="BR29" s="59">
        <v>16.091057551999999</v>
      </c>
      <c r="BS29" s="10">
        <v>0.17562507190000001</v>
      </c>
      <c r="BT29" s="10">
        <v>22.927939025499999</v>
      </c>
      <c r="BU29" s="68">
        <v>687</v>
      </c>
      <c r="BV29" s="5">
        <v>42.635385505999999</v>
      </c>
      <c r="BW29" s="59">
        <v>47.578620841199999</v>
      </c>
      <c r="BX29" s="59">
        <v>51.786867391999998</v>
      </c>
      <c r="BY29" s="59">
        <v>51.868387503999998</v>
      </c>
      <c r="BZ29" s="70">
        <v>1.0105126608999999</v>
      </c>
      <c r="CA29" s="70">
        <v>1.0042541415999999</v>
      </c>
      <c r="CB29" s="70">
        <v>1.0427595099</v>
      </c>
      <c r="CC29" s="70">
        <v>1.0401334600000001</v>
      </c>
      <c r="CD29" s="59">
        <v>15.044174055999999</v>
      </c>
      <c r="CE29" s="10">
        <v>0.35614688909999997</v>
      </c>
      <c r="CF29" s="10">
        <v>16.772456600799998</v>
      </c>
      <c r="CG29" s="68">
        <v>290</v>
      </c>
      <c r="CH29" s="5">
        <v>27.8040956874</v>
      </c>
      <c r="CI29" s="59">
        <v>27.8040956874</v>
      </c>
      <c r="CJ29" s="59">
        <v>25.323773775999999</v>
      </c>
      <c r="CK29" s="59">
        <v>25.323773775999999</v>
      </c>
      <c r="CL29" s="70">
        <v>1.0457938099999999</v>
      </c>
      <c r="CM29" s="70">
        <v>1.0457938099999999</v>
      </c>
      <c r="CN29" s="70">
        <v>1.003498376</v>
      </c>
      <c r="CO29" s="70">
        <v>1.003498376</v>
      </c>
      <c r="CP29" s="59">
        <v>21.744022151999999</v>
      </c>
      <c r="CQ29" s="10">
        <v>0.65480127349999995</v>
      </c>
      <c r="CR29" s="10">
        <v>5.9655235100999997</v>
      </c>
      <c r="CS29" s="68">
        <v>83</v>
      </c>
      <c r="CT29" s="5">
        <v>4.9518726338999999</v>
      </c>
      <c r="CU29" s="59">
        <v>4.9518726338999999</v>
      </c>
      <c r="CV29" s="59">
        <v>3.6762306256000001</v>
      </c>
      <c r="CW29" s="59">
        <v>3.6762306256000001</v>
      </c>
      <c r="CX29" s="70">
        <v>1.0284306110999999</v>
      </c>
      <c r="CY29" s="70">
        <v>1.0284306110999999</v>
      </c>
      <c r="CZ29" s="70">
        <v>0.93435557930000002</v>
      </c>
      <c r="DA29" s="70">
        <v>0.93435557930000002</v>
      </c>
      <c r="DB29" s="59">
        <v>0.50351348839999999</v>
      </c>
      <c r="DC29" s="10">
        <v>0.30981883440000002</v>
      </c>
      <c r="DD29" s="10">
        <v>3.9917364503999999</v>
      </c>
      <c r="DE29" s="68">
        <v>166</v>
      </c>
      <c r="DF29" s="5">
        <v>16.000255910900002</v>
      </c>
      <c r="DG29" s="59">
        <v>16.000255910900002</v>
      </c>
      <c r="DH29" s="59">
        <v>17.979432568</v>
      </c>
      <c r="DI29" s="59">
        <v>17.979432568</v>
      </c>
      <c r="DJ29" s="70">
        <v>2.1298643292000001</v>
      </c>
      <c r="DK29" s="70">
        <v>2.1298643292000001</v>
      </c>
      <c r="DL29" s="70">
        <v>2.0273783723999999</v>
      </c>
      <c r="DM29" s="70">
        <v>2.0273783723999999</v>
      </c>
      <c r="DN29" s="59">
        <v>0.78039714289999995</v>
      </c>
      <c r="DO29" s="10">
        <v>0.44019159000000002</v>
      </c>
      <c r="DP29" s="10">
        <v>4.3576744165000001</v>
      </c>
      <c r="DQ29" s="68">
        <v>98</v>
      </c>
      <c r="DR29" s="5">
        <v>27.529052315600001</v>
      </c>
      <c r="DS29" s="59">
        <v>53.253761581799999</v>
      </c>
      <c r="DT29" s="59">
        <v>18.995511208</v>
      </c>
      <c r="DU29" s="59">
        <v>55.251035512000001</v>
      </c>
      <c r="DV29" s="70">
        <v>1.1875473090999999</v>
      </c>
      <c r="DW29" s="70">
        <v>1.0833181503</v>
      </c>
      <c r="DX29" s="70">
        <v>1.2554067376</v>
      </c>
      <c r="DY29" s="70">
        <v>1.1190929682999999</v>
      </c>
      <c r="DZ29" s="59">
        <v>14.458564111999999</v>
      </c>
      <c r="EA29" s="10">
        <v>0.74264033979999999</v>
      </c>
      <c r="EB29" s="10">
        <v>16.593769746</v>
      </c>
      <c r="EC29" s="68">
        <v>213</v>
      </c>
      <c r="ED29" s="5">
        <v>24.154938191300001</v>
      </c>
      <c r="EE29" s="59">
        <v>49.893458729400002</v>
      </c>
      <c r="EF29" s="59">
        <v>17.477649375999999</v>
      </c>
      <c r="EG29" s="59">
        <v>34.566843660000004</v>
      </c>
      <c r="EH29" s="70">
        <v>1.1431652585000001</v>
      </c>
      <c r="EI29" s="70">
        <v>1.1415264966000001</v>
      </c>
      <c r="EJ29" s="70">
        <v>1.1617431541000001</v>
      </c>
      <c r="EK29" s="70">
        <v>1.1650795328000001</v>
      </c>
      <c r="EL29" s="59">
        <v>2.2904465975999999</v>
      </c>
      <c r="EM29" s="10">
        <v>0.14473119349999999</v>
      </c>
      <c r="EN29" s="10">
        <v>15.294178629799999</v>
      </c>
      <c r="EO29" s="68">
        <v>554</v>
      </c>
      <c r="EP29" s="5">
        <v>60.337152167900001</v>
      </c>
      <c r="EQ29" s="59">
        <v>60.337152167900001</v>
      </c>
      <c r="ER29" s="59">
        <v>57.671316716</v>
      </c>
      <c r="ES29" s="59">
        <v>57.671316716</v>
      </c>
      <c r="ET29" s="70">
        <v>1.0940456386999999</v>
      </c>
      <c r="EU29" s="70">
        <v>1.0940456386999999</v>
      </c>
      <c r="EV29" s="70">
        <v>1.1097656725</v>
      </c>
      <c r="EW29" s="70">
        <v>1.1097656725</v>
      </c>
      <c r="EX29" s="59">
        <v>7.1642352664000004</v>
      </c>
      <c r="EY29" s="10">
        <v>1.0955957173999999</v>
      </c>
      <c r="EZ29" s="10">
        <v>20.845130158900002</v>
      </c>
      <c r="FA29" s="68">
        <v>362</v>
      </c>
      <c r="FB29" s="5">
        <v>2.3293025364000002</v>
      </c>
      <c r="FC29" s="59">
        <v>2.3293025364000002</v>
      </c>
      <c r="FD29" s="59">
        <v>2.6368410567999998</v>
      </c>
      <c r="FE29" s="59">
        <v>2.6368410567999998</v>
      </c>
      <c r="FF29" s="70">
        <v>1.1362451397</v>
      </c>
      <c r="FG29" s="70">
        <v>1.1362451397</v>
      </c>
      <c r="FH29" s="70">
        <v>1.2862639301000001</v>
      </c>
      <c r="FI29" s="70">
        <v>1.2862639301000001</v>
      </c>
      <c r="FJ29" s="59">
        <v>0.48436636220000001</v>
      </c>
      <c r="FK29" s="10">
        <v>7.9253049899999997E-2</v>
      </c>
      <c r="FL29" s="10">
        <v>0.60875422700000004</v>
      </c>
      <c r="FM29" s="68">
        <v>59</v>
      </c>
      <c r="FN29" s="5">
        <v>10.415687933699999</v>
      </c>
      <c r="FO29" s="59">
        <v>10.415687933699999</v>
      </c>
      <c r="FP29" s="59">
        <v>10.847250324000001</v>
      </c>
      <c r="FQ29" s="59">
        <v>10.847250324000001</v>
      </c>
      <c r="FR29" s="70">
        <v>0.86797399450000001</v>
      </c>
      <c r="FS29" s="70">
        <v>0.86797399450000001</v>
      </c>
      <c r="FT29" s="70">
        <v>0.90393752699999996</v>
      </c>
      <c r="FU29" s="70">
        <v>0.90393752699999996</v>
      </c>
      <c r="FV29" s="59">
        <v>5.986796</v>
      </c>
      <c r="FW29" s="10">
        <v>0.15476401749999999</v>
      </c>
      <c r="FX29" s="10">
        <v>1.0722365661</v>
      </c>
      <c r="FY29" s="68">
        <v>48</v>
      </c>
      <c r="FZ29" s="5">
        <v>8.6943866208999996</v>
      </c>
      <c r="GA29" s="59">
        <v>8.6943866208999996</v>
      </c>
      <c r="GB29" s="59">
        <v>7.4527171848</v>
      </c>
      <c r="GC29" s="59">
        <v>7.4527171848</v>
      </c>
      <c r="GD29" s="70">
        <v>1.0074782982999999</v>
      </c>
      <c r="GE29" s="70">
        <v>1.0074782982999999</v>
      </c>
      <c r="GF29" s="70">
        <v>0.99557485670000001</v>
      </c>
      <c r="GG29" s="70">
        <v>0.99557485670000001</v>
      </c>
      <c r="GH29" s="59">
        <v>0.96959718719999999</v>
      </c>
      <c r="GI29" s="10">
        <v>0.42134962259999997</v>
      </c>
      <c r="GJ29" s="10">
        <v>5.6056921324999998</v>
      </c>
      <c r="GK29" s="68">
        <v>177</v>
      </c>
      <c r="GL29" s="5">
        <v>23.040950349100001</v>
      </c>
      <c r="GM29" s="59">
        <v>42.779359574499999</v>
      </c>
      <c r="GN29" s="59">
        <v>17.475245632</v>
      </c>
      <c r="GO29" s="59">
        <v>29.328743832000001</v>
      </c>
      <c r="GP29" s="70">
        <v>1.1181808741000001</v>
      </c>
      <c r="GQ29" s="70">
        <v>1.093154315</v>
      </c>
      <c r="GR29" s="70">
        <v>1.1643540045</v>
      </c>
      <c r="GS29" s="70">
        <v>1.101034574</v>
      </c>
      <c r="GT29" s="59">
        <v>0.79934723500000004</v>
      </c>
      <c r="GU29" s="10">
        <v>8.1162947499999999E-2</v>
      </c>
      <c r="GV29" s="10">
        <v>21.1631737728</v>
      </c>
      <c r="GW29" s="68">
        <v>4479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</row>
    <row r="30" spans="1:228" x14ac:dyDescent="0.2">
      <c r="A30" s="49"/>
      <c r="C30" s="59"/>
      <c r="D30" s="9"/>
      <c r="E30" s="9"/>
      <c r="F30" s="10"/>
      <c r="G30" s="10"/>
      <c r="H30" s="10"/>
      <c r="I30" s="10"/>
      <c r="J30" s="59"/>
      <c r="K30" s="10"/>
      <c r="L30" s="10"/>
      <c r="M30" s="9"/>
      <c r="N30" s="9"/>
      <c r="O30" s="10"/>
      <c r="P30" s="10"/>
      <c r="Q30" s="59"/>
      <c r="R30" s="10"/>
      <c r="S30" s="10"/>
      <c r="T30" s="10"/>
      <c r="U30" s="10"/>
      <c r="V30" s="9"/>
      <c r="W30" s="9"/>
      <c r="X30" s="59"/>
      <c r="Y30" s="10"/>
      <c r="Z30" s="10"/>
      <c r="AA30" s="10"/>
      <c r="AB30" s="10"/>
      <c r="AC30" s="10"/>
      <c r="AD30" s="10"/>
      <c r="AE30" s="9"/>
      <c r="AF30" s="9"/>
      <c r="AG30" s="10"/>
      <c r="AH30" s="10"/>
      <c r="AI30" s="10"/>
      <c r="AJ30" s="10"/>
      <c r="AK30" s="10"/>
      <c r="AL30" s="59"/>
      <c r="AM30" s="10"/>
      <c r="AN30" s="9"/>
      <c r="AO30" s="9"/>
      <c r="AP30" s="10"/>
      <c r="AQ30" s="10"/>
      <c r="AR30" s="10"/>
      <c r="AS30" s="59"/>
      <c r="AT30" s="10"/>
      <c r="AU30" s="10"/>
      <c r="AV30" s="10"/>
      <c r="AW30" s="9"/>
      <c r="AX30" s="9"/>
      <c r="AY30" s="10"/>
      <c r="AZ30" s="59"/>
      <c r="BA30" s="10"/>
      <c r="BB30" s="10"/>
      <c r="BC30" s="10"/>
      <c r="BD30" s="10"/>
      <c r="BE30" s="10"/>
      <c r="BF30" s="9"/>
      <c r="BG30" s="9"/>
      <c r="BH30" s="10"/>
      <c r="BI30" s="10"/>
      <c r="BJ30" s="10"/>
      <c r="BK30" s="10"/>
      <c r="BL30" s="10"/>
      <c r="BM30" s="10"/>
      <c r="BN30" s="59"/>
      <c r="BO30" s="9"/>
      <c r="BP30" s="9"/>
      <c r="BQ30" s="10"/>
      <c r="BR30" s="10"/>
      <c r="BS30" s="10"/>
      <c r="BT30" s="10"/>
      <c r="BU30" s="59"/>
      <c r="BV30" s="10"/>
      <c r="BW30" s="10"/>
      <c r="BX30" s="9"/>
      <c r="BY30" s="9"/>
      <c r="BZ30" s="10"/>
      <c r="CA30" s="10"/>
      <c r="CB30" s="59"/>
      <c r="CC30" s="10"/>
      <c r="CD30" s="10"/>
      <c r="CE30" s="10"/>
      <c r="CF30" s="10"/>
      <c r="CG30" s="9"/>
      <c r="CH30" s="9"/>
      <c r="CI30" s="59"/>
      <c r="CJ30" s="10"/>
      <c r="CK30" s="10"/>
      <c r="CL30" s="10"/>
      <c r="CM30" s="10"/>
      <c r="CN30" s="10"/>
      <c r="CO30" s="10"/>
      <c r="CP30" s="9"/>
      <c r="CQ30" s="9"/>
      <c r="CR30" s="10"/>
      <c r="CS30" s="10"/>
      <c r="CT30" s="10"/>
      <c r="CU30" s="10"/>
      <c r="CV30" s="10"/>
      <c r="CW30" s="59"/>
      <c r="CX30" s="10"/>
      <c r="CY30" s="9"/>
      <c r="CZ30" s="9"/>
      <c r="DA30" s="10"/>
      <c r="DB30" s="10"/>
      <c r="DC30" s="10"/>
      <c r="DD30" s="59"/>
      <c r="DE30" s="10"/>
      <c r="DF30" s="10"/>
      <c r="DG30" s="10"/>
      <c r="DH30" s="57"/>
      <c r="DI30" s="57"/>
      <c r="DJ30" s="10"/>
      <c r="DK30" s="59"/>
      <c r="DL30" s="10"/>
      <c r="DM30" s="10"/>
      <c r="DN30" s="10"/>
      <c r="DO30" s="63"/>
      <c r="DP30" s="63"/>
      <c r="DQ30" s="57"/>
      <c r="DR30" s="57"/>
      <c r="DS30" s="11"/>
      <c r="DT30" s="11"/>
      <c r="DU30" s="11"/>
      <c r="DV30" s="11"/>
      <c r="DW30" s="11"/>
      <c r="DX30" s="10"/>
      <c r="DY30" s="10"/>
      <c r="DZ30" s="57"/>
      <c r="EA30" s="57"/>
      <c r="EB30" s="11"/>
      <c r="EC30" s="11"/>
      <c r="ED30" s="11"/>
      <c r="EE30" s="11"/>
      <c r="EF30" s="11"/>
      <c r="EG30" s="10"/>
      <c r="EH30" s="10"/>
      <c r="EI30" s="57"/>
      <c r="EJ30" s="57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</row>
    <row r="31" spans="1:228" x14ac:dyDescent="0.2">
      <c r="A31" s="49" t="s">
        <v>15</v>
      </c>
      <c r="C31" s="59"/>
      <c r="D31" s="9"/>
      <c r="E31" s="9"/>
      <c r="F31" s="10"/>
      <c r="G31" s="10"/>
      <c r="H31" s="10"/>
      <c r="I31" s="10"/>
      <c r="J31" s="59"/>
      <c r="K31" s="10"/>
      <c r="L31" s="10"/>
      <c r="M31" s="9"/>
      <c r="N31" s="9"/>
      <c r="O31" s="10"/>
      <c r="P31" s="10"/>
      <c r="Q31" s="59"/>
      <c r="R31" s="10"/>
      <c r="S31" s="10"/>
      <c r="T31" s="10"/>
      <c r="U31" s="10"/>
      <c r="V31" s="9"/>
      <c r="W31" s="9"/>
      <c r="X31" s="59"/>
      <c r="Y31" s="10"/>
      <c r="Z31" s="10"/>
      <c r="AA31" s="10"/>
      <c r="AB31" s="10"/>
      <c r="AC31" s="10"/>
      <c r="AD31" s="10"/>
      <c r="AE31" s="9"/>
      <c r="AF31" s="9"/>
      <c r="AG31" s="10"/>
      <c r="AH31" s="10"/>
      <c r="AI31" s="10"/>
      <c r="AJ31" s="10"/>
      <c r="AK31" s="10"/>
      <c r="AL31" s="59"/>
      <c r="AM31" s="10"/>
      <c r="AN31" s="9"/>
      <c r="AO31" s="9"/>
      <c r="AP31" s="10"/>
      <c r="AQ31" s="10"/>
      <c r="AR31" s="10"/>
      <c r="AS31" s="59"/>
      <c r="AT31" s="10"/>
      <c r="AU31" s="10"/>
      <c r="AV31" s="10"/>
      <c r="AW31" s="9"/>
      <c r="AX31" s="9"/>
      <c r="AY31" s="10"/>
      <c r="AZ31" s="59"/>
      <c r="BA31" s="10"/>
      <c r="BB31" s="10"/>
      <c r="BC31" s="10"/>
      <c r="BD31" s="10"/>
      <c r="BE31" s="10"/>
      <c r="BF31" s="9"/>
      <c r="BG31" s="9"/>
      <c r="BH31" s="10"/>
      <c r="BI31" s="10"/>
      <c r="BJ31" s="10"/>
      <c r="BK31" s="10"/>
      <c r="BL31" s="10"/>
      <c r="BM31" s="10"/>
      <c r="BN31" s="59"/>
      <c r="BO31" s="9"/>
      <c r="BP31" s="9"/>
      <c r="BQ31" s="10"/>
      <c r="BR31" s="10"/>
      <c r="BS31" s="10"/>
      <c r="BT31" s="10"/>
      <c r="BU31" s="59"/>
      <c r="BV31" s="10"/>
      <c r="BW31" s="10"/>
      <c r="BX31" s="9"/>
      <c r="BY31" s="9"/>
      <c r="BZ31" s="10"/>
      <c r="CA31" s="10"/>
      <c r="CB31" s="59"/>
      <c r="CC31" s="10"/>
      <c r="CD31" s="10"/>
      <c r="CE31" s="10"/>
      <c r="CF31" s="10"/>
      <c r="CG31" s="9"/>
      <c r="CH31" s="9"/>
      <c r="CI31" s="59"/>
      <c r="CJ31" s="10"/>
      <c r="CK31" s="10"/>
      <c r="CL31" s="10"/>
      <c r="CM31" s="10"/>
      <c r="CN31" s="10"/>
      <c r="CO31" s="10"/>
      <c r="CP31" s="9"/>
      <c r="CQ31" s="9"/>
      <c r="CR31" s="10"/>
      <c r="CS31" s="10"/>
      <c r="CT31" s="10"/>
      <c r="CU31" s="10"/>
      <c r="CV31" s="10"/>
      <c r="CW31" s="59"/>
      <c r="CX31" s="10"/>
      <c r="CY31" s="9"/>
      <c r="CZ31" s="9"/>
      <c r="DA31" s="10"/>
      <c r="DB31" s="10"/>
      <c r="DC31" s="10"/>
      <c r="DD31" s="59"/>
      <c r="DE31" s="10"/>
      <c r="DF31" s="10"/>
      <c r="DG31" s="10"/>
      <c r="DH31" s="57"/>
      <c r="DI31" s="57"/>
      <c r="DJ31" s="10"/>
      <c r="DK31" s="59"/>
      <c r="DL31" s="10"/>
      <c r="DM31" s="10"/>
      <c r="DN31" s="10"/>
      <c r="DO31" s="63"/>
      <c r="DP31" s="63"/>
      <c r="DQ31" s="57"/>
      <c r="DR31" s="57"/>
      <c r="DS31" s="11"/>
      <c r="DT31" s="11"/>
      <c r="DU31" s="11"/>
      <c r="DV31" s="11"/>
      <c r="DW31" s="11"/>
      <c r="DX31" s="10"/>
      <c r="DY31" s="10"/>
      <c r="DZ31" s="57"/>
      <c r="EA31" s="57"/>
      <c r="EB31" s="11"/>
      <c r="EC31" s="11"/>
      <c r="ED31" s="11"/>
      <c r="EE31" s="11"/>
      <c r="EF31" s="11"/>
      <c r="EG31" s="10"/>
      <c r="EH31" s="10"/>
      <c r="EI31" s="57"/>
      <c r="EJ31" s="57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</row>
    <row r="32" spans="1:228" ht="24" x14ac:dyDescent="0.2">
      <c r="A32" s="49"/>
      <c r="C32" s="59" t="s">
        <v>33</v>
      </c>
      <c r="D32" s="9"/>
      <c r="E32" s="9"/>
      <c r="F32" s="10"/>
      <c r="G32" s="10"/>
      <c r="H32" s="10"/>
      <c r="I32" s="10"/>
      <c r="J32" s="59"/>
      <c r="K32" s="10"/>
      <c r="L32" s="10"/>
      <c r="M32" s="9"/>
      <c r="N32" s="9"/>
      <c r="O32" s="10"/>
      <c r="P32" s="10"/>
      <c r="Q32" s="59"/>
      <c r="R32" s="10"/>
      <c r="S32" s="10"/>
      <c r="T32" s="10"/>
      <c r="U32" s="10"/>
      <c r="V32" s="9"/>
      <c r="W32" s="9"/>
      <c r="X32" s="59"/>
      <c r="Y32" s="10"/>
      <c r="Z32" s="10"/>
      <c r="AA32" s="10"/>
      <c r="AB32" s="10"/>
      <c r="AC32" s="10"/>
      <c r="AD32" s="10"/>
      <c r="AE32" s="9"/>
      <c r="AF32" s="9"/>
      <c r="AG32" s="10"/>
      <c r="AH32" s="10"/>
      <c r="AI32" s="10"/>
      <c r="AJ32" s="10"/>
      <c r="AK32" s="10"/>
      <c r="AL32" s="59"/>
      <c r="AM32" s="10"/>
      <c r="AN32" s="9"/>
      <c r="AO32" s="9"/>
      <c r="AP32" s="10"/>
      <c r="AQ32" s="10"/>
      <c r="AR32" s="10"/>
      <c r="AS32" s="59"/>
      <c r="AT32" s="10"/>
      <c r="AU32" s="10"/>
      <c r="AV32" s="10"/>
      <c r="AW32" s="9"/>
      <c r="AX32" s="9"/>
      <c r="AY32" s="10"/>
      <c r="AZ32" s="59"/>
      <c r="BA32" s="10"/>
      <c r="BB32" s="10"/>
      <c r="BC32" s="10"/>
      <c r="BD32" s="10"/>
      <c r="BE32" s="10"/>
      <c r="BF32" s="9"/>
      <c r="BG32" s="9"/>
      <c r="BH32" s="10"/>
      <c r="BI32" s="10"/>
      <c r="BJ32" s="10"/>
      <c r="BK32" s="10"/>
      <c r="BL32" s="10"/>
      <c r="BM32" s="10"/>
      <c r="BN32" s="59"/>
      <c r="BO32" s="9"/>
      <c r="BP32" s="9"/>
      <c r="BQ32" s="10"/>
      <c r="BR32" s="10"/>
      <c r="BS32" s="10"/>
      <c r="BT32" s="10"/>
      <c r="BU32" s="59"/>
      <c r="BV32" s="10"/>
      <c r="BW32" s="10"/>
      <c r="BX32" s="9"/>
      <c r="BY32" s="9"/>
      <c r="BZ32" s="10"/>
      <c r="CA32" s="10"/>
      <c r="CB32" s="59"/>
      <c r="CC32" s="10"/>
      <c r="CD32" s="10"/>
      <c r="CE32" s="10"/>
      <c r="CF32" s="10"/>
      <c r="CG32" s="9"/>
      <c r="CH32" s="9"/>
      <c r="CI32" s="59"/>
      <c r="CJ32" s="10"/>
      <c r="CK32" s="10"/>
      <c r="CL32" s="10"/>
      <c r="CM32" s="10"/>
      <c r="CN32" s="10"/>
      <c r="CO32" s="10"/>
      <c r="CP32" s="9"/>
      <c r="CQ32" s="9"/>
      <c r="CR32" s="10"/>
      <c r="CS32" s="10"/>
      <c r="CT32" s="10"/>
      <c r="CU32" s="10"/>
      <c r="CV32" s="10"/>
      <c r="CW32" s="59"/>
      <c r="CX32" s="10"/>
      <c r="CY32" s="9"/>
      <c r="CZ32" s="9"/>
      <c r="DA32" s="10"/>
      <c r="DB32" s="10"/>
      <c r="DC32" s="10"/>
      <c r="DD32" s="59"/>
      <c r="DE32" s="10"/>
      <c r="DF32" s="10"/>
      <c r="DG32" s="10"/>
      <c r="DH32" s="57"/>
      <c r="DI32" s="57"/>
      <c r="DJ32" s="10"/>
      <c r="DK32" s="59"/>
      <c r="DL32" s="10"/>
      <c r="DM32" s="10"/>
      <c r="DN32" s="10"/>
      <c r="DO32" s="63"/>
      <c r="DP32" s="63"/>
      <c r="DQ32" s="57"/>
      <c r="DR32" s="57"/>
      <c r="DS32" s="11"/>
      <c r="DT32" s="11"/>
      <c r="DU32" s="11"/>
      <c r="DV32" s="11"/>
      <c r="DW32" s="11"/>
      <c r="DX32" s="10"/>
      <c r="DY32" s="10"/>
      <c r="DZ32" s="57"/>
      <c r="EA32" s="57"/>
      <c r="EB32" s="11"/>
      <c r="EC32" s="11"/>
      <c r="ED32" s="11"/>
      <c r="EE32" s="11"/>
      <c r="EF32" s="11"/>
      <c r="EG32" s="10"/>
      <c r="EH32" s="10"/>
      <c r="EI32" s="57"/>
      <c r="EJ32" s="57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</row>
    <row r="33" spans="1:228" ht="24" x14ac:dyDescent="0.2">
      <c r="A33" s="49"/>
      <c r="B33" s="5" t="s">
        <v>136</v>
      </c>
      <c r="C33" s="59"/>
      <c r="D33" s="9"/>
      <c r="E33" s="9"/>
      <c r="F33" s="10"/>
      <c r="G33" s="10"/>
      <c r="H33" s="10"/>
      <c r="I33" s="10"/>
      <c r="J33" s="59"/>
      <c r="K33" s="10"/>
      <c r="L33" s="10"/>
      <c r="M33" s="9"/>
      <c r="N33" s="9" t="s">
        <v>137</v>
      </c>
      <c r="O33" s="10"/>
      <c r="P33" s="10"/>
      <c r="Q33" s="59"/>
      <c r="R33" s="10"/>
      <c r="S33" s="10"/>
      <c r="T33" s="10"/>
      <c r="U33" s="10"/>
      <c r="V33" s="9"/>
      <c r="W33" s="9"/>
      <c r="X33" s="59"/>
      <c r="Y33" s="10"/>
      <c r="Z33" s="10" t="s">
        <v>1</v>
      </c>
      <c r="AA33" s="10"/>
      <c r="AB33" s="10"/>
      <c r="AC33" s="10"/>
      <c r="AD33" s="10"/>
      <c r="AE33" s="9"/>
      <c r="AF33" s="9"/>
      <c r="AG33" s="10"/>
      <c r="AH33" s="10"/>
      <c r="AI33" s="10"/>
      <c r="AJ33" s="10"/>
      <c r="AK33" s="10"/>
      <c r="AL33" s="59" t="s">
        <v>2</v>
      </c>
      <c r="AM33" s="10"/>
      <c r="AN33" s="9"/>
      <c r="AO33" s="9"/>
      <c r="AP33" s="10"/>
      <c r="AQ33" s="10"/>
      <c r="AR33" s="10"/>
      <c r="AS33" s="59"/>
      <c r="AT33" s="10"/>
      <c r="AU33" s="10"/>
      <c r="AV33" s="10"/>
      <c r="AW33" s="9"/>
      <c r="AX33" s="9" t="s">
        <v>3</v>
      </c>
      <c r="AY33" s="10"/>
      <c r="AZ33" s="59"/>
      <c r="BA33" s="10"/>
      <c r="BB33" s="10"/>
      <c r="BC33" s="10"/>
      <c r="BD33" s="10"/>
      <c r="BE33" s="10"/>
      <c r="BF33" s="9"/>
      <c r="BG33" s="9"/>
      <c r="BH33" s="10"/>
      <c r="BI33" s="10"/>
      <c r="BJ33" s="10" t="s">
        <v>4</v>
      </c>
      <c r="BK33" s="10"/>
      <c r="BL33" s="10"/>
      <c r="BM33" s="10"/>
      <c r="BN33" s="59"/>
      <c r="BO33" s="9"/>
      <c r="BP33" s="9"/>
      <c r="BQ33" s="10"/>
      <c r="BR33" s="10"/>
      <c r="BS33" s="10"/>
      <c r="BT33" s="10"/>
      <c r="BU33" s="59"/>
      <c r="BV33" s="10" t="s">
        <v>5</v>
      </c>
      <c r="BW33" s="10"/>
      <c r="BX33" s="9"/>
      <c r="BY33" s="9"/>
      <c r="BZ33" s="10"/>
      <c r="CA33" s="10"/>
      <c r="CB33" s="59"/>
      <c r="CC33" s="10"/>
      <c r="CD33" s="10"/>
      <c r="CE33" s="10"/>
      <c r="CF33" s="10"/>
      <c r="CG33" s="9"/>
      <c r="CH33" s="9" t="s">
        <v>57</v>
      </c>
      <c r="CI33" s="59"/>
      <c r="CJ33" s="10"/>
      <c r="CK33" s="10"/>
      <c r="CL33" s="10"/>
      <c r="CM33" s="10"/>
      <c r="CN33" s="10"/>
      <c r="CO33" s="10"/>
      <c r="CP33" s="9"/>
      <c r="CQ33" s="9"/>
      <c r="CR33" s="10"/>
      <c r="CS33" s="10"/>
      <c r="CT33" s="10" t="s">
        <v>55</v>
      </c>
      <c r="CU33" s="10"/>
      <c r="CV33" s="10"/>
      <c r="CW33" s="59"/>
      <c r="CX33" s="10"/>
      <c r="CY33" s="9"/>
      <c r="CZ33" s="9"/>
      <c r="DA33" s="10"/>
      <c r="DB33" s="10"/>
      <c r="DC33" s="10"/>
      <c r="DD33" s="59"/>
      <c r="DE33" s="10"/>
      <c r="DF33" s="10" t="s">
        <v>58</v>
      </c>
      <c r="DG33" s="10"/>
      <c r="DH33" s="57"/>
      <c r="DI33" s="57"/>
      <c r="DJ33" s="10"/>
      <c r="DK33" s="59"/>
      <c r="DL33" s="10"/>
      <c r="DM33" s="10"/>
      <c r="DN33" s="10"/>
      <c r="DO33" s="63"/>
      <c r="DP33" s="63"/>
      <c r="DQ33" s="57"/>
      <c r="DR33" s="57" t="s">
        <v>6</v>
      </c>
      <c r="DS33" s="11"/>
      <c r="DT33" s="11"/>
      <c r="DU33" s="11"/>
      <c r="DV33" s="11"/>
      <c r="DW33" s="11"/>
      <c r="DX33" s="10"/>
      <c r="DY33" s="10"/>
      <c r="DZ33" s="57"/>
      <c r="EA33" s="57"/>
      <c r="EB33" s="11"/>
      <c r="EC33" s="11"/>
      <c r="ED33" s="11" t="s">
        <v>51</v>
      </c>
      <c r="EE33" s="11"/>
      <c r="EF33" s="11"/>
      <c r="EG33" s="10"/>
      <c r="EH33" s="10"/>
      <c r="EI33" s="57"/>
      <c r="EJ33" s="57"/>
      <c r="EK33" s="11"/>
      <c r="EL33" s="11"/>
      <c r="EM33" s="11"/>
      <c r="EN33" s="11"/>
      <c r="EO33" s="11"/>
      <c r="EP33" s="11" t="s">
        <v>52</v>
      </c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 t="s">
        <v>158</v>
      </c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 t="s">
        <v>54</v>
      </c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 t="s">
        <v>7</v>
      </c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 t="s">
        <v>8</v>
      </c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</row>
    <row r="34" spans="1:228" ht="36" x14ac:dyDescent="0.2">
      <c r="A34" s="49" t="s">
        <v>160</v>
      </c>
      <c r="B34" s="5" t="s">
        <v>167</v>
      </c>
      <c r="C34" s="59" t="s">
        <v>163</v>
      </c>
      <c r="D34" s="9" t="s">
        <v>168</v>
      </c>
      <c r="E34" s="9" t="s">
        <v>169</v>
      </c>
      <c r="F34" s="10" t="s">
        <v>170</v>
      </c>
      <c r="G34" s="10" t="s">
        <v>171</v>
      </c>
      <c r="H34" s="10" t="s">
        <v>172</v>
      </c>
      <c r="I34" s="10" t="s">
        <v>173</v>
      </c>
      <c r="J34" s="59" t="s">
        <v>11</v>
      </c>
      <c r="K34" s="10" t="s">
        <v>30</v>
      </c>
      <c r="L34" s="10" t="s">
        <v>31</v>
      </c>
      <c r="M34" s="9" t="s">
        <v>164</v>
      </c>
      <c r="N34" s="9" t="s">
        <v>167</v>
      </c>
      <c r="O34" s="10" t="s">
        <v>163</v>
      </c>
      <c r="P34" s="10" t="s">
        <v>168</v>
      </c>
      <c r="Q34" s="59" t="s">
        <v>169</v>
      </c>
      <c r="R34" s="10" t="s">
        <v>170</v>
      </c>
      <c r="S34" s="10" t="s">
        <v>171</v>
      </c>
      <c r="T34" s="10" t="s">
        <v>172</v>
      </c>
      <c r="U34" s="10" t="s">
        <v>173</v>
      </c>
      <c r="V34" s="9" t="s">
        <v>11</v>
      </c>
      <c r="W34" s="9" t="s">
        <v>30</v>
      </c>
      <c r="X34" s="59" t="s">
        <v>31</v>
      </c>
      <c r="Y34" s="10" t="s">
        <v>164</v>
      </c>
      <c r="Z34" s="10" t="s">
        <v>167</v>
      </c>
      <c r="AA34" s="10" t="s">
        <v>163</v>
      </c>
      <c r="AB34" s="10" t="s">
        <v>168</v>
      </c>
      <c r="AC34" s="10" t="s">
        <v>169</v>
      </c>
      <c r="AD34" s="10" t="s">
        <v>170</v>
      </c>
      <c r="AE34" s="9" t="s">
        <v>171</v>
      </c>
      <c r="AF34" s="9" t="s">
        <v>172</v>
      </c>
      <c r="AG34" s="10" t="s">
        <v>173</v>
      </c>
      <c r="AH34" s="10" t="s">
        <v>11</v>
      </c>
      <c r="AI34" s="10" t="s">
        <v>30</v>
      </c>
      <c r="AJ34" s="10" t="s">
        <v>31</v>
      </c>
      <c r="AK34" s="10" t="s">
        <v>164</v>
      </c>
      <c r="AL34" s="59" t="s">
        <v>167</v>
      </c>
      <c r="AM34" s="10" t="s">
        <v>163</v>
      </c>
      <c r="AN34" s="9" t="s">
        <v>168</v>
      </c>
      <c r="AO34" s="9" t="s">
        <v>169</v>
      </c>
      <c r="AP34" s="10" t="s">
        <v>170</v>
      </c>
      <c r="AQ34" s="10" t="s">
        <v>171</v>
      </c>
      <c r="AR34" s="10" t="s">
        <v>172</v>
      </c>
      <c r="AS34" s="59" t="s">
        <v>173</v>
      </c>
      <c r="AT34" s="10" t="s">
        <v>11</v>
      </c>
      <c r="AU34" s="10" t="s">
        <v>30</v>
      </c>
      <c r="AV34" s="10" t="s">
        <v>31</v>
      </c>
      <c r="AW34" s="9" t="s">
        <v>164</v>
      </c>
      <c r="AX34" s="9" t="s">
        <v>167</v>
      </c>
      <c r="AY34" s="10" t="s">
        <v>163</v>
      </c>
      <c r="AZ34" s="59" t="s">
        <v>168</v>
      </c>
      <c r="BA34" s="10" t="s">
        <v>169</v>
      </c>
      <c r="BB34" s="10" t="s">
        <v>170</v>
      </c>
      <c r="BC34" s="10" t="s">
        <v>171</v>
      </c>
      <c r="BD34" s="10" t="s">
        <v>172</v>
      </c>
      <c r="BE34" s="10" t="s">
        <v>173</v>
      </c>
      <c r="BF34" s="9" t="s">
        <v>11</v>
      </c>
      <c r="BG34" s="9" t="s">
        <v>30</v>
      </c>
      <c r="BH34" s="10" t="s">
        <v>31</v>
      </c>
      <c r="BI34" s="10" t="s">
        <v>164</v>
      </c>
      <c r="BJ34" s="10" t="s">
        <v>167</v>
      </c>
      <c r="BK34" s="10" t="s">
        <v>163</v>
      </c>
      <c r="BL34" s="10" t="s">
        <v>168</v>
      </c>
      <c r="BM34" s="10" t="s">
        <v>169</v>
      </c>
      <c r="BN34" s="59" t="s">
        <v>170</v>
      </c>
      <c r="BO34" s="9" t="s">
        <v>171</v>
      </c>
      <c r="BP34" s="9" t="s">
        <v>172</v>
      </c>
      <c r="BQ34" s="10" t="s">
        <v>173</v>
      </c>
      <c r="BR34" s="10" t="s">
        <v>11</v>
      </c>
      <c r="BS34" s="10" t="s">
        <v>30</v>
      </c>
      <c r="BT34" s="10" t="s">
        <v>31</v>
      </c>
      <c r="BU34" s="59" t="s">
        <v>164</v>
      </c>
      <c r="BV34" s="10" t="s">
        <v>167</v>
      </c>
      <c r="BW34" s="10" t="s">
        <v>163</v>
      </c>
      <c r="BX34" s="9" t="s">
        <v>168</v>
      </c>
      <c r="BY34" s="9" t="s">
        <v>169</v>
      </c>
      <c r="BZ34" s="10" t="s">
        <v>170</v>
      </c>
      <c r="CA34" s="10" t="s">
        <v>171</v>
      </c>
      <c r="CB34" s="59" t="s">
        <v>172</v>
      </c>
      <c r="CC34" s="10" t="s">
        <v>173</v>
      </c>
      <c r="CD34" s="10" t="s">
        <v>11</v>
      </c>
      <c r="CE34" s="10" t="s">
        <v>30</v>
      </c>
      <c r="CF34" s="10" t="s">
        <v>31</v>
      </c>
      <c r="CG34" s="9" t="s">
        <v>164</v>
      </c>
      <c r="CH34" s="9" t="s">
        <v>167</v>
      </c>
      <c r="CI34" s="59" t="s">
        <v>163</v>
      </c>
      <c r="CJ34" s="10" t="s">
        <v>168</v>
      </c>
      <c r="CK34" s="10" t="s">
        <v>169</v>
      </c>
      <c r="CL34" s="10" t="s">
        <v>170</v>
      </c>
      <c r="CM34" s="10" t="s">
        <v>171</v>
      </c>
      <c r="CN34" s="10" t="s">
        <v>172</v>
      </c>
      <c r="CO34" s="10" t="s">
        <v>173</v>
      </c>
      <c r="CP34" s="9" t="s">
        <v>11</v>
      </c>
      <c r="CQ34" s="9" t="s">
        <v>30</v>
      </c>
      <c r="CR34" s="10" t="s">
        <v>31</v>
      </c>
      <c r="CS34" s="10" t="s">
        <v>164</v>
      </c>
      <c r="CT34" s="10" t="s">
        <v>167</v>
      </c>
      <c r="CU34" s="10" t="s">
        <v>163</v>
      </c>
      <c r="CV34" s="10" t="s">
        <v>168</v>
      </c>
      <c r="CW34" s="59" t="s">
        <v>169</v>
      </c>
      <c r="CX34" s="10" t="s">
        <v>170</v>
      </c>
      <c r="CY34" s="9" t="s">
        <v>171</v>
      </c>
      <c r="CZ34" s="9" t="s">
        <v>172</v>
      </c>
      <c r="DA34" s="10" t="s">
        <v>173</v>
      </c>
      <c r="DB34" s="10" t="s">
        <v>11</v>
      </c>
      <c r="DC34" s="10" t="s">
        <v>30</v>
      </c>
      <c r="DD34" s="59" t="s">
        <v>31</v>
      </c>
      <c r="DE34" s="10" t="s">
        <v>164</v>
      </c>
      <c r="DF34" s="10" t="s">
        <v>167</v>
      </c>
      <c r="DG34" s="10" t="s">
        <v>163</v>
      </c>
      <c r="DH34" s="57" t="s">
        <v>168</v>
      </c>
      <c r="DI34" s="57" t="s">
        <v>169</v>
      </c>
      <c r="DJ34" s="10" t="s">
        <v>170</v>
      </c>
      <c r="DK34" s="59" t="s">
        <v>171</v>
      </c>
      <c r="DL34" s="10" t="s">
        <v>172</v>
      </c>
      <c r="DM34" s="10" t="s">
        <v>173</v>
      </c>
      <c r="DN34" s="10" t="s">
        <v>11</v>
      </c>
      <c r="DO34" s="63" t="s">
        <v>30</v>
      </c>
      <c r="DP34" s="63" t="s">
        <v>31</v>
      </c>
      <c r="DQ34" s="57" t="s">
        <v>164</v>
      </c>
      <c r="DR34" s="57" t="s">
        <v>167</v>
      </c>
      <c r="DS34" s="11" t="s">
        <v>163</v>
      </c>
      <c r="DT34" s="11" t="s">
        <v>168</v>
      </c>
      <c r="DU34" s="11" t="s">
        <v>169</v>
      </c>
      <c r="DV34" s="11" t="s">
        <v>170</v>
      </c>
      <c r="DW34" s="11" t="s">
        <v>171</v>
      </c>
      <c r="DX34" s="10" t="s">
        <v>172</v>
      </c>
      <c r="DY34" s="10" t="s">
        <v>173</v>
      </c>
      <c r="DZ34" s="57" t="s">
        <v>11</v>
      </c>
      <c r="EA34" s="57" t="s">
        <v>30</v>
      </c>
      <c r="EB34" s="11" t="s">
        <v>31</v>
      </c>
      <c r="EC34" s="11" t="s">
        <v>164</v>
      </c>
      <c r="ED34" s="11" t="s">
        <v>167</v>
      </c>
      <c r="EE34" s="11" t="s">
        <v>163</v>
      </c>
      <c r="EF34" s="11" t="s">
        <v>168</v>
      </c>
      <c r="EG34" s="10" t="s">
        <v>169</v>
      </c>
      <c r="EH34" s="10" t="s">
        <v>170</v>
      </c>
      <c r="EI34" s="57" t="s">
        <v>171</v>
      </c>
      <c r="EJ34" s="57" t="s">
        <v>172</v>
      </c>
      <c r="EK34" s="11" t="s">
        <v>173</v>
      </c>
      <c r="EL34" s="11" t="s">
        <v>11</v>
      </c>
      <c r="EM34" s="11" t="s">
        <v>30</v>
      </c>
      <c r="EN34" s="11" t="s">
        <v>31</v>
      </c>
      <c r="EO34" s="11" t="s">
        <v>164</v>
      </c>
      <c r="EP34" s="11" t="s">
        <v>167</v>
      </c>
      <c r="EQ34" s="11" t="s">
        <v>163</v>
      </c>
      <c r="ER34" s="11" t="s">
        <v>168</v>
      </c>
      <c r="ES34" s="11" t="s">
        <v>169</v>
      </c>
      <c r="ET34" s="11" t="s">
        <v>170</v>
      </c>
      <c r="EU34" s="11" t="s">
        <v>171</v>
      </c>
      <c r="EV34" s="11" t="s">
        <v>172</v>
      </c>
      <c r="EW34" s="11" t="s">
        <v>173</v>
      </c>
      <c r="EX34" s="11" t="s">
        <v>11</v>
      </c>
      <c r="EY34" s="11" t="s">
        <v>30</v>
      </c>
      <c r="EZ34" s="11" t="s">
        <v>31</v>
      </c>
      <c r="FA34" s="11" t="s">
        <v>164</v>
      </c>
      <c r="FB34" s="11" t="s">
        <v>167</v>
      </c>
      <c r="FC34" s="11" t="s">
        <v>163</v>
      </c>
      <c r="FD34" s="11" t="s">
        <v>168</v>
      </c>
      <c r="FE34" s="11" t="s">
        <v>169</v>
      </c>
      <c r="FF34" s="11" t="s">
        <v>170</v>
      </c>
      <c r="FG34" s="11" t="s">
        <v>171</v>
      </c>
      <c r="FH34" s="11" t="s">
        <v>172</v>
      </c>
      <c r="FI34" s="11" t="s">
        <v>173</v>
      </c>
      <c r="FJ34" s="11" t="s">
        <v>11</v>
      </c>
      <c r="FK34" s="11" t="s">
        <v>30</v>
      </c>
      <c r="FL34" s="11" t="s">
        <v>31</v>
      </c>
      <c r="FM34" s="11" t="s">
        <v>164</v>
      </c>
      <c r="FN34" s="11" t="s">
        <v>167</v>
      </c>
      <c r="FO34" s="11" t="s">
        <v>163</v>
      </c>
      <c r="FP34" s="11" t="s">
        <v>168</v>
      </c>
      <c r="FQ34" s="11" t="s">
        <v>169</v>
      </c>
      <c r="FR34" s="11" t="s">
        <v>170</v>
      </c>
      <c r="FS34" s="11" t="s">
        <v>171</v>
      </c>
      <c r="FT34" s="11" t="s">
        <v>172</v>
      </c>
      <c r="FU34" s="11" t="s">
        <v>173</v>
      </c>
      <c r="FV34" s="11" t="s">
        <v>11</v>
      </c>
      <c r="FW34" s="11" t="s">
        <v>30</v>
      </c>
      <c r="FX34" s="11" t="s">
        <v>31</v>
      </c>
      <c r="FY34" s="11" t="s">
        <v>164</v>
      </c>
      <c r="FZ34" s="11" t="s">
        <v>167</v>
      </c>
      <c r="GA34" s="11" t="s">
        <v>163</v>
      </c>
      <c r="GB34" s="11" t="s">
        <v>168</v>
      </c>
      <c r="GC34" s="11" t="s">
        <v>169</v>
      </c>
      <c r="GD34" s="11" t="s">
        <v>170</v>
      </c>
      <c r="GE34" s="11" t="s">
        <v>171</v>
      </c>
      <c r="GF34" s="11" t="s">
        <v>172</v>
      </c>
      <c r="GG34" s="11" t="s">
        <v>173</v>
      </c>
      <c r="GH34" s="11" t="s">
        <v>11</v>
      </c>
      <c r="GI34" s="11" t="s">
        <v>30</v>
      </c>
      <c r="GJ34" s="11" t="s">
        <v>31</v>
      </c>
      <c r="GK34" s="11" t="s">
        <v>164</v>
      </c>
      <c r="GL34" s="11" t="s">
        <v>167</v>
      </c>
      <c r="GM34" s="11" t="s">
        <v>163</v>
      </c>
      <c r="GN34" s="11" t="s">
        <v>168</v>
      </c>
      <c r="GO34" s="11" t="s">
        <v>169</v>
      </c>
      <c r="GP34" s="11" t="s">
        <v>170</v>
      </c>
      <c r="GQ34" s="11" t="s">
        <v>171</v>
      </c>
      <c r="GR34" s="11" t="s">
        <v>172</v>
      </c>
      <c r="GS34" s="11" t="s">
        <v>173</v>
      </c>
      <c r="GT34" s="11" t="s">
        <v>11</v>
      </c>
      <c r="GU34" s="11" t="s">
        <v>30</v>
      </c>
      <c r="GV34" s="11" t="s">
        <v>31</v>
      </c>
      <c r="GW34" s="11" t="s">
        <v>164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</row>
    <row r="35" spans="1:228" x14ac:dyDescent="0.2">
      <c r="A35" s="49">
        <v>1</v>
      </c>
      <c r="C35" s="59"/>
      <c r="D35" s="59"/>
      <c r="E35" s="59"/>
      <c r="F35" s="70"/>
      <c r="G35" s="70"/>
      <c r="H35" s="70"/>
      <c r="I35" s="70"/>
      <c r="J35" s="59"/>
      <c r="K35" s="10"/>
      <c r="L35" s="10"/>
      <c r="M35" s="68">
        <v>0</v>
      </c>
      <c r="N35" s="5"/>
      <c r="O35" s="59"/>
      <c r="P35" s="59"/>
      <c r="Q35" s="59"/>
      <c r="R35" s="70"/>
      <c r="S35" s="70"/>
      <c r="T35" s="70"/>
      <c r="U35" s="70"/>
      <c r="V35" s="59"/>
      <c r="W35" s="10"/>
      <c r="X35" s="10"/>
      <c r="Y35" s="68">
        <v>0</v>
      </c>
      <c r="AA35" s="59"/>
      <c r="AB35" s="59"/>
      <c r="AC35" s="59"/>
      <c r="AD35" s="70"/>
      <c r="AE35" s="70"/>
      <c r="AF35" s="70"/>
      <c r="AG35" s="70"/>
      <c r="AH35" s="59"/>
      <c r="AI35" s="10"/>
      <c r="AJ35" s="10"/>
      <c r="AK35" s="68">
        <v>0</v>
      </c>
      <c r="AL35" s="5"/>
      <c r="AM35" s="59"/>
      <c r="AN35" s="59"/>
      <c r="AO35" s="59"/>
      <c r="AP35" s="70"/>
      <c r="AQ35" s="70"/>
      <c r="AR35" s="70"/>
      <c r="AS35" s="70"/>
      <c r="AT35" s="59"/>
      <c r="AU35" s="10"/>
      <c r="AV35" s="10"/>
      <c r="AW35" s="68">
        <v>0</v>
      </c>
      <c r="AX35" s="5"/>
      <c r="AY35" s="59"/>
      <c r="AZ35" s="59"/>
      <c r="BA35" s="59"/>
      <c r="BB35" s="70"/>
      <c r="BC35" s="70"/>
      <c r="BD35" s="70"/>
      <c r="BE35" s="70"/>
      <c r="BF35" s="59"/>
      <c r="BG35" s="10"/>
      <c r="BH35" s="10"/>
      <c r="BI35" s="68">
        <v>0</v>
      </c>
      <c r="BK35" s="59"/>
      <c r="BL35" s="59"/>
      <c r="BM35" s="59"/>
      <c r="BN35" s="70"/>
      <c r="BO35" s="70"/>
      <c r="BP35" s="70"/>
      <c r="BQ35" s="70"/>
      <c r="BR35" s="59"/>
      <c r="BS35" s="10"/>
      <c r="BT35" s="10"/>
      <c r="BU35" s="68">
        <v>0</v>
      </c>
      <c r="BW35" s="59"/>
      <c r="BX35" s="59"/>
      <c r="BY35" s="59"/>
      <c r="BZ35" s="70"/>
      <c r="CA35" s="70"/>
      <c r="CB35" s="70"/>
      <c r="CC35" s="70"/>
      <c r="CD35" s="59"/>
      <c r="CE35" s="10"/>
      <c r="CF35" s="10"/>
      <c r="CG35" s="68">
        <v>0</v>
      </c>
      <c r="CH35" s="5"/>
      <c r="CI35" s="59"/>
      <c r="CJ35" s="59"/>
      <c r="CK35" s="59"/>
      <c r="CL35" s="70"/>
      <c r="CM35" s="70"/>
      <c r="CN35" s="70"/>
      <c r="CO35" s="70"/>
      <c r="CP35" s="59"/>
      <c r="CQ35" s="10"/>
      <c r="CR35" s="10"/>
      <c r="CS35" s="68">
        <v>0</v>
      </c>
      <c r="CT35" s="5">
        <v>1.3689173176</v>
      </c>
      <c r="CU35" s="59">
        <v>1.3689173176</v>
      </c>
      <c r="CV35" s="59">
        <v>1.0979976631999999</v>
      </c>
      <c r="CW35" s="59">
        <v>1.0979976631999999</v>
      </c>
      <c r="CX35" s="70">
        <v>1.3689173176</v>
      </c>
      <c r="CY35" s="70">
        <v>1.3689173176</v>
      </c>
      <c r="CZ35" s="70">
        <v>1.0979976631999999</v>
      </c>
      <c r="DA35" s="70">
        <v>1.0979976631999999</v>
      </c>
      <c r="DB35" s="59">
        <v>0.46771200000000002</v>
      </c>
      <c r="DC35" s="10">
        <v>0.15357640319999999</v>
      </c>
      <c r="DD35" s="10">
        <v>0.76788201609999995</v>
      </c>
      <c r="DE35" s="68">
        <v>25</v>
      </c>
      <c r="DG35" s="59"/>
      <c r="DH35" s="59"/>
      <c r="DI35" s="59"/>
      <c r="DJ35" s="70"/>
      <c r="DK35" s="70"/>
      <c r="DL35" s="70"/>
      <c r="DM35" s="70"/>
      <c r="DN35" s="59"/>
      <c r="DO35" s="10"/>
      <c r="DP35" s="10"/>
      <c r="DQ35" s="68">
        <v>0</v>
      </c>
      <c r="DR35" s="5"/>
      <c r="DS35" s="59"/>
      <c r="DT35" s="59"/>
      <c r="DU35" s="59"/>
      <c r="DV35" s="70"/>
      <c r="DW35" s="70"/>
      <c r="DX35" s="70"/>
      <c r="DY35" s="70"/>
      <c r="DZ35" s="59"/>
      <c r="EA35" s="10"/>
      <c r="EB35" s="10"/>
      <c r="EC35" s="68">
        <v>0</v>
      </c>
      <c r="ED35" s="5"/>
      <c r="EE35" s="59"/>
      <c r="EF35" s="59"/>
      <c r="EG35" s="59"/>
      <c r="EH35" s="70"/>
      <c r="EI35" s="70"/>
      <c r="EJ35" s="70"/>
      <c r="EK35" s="70"/>
      <c r="EL35" s="59"/>
      <c r="EM35" s="10"/>
      <c r="EN35" s="10"/>
      <c r="EO35" s="68">
        <v>0</v>
      </c>
      <c r="EP35" s="5"/>
      <c r="EQ35" s="59"/>
      <c r="ER35" s="59"/>
      <c r="ES35" s="59"/>
      <c r="ET35" s="70"/>
      <c r="EU35" s="70"/>
      <c r="EV35" s="70"/>
      <c r="EW35" s="70"/>
      <c r="EX35" s="59"/>
      <c r="EY35" s="10"/>
      <c r="EZ35" s="10"/>
      <c r="FA35" s="68">
        <v>0</v>
      </c>
      <c r="FB35" s="5"/>
      <c r="FC35" s="59"/>
      <c r="FD35" s="59"/>
      <c r="FE35" s="59"/>
      <c r="FF35" s="70"/>
      <c r="FG35" s="70"/>
      <c r="FH35" s="70"/>
      <c r="FI35" s="70"/>
      <c r="FJ35" s="59"/>
      <c r="FK35" s="10"/>
      <c r="FL35" s="10"/>
      <c r="FM35" s="68">
        <v>0</v>
      </c>
      <c r="FN35" s="5"/>
      <c r="FO35" s="59"/>
      <c r="FP35" s="59"/>
      <c r="FQ35" s="59"/>
      <c r="FR35" s="70"/>
      <c r="FS35" s="70"/>
      <c r="FT35" s="70"/>
      <c r="FU35" s="70"/>
      <c r="FV35" s="59"/>
      <c r="FW35" s="10"/>
      <c r="FX35" s="10"/>
      <c r="FY35" s="68">
        <v>0</v>
      </c>
      <c r="FZ35" s="5"/>
      <c r="GA35" s="59"/>
      <c r="GB35" s="59"/>
      <c r="GC35" s="59"/>
      <c r="GD35" s="70"/>
      <c r="GE35" s="70"/>
      <c r="GF35" s="70"/>
      <c r="GG35" s="70"/>
      <c r="GH35" s="59"/>
      <c r="GI35" s="10"/>
      <c r="GJ35" s="10"/>
      <c r="GK35" s="68">
        <v>0</v>
      </c>
      <c r="GL35" s="5">
        <v>1.3689173176</v>
      </c>
      <c r="GM35" s="59">
        <v>1.3689173176</v>
      </c>
      <c r="GN35" s="59">
        <v>1.0979976631999999</v>
      </c>
      <c r="GO35" s="59">
        <v>1.0979976631999999</v>
      </c>
      <c r="GP35" s="70">
        <v>1.3689173176</v>
      </c>
      <c r="GQ35" s="70">
        <v>1.3689173176</v>
      </c>
      <c r="GR35" s="70">
        <v>1.0979976631999999</v>
      </c>
      <c r="GS35" s="70">
        <v>1.0979976631999999</v>
      </c>
      <c r="GT35" s="59">
        <v>0.46771200000000002</v>
      </c>
      <c r="GU35" s="10">
        <v>0.15357640319999999</v>
      </c>
      <c r="GV35" s="10">
        <v>0.76788201609999995</v>
      </c>
      <c r="GW35" s="68">
        <v>25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</row>
    <row r="36" spans="1:228" x14ac:dyDescent="0.2">
      <c r="A36" s="49">
        <v>1.5</v>
      </c>
      <c r="C36" s="59"/>
      <c r="D36" s="59"/>
      <c r="E36" s="59"/>
      <c r="F36" s="70"/>
      <c r="G36" s="70"/>
      <c r="H36" s="70"/>
      <c r="I36" s="70"/>
      <c r="J36" s="59"/>
      <c r="K36" s="10"/>
      <c r="L36" s="10"/>
      <c r="M36" s="68">
        <v>0</v>
      </c>
      <c r="N36" s="5">
        <v>1.9724935551</v>
      </c>
      <c r="O36" s="59">
        <v>1.9724935551</v>
      </c>
      <c r="P36" s="59">
        <v>1.5374312628</v>
      </c>
      <c r="Q36" s="59">
        <v>1.5374312628</v>
      </c>
      <c r="R36" s="70">
        <v>1.3149957033999999</v>
      </c>
      <c r="S36" s="70">
        <v>1.3149957033999999</v>
      </c>
      <c r="T36" s="70">
        <v>1.0249541752</v>
      </c>
      <c r="U36" s="70">
        <v>1.0249541752</v>
      </c>
      <c r="V36" s="59">
        <v>0.79284520000000003</v>
      </c>
      <c r="W36" s="10">
        <v>2.5416868299999999E-2</v>
      </c>
      <c r="X36" s="10">
        <v>1.4264054177000001</v>
      </c>
      <c r="Y36" s="68">
        <v>36</v>
      </c>
      <c r="AA36" s="59"/>
      <c r="AB36" s="59"/>
      <c r="AC36" s="59"/>
      <c r="AD36" s="70"/>
      <c r="AE36" s="70"/>
      <c r="AF36" s="70"/>
      <c r="AG36" s="70"/>
      <c r="AH36" s="59"/>
      <c r="AI36" s="10"/>
      <c r="AJ36" s="10"/>
      <c r="AK36" s="68">
        <v>0</v>
      </c>
      <c r="AL36" s="5">
        <v>1.3549388010000001</v>
      </c>
      <c r="AM36" s="59">
        <v>1.3549388010000001</v>
      </c>
      <c r="AN36" s="59">
        <v>1.3199888248</v>
      </c>
      <c r="AO36" s="59">
        <v>1.3199888248</v>
      </c>
      <c r="AP36" s="70">
        <v>0.90329253399999998</v>
      </c>
      <c r="AQ36" s="70">
        <v>0.90329253399999998</v>
      </c>
      <c r="AR36" s="70">
        <v>0.87999254989999998</v>
      </c>
      <c r="AS36" s="70">
        <v>0.87999254989999998</v>
      </c>
      <c r="AT36" s="59">
        <v>0.55789095659999999</v>
      </c>
      <c r="AU36" s="10">
        <v>6.7146026499999997E-2</v>
      </c>
      <c r="AV36" s="10">
        <v>0.5024748524</v>
      </c>
      <c r="AW36" s="68">
        <v>56</v>
      </c>
      <c r="AX36" s="5"/>
      <c r="AY36" s="59"/>
      <c r="AZ36" s="59"/>
      <c r="BA36" s="59"/>
      <c r="BB36" s="70"/>
      <c r="BC36" s="70"/>
      <c r="BD36" s="70"/>
      <c r="BE36" s="70"/>
      <c r="BF36" s="59"/>
      <c r="BG36" s="10"/>
      <c r="BH36" s="10"/>
      <c r="BI36" s="68">
        <v>0</v>
      </c>
      <c r="BK36" s="59"/>
      <c r="BL36" s="59"/>
      <c r="BM36" s="59"/>
      <c r="BN36" s="70"/>
      <c r="BO36" s="70"/>
      <c r="BP36" s="70"/>
      <c r="BQ36" s="70"/>
      <c r="BR36" s="59"/>
      <c r="BS36" s="10"/>
      <c r="BT36" s="10"/>
      <c r="BU36" s="68">
        <v>0</v>
      </c>
      <c r="BW36" s="59"/>
      <c r="BX36" s="59"/>
      <c r="BY36" s="59"/>
      <c r="BZ36" s="70"/>
      <c r="CA36" s="70"/>
      <c r="CB36" s="70"/>
      <c r="CC36" s="70"/>
      <c r="CD36" s="59"/>
      <c r="CE36" s="10"/>
      <c r="CF36" s="10"/>
      <c r="CG36" s="68">
        <v>0</v>
      </c>
      <c r="CH36" s="5"/>
      <c r="CI36" s="59"/>
      <c r="CJ36" s="59"/>
      <c r="CK36" s="59"/>
      <c r="CL36" s="70"/>
      <c r="CM36" s="70"/>
      <c r="CN36" s="70"/>
      <c r="CO36" s="70"/>
      <c r="CP36" s="59"/>
      <c r="CQ36" s="10"/>
      <c r="CR36" s="10"/>
      <c r="CS36" s="68">
        <v>0</v>
      </c>
      <c r="CU36" s="59"/>
      <c r="CV36" s="59"/>
      <c r="CW36" s="59"/>
      <c r="CX36" s="70"/>
      <c r="CY36" s="70"/>
      <c r="CZ36" s="70"/>
      <c r="DA36" s="70"/>
      <c r="DB36" s="59"/>
      <c r="DC36" s="10"/>
      <c r="DD36" s="10"/>
      <c r="DE36" s="68">
        <v>0</v>
      </c>
      <c r="DG36" s="59"/>
      <c r="DH36" s="59"/>
      <c r="DI36" s="59"/>
      <c r="DJ36" s="70"/>
      <c r="DK36" s="70"/>
      <c r="DL36" s="70"/>
      <c r="DM36" s="70"/>
      <c r="DN36" s="59"/>
      <c r="DO36" s="10"/>
      <c r="DP36" s="10"/>
      <c r="DQ36" s="68">
        <v>0</v>
      </c>
      <c r="DR36" s="5"/>
      <c r="DS36" s="59"/>
      <c r="DT36" s="59"/>
      <c r="DU36" s="59"/>
      <c r="DV36" s="70"/>
      <c r="DW36" s="70"/>
      <c r="DX36" s="70"/>
      <c r="DY36" s="70"/>
      <c r="DZ36" s="59"/>
      <c r="EA36" s="10"/>
      <c r="EB36" s="10"/>
      <c r="EC36" s="68">
        <v>0</v>
      </c>
      <c r="ED36" s="5"/>
      <c r="EE36" s="59"/>
      <c r="EF36" s="59"/>
      <c r="EG36" s="59"/>
      <c r="EH36" s="70"/>
      <c r="EI36" s="70"/>
      <c r="EJ36" s="70"/>
      <c r="EK36" s="70"/>
      <c r="EL36" s="59"/>
      <c r="EM36" s="10"/>
      <c r="EN36" s="10"/>
      <c r="EO36" s="68">
        <v>0</v>
      </c>
      <c r="EP36" s="5"/>
      <c r="EQ36" s="59"/>
      <c r="ER36" s="59"/>
      <c r="ES36" s="59"/>
      <c r="ET36" s="70"/>
      <c r="EU36" s="70"/>
      <c r="EV36" s="70"/>
      <c r="EW36" s="70"/>
      <c r="EX36" s="59"/>
      <c r="EY36" s="10"/>
      <c r="EZ36" s="10"/>
      <c r="FA36" s="68">
        <v>0</v>
      </c>
      <c r="FB36" s="5"/>
      <c r="FC36" s="59"/>
      <c r="FD36" s="59"/>
      <c r="FE36" s="59"/>
      <c r="FF36" s="70"/>
      <c r="FG36" s="70"/>
      <c r="FH36" s="70"/>
      <c r="FI36" s="70"/>
      <c r="FJ36" s="59"/>
      <c r="FK36" s="10"/>
      <c r="FL36" s="10"/>
      <c r="FM36" s="68">
        <v>0</v>
      </c>
      <c r="FN36" s="5"/>
      <c r="FO36" s="59"/>
      <c r="FP36" s="59"/>
      <c r="FQ36" s="59"/>
      <c r="FR36" s="70"/>
      <c r="FS36" s="70"/>
      <c r="FT36" s="70"/>
      <c r="FU36" s="70"/>
      <c r="FV36" s="59"/>
      <c r="FW36" s="10"/>
      <c r="FX36" s="10"/>
      <c r="FY36" s="68">
        <v>0</v>
      </c>
      <c r="FZ36" s="5"/>
      <c r="GA36" s="59"/>
      <c r="GB36" s="59"/>
      <c r="GC36" s="59"/>
      <c r="GD36" s="70"/>
      <c r="GE36" s="70"/>
      <c r="GF36" s="70"/>
      <c r="GG36" s="70"/>
      <c r="GH36" s="59"/>
      <c r="GI36" s="10"/>
      <c r="GJ36" s="10"/>
      <c r="GK36" s="68">
        <v>0</v>
      </c>
      <c r="GL36" s="5">
        <v>1.9617048964999999</v>
      </c>
      <c r="GM36" s="59">
        <v>1.5965906613</v>
      </c>
      <c r="GN36" s="59">
        <v>1.5300263223999999</v>
      </c>
      <c r="GO36" s="59">
        <v>1.3613100244</v>
      </c>
      <c r="GP36" s="70">
        <v>1.3078032642999999</v>
      </c>
      <c r="GQ36" s="70">
        <v>1.0643937742</v>
      </c>
      <c r="GR36" s="70">
        <v>1.0200175483</v>
      </c>
      <c r="GS36" s="70">
        <v>0.90754001630000003</v>
      </c>
      <c r="GT36" s="59">
        <v>0.79284520000000003</v>
      </c>
      <c r="GU36" s="10">
        <v>2.5040642700000001E-2</v>
      </c>
      <c r="GV36" s="10">
        <v>1.4177298846999999</v>
      </c>
      <c r="GW36" s="68">
        <v>92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</row>
    <row r="37" spans="1:228" x14ac:dyDescent="0.2">
      <c r="A37" s="49" t="s">
        <v>162</v>
      </c>
      <c r="C37" s="59"/>
      <c r="D37" s="59"/>
      <c r="E37" s="59"/>
      <c r="F37" s="70"/>
      <c r="G37" s="70"/>
      <c r="H37" s="70"/>
      <c r="I37" s="70"/>
      <c r="J37" s="59"/>
      <c r="K37" s="10"/>
      <c r="L37" s="10"/>
      <c r="M37" s="68">
        <v>0</v>
      </c>
      <c r="N37" s="5"/>
      <c r="O37" s="59"/>
      <c r="P37" s="59"/>
      <c r="Q37" s="59"/>
      <c r="R37" s="70"/>
      <c r="S37" s="70"/>
      <c r="T37" s="70"/>
      <c r="U37" s="70"/>
      <c r="V37" s="59"/>
      <c r="W37" s="10"/>
      <c r="X37" s="10"/>
      <c r="Y37" s="68">
        <v>0</v>
      </c>
      <c r="AA37" s="59"/>
      <c r="AB37" s="59"/>
      <c r="AC37" s="59"/>
      <c r="AD37" s="70"/>
      <c r="AE37" s="70"/>
      <c r="AF37" s="70"/>
      <c r="AG37" s="70"/>
      <c r="AH37" s="59"/>
      <c r="AI37" s="10"/>
      <c r="AJ37" s="10"/>
      <c r="AK37" s="68">
        <v>0</v>
      </c>
      <c r="AL37" s="5"/>
      <c r="AM37" s="59"/>
      <c r="AN37" s="59"/>
      <c r="AO37" s="59"/>
      <c r="AP37" s="70"/>
      <c r="AQ37" s="70"/>
      <c r="AR37" s="70"/>
      <c r="AS37" s="70"/>
      <c r="AT37" s="59"/>
      <c r="AU37" s="10"/>
      <c r="AV37" s="10"/>
      <c r="AW37" s="68">
        <v>0</v>
      </c>
      <c r="AX37" s="5"/>
      <c r="AY37" s="59"/>
      <c r="AZ37" s="59"/>
      <c r="BA37" s="59"/>
      <c r="BB37" s="70"/>
      <c r="BC37" s="70"/>
      <c r="BD37" s="70"/>
      <c r="BE37" s="70"/>
      <c r="BF37" s="59"/>
      <c r="BG37" s="10"/>
      <c r="BH37" s="10"/>
      <c r="BI37" s="68">
        <v>0</v>
      </c>
      <c r="BK37" s="59"/>
      <c r="BL37" s="59"/>
      <c r="BM37" s="59"/>
      <c r="BN37" s="70"/>
      <c r="BO37" s="70"/>
      <c r="BP37" s="70"/>
      <c r="BQ37" s="70"/>
      <c r="BR37" s="59"/>
      <c r="BS37" s="10"/>
      <c r="BT37" s="10"/>
      <c r="BU37" s="68">
        <v>0</v>
      </c>
      <c r="BW37" s="59"/>
      <c r="BX37" s="59"/>
      <c r="BY37" s="59"/>
      <c r="BZ37" s="70"/>
      <c r="CA37" s="70"/>
      <c r="CB37" s="70"/>
      <c r="CC37" s="70"/>
      <c r="CD37" s="59"/>
      <c r="CE37" s="10"/>
      <c r="CF37" s="10"/>
      <c r="CG37" s="68">
        <v>0</v>
      </c>
      <c r="CH37" s="5"/>
      <c r="CI37" s="59"/>
      <c r="CJ37" s="59"/>
      <c r="CK37" s="59"/>
      <c r="CL37" s="70"/>
      <c r="CM37" s="70"/>
      <c r="CN37" s="70"/>
      <c r="CO37" s="70"/>
      <c r="CP37" s="59"/>
      <c r="CQ37" s="10"/>
      <c r="CR37" s="10"/>
      <c r="CS37" s="68">
        <v>0</v>
      </c>
      <c r="CU37" s="59"/>
      <c r="CV37" s="59"/>
      <c r="CW37" s="59"/>
      <c r="CX37" s="70"/>
      <c r="CY37" s="70"/>
      <c r="CZ37" s="70"/>
      <c r="DA37" s="70"/>
      <c r="DB37" s="59"/>
      <c r="DC37" s="10"/>
      <c r="DD37" s="10"/>
      <c r="DE37" s="68">
        <v>0</v>
      </c>
      <c r="DG37" s="59"/>
      <c r="DH37" s="59"/>
      <c r="DI37" s="59"/>
      <c r="DJ37" s="70"/>
      <c r="DK37" s="70"/>
      <c r="DL37" s="70"/>
      <c r="DM37" s="70"/>
      <c r="DN37" s="59"/>
      <c r="DO37" s="10"/>
      <c r="DP37" s="10"/>
      <c r="DQ37" s="68">
        <v>0</v>
      </c>
      <c r="DR37" s="5"/>
      <c r="DS37" s="59"/>
      <c r="DT37" s="59"/>
      <c r="DU37" s="59"/>
      <c r="DV37" s="70"/>
      <c r="DW37" s="70"/>
      <c r="DX37" s="70"/>
      <c r="DY37" s="70"/>
      <c r="DZ37" s="59"/>
      <c r="EA37" s="10"/>
      <c r="EB37" s="10"/>
      <c r="EC37" s="68">
        <v>0</v>
      </c>
      <c r="ED37" s="5"/>
      <c r="EE37" s="59"/>
      <c r="EF37" s="59"/>
      <c r="EG37" s="59"/>
      <c r="EH37" s="70"/>
      <c r="EI37" s="70"/>
      <c r="EJ37" s="70"/>
      <c r="EK37" s="70"/>
      <c r="EL37" s="59"/>
      <c r="EM37" s="10"/>
      <c r="EN37" s="10"/>
      <c r="EO37" s="68">
        <v>0</v>
      </c>
      <c r="EP37" s="5"/>
      <c r="EQ37" s="59"/>
      <c r="ER37" s="59"/>
      <c r="ES37" s="59"/>
      <c r="ET37" s="70"/>
      <c r="EU37" s="70"/>
      <c r="EV37" s="70"/>
      <c r="EW37" s="70"/>
      <c r="EX37" s="59"/>
      <c r="EY37" s="10"/>
      <c r="EZ37" s="10"/>
      <c r="FA37" s="68">
        <v>0</v>
      </c>
      <c r="FB37" s="5">
        <v>2.2922179426999998</v>
      </c>
      <c r="FC37" s="59">
        <v>2.2922179426999998</v>
      </c>
      <c r="FD37" s="59">
        <v>2.5916701087999998</v>
      </c>
      <c r="FE37" s="59">
        <v>2.5916701087999998</v>
      </c>
      <c r="FF37" s="70">
        <v>1.118155094</v>
      </c>
      <c r="FG37" s="70">
        <v>1.118155094</v>
      </c>
      <c r="FH37" s="70">
        <v>1.2642293214</v>
      </c>
      <c r="FI37" s="70">
        <v>1.2642293214</v>
      </c>
      <c r="FJ37" s="59">
        <v>0.45992825259999998</v>
      </c>
      <c r="FK37" s="10">
        <v>7.9581384800000002E-2</v>
      </c>
      <c r="FL37" s="10">
        <v>0.61127621570000001</v>
      </c>
      <c r="FM37" s="68">
        <v>59</v>
      </c>
      <c r="FN37" s="5"/>
      <c r="FO37" s="59"/>
      <c r="FP37" s="59"/>
      <c r="FQ37" s="59"/>
      <c r="FR37" s="70"/>
      <c r="FS37" s="70"/>
      <c r="FT37" s="70"/>
      <c r="FU37" s="70"/>
      <c r="FV37" s="59"/>
      <c r="FW37" s="10"/>
      <c r="FX37" s="10"/>
      <c r="FY37" s="68">
        <v>0</v>
      </c>
      <c r="FZ37" s="5"/>
      <c r="GA37" s="59"/>
      <c r="GB37" s="59"/>
      <c r="GC37" s="59"/>
      <c r="GD37" s="70"/>
      <c r="GE37" s="70"/>
      <c r="GF37" s="70"/>
      <c r="GG37" s="70"/>
      <c r="GH37" s="59"/>
      <c r="GI37" s="10"/>
      <c r="GJ37" s="10"/>
      <c r="GK37" s="68">
        <v>0</v>
      </c>
      <c r="GL37" s="5">
        <v>2.2922179426999998</v>
      </c>
      <c r="GM37" s="59">
        <v>2.2922179426999998</v>
      </c>
      <c r="GN37" s="59">
        <v>2.5916701087999998</v>
      </c>
      <c r="GO37" s="59">
        <v>2.5916701087999998</v>
      </c>
      <c r="GP37" s="70">
        <v>1.118155094</v>
      </c>
      <c r="GQ37" s="70">
        <v>1.118155094</v>
      </c>
      <c r="GR37" s="70">
        <v>1.2642293214</v>
      </c>
      <c r="GS37" s="70">
        <v>1.2642293214</v>
      </c>
      <c r="GT37" s="59">
        <v>0.45992825259999998</v>
      </c>
      <c r="GU37" s="10">
        <v>7.9581384800000002E-2</v>
      </c>
      <c r="GV37" s="10">
        <v>0.61127621570000001</v>
      </c>
      <c r="GW37" s="68">
        <v>59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</row>
    <row r="38" spans="1:228" x14ac:dyDescent="0.2">
      <c r="A38" s="49">
        <v>3</v>
      </c>
      <c r="C38" s="59"/>
      <c r="D38" s="59"/>
      <c r="E38" s="59"/>
      <c r="F38" s="70"/>
      <c r="G38" s="70"/>
      <c r="H38" s="70"/>
      <c r="I38" s="70"/>
      <c r="J38" s="59"/>
      <c r="K38" s="10"/>
      <c r="L38" s="10"/>
      <c r="M38" s="68">
        <v>0</v>
      </c>
      <c r="N38" s="5">
        <v>2.985454635</v>
      </c>
      <c r="O38" s="59">
        <v>2.985454635</v>
      </c>
      <c r="P38" s="59">
        <v>2.6267118668</v>
      </c>
      <c r="Q38" s="59">
        <v>2.6267118668</v>
      </c>
      <c r="R38" s="70">
        <v>0.99515154500000003</v>
      </c>
      <c r="S38" s="70">
        <v>0.99515154500000003</v>
      </c>
      <c r="T38" s="70">
        <v>0.87557062230000005</v>
      </c>
      <c r="U38" s="70">
        <v>0.87557062230000005</v>
      </c>
      <c r="V38" s="59">
        <v>0.61176140349999997</v>
      </c>
      <c r="W38" s="10">
        <v>2.1783733600000001E-2</v>
      </c>
      <c r="X38" s="10">
        <v>1.2160246044</v>
      </c>
      <c r="Y38" s="68">
        <v>72</v>
      </c>
      <c r="AA38" s="59"/>
      <c r="AB38" s="59"/>
      <c r="AC38" s="59"/>
      <c r="AD38" s="70"/>
      <c r="AE38" s="70"/>
      <c r="AF38" s="70"/>
      <c r="AG38" s="70"/>
      <c r="AH38" s="59"/>
      <c r="AI38" s="10"/>
      <c r="AJ38" s="10"/>
      <c r="AK38" s="68">
        <v>0</v>
      </c>
      <c r="AL38" s="5">
        <v>3.1708521883</v>
      </c>
      <c r="AM38" s="59">
        <v>3.1708521883</v>
      </c>
      <c r="AN38" s="59">
        <v>2.8429772731999998</v>
      </c>
      <c r="AO38" s="59">
        <v>2.8429772731999998</v>
      </c>
      <c r="AP38" s="70">
        <v>1.0569507294</v>
      </c>
      <c r="AQ38" s="70">
        <v>1.0569507294</v>
      </c>
      <c r="AR38" s="70">
        <v>0.94765909110000002</v>
      </c>
      <c r="AS38" s="70">
        <v>0.94765909110000002</v>
      </c>
      <c r="AT38" s="59">
        <v>1.6592236328000001</v>
      </c>
      <c r="AU38" s="10">
        <v>0.25625542350000002</v>
      </c>
      <c r="AV38" s="10">
        <v>1.3559762455</v>
      </c>
      <c r="AW38" s="68">
        <v>28</v>
      </c>
      <c r="AX38" s="5"/>
      <c r="AY38" s="59"/>
      <c r="AZ38" s="59"/>
      <c r="BA38" s="59"/>
      <c r="BB38" s="70"/>
      <c r="BC38" s="70"/>
      <c r="BD38" s="70"/>
      <c r="BE38" s="70"/>
      <c r="BF38" s="59"/>
      <c r="BG38" s="10"/>
      <c r="BH38" s="10"/>
      <c r="BI38" s="68">
        <v>0</v>
      </c>
      <c r="BJ38" s="5">
        <v>3.4292107188999998</v>
      </c>
      <c r="BK38" s="59">
        <v>3.4292107188999998</v>
      </c>
      <c r="BL38" s="59">
        <v>3.4873282832000001</v>
      </c>
      <c r="BM38" s="59">
        <v>3.4873282832000001</v>
      </c>
      <c r="BN38" s="70">
        <v>1.1430702396000001</v>
      </c>
      <c r="BO38" s="70">
        <v>1.1430702396000001</v>
      </c>
      <c r="BP38" s="70">
        <v>1.1624427611000001</v>
      </c>
      <c r="BQ38" s="70">
        <v>1.1624427611000001</v>
      </c>
      <c r="BR38" s="59">
        <v>2.27138376</v>
      </c>
      <c r="BS38" s="10">
        <v>2.9060030999999999E-3</v>
      </c>
      <c r="BT38" s="10">
        <v>0.1881953277</v>
      </c>
      <c r="BU38" s="68">
        <v>78</v>
      </c>
      <c r="BW38" s="59"/>
      <c r="BX38" s="59"/>
      <c r="BY38" s="59"/>
      <c r="BZ38" s="70"/>
      <c r="CA38" s="70"/>
      <c r="CB38" s="70"/>
      <c r="CC38" s="70"/>
      <c r="CD38" s="59"/>
      <c r="CE38" s="10"/>
      <c r="CF38" s="10"/>
      <c r="CG38" s="68">
        <v>0</v>
      </c>
      <c r="CH38" s="5"/>
      <c r="CI38" s="59"/>
      <c r="CJ38" s="59"/>
      <c r="CK38" s="59"/>
      <c r="CL38" s="70"/>
      <c r="CM38" s="70"/>
      <c r="CN38" s="70"/>
      <c r="CO38" s="70"/>
      <c r="CP38" s="59"/>
      <c r="CQ38" s="10"/>
      <c r="CR38" s="10"/>
      <c r="CS38" s="68">
        <v>0</v>
      </c>
      <c r="CT38" s="5">
        <v>2.6903622921000001</v>
      </c>
      <c r="CU38" s="59">
        <v>2.6903622921000001</v>
      </c>
      <c r="CV38" s="59">
        <v>2.6982285375999999</v>
      </c>
      <c r="CW38" s="59">
        <v>2.6982285375999999</v>
      </c>
      <c r="CX38" s="70">
        <v>0.8967874307</v>
      </c>
      <c r="CY38" s="70">
        <v>0.8967874307</v>
      </c>
      <c r="CZ38" s="70">
        <v>0.89940951250000001</v>
      </c>
      <c r="DA38" s="70">
        <v>0.89940951250000001</v>
      </c>
      <c r="DB38" s="59">
        <v>0.24346599999999999</v>
      </c>
      <c r="DC38" s="10">
        <v>0.11660653479999999</v>
      </c>
      <c r="DD38" s="10">
        <v>0.93285227849999997</v>
      </c>
      <c r="DE38" s="68">
        <v>64</v>
      </c>
      <c r="DG38" s="59"/>
      <c r="DH38" s="59"/>
      <c r="DI38" s="59"/>
      <c r="DJ38" s="70"/>
      <c r="DK38" s="70"/>
      <c r="DL38" s="70"/>
      <c r="DM38" s="70"/>
      <c r="DN38" s="59"/>
      <c r="DO38" s="10"/>
      <c r="DP38" s="10"/>
      <c r="DQ38" s="68">
        <v>0</v>
      </c>
      <c r="DR38" s="5"/>
      <c r="DS38" s="59"/>
      <c r="DT38" s="59"/>
      <c r="DU38" s="59"/>
      <c r="DV38" s="70"/>
      <c r="DW38" s="70"/>
      <c r="DX38" s="70"/>
      <c r="DY38" s="70"/>
      <c r="DZ38" s="59"/>
      <c r="EA38" s="10"/>
      <c r="EB38" s="10"/>
      <c r="EC38" s="68">
        <v>0</v>
      </c>
      <c r="ED38" s="5"/>
      <c r="EE38" s="59"/>
      <c r="EF38" s="59"/>
      <c r="EG38" s="59"/>
      <c r="EH38" s="70"/>
      <c r="EI38" s="70"/>
      <c r="EJ38" s="70"/>
      <c r="EK38" s="70"/>
      <c r="EL38" s="59"/>
      <c r="EM38" s="10"/>
      <c r="EN38" s="10"/>
      <c r="EO38" s="68">
        <v>0</v>
      </c>
      <c r="EP38" s="5"/>
      <c r="EQ38" s="59"/>
      <c r="ER38" s="59"/>
      <c r="ES38" s="59"/>
      <c r="ET38" s="70"/>
      <c r="EU38" s="70"/>
      <c r="EV38" s="70"/>
      <c r="EW38" s="70"/>
      <c r="EX38" s="59"/>
      <c r="EY38" s="10"/>
      <c r="EZ38" s="10"/>
      <c r="FA38" s="68">
        <v>0</v>
      </c>
      <c r="FB38" s="5"/>
      <c r="FC38" s="59"/>
      <c r="FD38" s="59"/>
      <c r="FE38" s="59"/>
      <c r="FF38" s="70"/>
      <c r="FG38" s="70"/>
      <c r="FH38" s="70"/>
      <c r="FI38" s="70"/>
      <c r="FJ38" s="59"/>
      <c r="FK38" s="10"/>
      <c r="FL38" s="10"/>
      <c r="FM38" s="68">
        <v>0</v>
      </c>
      <c r="FN38" s="5"/>
      <c r="FO38" s="59"/>
      <c r="FP38" s="59"/>
      <c r="FQ38" s="59"/>
      <c r="FR38" s="70"/>
      <c r="FS38" s="70"/>
      <c r="FT38" s="70"/>
      <c r="FU38" s="70"/>
      <c r="FV38" s="59"/>
      <c r="FW38" s="10"/>
      <c r="FX38" s="10"/>
      <c r="FY38" s="68">
        <v>0</v>
      </c>
      <c r="FZ38" s="5">
        <v>2.5834945056</v>
      </c>
      <c r="GA38" s="59">
        <v>2.5834945056</v>
      </c>
      <c r="GB38" s="59">
        <v>2.7182852388000001</v>
      </c>
      <c r="GC38" s="59">
        <v>2.7182852388000001</v>
      </c>
      <c r="GD38" s="70">
        <v>0.86116483519999998</v>
      </c>
      <c r="GE38" s="70">
        <v>0.86116483519999998</v>
      </c>
      <c r="GF38" s="70">
        <v>0.90609507960000002</v>
      </c>
      <c r="GG38" s="70">
        <v>0.90609507960000002</v>
      </c>
      <c r="GH38" s="59">
        <v>0.85221723039999997</v>
      </c>
      <c r="GI38" s="10">
        <v>7.3668657200000001E-2</v>
      </c>
      <c r="GJ38" s="10">
        <v>0.52091607080000002</v>
      </c>
      <c r="GK38" s="68">
        <v>50</v>
      </c>
      <c r="GL38" s="5">
        <v>3.2306605969</v>
      </c>
      <c r="GM38" s="59">
        <v>2.9882635035999998</v>
      </c>
      <c r="GN38" s="59">
        <v>3.4321229151999999</v>
      </c>
      <c r="GO38" s="59">
        <v>2.9077354124000001</v>
      </c>
      <c r="GP38" s="70">
        <v>1.0768868655999999</v>
      </c>
      <c r="GQ38" s="70">
        <v>0.99608783450000005</v>
      </c>
      <c r="GR38" s="70">
        <v>1.1440409717</v>
      </c>
      <c r="GS38" s="70">
        <v>0.96924513749999996</v>
      </c>
      <c r="GT38" s="59">
        <v>2.27138376</v>
      </c>
      <c r="GU38" s="10">
        <v>9.7376246999999992E-3</v>
      </c>
      <c r="GV38" s="10">
        <v>0.84060771509999999</v>
      </c>
      <c r="GW38" s="68">
        <v>292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</row>
    <row r="39" spans="1:228" x14ac:dyDescent="0.2">
      <c r="A39" s="49">
        <v>5</v>
      </c>
      <c r="C39" s="59"/>
      <c r="D39" s="59"/>
      <c r="E39" s="59"/>
      <c r="F39" s="70"/>
      <c r="G39" s="70"/>
      <c r="H39" s="70"/>
      <c r="I39" s="70"/>
      <c r="J39" s="59"/>
      <c r="K39" s="10"/>
      <c r="L39" s="10"/>
      <c r="M39" s="68">
        <v>0</v>
      </c>
      <c r="N39" s="5"/>
      <c r="O39" s="59"/>
      <c r="P39" s="59"/>
      <c r="Q39" s="59"/>
      <c r="R39" s="70"/>
      <c r="S39" s="70"/>
      <c r="T39" s="70"/>
      <c r="U39" s="70"/>
      <c r="V39" s="59"/>
      <c r="W39" s="10"/>
      <c r="X39" s="10"/>
      <c r="Y39" s="68">
        <v>0</v>
      </c>
      <c r="AA39" s="59"/>
      <c r="AB39" s="59"/>
      <c r="AC39" s="59"/>
      <c r="AD39" s="70"/>
      <c r="AE39" s="70"/>
      <c r="AF39" s="70"/>
      <c r="AG39" s="70"/>
      <c r="AH39" s="59"/>
      <c r="AI39" s="10"/>
      <c r="AJ39" s="10"/>
      <c r="AK39" s="68">
        <v>0</v>
      </c>
      <c r="AL39" s="5"/>
      <c r="AM39" s="59"/>
      <c r="AN39" s="59"/>
      <c r="AO39" s="59"/>
      <c r="AP39" s="70"/>
      <c r="AQ39" s="70"/>
      <c r="AR39" s="70"/>
      <c r="AS39" s="70"/>
      <c r="AT39" s="59"/>
      <c r="AU39" s="10"/>
      <c r="AV39" s="10"/>
      <c r="AW39" s="68">
        <v>0</v>
      </c>
      <c r="AX39" s="5"/>
      <c r="AY39" s="59"/>
      <c r="AZ39" s="59"/>
      <c r="BA39" s="59"/>
      <c r="BB39" s="70"/>
      <c r="BC39" s="70"/>
      <c r="BD39" s="70"/>
      <c r="BE39" s="70"/>
      <c r="BF39" s="59"/>
      <c r="BG39" s="10"/>
      <c r="BH39" s="10"/>
      <c r="BI39" s="68">
        <v>0</v>
      </c>
      <c r="BK39" s="59"/>
      <c r="BL39" s="59"/>
      <c r="BM39" s="59"/>
      <c r="BN39" s="70"/>
      <c r="BO39" s="70"/>
      <c r="BP39" s="70"/>
      <c r="BQ39" s="70"/>
      <c r="BR39" s="59"/>
      <c r="BS39" s="10"/>
      <c r="BT39" s="10"/>
      <c r="BU39" s="68">
        <v>0</v>
      </c>
      <c r="BW39" s="59"/>
      <c r="BX39" s="59"/>
      <c r="BY39" s="59"/>
      <c r="BZ39" s="70"/>
      <c r="CA39" s="70"/>
      <c r="CB39" s="70"/>
      <c r="CC39" s="70"/>
      <c r="CD39" s="59"/>
      <c r="CE39" s="10"/>
      <c r="CF39" s="10"/>
      <c r="CG39" s="68">
        <v>0</v>
      </c>
      <c r="CH39" s="5"/>
      <c r="CI39" s="59"/>
      <c r="CJ39" s="59"/>
      <c r="CK39" s="59"/>
      <c r="CL39" s="70"/>
      <c r="CM39" s="70"/>
      <c r="CN39" s="70"/>
      <c r="CO39" s="70"/>
      <c r="CP39" s="59"/>
      <c r="CQ39" s="10"/>
      <c r="CR39" s="10"/>
      <c r="CS39" s="68">
        <v>0</v>
      </c>
      <c r="CU39" s="59"/>
      <c r="CV39" s="59"/>
      <c r="CW39" s="59"/>
      <c r="CX39" s="70"/>
      <c r="CY39" s="70"/>
      <c r="CZ39" s="70"/>
      <c r="DA39" s="70"/>
      <c r="DB39" s="59"/>
      <c r="DC39" s="10"/>
      <c r="DD39" s="10"/>
      <c r="DE39" s="68">
        <v>0</v>
      </c>
      <c r="DF39" s="5">
        <v>11.541631837600001</v>
      </c>
      <c r="DG39" s="59">
        <v>11.541631837600001</v>
      </c>
      <c r="DH39" s="59">
        <v>12.599057832</v>
      </c>
      <c r="DI39" s="59">
        <v>12.599057832</v>
      </c>
      <c r="DJ39" s="70">
        <v>2.3083263674999999</v>
      </c>
      <c r="DK39" s="70">
        <v>2.3083263674999999</v>
      </c>
      <c r="DL39" s="70">
        <v>2.5198115664</v>
      </c>
      <c r="DM39" s="70">
        <v>2.5198115664</v>
      </c>
      <c r="DN39" s="59">
        <v>1.1096630000000001</v>
      </c>
      <c r="DO39" s="10">
        <v>0.44581267889999998</v>
      </c>
      <c r="DP39" s="10">
        <v>2.9233892355000002</v>
      </c>
      <c r="DQ39" s="68">
        <v>43</v>
      </c>
      <c r="DR39" s="5"/>
      <c r="DS39" s="59"/>
      <c r="DT39" s="59"/>
      <c r="DU39" s="59"/>
      <c r="DV39" s="70"/>
      <c r="DW39" s="70"/>
      <c r="DX39" s="70"/>
      <c r="DY39" s="70"/>
      <c r="DZ39" s="59"/>
      <c r="EA39" s="10"/>
      <c r="EB39" s="10"/>
      <c r="EC39" s="68">
        <v>0</v>
      </c>
      <c r="ED39" s="5"/>
      <c r="EE39" s="59"/>
      <c r="EF39" s="59"/>
      <c r="EG39" s="59"/>
      <c r="EH39" s="70"/>
      <c r="EI39" s="70"/>
      <c r="EJ39" s="70"/>
      <c r="EK39" s="70"/>
      <c r="EL39" s="59"/>
      <c r="EM39" s="10"/>
      <c r="EN39" s="10"/>
      <c r="EO39" s="68">
        <v>0</v>
      </c>
      <c r="EP39" s="5"/>
      <c r="EQ39" s="59"/>
      <c r="ER39" s="59"/>
      <c r="ES39" s="59"/>
      <c r="ET39" s="70"/>
      <c r="EU39" s="70"/>
      <c r="EV39" s="70"/>
      <c r="EW39" s="70"/>
      <c r="EX39" s="59"/>
      <c r="EY39" s="10"/>
      <c r="EZ39" s="10"/>
      <c r="FA39" s="68">
        <v>0</v>
      </c>
      <c r="FB39" s="5"/>
      <c r="FC39" s="59"/>
      <c r="FD39" s="59"/>
      <c r="FE39" s="59"/>
      <c r="FF39" s="70"/>
      <c r="FG39" s="70"/>
      <c r="FH39" s="70"/>
      <c r="FI39" s="70"/>
      <c r="FJ39" s="59"/>
      <c r="FK39" s="10"/>
      <c r="FL39" s="10"/>
      <c r="FM39" s="68">
        <v>0</v>
      </c>
      <c r="FN39" s="5"/>
      <c r="FO39" s="59"/>
      <c r="FP39" s="59"/>
      <c r="FQ39" s="59"/>
      <c r="FR39" s="70"/>
      <c r="FS39" s="70"/>
      <c r="FT39" s="70"/>
      <c r="FU39" s="70"/>
      <c r="FV39" s="59"/>
      <c r="FW39" s="10"/>
      <c r="FX39" s="10"/>
      <c r="FY39" s="68">
        <v>0</v>
      </c>
      <c r="FZ39" s="5"/>
      <c r="GA39" s="59"/>
      <c r="GB39" s="59"/>
      <c r="GC39" s="59"/>
      <c r="GD39" s="70"/>
      <c r="GE39" s="70"/>
      <c r="GF39" s="70"/>
      <c r="GG39" s="70"/>
      <c r="GH39" s="59"/>
      <c r="GI39" s="10"/>
      <c r="GJ39" s="10"/>
      <c r="GK39" s="68">
        <v>0</v>
      </c>
      <c r="GL39" s="5">
        <v>11.541631837600001</v>
      </c>
      <c r="GM39" s="59">
        <v>11.541631837600001</v>
      </c>
      <c r="GN39" s="59">
        <v>12.599057832</v>
      </c>
      <c r="GO39" s="59">
        <v>12.599057832</v>
      </c>
      <c r="GP39" s="70">
        <v>2.3083263674999999</v>
      </c>
      <c r="GQ39" s="70">
        <v>2.3083263674999999</v>
      </c>
      <c r="GR39" s="70">
        <v>2.5198115664</v>
      </c>
      <c r="GS39" s="70">
        <v>2.5198115664</v>
      </c>
      <c r="GT39" s="59">
        <v>1.1096630000000001</v>
      </c>
      <c r="GU39" s="10">
        <v>0.44581267889999998</v>
      </c>
      <c r="GV39" s="10">
        <v>2.9233892355000002</v>
      </c>
      <c r="GW39" s="68">
        <v>43</v>
      </c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1:228" x14ac:dyDescent="0.2">
      <c r="A40" s="49">
        <v>6</v>
      </c>
      <c r="B40" s="5">
        <v>6.3371391786000002</v>
      </c>
      <c r="C40" s="59">
        <v>6.3371391786000002</v>
      </c>
      <c r="D40" s="59">
        <v>7.2688621331999999</v>
      </c>
      <c r="E40" s="59">
        <v>7.2688621331999999</v>
      </c>
      <c r="F40" s="70">
        <v>1.0561898631</v>
      </c>
      <c r="G40" s="70">
        <v>1.0561898631</v>
      </c>
      <c r="H40" s="70">
        <v>1.2114770222</v>
      </c>
      <c r="I40" s="70">
        <v>1.2114770222</v>
      </c>
      <c r="J40" s="59">
        <v>1.2282348320000001</v>
      </c>
      <c r="K40" s="10">
        <v>1.8239116E-2</v>
      </c>
      <c r="L40" s="10">
        <v>1.7832879428999999</v>
      </c>
      <c r="M40" s="68">
        <v>114</v>
      </c>
      <c r="N40" s="5">
        <v>5.3276350112999999</v>
      </c>
      <c r="O40" s="59">
        <v>5.3276350112999999</v>
      </c>
      <c r="P40" s="59">
        <v>5.6953004443999999</v>
      </c>
      <c r="Q40" s="59">
        <v>5.6953004443999999</v>
      </c>
      <c r="R40" s="70">
        <v>0.8879391686</v>
      </c>
      <c r="S40" s="70">
        <v>0.8879391686</v>
      </c>
      <c r="T40" s="70">
        <v>0.94921674069999995</v>
      </c>
      <c r="U40" s="70">
        <v>0.94921674069999995</v>
      </c>
      <c r="V40" s="59">
        <v>0.53733756099999996</v>
      </c>
      <c r="W40" s="10">
        <v>3.7381468199999997E-2</v>
      </c>
      <c r="X40" s="10">
        <v>1.7193932644000001</v>
      </c>
      <c r="Y40" s="68">
        <v>76</v>
      </c>
      <c r="AA40" s="59"/>
      <c r="AB40" s="59"/>
      <c r="AC40" s="59"/>
      <c r="AD40" s="70"/>
      <c r="AE40" s="70"/>
      <c r="AF40" s="70"/>
      <c r="AG40" s="70"/>
      <c r="AH40" s="59"/>
      <c r="AI40" s="10"/>
      <c r="AJ40" s="10"/>
      <c r="AK40" s="68">
        <v>0</v>
      </c>
      <c r="AL40" s="5"/>
      <c r="AM40" s="59"/>
      <c r="AN40" s="59"/>
      <c r="AO40" s="59"/>
      <c r="AP40" s="70"/>
      <c r="AQ40" s="70"/>
      <c r="AR40" s="70"/>
      <c r="AS40" s="70"/>
      <c r="AT40" s="59"/>
      <c r="AU40" s="10"/>
      <c r="AV40" s="10"/>
      <c r="AW40" s="68">
        <v>0</v>
      </c>
      <c r="AX40" s="5"/>
      <c r="AY40" s="59"/>
      <c r="AZ40" s="59"/>
      <c r="BA40" s="59"/>
      <c r="BB40" s="70"/>
      <c r="BC40" s="70"/>
      <c r="BD40" s="70"/>
      <c r="BE40" s="70"/>
      <c r="BF40" s="59"/>
      <c r="BG40" s="10"/>
      <c r="BH40" s="10"/>
      <c r="BI40" s="68">
        <v>0</v>
      </c>
      <c r="BK40" s="59"/>
      <c r="BL40" s="59"/>
      <c r="BM40" s="59"/>
      <c r="BN40" s="70"/>
      <c r="BO40" s="70"/>
      <c r="BP40" s="70"/>
      <c r="BQ40" s="70"/>
      <c r="BR40" s="59"/>
      <c r="BS40" s="10"/>
      <c r="BT40" s="10"/>
      <c r="BU40" s="68">
        <v>0</v>
      </c>
      <c r="BW40" s="59"/>
      <c r="BX40" s="59"/>
      <c r="BY40" s="59"/>
      <c r="BZ40" s="70"/>
      <c r="CA40" s="70"/>
      <c r="CB40" s="70"/>
      <c r="CC40" s="70"/>
      <c r="CD40" s="59"/>
      <c r="CE40" s="10"/>
      <c r="CF40" s="10"/>
      <c r="CG40" s="68">
        <v>0</v>
      </c>
      <c r="CH40" s="5"/>
      <c r="CI40" s="59"/>
      <c r="CJ40" s="59"/>
      <c r="CK40" s="59"/>
      <c r="CL40" s="70"/>
      <c r="CM40" s="70"/>
      <c r="CN40" s="70"/>
      <c r="CO40" s="70"/>
      <c r="CP40" s="59"/>
      <c r="CQ40" s="10"/>
      <c r="CR40" s="10"/>
      <c r="CS40" s="68">
        <v>0</v>
      </c>
      <c r="CT40" s="5">
        <v>5.5384655860000001</v>
      </c>
      <c r="CU40" s="59">
        <v>5.5384655860000001</v>
      </c>
      <c r="CV40" s="59">
        <v>5.7112355203999998</v>
      </c>
      <c r="CW40" s="59">
        <v>5.7112355203999998</v>
      </c>
      <c r="CX40" s="70">
        <v>0.92307759769999997</v>
      </c>
      <c r="CY40" s="70">
        <v>0.92307759769999997</v>
      </c>
      <c r="CZ40" s="70">
        <v>0.95187258669999997</v>
      </c>
      <c r="DA40" s="70">
        <v>0.95187258669999997</v>
      </c>
      <c r="DB40" s="59">
        <v>3.0061419128</v>
      </c>
      <c r="DC40" s="10">
        <v>9.1643884100000003E-2</v>
      </c>
      <c r="DD40" s="10">
        <v>0.6608534465</v>
      </c>
      <c r="DE40" s="68">
        <v>52</v>
      </c>
      <c r="DG40" s="59"/>
      <c r="DH40" s="59"/>
      <c r="DI40" s="59"/>
      <c r="DJ40" s="70"/>
      <c r="DK40" s="70"/>
      <c r="DL40" s="70"/>
      <c r="DM40" s="70"/>
      <c r="DN40" s="59"/>
      <c r="DO40" s="10"/>
      <c r="DP40" s="10"/>
      <c r="DQ40" s="68">
        <v>0</v>
      </c>
      <c r="DR40" s="5"/>
      <c r="DS40" s="59"/>
      <c r="DT40" s="59"/>
      <c r="DU40" s="59"/>
      <c r="DV40" s="70"/>
      <c r="DW40" s="70"/>
      <c r="DX40" s="70"/>
      <c r="DY40" s="70"/>
      <c r="DZ40" s="59"/>
      <c r="EA40" s="10"/>
      <c r="EB40" s="10"/>
      <c r="EC40" s="68">
        <v>0</v>
      </c>
      <c r="ED40" s="5"/>
      <c r="EE40" s="59"/>
      <c r="EF40" s="59"/>
      <c r="EG40" s="59"/>
      <c r="EH40" s="70"/>
      <c r="EI40" s="70"/>
      <c r="EJ40" s="70"/>
      <c r="EK40" s="70"/>
      <c r="EL40" s="59"/>
      <c r="EM40" s="10"/>
      <c r="EN40" s="10"/>
      <c r="EO40" s="68">
        <v>0</v>
      </c>
      <c r="EP40" s="5"/>
      <c r="EQ40" s="59"/>
      <c r="ER40" s="59"/>
      <c r="ES40" s="59"/>
      <c r="ET40" s="70"/>
      <c r="EU40" s="70"/>
      <c r="EV40" s="70"/>
      <c r="EW40" s="70"/>
      <c r="EX40" s="59"/>
      <c r="EY40" s="10"/>
      <c r="EZ40" s="10"/>
      <c r="FA40" s="68">
        <v>0</v>
      </c>
      <c r="FB40" s="5"/>
      <c r="FC40" s="59"/>
      <c r="FD40" s="59"/>
      <c r="FE40" s="59"/>
      <c r="FF40" s="70"/>
      <c r="FG40" s="70"/>
      <c r="FH40" s="70"/>
      <c r="FI40" s="70"/>
      <c r="FJ40" s="59"/>
      <c r="FK40" s="10"/>
      <c r="FL40" s="10"/>
      <c r="FM40" s="68">
        <v>0</v>
      </c>
      <c r="FN40" s="5"/>
      <c r="FO40" s="59"/>
      <c r="FP40" s="59"/>
      <c r="FQ40" s="59"/>
      <c r="FR40" s="70"/>
      <c r="FS40" s="70"/>
      <c r="FT40" s="70"/>
      <c r="FU40" s="70"/>
      <c r="FV40" s="59"/>
      <c r="FW40" s="10"/>
      <c r="FX40" s="10"/>
      <c r="FY40" s="68">
        <v>0</v>
      </c>
      <c r="FZ40" s="5">
        <v>5.6985286486</v>
      </c>
      <c r="GA40" s="59">
        <v>5.6985286486</v>
      </c>
      <c r="GB40" s="59">
        <v>5.9147442807999999</v>
      </c>
      <c r="GC40" s="59">
        <v>5.9147442807999999</v>
      </c>
      <c r="GD40" s="70">
        <v>0.94975477480000003</v>
      </c>
      <c r="GE40" s="70">
        <v>0.94975477480000003</v>
      </c>
      <c r="GF40" s="70">
        <v>0.98579071350000003</v>
      </c>
      <c r="GG40" s="70">
        <v>0.98579071350000003</v>
      </c>
      <c r="GH40" s="59">
        <v>2.7223720752</v>
      </c>
      <c r="GI40" s="10">
        <v>0.1079501779</v>
      </c>
      <c r="GJ40" s="10">
        <v>0.63864186489999997</v>
      </c>
      <c r="GK40" s="68">
        <v>35</v>
      </c>
      <c r="GL40" s="5">
        <v>6.1501313041000003</v>
      </c>
      <c r="GM40" s="59">
        <v>5.8295409400000002</v>
      </c>
      <c r="GN40" s="59">
        <v>7.0759578712</v>
      </c>
      <c r="GO40" s="59">
        <v>5.9851583719999999</v>
      </c>
      <c r="GP40" s="70">
        <v>1.025021884</v>
      </c>
      <c r="GQ40" s="70">
        <v>0.97159015670000004</v>
      </c>
      <c r="GR40" s="70">
        <v>1.1793263118999999</v>
      </c>
      <c r="GS40" s="70">
        <v>0.99752639529999998</v>
      </c>
      <c r="GT40" s="59">
        <v>1.2282348320000001</v>
      </c>
      <c r="GU40" s="10">
        <v>1.6677567399999999E-2</v>
      </c>
      <c r="GV40" s="10">
        <v>1.808737711</v>
      </c>
      <c r="GW40" s="68">
        <v>277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</row>
    <row r="41" spans="1:228" x14ac:dyDescent="0.2">
      <c r="A41" s="49">
        <v>10</v>
      </c>
      <c r="C41" s="59"/>
      <c r="D41" s="59"/>
      <c r="E41" s="59"/>
      <c r="F41" s="70"/>
      <c r="G41" s="70"/>
      <c r="H41" s="70"/>
      <c r="I41" s="70"/>
      <c r="J41" s="59"/>
      <c r="K41" s="10"/>
      <c r="L41" s="10"/>
      <c r="M41" s="68">
        <v>0</v>
      </c>
      <c r="N41" s="5"/>
      <c r="O41" s="59"/>
      <c r="P41" s="59"/>
      <c r="Q41" s="59"/>
      <c r="R41" s="70"/>
      <c r="S41" s="70"/>
      <c r="T41" s="70"/>
      <c r="U41" s="70"/>
      <c r="V41" s="59"/>
      <c r="W41" s="10"/>
      <c r="X41" s="10"/>
      <c r="Y41" s="68">
        <v>0</v>
      </c>
      <c r="AA41" s="59"/>
      <c r="AB41" s="59"/>
      <c r="AC41" s="59"/>
      <c r="AD41" s="70"/>
      <c r="AE41" s="70"/>
      <c r="AF41" s="70"/>
      <c r="AG41" s="70"/>
      <c r="AH41" s="59"/>
      <c r="AI41" s="10"/>
      <c r="AJ41" s="10"/>
      <c r="AK41" s="68">
        <v>0</v>
      </c>
      <c r="AL41" s="5">
        <v>9.0437774162999993</v>
      </c>
      <c r="AM41" s="59">
        <v>9.0437774162999993</v>
      </c>
      <c r="AN41" s="59">
        <v>9.4963067680000002</v>
      </c>
      <c r="AO41" s="59">
        <v>9.4963067680000002</v>
      </c>
      <c r="AP41" s="70">
        <v>0.90437774159999995</v>
      </c>
      <c r="AQ41" s="70">
        <v>0.90437774159999995</v>
      </c>
      <c r="AR41" s="70">
        <v>0.94963067680000002</v>
      </c>
      <c r="AS41" s="70">
        <v>0.94963067680000002</v>
      </c>
      <c r="AT41" s="59">
        <v>3.2749042791999998</v>
      </c>
      <c r="AU41" s="10">
        <v>0.14873092830000001</v>
      </c>
      <c r="AV41" s="10">
        <v>1.2354518779999999</v>
      </c>
      <c r="AW41" s="68">
        <v>69</v>
      </c>
      <c r="AX41" s="5"/>
      <c r="AY41" s="59"/>
      <c r="AZ41" s="59"/>
      <c r="BA41" s="59"/>
      <c r="BB41" s="70"/>
      <c r="BC41" s="70"/>
      <c r="BD41" s="70"/>
      <c r="BE41" s="70"/>
      <c r="BF41" s="59"/>
      <c r="BG41" s="10"/>
      <c r="BH41" s="10"/>
      <c r="BI41" s="68">
        <v>0</v>
      </c>
      <c r="BK41" s="59"/>
      <c r="BL41" s="59"/>
      <c r="BM41" s="59"/>
      <c r="BN41" s="70"/>
      <c r="BO41" s="70"/>
      <c r="BP41" s="70"/>
      <c r="BQ41" s="70"/>
      <c r="BR41" s="59"/>
      <c r="BS41" s="10"/>
      <c r="BT41" s="10"/>
      <c r="BU41" s="68">
        <v>0</v>
      </c>
      <c r="BW41" s="59"/>
      <c r="BX41" s="59"/>
      <c r="BY41" s="59"/>
      <c r="BZ41" s="70"/>
      <c r="CA41" s="70"/>
      <c r="CB41" s="70"/>
      <c r="CC41" s="70"/>
      <c r="CD41" s="59"/>
      <c r="CE41" s="10"/>
      <c r="CF41" s="10"/>
      <c r="CG41" s="68">
        <v>0</v>
      </c>
      <c r="CH41" s="5"/>
      <c r="CI41" s="59"/>
      <c r="CJ41" s="59"/>
      <c r="CK41" s="59"/>
      <c r="CL41" s="70"/>
      <c r="CM41" s="70"/>
      <c r="CN41" s="70"/>
      <c r="CO41" s="70"/>
      <c r="CP41" s="59"/>
      <c r="CQ41" s="10"/>
      <c r="CR41" s="10"/>
      <c r="CS41" s="68">
        <v>0</v>
      </c>
      <c r="CU41" s="59"/>
      <c r="CV41" s="59"/>
      <c r="CW41" s="59"/>
      <c r="CX41" s="70"/>
      <c r="CY41" s="70"/>
      <c r="CZ41" s="70"/>
      <c r="DA41" s="70"/>
      <c r="DB41" s="59"/>
      <c r="DC41" s="10"/>
      <c r="DD41" s="10"/>
      <c r="DE41" s="68">
        <v>0</v>
      </c>
      <c r="DF41" s="5">
        <v>18.064898273099999</v>
      </c>
      <c r="DG41" s="59">
        <v>18.064898273099999</v>
      </c>
      <c r="DH41" s="59">
        <v>18.418994231999999</v>
      </c>
      <c r="DI41" s="59">
        <v>18.418994231999999</v>
      </c>
      <c r="DJ41" s="70">
        <v>1.8064898273000001</v>
      </c>
      <c r="DK41" s="70">
        <v>1.8064898273000001</v>
      </c>
      <c r="DL41" s="70">
        <v>1.8418994232000001</v>
      </c>
      <c r="DM41" s="70">
        <v>1.8418994232000001</v>
      </c>
      <c r="DN41" s="59">
        <v>6.0657236919999997</v>
      </c>
      <c r="DO41" s="10">
        <v>0.35454965360000001</v>
      </c>
      <c r="DP41" s="10">
        <v>2.6294106044999999</v>
      </c>
      <c r="DQ41" s="68">
        <v>55</v>
      </c>
      <c r="DR41" s="5"/>
      <c r="DS41" s="59"/>
      <c r="DT41" s="59"/>
      <c r="DU41" s="59"/>
      <c r="DV41" s="70"/>
      <c r="DW41" s="70"/>
      <c r="DX41" s="70"/>
      <c r="DY41" s="70"/>
      <c r="DZ41" s="59"/>
      <c r="EA41" s="10"/>
      <c r="EB41" s="10"/>
      <c r="EC41" s="68">
        <v>0</v>
      </c>
      <c r="ED41" s="5"/>
      <c r="EE41" s="59"/>
      <c r="EF41" s="59"/>
      <c r="EG41" s="59"/>
      <c r="EH41" s="70"/>
      <c r="EI41" s="70"/>
      <c r="EJ41" s="70"/>
      <c r="EK41" s="70"/>
      <c r="EL41" s="59"/>
      <c r="EM41" s="10"/>
      <c r="EN41" s="10"/>
      <c r="EO41" s="68">
        <v>0</v>
      </c>
      <c r="EP41" s="5"/>
      <c r="EQ41" s="59"/>
      <c r="ER41" s="59"/>
      <c r="ES41" s="59"/>
      <c r="ET41" s="70"/>
      <c r="EU41" s="70"/>
      <c r="EV41" s="70"/>
      <c r="EW41" s="70"/>
      <c r="EX41" s="59"/>
      <c r="EY41" s="10"/>
      <c r="EZ41" s="10"/>
      <c r="FA41" s="68">
        <v>0</v>
      </c>
      <c r="FB41" s="5"/>
      <c r="FC41" s="59"/>
      <c r="FD41" s="59"/>
      <c r="FE41" s="59"/>
      <c r="FF41" s="70"/>
      <c r="FG41" s="70"/>
      <c r="FH41" s="70"/>
      <c r="FI41" s="70"/>
      <c r="FJ41" s="59"/>
      <c r="FK41" s="10"/>
      <c r="FL41" s="10"/>
      <c r="FM41" s="68">
        <v>0</v>
      </c>
      <c r="FN41" s="5"/>
      <c r="FO41" s="59"/>
      <c r="FP41" s="59"/>
      <c r="FQ41" s="59"/>
      <c r="FR41" s="70"/>
      <c r="FS41" s="70"/>
      <c r="FT41" s="70"/>
      <c r="FU41" s="70"/>
      <c r="FV41" s="59"/>
      <c r="FW41" s="10"/>
      <c r="FX41" s="10"/>
      <c r="FY41" s="68">
        <v>0</v>
      </c>
      <c r="FZ41" s="5"/>
      <c r="GA41" s="59"/>
      <c r="GB41" s="59"/>
      <c r="GC41" s="59"/>
      <c r="GD41" s="70"/>
      <c r="GE41" s="70"/>
      <c r="GF41" s="70"/>
      <c r="GG41" s="70"/>
      <c r="GH41" s="59"/>
      <c r="GI41" s="10"/>
      <c r="GJ41" s="10"/>
      <c r="GK41" s="68">
        <v>0</v>
      </c>
      <c r="GL41" s="5">
        <v>13.0450810222</v>
      </c>
      <c r="GM41" s="59">
        <v>13.0450810222</v>
      </c>
      <c r="GN41" s="59">
        <v>9.9399098840000004</v>
      </c>
      <c r="GO41" s="59">
        <v>9.9399098840000004</v>
      </c>
      <c r="GP41" s="70">
        <v>1.3045081022</v>
      </c>
      <c r="GQ41" s="70">
        <v>1.3045081022</v>
      </c>
      <c r="GR41" s="70">
        <v>0.9939909884</v>
      </c>
      <c r="GS41" s="70">
        <v>0.9939909884</v>
      </c>
      <c r="GT41" s="59">
        <v>3.2749042791999998</v>
      </c>
      <c r="GU41" s="10">
        <v>0.4411154303</v>
      </c>
      <c r="GV41" s="10">
        <v>4.9120535451</v>
      </c>
      <c r="GW41" s="68">
        <v>124</v>
      </c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1:228" x14ac:dyDescent="0.2">
      <c r="A42" s="48">
        <v>12</v>
      </c>
      <c r="B42" s="5">
        <v>13.5177987641</v>
      </c>
      <c r="C42" s="59">
        <v>13.5177987641</v>
      </c>
      <c r="D42" s="59">
        <v>14.570145512</v>
      </c>
      <c r="E42" s="59">
        <v>14.570145512</v>
      </c>
      <c r="F42" s="70">
        <v>1.1264832303000001</v>
      </c>
      <c r="G42" s="70">
        <v>1.1264832303000001</v>
      </c>
      <c r="H42" s="70">
        <v>1.2141787927000001</v>
      </c>
      <c r="I42" s="70">
        <v>1.2141787927000001</v>
      </c>
      <c r="J42" s="59">
        <v>2.3397886872</v>
      </c>
      <c r="K42" s="10">
        <v>3.8647774199999999E-2</v>
      </c>
      <c r="L42" s="10">
        <v>2.3769920433</v>
      </c>
      <c r="M42" s="68">
        <v>91</v>
      </c>
      <c r="N42" s="5"/>
      <c r="O42" s="59"/>
      <c r="P42" s="59"/>
      <c r="Q42" s="59"/>
      <c r="R42" s="70"/>
      <c r="S42" s="70"/>
      <c r="T42" s="70"/>
      <c r="U42" s="70"/>
      <c r="V42" s="59"/>
      <c r="W42" s="10"/>
      <c r="X42" s="10"/>
      <c r="Y42" s="68">
        <v>0</v>
      </c>
      <c r="AA42" s="59"/>
      <c r="AB42" s="59"/>
      <c r="AC42" s="59"/>
      <c r="AD42" s="70"/>
      <c r="AE42" s="70"/>
      <c r="AF42" s="70"/>
      <c r="AG42" s="70"/>
      <c r="AH42" s="59"/>
      <c r="AI42" s="10"/>
      <c r="AJ42" s="10"/>
      <c r="AK42" s="68">
        <v>0</v>
      </c>
      <c r="AL42" s="5">
        <v>11.497554449400001</v>
      </c>
      <c r="AM42" s="59">
        <v>11.497554449400001</v>
      </c>
      <c r="AN42" s="59">
        <v>12.172552004</v>
      </c>
      <c r="AO42" s="59">
        <v>12.172552004</v>
      </c>
      <c r="AP42" s="70">
        <v>0.95812953749999996</v>
      </c>
      <c r="AQ42" s="70">
        <v>0.95812953749999996</v>
      </c>
      <c r="AR42" s="70">
        <v>1.0143793337</v>
      </c>
      <c r="AS42" s="70">
        <v>1.0143793337</v>
      </c>
      <c r="AT42" s="59">
        <v>1.5517545831999999</v>
      </c>
      <c r="AU42" s="10">
        <v>0.2949941344</v>
      </c>
      <c r="AV42" s="10">
        <v>2.5716992416000002</v>
      </c>
      <c r="AW42" s="68">
        <v>76</v>
      </c>
      <c r="AX42" s="5"/>
      <c r="AY42" s="59"/>
      <c r="AZ42" s="59"/>
      <c r="BA42" s="59"/>
      <c r="BB42" s="70"/>
      <c r="BC42" s="70"/>
      <c r="BD42" s="70"/>
      <c r="BE42" s="70"/>
      <c r="BF42" s="59"/>
      <c r="BG42" s="10"/>
      <c r="BH42" s="10"/>
      <c r="BI42" s="68">
        <v>0</v>
      </c>
      <c r="BK42" s="59"/>
      <c r="BL42" s="59"/>
      <c r="BM42" s="59"/>
      <c r="BN42" s="70"/>
      <c r="BO42" s="70"/>
      <c r="BP42" s="70"/>
      <c r="BQ42" s="70"/>
      <c r="BR42" s="59"/>
      <c r="BS42" s="10"/>
      <c r="BT42" s="10"/>
      <c r="BU42" s="68">
        <v>0</v>
      </c>
      <c r="BW42" s="59"/>
      <c r="BX42" s="59"/>
      <c r="BY42" s="59"/>
      <c r="BZ42" s="70"/>
      <c r="CA42" s="70"/>
      <c r="CB42" s="70"/>
      <c r="CC42" s="70"/>
      <c r="CD42" s="59"/>
      <c r="CE42" s="10"/>
      <c r="CF42" s="10"/>
      <c r="CG42" s="68">
        <v>0</v>
      </c>
      <c r="CH42" s="5"/>
      <c r="CI42" s="59"/>
      <c r="CJ42" s="59"/>
      <c r="CK42" s="59"/>
      <c r="CL42" s="70"/>
      <c r="CM42" s="70"/>
      <c r="CN42" s="70"/>
      <c r="CO42" s="70"/>
      <c r="CP42" s="59"/>
      <c r="CQ42" s="10"/>
      <c r="CR42" s="10"/>
      <c r="CS42" s="68">
        <v>0</v>
      </c>
      <c r="CT42" s="5">
        <v>12.2511316156</v>
      </c>
      <c r="CU42" s="59">
        <v>12.2511316156</v>
      </c>
      <c r="CV42" s="59">
        <v>11.083981487999999</v>
      </c>
      <c r="CW42" s="59">
        <v>11.083981487999999</v>
      </c>
      <c r="CX42" s="70">
        <v>1.0209276346</v>
      </c>
      <c r="CY42" s="70">
        <v>1.0209276346</v>
      </c>
      <c r="CZ42" s="70">
        <v>0.923665124</v>
      </c>
      <c r="DA42" s="70">
        <v>0.923665124</v>
      </c>
      <c r="DB42" s="59">
        <v>5.8649911791999996</v>
      </c>
      <c r="DC42" s="10">
        <v>0.89667529000000001</v>
      </c>
      <c r="DD42" s="10">
        <v>4.4833764497999997</v>
      </c>
      <c r="DE42" s="68">
        <v>25</v>
      </c>
      <c r="DG42" s="59"/>
      <c r="DH42" s="59"/>
      <c r="DI42" s="59"/>
      <c r="DJ42" s="70"/>
      <c r="DK42" s="70"/>
      <c r="DL42" s="70"/>
      <c r="DM42" s="70"/>
      <c r="DN42" s="59"/>
      <c r="DO42" s="10"/>
      <c r="DP42" s="10"/>
      <c r="DQ42" s="68">
        <v>0</v>
      </c>
      <c r="DR42" s="5"/>
      <c r="DS42" s="59"/>
      <c r="DT42" s="59"/>
      <c r="DU42" s="59"/>
      <c r="DV42" s="70"/>
      <c r="DW42" s="70"/>
      <c r="DX42" s="70"/>
      <c r="DY42" s="70"/>
      <c r="DZ42" s="59"/>
      <c r="EA42" s="10"/>
      <c r="EB42" s="10"/>
      <c r="EC42" s="68">
        <v>0</v>
      </c>
      <c r="ED42" s="5"/>
      <c r="EE42" s="59"/>
      <c r="EF42" s="59"/>
      <c r="EG42" s="59"/>
      <c r="EH42" s="70"/>
      <c r="EI42" s="70"/>
      <c r="EJ42" s="70"/>
      <c r="EK42" s="70"/>
      <c r="EL42" s="59"/>
      <c r="EM42" s="10"/>
      <c r="EN42" s="10"/>
      <c r="EO42" s="68">
        <v>0</v>
      </c>
      <c r="EP42" s="5"/>
      <c r="EQ42" s="59"/>
      <c r="ER42" s="59"/>
      <c r="ES42" s="59"/>
      <c r="ET42" s="70"/>
      <c r="EU42" s="70"/>
      <c r="EV42" s="70"/>
      <c r="EW42" s="70"/>
      <c r="EX42" s="59"/>
      <c r="EY42" s="10"/>
      <c r="EZ42" s="10"/>
      <c r="FA42" s="68">
        <v>0</v>
      </c>
      <c r="FB42" s="5"/>
      <c r="FC42" s="59"/>
      <c r="FD42" s="59"/>
      <c r="FE42" s="59"/>
      <c r="FF42" s="70"/>
      <c r="FG42" s="70"/>
      <c r="FH42" s="70"/>
      <c r="FI42" s="70"/>
      <c r="FJ42" s="59"/>
      <c r="FK42" s="10"/>
      <c r="FL42" s="10"/>
      <c r="FM42" s="68">
        <v>0</v>
      </c>
      <c r="FN42" s="5">
        <v>9.7652131587</v>
      </c>
      <c r="FO42" s="59">
        <v>9.7652131587</v>
      </c>
      <c r="FP42" s="59">
        <v>10.3119719</v>
      </c>
      <c r="FQ42" s="59">
        <v>10.3119719</v>
      </c>
      <c r="FR42" s="70">
        <v>0.81376776319999999</v>
      </c>
      <c r="FS42" s="70">
        <v>0.81376776319999999</v>
      </c>
      <c r="FT42" s="70">
        <v>0.85933099170000005</v>
      </c>
      <c r="FU42" s="70">
        <v>0.85933099170000005</v>
      </c>
      <c r="FV42" s="59">
        <v>4.4589879999999997</v>
      </c>
      <c r="FW42" s="10">
        <v>0.22321866039999999</v>
      </c>
      <c r="FX42" s="10">
        <v>1.6096526517</v>
      </c>
      <c r="FY42" s="68">
        <v>52</v>
      </c>
      <c r="FZ42" s="5">
        <v>12.8318687083</v>
      </c>
      <c r="GA42" s="59">
        <v>12.8318687083</v>
      </c>
      <c r="GB42" s="59">
        <v>12.112229640000001</v>
      </c>
      <c r="GC42" s="59">
        <v>12.112229640000001</v>
      </c>
      <c r="GD42" s="70">
        <v>1.0693223923999999</v>
      </c>
      <c r="GE42" s="70">
        <v>1.0693223923999999</v>
      </c>
      <c r="GF42" s="70">
        <v>1.0093524700000001</v>
      </c>
      <c r="GG42" s="70">
        <v>1.0093524700000001</v>
      </c>
      <c r="GH42" s="59">
        <v>4.3993234640000001</v>
      </c>
      <c r="GI42" s="10">
        <v>0.44530775379999998</v>
      </c>
      <c r="GJ42" s="10">
        <v>4.2712419264000001</v>
      </c>
      <c r="GK42" s="68">
        <v>92</v>
      </c>
      <c r="GL42" s="5">
        <v>13.407700973900001</v>
      </c>
      <c r="GM42" s="59">
        <v>12.198021194900001</v>
      </c>
      <c r="GN42" s="59">
        <v>14.508142544</v>
      </c>
      <c r="GO42" s="59">
        <v>11.973161920000001</v>
      </c>
      <c r="GP42" s="70">
        <v>1.1173084145000001</v>
      </c>
      <c r="GQ42" s="70">
        <v>1.0165017662</v>
      </c>
      <c r="GR42" s="70">
        <v>1.2090118786999999</v>
      </c>
      <c r="GS42" s="70">
        <v>0.99776349330000003</v>
      </c>
      <c r="GT42" s="59">
        <v>2.3397886872</v>
      </c>
      <c r="GU42" s="10">
        <v>3.9429512200000003E-2</v>
      </c>
      <c r="GV42" s="10">
        <v>2.5023733889000002</v>
      </c>
      <c r="GW42" s="68">
        <v>336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</row>
    <row r="43" spans="1:228" x14ac:dyDescent="0.2">
      <c r="A43" s="49">
        <v>15</v>
      </c>
      <c r="C43" s="59"/>
      <c r="D43" s="59"/>
      <c r="E43" s="59"/>
      <c r="F43" s="70"/>
      <c r="G43" s="70"/>
      <c r="H43" s="70"/>
      <c r="I43" s="70"/>
      <c r="J43" s="59"/>
      <c r="K43" s="10"/>
      <c r="L43" s="10"/>
      <c r="M43" s="68">
        <v>0</v>
      </c>
      <c r="N43" s="5"/>
      <c r="O43" s="59"/>
      <c r="P43" s="59"/>
      <c r="Q43" s="59"/>
      <c r="R43" s="70"/>
      <c r="S43" s="70"/>
      <c r="T43" s="70"/>
      <c r="U43" s="70"/>
      <c r="V43" s="59"/>
      <c r="W43" s="10"/>
      <c r="X43" s="10"/>
      <c r="Y43" s="68">
        <v>0</v>
      </c>
      <c r="AA43" s="59"/>
      <c r="AB43" s="59"/>
      <c r="AC43" s="59"/>
      <c r="AD43" s="70"/>
      <c r="AE43" s="70"/>
      <c r="AF43" s="70"/>
      <c r="AG43" s="70"/>
      <c r="AH43" s="59"/>
      <c r="AI43" s="10"/>
      <c r="AJ43" s="10"/>
      <c r="AK43" s="68">
        <v>0</v>
      </c>
      <c r="AL43" s="5"/>
      <c r="AM43" s="59"/>
      <c r="AN43" s="59"/>
      <c r="AO43" s="59"/>
      <c r="AP43" s="70"/>
      <c r="AQ43" s="70"/>
      <c r="AR43" s="70"/>
      <c r="AS43" s="70"/>
      <c r="AT43" s="59"/>
      <c r="AU43" s="10"/>
      <c r="AV43" s="10"/>
      <c r="AW43" s="68">
        <v>0</v>
      </c>
      <c r="AX43" s="5">
        <v>15.522081793</v>
      </c>
      <c r="AY43" s="59">
        <v>15.522081793</v>
      </c>
      <c r="AZ43" s="59">
        <v>15.466066</v>
      </c>
      <c r="BA43" s="59">
        <v>15.466066</v>
      </c>
      <c r="BB43" s="70">
        <v>1.0348054528999999</v>
      </c>
      <c r="BC43" s="70">
        <v>1.0348054528999999</v>
      </c>
      <c r="BD43" s="70">
        <v>1.0310710667</v>
      </c>
      <c r="BE43" s="70">
        <v>1.0310710667</v>
      </c>
      <c r="BF43" s="59">
        <v>13.017873</v>
      </c>
      <c r="BG43" s="10">
        <v>9.3801892999999997E-2</v>
      </c>
      <c r="BH43" s="10">
        <v>1.0776294556999999</v>
      </c>
      <c r="BI43" s="68">
        <v>33</v>
      </c>
      <c r="BK43" s="59"/>
      <c r="BL43" s="59"/>
      <c r="BM43" s="59"/>
      <c r="BN43" s="70"/>
      <c r="BO43" s="70"/>
      <c r="BP43" s="70"/>
      <c r="BQ43" s="70"/>
      <c r="BR43" s="59"/>
      <c r="BS43" s="10"/>
      <c r="BT43" s="10"/>
      <c r="BU43" s="68">
        <v>0</v>
      </c>
      <c r="BV43" s="5">
        <v>15.7640333116</v>
      </c>
      <c r="BW43" s="59">
        <v>15.7640333116</v>
      </c>
      <c r="BX43" s="59">
        <v>15.877235607999999</v>
      </c>
      <c r="BY43" s="59">
        <v>15.877235607999999</v>
      </c>
      <c r="BZ43" s="70">
        <v>1.0509355541000001</v>
      </c>
      <c r="CA43" s="70">
        <v>1.0509355541000001</v>
      </c>
      <c r="CB43" s="70">
        <v>1.0584823739</v>
      </c>
      <c r="CC43" s="70">
        <v>1.0584823739</v>
      </c>
      <c r="CD43" s="59">
        <v>14.540976071999999</v>
      </c>
      <c r="CE43" s="10">
        <v>1.83114269E-2</v>
      </c>
      <c r="CF43" s="10">
        <v>0.3704168652</v>
      </c>
      <c r="CG43" s="68">
        <v>36</v>
      </c>
      <c r="CH43" s="5"/>
      <c r="CI43" s="59"/>
      <c r="CJ43" s="59"/>
      <c r="CK43" s="59"/>
      <c r="CL43" s="70"/>
      <c r="CM43" s="70"/>
      <c r="CN43" s="70"/>
      <c r="CO43" s="70"/>
      <c r="CP43" s="59"/>
      <c r="CQ43" s="10"/>
      <c r="CR43" s="10"/>
      <c r="CS43" s="68">
        <v>0</v>
      </c>
      <c r="CU43" s="59"/>
      <c r="CV43" s="59"/>
      <c r="CW43" s="59"/>
      <c r="CX43" s="70"/>
      <c r="CY43" s="70"/>
      <c r="CZ43" s="70"/>
      <c r="DA43" s="70"/>
      <c r="DB43" s="59"/>
      <c r="DC43" s="10"/>
      <c r="DD43" s="10"/>
      <c r="DE43" s="68">
        <v>0</v>
      </c>
      <c r="DG43" s="59"/>
      <c r="DH43" s="59"/>
      <c r="DI43" s="59"/>
      <c r="DJ43" s="70"/>
      <c r="DK43" s="70"/>
      <c r="DL43" s="70"/>
      <c r="DM43" s="70"/>
      <c r="DN43" s="59"/>
      <c r="DO43" s="10"/>
      <c r="DP43" s="10"/>
      <c r="DQ43" s="68">
        <v>0</v>
      </c>
      <c r="DR43" s="5">
        <v>18.418429161500001</v>
      </c>
      <c r="DS43" s="59">
        <v>18.418429161500001</v>
      </c>
      <c r="DT43" s="59">
        <v>18.802082496000001</v>
      </c>
      <c r="DU43" s="59">
        <v>18.802082496000001</v>
      </c>
      <c r="DV43" s="70">
        <v>1.2278952774</v>
      </c>
      <c r="DW43" s="70">
        <v>1.2278952774</v>
      </c>
      <c r="DX43" s="70">
        <v>1.2534721663999999</v>
      </c>
      <c r="DY43" s="70">
        <v>1.2534721663999999</v>
      </c>
      <c r="DZ43" s="59">
        <v>13.814970768</v>
      </c>
      <c r="EA43" s="10">
        <v>6.9223426399999996E-2</v>
      </c>
      <c r="EB43" s="10">
        <v>1.3246027563</v>
      </c>
      <c r="EC43" s="68">
        <v>60</v>
      </c>
      <c r="ED43" s="5">
        <v>16.860356844199998</v>
      </c>
      <c r="EE43" s="59">
        <v>16.860356844199998</v>
      </c>
      <c r="EF43" s="59">
        <v>17.212995471999999</v>
      </c>
      <c r="EG43" s="59">
        <v>17.212995471999999</v>
      </c>
      <c r="EH43" s="70">
        <v>1.1240237896</v>
      </c>
      <c r="EI43" s="70">
        <v>1.1240237896</v>
      </c>
      <c r="EJ43" s="70">
        <v>1.1475330315000001</v>
      </c>
      <c r="EK43" s="70">
        <v>1.1475330315000001</v>
      </c>
      <c r="EL43" s="59">
        <v>2.2903764664000001</v>
      </c>
      <c r="EM43" s="10">
        <v>1.98761961E-2</v>
      </c>
      <c r="EN43" s="10">
        <v>1.7796241116</v>
      </c>
      <c r="EO43" s="68">
        <v>186</v>
      </c>
      <c r="EP43" s="5"/>
      <c r="EQ43" s="59"/>
      <c r="ER43" s="59"/>
      <c r="ES43" s="59"/>
      <c r="ET43" s="70"/>
      <c r="EU43" s="70"/>
      <c r="EV43" s="70"/>
      <c r="EW43" s="70"/>
      <c r="EX43" s="59"/>
      <c r="EY43" s="10"/>
      <c r="EZ43" s="10"/>
      <c r="FA43" s="68">
        <v>0</v>
      </c>
      <c r="FB43" s="5"/>
      <c r="FC43" s="59"/>
      <c r="FD43" s="59"/>
      <c r="FE43" s="59"/>
      <c r="FF43" s="70"/>
      <c r="FG43" s="70"/>
      <c r="FH43" s="70"/>
      <c r="FI43" s="70"/>
      <c r="FJ43" s="59"/>
      <c r="FK43" s="10"/>
      <c r="FL43" s="10"/>
      <c r="FM43" s="68">
        <v>0</v>
      </c>
      <c r="FN43" s="5"/>
      <c r="FO43" s="59"/>
      <c r="FP43" s="59"/>
      <c r="FQ43" s="59"/>
      <c r="FR43" s="70"/>
      <c r="FS43" s="70"/>
      <c r="FT43" s="70"/>
      <c r="FU43" s="70"/>
      <c r="FV43" s="59"/>
      <c r="FW43" s="10"/>
      <c r="FX43" s="10"/>
      <c r="FY43" s="68">
        <v>0</v>
      </c>
      <c r="FZ43" s="5"/>
      <c r="GA43" s="59"/>
      <c r="GB43" s="59"/>
      <c r="GC43" s="59"/>
      <c r="GD43" s="70"/>
      <c r="GE43" s="70"/>
      <c r="GF43" s="70"/>
      <c r="GG43" s="70"/>
      <c r="GH43" s="59"/>
      <c r="GI43" s="10"/>
      <c r="GJ43" s="10"/>
      <c r="GK43" s="68">
        <v>0</v>
      </c>
      <c r="GL43" s="5">
        <v>16.854221703899999</v>
      </c>
      <c r="GM43" s="59">
        <v>16.8916381622</v>
      </c>
      <c r="GN43" s="59">
        <v>17.197394152000001</v>
      </c>
      <c r="GO43" s="59">
        <v>17.183059232000002</v>
      </c>
      <c r="GP43" s="70">
        <v>1.1236147803000001</v>
      </c>
      <c r="GQ43" s="70">
        <v>1.1261092107999999</v>
      </c>
      <c r="GR43" s="70">
        <v>1.1464929435</v>
      </c>
      <c r="GS43" s="70">
        <v>1.1455372821000001</v>
      </c>
      <c r="GT43" s="59">
        <v>2.2903764664000001</v>
      </c>
      <c r="GU43" s="10">
        <v>1.87021606E-2</v>
      </c>
      <c r="GV43" s="10">
        <v>1.7667291999000001</v>
      </c>
      <c r="GW43" s="68">
        <v>315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</row>
    <row r="44" spans="1:228" x14ac:dyDescent="0.2">
      <c r="A44" s="49">
        <v>18</v>
      </c>
      <c r="B44" s="5">
        <v>20.0900670031</v>
      </c>
      <c r="C44" s="59">
        <v>20.0900670031</v>
      </c>
      <c r="D44" s="59">
        <v>21.592809723999999</v>
      </c>
      <c r="E44" s="59">
        <v>21.592809723999999</v>
      </c>
      <c r="F44" s="70">
        <v>1.1161148335</v>
      </c>
      <c r="G44" s="70">
        <v>1.1161148335</v>
      </c>
      <c r="H44" s="70">
        <v>1.1996005402000001</v>
      </c>
      <c r="I44" s="70">
        <v>1.1996005402000001</v>
      </c>
      <c r="J44" s="59">
        <v>2.5481549688</v>
      </c>
      <c r="K44" s="10">
        <v>4.3962533900000003E-2</v>
      </c>
      <c r="L44" s="10">
        <v>3.7033000110000001</v>
      </c>
      <c r="M44" s="68">
        <v>158</v>
      </c>
      <c r="N44" s="5"/>
      <c r="O44" s="59"/>
      <c r="P44" s="59"/>
      <c r="Q44" s="59"/>
      <c r="R44" s="70"/>
      <c r="S44" s="70"/>
      <c r="T44" s="70"/>
      <c r="U44" s="70"/>
      <c r="V44" s="59"/>
      <c r="W44" s="10"/>
      <c r="X44" s="10"/>
      <c r="Y44" s="68">
        <v>0</v>
      </c>
      <c r="AA44" s="59"/>
      <c r="AB44" s="59"/>
      <c r="AC44" s="59"/>
      <c r="AD44" s="70"/>
      <c r="AE44" s="70"/>
      <c r="AF44" s="70"/>
      <c r="AG44" s="70"/>
      <c r="AH44" s="59"/>
      <c r="AI44" s="10"/>
      <c r="AJ44" s="10"/>
      <c r="AK44" s="68">
        <v>0</v>
      </c>
      <c r="AL44" s="5"/>
      <c r="AM44" s="59"/>
      <c r="AN44" s="59"/>
      <c r="AO44" s="59"/>
      <c r="AP44" s="70"/>
      <c r="AQ44" s="70"/>
      <c r="AR44" s="70"/>
      <c r="AS44" s="70"/>
      <c r="AT44" s="59"/>
      <c r="AU44" s="10"/>
      <c r="AV44" s="10"/>
      <c r="AW44" s="68">
        <v>0</v>
      </c>
      <c r="AX44" s="5"/>
      <c r="AY44" s="59"/>
      <c r="AZ44" s="59"/>
      <c r="BA44" s="59"/>
      <c r="BB44" s="70"/>
      <c r="BC44" s="70"/>
      <c r="BD44" s="70"/>
      <c r="BE44" s="70"/>
      <c r="BF44" s="59"/>
      <c r="BG44" s="10"/>
      <c r="BH44" s="10"/>
      <c r="BI44" s="68">
        <v>0</v>
      </c>
      <c r="BK44" s="59"/>
      <c r="BL44" s="59"/>
      <c r="BM44" s="59"/>
      <c r="BN44" s="70"/>
      <c r="BO44" s="70"/>
      <c r="BP44" s="70"/>
      <c r="BQ44" s="70"/>
      <c r="BR44" s="59"/>
      <c r="BS44" s="10"/>
      <c r="BT44" s="10"/>
      <c r="BU44" s="68">
        <v>0</v>
      </c>
      <c r="BW44" s="59"/>
      <c r="BX44" s="59"/>
      <c r="BY44" s="59"/>
      <c r="BZ44" s="70"/>
      <c r="CA44" s="70"/>
      <c r="CB44" s="70"/>
      <c r="CC44" s="70"/>
      <c r="CD44" s="59"/>
      <c r="CE44" s="10"/>
      <c r="CF44" s="10"/>
      <c r="CG44" s="68">
        <v>0</v>
      </c>
      <c r="CH44" s="5"/>
      <c r="CI44" s="59"/>
      <c r="CJ44" s="59"/>
      <c r="CK44" s="59"/>
      <c r="CL44" s="70"/>
      <c r="CM44" s="70"/>
      <c r="CN44" s="70"/>
      <c r="CO44" s="70"/>
      <c r="CP44" s="59"/>
      <c r="CQ44" s="10"/>
      <c r="CR44" s="10"/>
      <c r="CS44" s="68">
        <v>0</v>
      </c>
      <c r="CU44" s="59"/>
      <c r="CV44" s="59"/>
      <c r="CW44" s="59"/>
      <c r="CX44" s="70"/>
      <c r="CY44" s="70"/>
      <c r="CZ44" s="70"/>
      <c r="DA44" s="70"/>
      <c r="DB44" s="59"/>
      <c r="DC44" s="10"/>
      <c r="DD44" s="10"/>
      <c r="DE44" s="68">
        <v>0</v>
      </c>
      <c r="DG44" s="59"/>
      <c r="DH44" s="59"/>
      <c r="DI44" s="59"/>
      <c r="DJ44" s="70"/>
      <c r="DK44" s="70"/>
      <c r="DL44" s="70"/>
      <c r="DM44" s="70"/>
      <c r="DN44" s="59"/>
      <c r="DO44" s="10"/>
      <c r="DP44" s="10"/>
      <c r="DQ44" s="68">
        <v>0</v>
      </c>
      <c r="DR44" s="5"/>
      <c r="DS44" s="59"/>
      <c r="DT44" s="59"/>
      <c r="DU44" s="59"/>
      <c r="DV44" s="70"/>
      <c r="DW44" s="70"/>
      <c r="DX44" s="70"/>
      <c r="DY44" s="70"/>
      <c r="DZ44" s="59"/>
      <c r="EA44" s="10"/>
      <c r="EB44" s="10"/>
      <c r="EC44" s="68">
        <v>0</v>
      </c>
      <c r="ED44" s="5"/>
      <c r="EE44" s="59"/>
      <c r="EF44" s="59"/>
      <c r="EG44" s="59"/>
      <c r="EH44" s="70"/>
      <c r="EI44" s="70"/>
      <c r="EJ44" s="70"/>
      <c r="EK44" s="70"/>
      <c r="EL44" s="59"/>
      <c r="EM44" s="10"/>
      <c r="EN44" s="10"/>
      <c r="EO44" s="68">
        <v>0</v>
      </c>
      <c r="EP44" s="5"/>
      <c r="EQ44" s="59"/>
      <c r="ER44" s="59"/>
      <c r="ES44" s="59"/>
      <c r="ET44" s="70"/>
      <c r="EU44" s="70"/>
      <c r="EV44" s="70"/>
      <c r="EW44" s="70"/>
      <c r="EX44" s="59"/>
      <c r="EY44" s="10"/>
      <c r="EZ44" s="10"/>
      <c r="FA44" s="68">
        <v>0</v>
      </c>
      <c r="FB44" s="5"/>
      <c r="FC44" s="59"/>
      <c r="FD44" s="59"/>
      <c r="FE44" s="59"/>
      <c r="FF44" s="70"/>
      <c r="FG44" s="70"/>
      <c r="FH44" s="70"/>
      <c r="FI44" s="70"/>
      <c r="FJ44" s="59"/>
      <c r="FK44" s="10"/>
      <c r="FL44" s="10"/>
      <c r="FM44" s="68">
        <v>0</v>
      </c>
      <c r="FN44" s="5"/>
      <c r="FO44" s="59"/>
      <c r="FP44" s="59"/>
      <c r="FQ44" s="59"/>
      <c r="FR44" s="70"/>
      <c r="FS44" s="70"/>
      <c r="FT44" s="70"/>
      <c r="FU44" s="70"/>
      <c r="FV44" s="59"/>
      <c r="FW44" s="10"/>
      <c r="FX44" s="10"/>
      <c r="FY44" s="68">
        <v>0</v>
      </c>
      <c r="FZ44" s="5"/>
      <c r="GA44" s="59"/>
      <c r="GB44" s="59"/>
      <c r="GC44" s="59"/>
      <c r="GD44" s="70"/>
      <c r="GE44" s="70"/>
      <c r="GF44" s="70"/>
      <c r="GG44" s="70"/>
      <c r="GH44" s="59"/>
      <c r="GI44" s="10"/>
      <c r="GJ44" s="10"/>
      <c r="GK44" s="68">
        <v>0</v>
      </c>
      <c r="GL44" s="5">
        <v>20.0900670031</v>
      </c>
      <c r="GM44" s="59">
        <v>20.0900670031</v>
      </c>
      <c r="GN44" s="59">
        <v>21.592809723999999</v>
      </c>
      <c r="GO44" s="59">
        <v>21.592809723999999</v>
      </c>
      <c r="GP44" s="70">
        <v>1.1161148335</v>
      </c>
      <c r="GQ44" s="70">
        <v>1.1161148335</v>
      </c>
      <c r="GR44" s="70">
        <v>1.1996005402000001</v>
      </c>
      <c r="GS44" s="70">
        <v>1.1996005402000001</v>
      </c>
      <c r="GT44" s="59">
        <v>2.5481549688</v>
      </c>
      <c r="GU44" s="10">
        <v>4.3962533900000003E-2</v>
      </c>
      <c r="GV44" s="10">
        <v>3.7033000110000001</v>
      </c>
      <c r="GW44" s="68">
        <v>158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</row>
    <row r="45" spans="1:228" x14ac:dyDescent="0.2">
      <c r="A45" s="49">
        <v>20</v>
      </c>
      <c r="C45" s="59"/>
      <c r="D45" s="59"/>
      <c r="E45" s="59"/>
      <c r="F45" s="70"/>
      <c r="G45" s="70"/>
      <c r="H45" s="70"/>
      <c r="I45" s="70"/>
      <c r="J45" s="59"/>
      <c r="K45" s="10"/>
      <c r="L45" s="10"/>
      <c r="M45" s="68">
        <v>0</v>
      </c>
      <c r="N45" s="5"/>
      <c r="O45" s="59"/>
      <c r="P45" s="59"/>
      <c r="Q45" s="59"/>
      <c r="R45" s="70"/>
      <c r="S45" s="70"/>
      <c r="T45" s="70"/>
      <c r="U45" s="70"/>
      <c r="V45" s="59"/>
      <c r="W45" s="10"/>
      <c r="X45" s="10"/>
      <c r="Y45" s="68">
        <v>0</v>
      </c>
      <c r="AA45" s="59"/>
      <c r="AB45" s="59"/>
      <c r="AC45" s="59"/>
      <c r="AD45" s="70"/>
      <c r="AE45" s="70"/>
      <c r="AF45" s="70"/>
      <c r="AG45" s="70"/>
      <c r="AH45" s="59"/>
      <c r="AI45" s="10"/>
      <c r="AJ45" s="10"/>
      <c r="AK45" s="68">
        <v>0</v>
      </c>
      <c r="AL45" s="5">
        <v>17.174548978400001</v>
      </c>
      <c r="AM45" s="59">
        <v>17.174548978400001</v>
      </c>
      <c r="AN45" s="59">
        <v>16.213888703999999</v>
      </c>
      <c r="AO45" s="59">
        <v>16.213888703999999</v>
      </c>
      <c r="AP45" s="70">
        <v>0.85872744889999997</v>
      </c>
      <c r="AQ45" s="70">
        <v>0.85872744889999997</v>
      </c>
      <c r="AR45" s="70">
        <v>0.81069443519999995</v>
      </c>
      <c r="AS45" s="70">
        <v>0.81069443519999995</v>
      </c>
      <c r="AT45" s="59">
        <v>9.0936356400000005</v>
      </c>
      <c r="AU45" s="10">
        <v>0.53617980070000004</v>
      </c>
      <c r="AV45" s="10">
        <v>3.9401007662</v>
      </c>
      <c r="AW45" s="68">
        <v>54</v>
      </c>
      <c r="AX45" s="5"/>
      <c r="AY45" s="59"/>
      <c r="AZ45" s="59"/>
      <c r="BA45" s="59"/>
      <c r="BB45" s="70"/>
      <c r="BC45" s="70"/>
      <c r="BD45" s="70"/>
      <c r="BE45" s="70"/>
      <c r="BF45" s="59"/>
      <c r="BG45" s="10"/>
      <c r="BH45" s="10"/>
      <c r="BI45" s="68">
        <v>0</v>
      </c>
      <c r="BK45" s="59"/>
      <c r="BL45" s="59"/>
      <c r="BM45" s="59"/>
      <c r="BN45" s="70"/>
      <c r="BO45" s="70"/>
      <c r="BP45" s="70"/>
      <c r="BQ45" s="70"/>
      <c r="BR45" s="59"/>
      <c r="BS45" s="10"/>
      <c r="BT45" s="10"/>
      <c r="BU45" s="68">
        <v>0</v>
      </c>
      <c r="BW45" s="59"/>
      <c r="BX45" s="59"/>
      <c r="BY45" s="59"/>
      <c r="BZ45" s="70"/>
      <c r="CA45" s="70"/>
      <c r="CB45" s="70"/>
      <c r="CC45" s="70"/>
      <c r="CD45" s="59"/>
      <c r="CE45" s="10"/>
      <c r="CF45" s="10"/>
      <c r="CG45" s="68">
        <v>0</v>
      </c>
      <c r="CH45" s="5"/>
      <c r="CI45" s="59"/>
      <c r="CJ45" s="59"/>
      <c r="CK45" s="59"/>
      <c r="CL45" s="70"/>
      <c r="CM45" s="70"/>
      <c r="CN45" s="70"/>
      <c r="CO45" s="70"/>
      <c r="CP45" s="59"/>
      <c r="CQ45" s="10"/>
      <c r="CR45" s="10"/>
      <c r="CS45" s="68">
        <v>0</v>
      </c>
      <c r="CU45" s="59"/>
      <c r="CV45" s="59"/>
      <c r="CW45" s="59"/>
      <c r="CX45" s="70"/>
      <c r="CY45" s="70"/>
      <c r="CZ45" s="70"/>
      <c r="DA45" s="70"/>
      <c r="DB45" s="59"/>
      <c r="DC45" s="10"/>
      <c r="DD45" s="10"/>
      <c r="DE45" s="68">
        <v>0</v>
      </c>
      <c r="DG45" s="59"/>
      <c r="DH45" s="59"/>
      <c r="DI45" s="59"/>
      <c r="DJ45" s="70"/>
      <c r="DK45" s="70"/>
      <c r="DL45" s="70"/>
      <c r="DM45" s="70"/>
      <c r="DN45" s="59"/>
      <c r="DO45" s="10"/>
      <c r="DP45" s="10"/>
      <c r="DQ45" s="68">
        <v>0</v>
      </c>
      <c r="DR45" s="5"/>
      <c r="DS45" s="59"/>
      <c r="DT45" s="59"/>
      <c r="DU45" s="59"/>
      <c r="DV45" s="70"/>
      <c r="DW45" s="70"/>
      <c r="DX45" s="70"/>
      <c r="DY45" s="70"/>
      <c r="DZ45" s="59"/>
      <c r="EA45" s="10"/>
      <c r="EB45" s="10"/>
      <c r="EC45" s="68">
        <v>0</v>
      </c>
      <c r="ED45" s="5">
        <v>23.595124266199999</v>
      </c>
      <c r="EE45" s="59">
        <v>23.595124266199999</v>
      </c>
      <c r="EF45" s="59">
        <v>23.537986012000001</v>
      </c>
      <c r="EG45" s="59">
        <v>23.537986012000001</v>
      </c>
      <c r="EH45" s="70">
        <v>1.1797562132999999</v>
      </c>
      <c r="EI45" s="70">
        <v>1.1797562132999999</v>
      </c>
      <c r="EJ45" s="70">
        <v>1.1768993005999999</v>
      </c>
      <c r="EK45" s="70">
        <v>1.1768993005999999</v>
      </c>
      <c r="EL45" s="59">
        <v>18.8370596</v>
      </c>
      <c r="EM45" s="10">
        <v>4.3556715400000001E-2</v>
      </c>
      <c r="EN45" s="10">
        <v>1.3032310305999999</v>
      </c>
      <c r="EO45" s="68">
        <v>68</v>
      </c>
      <c r="EP45" s="5"/>
      <c r="EQ45" s="59"/>
      <c r="ER45" s="59"/>
      <c r="ES45" s="59"/>
      <c r="ET45" s="70"/>
      <c r="EU45" s="70"/>
      <c r="EV45" s="70"/>
      <c r="EW45" s="70"/>
      <c r="EX45" s="59"/>
      <c r="EY45" s="10"/>
      <c r="EZ45" s="10"/>
      <c r="FA45" s="68">
        <v>0</v>
      </c>
      <c r="FB45" s="5"/>
      <c r="FC45" s="59"/>
      <c r="FD45" s="59"/>
      <c r="FE45" s="59"/>
      <c r="FF45" s="70"/>
      <c r="FG45" s="70"/>
      <c r="FH45" s="70"/>
      <c r="FI45" s="70"/>
      <c r="FJ45" s="59"/>
      <c r="FK45" s="10"/>
      <c r="FL45" s="10"/>
      <c r="FM45" s="68">
        <v>0</v>
      </c>
      <c r="FN45" s="5"/>
      <c r="FO45" s="59"/>
      <c r="FP45" s="59"/>
      <c r="FQ45" s="59"/>
      <c r="FR45" s="70"/>
      <c r="FS45" s="70"/>
      <c r="FT45" s="70"/>
      <c r="FU45" s="70"/>
      <c r="FV45" s="59"/>
      <c r="FW45" s="10"/>
      <c r="FX45" s="10"/>
      <c r="FY45" s="68">
        <v>0</v>
      </c>
      <c r="FZ45" s="5"/>
      <c r="GA45" s="59"/>
      <c r="GB45" s="59"/>
      <c r="GC45" s="59"/>
      <c r="GD45" s="70"/>
      <c r="GE45" s="70"/>
      <c r="GF45" s="70"/>
      <c r="GG45" s="70"/>
      <c r="GH45" s="59"/>
      <c r="GI45" s="10"/>
      <c r="GJ45" s="10"/>
      <c r="GK45" s="68">
        <v>0</v>
      </c>
      <c r="GL45" s="5">
        <v>23.2298675762</v>
      </c>
      <c r="GM45" s="59">
        <v>20.753230286400001</v>
      </c>
      <c r="GN45" s="59">
        <v>23.465968799999999</v>
      </c>
      <c r="GO45" s="59">
        <v>22.765887876000001</v>
      </c>
      <c r="GP45" s="70">
        <v>1.1614933787999999</v>
      </c>
      <c r="GQ45" s="70">
        <v>1.0376615143000001</v>
      </c>
      <c r="GR45" s="70">
        <v>1.1732984399999999</v>
      </c>
      <c r="GS45" s="70">
        <v>1.1382943938000001</v>
      </c>
      <c r="GT45" s="59">
        <v>18.8370596</v>
      </c>
      <c r="GU45" s="10">
        <v>7.0242479999999996E-2</v>
      </c>
      <c r="GV45" s="10">
        <v>2.1641362436999998</v>
      </c>
      <c r="GW45" s="68">
        <v>122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</row>
    <row r="46" spans="1:228" x14ac:dyDescent="0.2">
      <c r="A46" s="49">
        <v>24</v>
      </c>
      <c r="B46" s="5">
        <v>27.111939330599998</v>
      </c>
      <c r="C46" s="59">
        <v>27.111939330599998</v>
      </c>
      <c r="D46" s="59">
        <v>27.623854831999999</v>
      </c>
      <c r="E46" s="59">
        <v>27.623854831999999</v>
      </c>
      <c r="F46" s="70">
        <v>1.1296641387999999</v>
      </c>
      <c r="G46" s="70">
        <v>1.1296641387999999</v>
      </c>
      <c r="H46" s="70">
        <v>1.1509939513</v>
      </c>
      <c r="I46" s="70">
        <v>1.1509939513</v>
      </c>
      <c r="J46" s="59">
        <v>22.580133839999998</v>
      </c>
      <c r="K46" s="10">
        <v>7.9098574699999993E-2</v>
      </c>
      <c r="L46" s="10">
        <v>1.6026418521000001</v>
      </c>
      <c r="M46" s="68">
        <v>47</v>
      </c>
      <c r="N46" s="5"/>
      <c r="O46" s="59"/>
      <c r="P46" s="59"/>
      <c r="Q46" s="59"/>
      <c r="R46" s="70"/>
      <c r="S46" s="70"/>
      <c r="T46" s="70"/>
      <c r="U46" s="70"/>
      <c r="V46" s="59"/>
      <c r="W46" s="10"/>
      <c r="X46" s="10"/>
      <c r="Y46" s="68">
        <v>0</v>
      </c>
      <c r="AA46" s="59"/>
      <c r="AB46" s="59"/>
      <c r="AC46" s="59"/>
      <c r="AD46" s="70"/>
      <c r="AE46" s="70"/>
      <c r="AF46" s="70"/>
      <c r="AG46" s="70"/>
      <c r="AH46" s="59"/>
      <c r="AI46" s="10"/>
      <c r="AJ46" s="10"/>
      <c r="AK46" s="68">
        <v>0</v>
      </c>
      <c r="AL46" s="5"/>
      <c r="AM46" s="59"/>
      <c r="AN46" s="59"/>
      <c r="AO46" s="59"/>
      <c r="AP46" s="70"/>
      <c r="AQ46" s="70"/>
      <c r="AR46" s="70"/>
      <c r="AS46" s="70"/>
      <c r="AT46" s="59"/>
      <c r="AU46" s="10"/>
      <c r="AV46" s="10"/>
      <c r="AW46" s="68">
        <v>0</v>
      </c>
      <c r="AX46" s="5"/>
      <c r="AY46" s="59"/>
      <c r="AZ46" s="59"/>
      <c r="BA46" s="59"/>
      <c r="BB46" s="70"/>
      <c r="BC46" s="70"/>
      <c r="BD46" s="70"/>
      <c r="BE46" s="70"/>
      <c r="BF46" s="59"/>
      <c r="BG46" s="10"/>
      <c r="BH46" s="10"/>
      <c r="BI46" s="68">
        <v>0</v>
      </c>
      <c r="BK46" s="59"/>
      <c r="BL46" s="59"/>
      <c r="BM46" s="59"/>
      <c r="BN46" s="70"/>
      <c r="BO46" s="70"/>
      <c r="BP46" s="70"/>
      <c r="BQ46" s="70"/>
      <c r="BR46" s="59"/>
      <c r="BS46" s="10"/>
      <c r="BT46" s="10"/>
      <c r="BU46" s="68">
        <v>0</v>
      </c>
      <c r="BW46" s="59"/>
      <c r="BX46" s="59"/>
      <c r="BY46" s="59"/>
      <c r="BZ46" s="70"/>
      <c r="CA46" s="70"/>
      <c r="CB46" s="70"/>
      <c r="CC46" s="70"/>
      <c r="CD46" s="59"/>
      <c r="CE46" s="10"/>
      <c r="CF46" s="10"/>
      <c r="CG46" s="68">
        <v>0</v>
      </c>
      <c r="CH46" s="5"/>
      <c r="CI46" s="59"/>
      <c r="CJ46" s="59"/>
      <c r="CK46" s="59"/>
      <c r="CL46" s="70"/>
      <c r="CM46" s="70"/>
      <c r="CN46" s="70"/>
      <c r="CO46" s="70"/>
      <c r="CP46" s="59"/>
      <c r="CQ46" s="10"/>
      <c r="CR46" s="10"/>
      <c r="CS46" s="68">
        <v>0</v>
      </c>
      <c r="CU46" s="59"/>
      <c r="CV46" s="59"/>
      <c r="CW46" s="59"/>
      <c r="CX46" s="70"/>
      <c r="CY46" s="70"/>
      <c r="CZ46" s="70"/>
      <c r="DA46" s="70"/>
      <c r="DB46" s="59"/>
      <c r="DC46" s="10"/>
      <c r="DD46" s="10"/>
      <c r="DE46" s="68">
        <v>0</v>
      </c>
      <c r="DG46" s="59"/>
      <c r="DH46" s="59"/>
      <c r="DI46" s="59"/>
      <c r="DJ46" s="70"/>
      <c r="DK46" s="70"/>
      <c r="DL46" s="70"/>
      <c r="DM46" s="70"/>
      <c r="DN46" s="59"/>
      <c r="DO46" s="10"/>
      <c r="DP46" s="10"/>
      <c r="DQ46" s="68">
        <v>0</v>
      </c>
      <c r="DR46" s="5"/>
      <c r="DS46" s="59"/>
      <c r="DT46" s="59"/>
      <c r="DU46" s="59"/>
      <c r="DV46" s="70"/>
      <c r="DW46" s="70"/>
      <c r="DX46" s="70"/>
      <c r="DY46" s="70"/>
      <c r="DZ46" s="59"/>
      <c r="EA46" s="10"/>
      <c r="EB46" s="10"/>
      <c r="EC46" s="68">
        <v>0</v>
      </c>
      <c r="ED46" s="5"/>
      <c r="EE46" s="59"/>
      <c r="EF46" s="59"/>
      <c r="EG46" s="59"/>
      <c r="EH46" s="70"/>
      <c r="EI46" s="70"/>
      <c r="EJ46" s="70"/>
      <c r="EK46" s="70"/>
      <c r="EL46" s="59"/>
      <c r="EM46" s="10"/>
      <c r="EN46" s="10"/>
      <c r="EO46" s="68">
        <v>0</v>
      </c>
      <c r="EP46" s="5"/>
      <c r="EQ46" s="59"/>
      <c r="ER46" s="59"/>
      <c r="ES46" s="59"/>
      <c r="ET46" s="70"/>
      <c r="EU46" s="70"/>
      <c r="EV46" s="70"/>
      <c r="EW46" s="70"/>
      <c r="EX46" s="59"/>
      <c r="EY46" s="10"/>
      <c r="EZ46" s="10"/>
      <c r="FA46" s="68">
        <v>0</v>
      </c>
      <c r="FB46" s="5"/>
      <c r="FC46" s="59"/>
      <c r="FD46" s="59"/>
      <c r="FE46" s="59"/>
      <c r="FF46" s="70"/>
      <c r="FG46" s="70"/>
      <c r="FH46" s="70"/>
      <c r="FI46" s="70"/>
      <c r="FJ46" s="59"/>
      <c r="FK46" s="10"/>
      <c r="FL46" s="10"/>
      <c r="FM46" s="68">
        <v>0</v>
      </c>
      <c r="FN46" s="5"/>
      <c r="FO46" s="59"/>
      <c r="FP46" s="59"/>
      <c r="FQ46" s="59"/>
      <c r="FR46" s="70"/>
      <c r="FS46" s="70"/>
      <c r="FT46" s="70"/>
      <c r="FU46" s="70"/>
      <c r="FV46" s="59"/>
      <c r="FW46" s="10"/>
      <c r="FX46" s="10"/>
      <c r="FY46" s="68">
        <v>0</v>
      </c>
      <c r="FZ46" s="5"/>
      <c r="GA46" s="59"/>
      <c r="GB46" s="59"/>
      <c r="GC46" s="59"/>
      <c r="GD46" s="70"/>
      <c r="GE46" s="70"/>
      <c r="GF46" s="70"/>
      <c r="GG46" s="70"/>
      <c r="GH46" s="59"/>
      <c r="GI46" s="10"/>
      <c r="GJ46" s="10"/>
      <c r="GK46" s="68">
        <v>0</v>
      </c>
      <c r="GL46" s="5">
        <v>27.111939330599998</v>
      </c>
      <c r="GM46" s="59">
        <v>27.111939330599998</v>
      </c>
      <c r="GN46" s="59">
        <v>27.623854831999999</v>
      </c>
      <c r="GO46" s="59">
        <v>27.623854831999999</v>
      </c>
      <c r="GP46" s="70">
        <v>1.1296641387999999</v>
      </c>
      <c r="GQ46" s="70">
        <v>1.1296641387999999</v>
      </c>
      <c r="GR46" s="70">
        <v>1.1509939513</v>
      </c>
      <c r="GS46" s="70">
        <v>1.1509939513</v>
      </c>
      <c r="GT46" s="59">
        <v>22.580133839999998</v>
      </c>
      <c r="GU46" s="10">
        <v>7.9098574699999993E-2</v>
      </c>
      <c r="GV46" s="10">
        <v>1.6026418521000001</v>
      </c>
      <c r="GW46" s="68">
        <v>47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</row>
    <row r="47" spans="1:228" x14ac:dyDescent="0.2">
      <c r="A47" s="49">
        <v>25</v>
      </c>
      <c r="C47" s="59"/>
      <c r="D47" s="59"/>
      <c r="E47" s="59"/>
      <c r="F47" s="70"/>
      <c r="G47" s="70"/>
      <c r="H47" s="70"/>
      <c r="I47" s="70"/>
      <c r="J47" s="59"/>
      <c r="K47" s="10"/>
      <c r="L47" s="10"/>
      <c r="M47" s="68">
        <v>0</v>
      </c>
      <c r="N47" s="5"/>
      <c r="O47" s="59"/>
      <c r="P47" s="59"/>
      <c r="Q47" s="59"/>
      <c r="R47" s="70"/>
      <c r="S47" s="70"/>
      <c r="T47" s="70"/>
      <c r="U47" s="70"/>
      <c r="V47" s="59"/>
      <c r="W47" s="10"/>
      <c r="X47" s="10"/>
      <c r="Y47" s="68">
        <v>0</v>
      </c>
      <c r="Z47" s="5">
        <v>27.872125721</v>
      </c>
      <c r="AA47" s="59">
        <v>27.872125721</v>
      </c>
      <c r="AB47" s="59">
        <v>28.061532488000001</v>
      </c>
      <c r="AC47" s="59">
        <v>28.061532488000001</v>
      </c>
      <c r="AD47" s="70">
        <v>1.1148850288000001</v>
      </c>
      <c r="AE47" s="70">
        <v>1.1148850288000001</v>
      </c>
      <c r="AF47" s="70">
        <v>1.1224612995000001</v>
      </c>
      <c r="AG47" s="70">
        <v>1.1224612995000001</v>
      </c>
      <c r="AH47" s="59">
        <v>22.299064944000001</v>
      </c>
      <c r="AI47" s="10">
        <v>4.0799301500000003E-2</v>
      </c>
      <c r="AJ47" s="10">
        <v>1.0458534274</v>
      </c>
      <c r="AK47" s="68">
        <v>59</v>
      </c>
      <c r="AL47" s="5">
        <v>19.776776444500001</v>
      </c>
      <c r="AM47" s="59">
        <v>19.776776444500001</v>
      </c>
      <c r="AN47" s="59">
        <v>19.641305976000002</v>
      </c>
      <c r="AO47" s="59">
        <v>19.641305976000002</v>
      </c>
      <c r="AP47" s="70">
        <v>0.79107105779999998</v>
      </c>
      <c r="AQ47" s="70">
        <v>0.79107105779999998</v>
      </c>
      <c r="AR47" s="70">
        <v>0.78565223900000003</v>
      </c>
      <c r="AS47" s="70">
        <v>0.78565223900000003</v>
      </c>
      <c r="AT47" s="59">
        <v>8.9114970719999995</v>
      </c>
      <c r="AU47" s="10">
        <v>0.6179619395</v>
      </c>
      <c r="AV47" s="10">
        <v>3.0898096974000002</v>
      </c>
      <c r="AW47" s="68">
        <v>25</v>
      </c>
      <c r="AX47" s="5"/>
      <c r="AY47" s="59"/>
      <c r="AZ47" s="59"/>
      <c r="BA47" s="59"/>
      <c r="BB47" s="70"/>
      <c r="BC47" s="70"/>
      <c r="BD47" s="70"/>
      <c r="BE47" s="70"/>
      <c r="BF47" s="59"/>
      <c r="BG47" s="10"/>
      <c r="BH47" s="10"/>
      <c r="BI47" s="68">
        <v>0</v>
      </c>
      <c r="BJ47" s="5">
        <v>28.973674577899999</v>
      </c>
      <c r="BK47" s="59">
        <v>28.973674577899999</v>
      </c>
      <c r="BL47" s="59">
        <v>29.306843124</v>
      </c>
      <c r="BM47" s="59">
        <v>29.306843124</v>
      </c>
      <c r="BN47" s="70">
        <v>1.1589469831000001</v>
      </c>
      <c r="BO47" s="70">
        <v>1.1589469831000001</v>
      </c>
      <c r="BP47" s="70">
        <v>1.1722737249999999</v>
      </c>
      <c r="BQ47" s="70">
        <v>1.1722737249999999</v>
      </c>
      <c r="BR47" s="59">
        <v>16.21298264</v>
      </c>
      <c r="BS47" s="10">
        <v>1.5098424500000001E-2</v>
      </c>
      <c r="BT47" s="10">
        <v>1.5437872665000001</v>
      </c>
      <c r="BU47" s="68">
        <v>172</v>
      </c>
      <c r="BV47" s="5">
        <v>25.163538597799999</v>
      </c>
      <c r="BW47" s="59">
        <v>25.163538597799999</v>
      </c>
      <c r="BX47" s="59">
        <v>24.695923948000001</v>
      </c>
      <c r="BY47" s="59">
        <v>24.695923948000001</v>
      </c>
      <c r="BZ47" s="70">
        <v>1.0065415439000001</v>
      </c>
      <c r="CA47" s="70">
        <v>1.0065415439000001</v>
      </c>
      <c r="CB47" s="70">
        <v>0.98783695790000003</v>
      </c>
      <c r="CC47" s="70">
        <v>0.98783695790000003</v>
      </c>
      <c r="CD47" s="59">
        <v>20.965022496</v>
      </c>
      <c r="CE47" s="10">
        <v>0.18997460569999999</v>
      </c>
      <c r="CF47" s="10">
        <v>2.424521414</v>
      </c>
      <c r="CG47" s="68">
        <v>36</v>
      </c>
      <c r="CH47" s="5">
        <v>25.870698768899999</v>
      </c>
      <c r="CI47" s="59">
        <v>25.870698768899999</v>
      </c>
      <c r="CJ47" s="59">
        <v>24.700593820000002</v>
      </c>
      <c r="CK47" s="59">
        <v>24.700593820000002</v>
      </c>
      <c r="CL47" s="70">
        <v>1.0348279508</v>
      </c>
      <c r="CM47" s="70">
        <v>1.0348279508</v>
      </c>
      <c r="CN47" s="70">
        <v>0.98802375279999999</v>
      </c>
      <c r="CO47" s="70">
        <v>0.98802375279999999</v>
      </c>
      <c r="CP47" s="59">
        <v>21.208396</v>
      </c>
      <c r="CQ47" s="10">
        <v>0.71238900270000005</v>
      </c>
      <c r="CR47" s="10">
        <v>5.3310311486000002</v>
      </c>
      <c r="CS47" s="68">
        <v>56</v>
      </c>
      <c r="CU47" s="59"/>
      <c r="CV47" s="59"/>
      <c r="CW47" s="59"/>
      <c r="CX47" s="70"/>
      <c r="CY47" s="70"/>
      <c r="CZ47" s="70"/>
      <c r="DA47" s="70"/>
      <c r="DB47" s="59"/>
      <c r="DC47" s="10"/>
      <c r="DD47" s="10"/>
      <c r="DE47" s="68">
        <v>0</v>
      </c>
      <c r="DG47" s="59"/>
      <c r="DH47" s="59"/>
      <c r="DI47" s="59"/>
      <c r="DJ47" s="70"/>
      <c r="DK47" s="70"/>
      <c r="DL47" s="70"/>
      <c r="DM47" s="70"/>
      <c r="DN47" s="59"/>
      <c r="DO47" s="10"/>
      <c r="DP47" s="10"/>
      <c r="DQ47" s="68">
        <v>0</v>
      </c>
      <c r="DR47" s="5"/>
      <c r="DS47" s="59"/>
      <c r="DT47" s="59"/>
      <c r="DU47" s="59"/>
      <c r="DV47" s="70"/>
      <c r="DW47" s="70"/>
      <c r="DX47" s="70"/>
      <c r="DY47" s="70"/>
      <c r="DZ47" s="59"/>
      <c r="EA47" s="10"/>
      <c r="EB47" s="10"/>
      <c r="EC47" s="68">
        <v>0</v>
      </c>
      <c r="ED47" s="5"/>
      <c r="EE47" s="59"/>
      <c r="EF47" s="59"/>
      <c r="EG47" s="59"/>
      <c r="EH47" s="70"/>
      <c r="EI47" s="70"/>
      <c r="EJ47" s="70"/>
      <c r="EK47" s="70"/>
      <c r="EL47" s="59"/>
      <c r="EM47" s="10"/>
      <c r="EN47" s="10"/>
      <c r="EO47" s="68">
        <v>0</v>
      </c>
      <c r="EP47" s="5">
        <v>27.501124057399998</v>
      </c>
      <c r="EQ47" s="59">
        <v>27.501124057399998</v>
      </c>
      <c r="ER47" s="59">
        <v>29.613841300000001</v>
      </c>
      <c r="ES47" s="59">
        <v>29.613841300000001</v>
      </c>
      <c r="ET47" s="70">
        <v>1.1000449622999999</v>
      </c>
      <c r="EU47" s="70">
        <v>1.1000449622999999</v>
      </c>
      <c r="EV47" s="70">
        <v>1.184553652</v>
      </c>
      <c r="EW47" s="70">
        <v>1.184553652</v>
      </c>
      <c r="EX47" s="59">
        <v>7.1802745663999996</v>
      </c>
      <c r="EY47" s="10">
        <v>0.51395926719999996</v>
      </c>
      <c r="EZ47" s="10">
        <v>4.3610889972000004</v>
      </c>
      <c r="FA47" s="68">
        <v>72</v>
      </c>
      <c r="FB47" s="5"/>
      <c r="FC47" s="59"/>
      <c r="FD47" s="59"/>
      <c r="FE47" s="59"/>
      <c r="FF47" s="70"/>
      <c r="FG47" s="70"/>
      <c r="FH47" s="70"/>
      <c r="FI47" s="70"/>
      <c r="FJ47" s="59"/>
      <c r="FK47" s="10"/>
      <c r="FL47" s="10"/>
      <c r="FM47" s="68">
        <v>0</v>
      </c>
      <c r="FN47" s="5"/>
      <c r="FO47" s="59"/>
      <c r="FP47" s="59"/>
      <c r="FQ47" s="59"/>
      <c r="FR47" s="70"/>
      <c r="FS47" s="70"/>
      <c r="FT47" s="70"/>
      <c r="FU47" s="70"/>
      <c r="FV47" s="59"/>
      <c r="FW47" s="10"/>
      <c r="FX47" s="10"/>
      <c r="FY47" s="68">
        <v>0</v>
      </c>
      <c r="FZ47" s="5"/>
      <c r="GA47" s="59"/>
      <c r="GB47" s="59"/>
      <c r="GC47" s="59"/>
      <c r="GD47" s="70"/>
      <c r="GE47" s="70"/>
      <c r="GF47" s="70"/>
      <c r="GG47" s="70"/>
      <c r="GH47" s="59"/>
      <c r="GI47" s="10"/>
      <c r="GJ47" s="10"/>
      <c r="GK47" s="68">
        <v>0</v>
      </c>
      <c r="GL47" s="5">
        <v>28.811425323400002</v>
      </c>
      <c r="GM47" s="59">
        <v>27.278748354200001</v>
      </c>
      <c r="GN47" s="59">
        <v>29.287277503999999</v>
      </c>
      <c r="GO47" s="59">
        <v>28.335391708</v>
      </c>
      <c r="GP47" s="70">
        <v>1.1524570129</v>
      </c>
      <c r="GQ47" s="70">
        <v>1.0911499341999999</v>
      </c>
      <c r="GR47" s="70">
        <v>1.1714911001999999</v>
      </c>
      <c r="GS47" s="70">
        <v>1.1334156683000001</v>
      </c>
      <c r="GT47" s="59">
        <v>16.21298264</v>
      </c>
      <c r="GU47" s="10">
        <v>1.6464278400000001E-2</v>
      </c>
      <c r="GV47" s="10">
        <v>1.7600372332000001</v>
      </c>
      <c r="GW47" s="68">
        <v>420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</row>
    <row r="48" spans="1:228" x14ac:dyDescent="0.2">
      <c r="A48" s="49">
        <v>30</v>
      </c>
      <c r="C48" s="59"/>
      <c r="D48" s="59"/>
      <c r="E48" s="59"/>
      <c r="F48" s="70"/>
      <c r="G48" s="70"/>
      <c r="H48" s="70"/>
      <c r="I48" s="70"/>
      <c r="J48" s="59"/>
      <c r="K48" s="10"/>
      <c r="L48" s="10"/>
      <c r="M48" s="68">
        <v>0</v>
      </c>
      <c r="N48" s="5"/>
      <c r="O48" s="59"/>
      <c r="P48" s="59"/>
      <c r="Q48" s="59"/>
      <c r="R48" s="70"/>
      <c r="S48" s="70"/>
      <c r="T48" s="70"/>
      <c r="U48" s="70"/>
      <c r="V48" s="59"/>
      <c r="W48" s="10"/>
      <c r="X48" s="10"/>
      <c r="Y48" s="68">
        <v>0</v>
      </c>
      <c r="AA48" s="59"/>
      <c r="AB48" s="59"/>
      <c r="AC48" s="59"/>
      <c r="AD48" s="70"/>
      <c r="AE48" s="70"/>
      <c r="AF48" s="70"/>
      <c r="AG48" s="70"/>
      <c r="AH48" s="59"/>
      <c r="AI48" s="10"/>
      <c r="AJ48" s="10"/>
      <c r="AK48" s="68">
        <v>0</v>
      </c>
      <c r="AL48" s="5"/>
      <c r="AM48" s="59"/>
      <c r="AN48" s="59"/>
      <c r="AO48" s="59"/>
      <c r="AP48" s="70"/>
      <c r="AQ48" s="70"/>
      <c r="AR48" s="70"/>
      <c r="AS48" s="70"/>
      <c r="AT48" s="59"/>
      <c r="AU48" s="10"/>
      <c r="AV48" s="10"/>
      <c r="AW48" s="68">
        <v>0</v>
      </c>
      <c r="AX48" s="5"/>
      <c r="AY48" s="59"/>
      <c r="AZ48" s="59"/>
      <c r="BA48" s="59"/>
      <c r="BB48" s="70"/>
      <c r="BC48" s="70"/>
      <c r="BD48" s="70"/>
      <c r="BE48" s="70"/>
      <c r="BF48" s="59"/>
      <c r="BG48" s="10"/>
      <c r="BH48" s="10"/>
      <c r="BI48" s="68">
        <v>0</v>
      </c>
      <c r="BK48" s="59"/>
      <c r="BL48" s="59"/>
      <c r="BM48" s="59"/>
      <c r="BN48" s="70"/>
      <c r="BO48" s="70"/>
      <c r="BP48" s="70"/>
      <c r="BQ48" s="70"/>
      <c r="BR48" s="59"/>
      <c r="BS48" s="10"/>
      <c r="BT48" s="10"/>
      <c r="BU48" s="68">
        <v>0</v>
      </c>
      <c r="BW48" s="59"/>
      <c r="BX48" s="59"/>
      <c r="BY48" s="59"/>
      <c r="BZ48" s="70"/>
      <c r="CA48" s="70"/>
      <c r="CB48" s="70"/>
      <c r="CC48" s="70"/>
      <c r="CD48" s="59"/>
      <c r="CE48" s="10"/>
      <c r="CF48" s="10"/>
      <c r="CG48" s="68">
        <v>0</v>
      </c>
      <c r="CH48" s="5">
        <v>29.828934650699999</v>
      </c>
      <c r="CI48" s="59">
        <v>29.828934650699999</v>
      </c>
      <c r="CJ48" s="59">
        <v>28.451184231999999</v>
      </c>
      <c r="CK48" s="59">
        <v>28.451184231999999</v>
      </c>
      <c r="CL48" s="70">
        <v>0.99429782170000003</v>
      </c>
      <c r="CM48" s="70">
        <v>0.99429782170000003</v>
      </c>
      <c r="CN48" s="70">
        <v>0.94837280769999999</v>
      </c>
      <c r="CO48" s="70">
        <v>0.94837280769999999</v>
      </c>
      <c r="CP48" s="59">
        <v>21.85389048</v>
      </c>
      <c r="CQ48" s="10">
        <v>1.0984271645999999</v>
      </c>
      <c r="CR48" s="10">
        <v>5.7075949721999999</v>
      </c>
      <c r="CS48" s="68">
        <v>27</v>
      </c>
      <c r="CU48" s="59"/>
      <c r="CV48" s="59"/>
      <c r="CW48" s="59"/>
      <c r="CX48" s="70"/>
      <c r="CY48" s="70"/>
      <c r="CZ48" s="70"/>
      <c r="DA48" s="70"/>
      <c r="DB48" s="59"/>
      <c r="DC48" s="10"/>
      <c r="DD48" s="10"/>
      <c r="DE48" s="68">
        <v>0</v>
      </c>
      <c r="DG48" s="59"/>
      <c r="DH48" s="59"/>
      <c r="DI48" s="59"/>
      <c r="DJ48" s="70"/>
      <c r="DK48" s="70"/>
      <c r="DL48" s="70"/>
      <c r="DM48" s="70"/>
      <c r="DN48" s="59"/>
      <c r="DO48" s="10"/>
      <c r="DP48" s="10"/>
      <c r="DQ48" s="68">
        <v>0</v>
      </c>
      <c r="DR48" s="5"/>
      <c r="DS48" s="59"/>
      <c r="DT48" s="59"/>
      <c r="DU48" s="59"/>
      <c r="DV48" s="70"/>
      <c r="DW48" s="70"/>
      <c r="DX48" s="70"/>
      <c r="DY48" s="70"/>
      <c r="DZ48" s="59"/>
      <c r="EA48" s="10"/>
      <c r="EB48" s="10"/>
      <c r="EC48" s="68">
        <v>0</v>
      </c>
      <c r="ED48" s="5">
        <v>34.6801811196</v>
      </c>
      <c r="EE48" s="59">
        <v>34.6801811196</v>
      </c>
      <c r="EF48" s="59">
        <v>36.181063536000003</v>
      </c>
      <c r="EG48" s="59">
        <v>36.181063536000003</v>
      </c>
      <c r="EH48" s="70">
        <v>1.1560060373000001</v>
      </c>
      <c r="EI48" s="70">
        <v>1.1560060373000001</v>
      </c>
      <c r="EJ48" s="70">
        <v>1.2060354512</v>
      </c>
      <c r="EK48" s="70">
        <v>1.2060354512</v>
      </c>
      <c r="EL48" s="59">
        <v>19.04202948</v>
      </c>
      <c r="EM48" s="10">
        <v>0.13450041309999999</v>
      </c>
      <c r="EN48" s="10">
        <v>3.9146564761999998</v>
      </c>
      <c r="EO48" s="68">
        <v>94</v>
      </c>
      <c r="EP48" s="5"/>
      <c r="EQ48" s="59"/>
      <c r="ER48" s="59"/>
      <c r="ES48" s="59"/>
      <c r="ET48" s="70"/>
      <c r="EU48" s="70"/>
      <c r="EV48" s="70"/>
      <c r="EW48" s="70"/>
      <c r="EX48" s="59"/>
      <c r="EY48" s="10"/>
      <c r="EZ48" s="10"/>
      <c r="FA48" s="68">
        <v>0</v>
      </c>
      <c r="FB48" s="5"/>
      <c r="FC48" s="59"/>
      <c r="FD48" s="59"/>
      <c r="FE48" s="59"/>
      <c r="FF48" s="70"/>
      <c r="FG48" s="70"/>
      <c r="FH48" s="70"/>
      <c r="FI48" s="70"/>
      <c r="FJ48" s="59"/>
      <c r="FK48" s="10"/>
      <c r="FL48" s="10"/>
      <c r="FM48" s="68">
        <v>0</v>
      </c>
      <c r="FN48" s="5"/>
      <c r="FO48" s="59"/>
      <c r="FP48" s="59"/>
      <c r="FQ48" s="59"/>
      <c r="FR48" s="70"/>
      <c r="FS48" s="70"/>
      <c r="FT48" s="70"/>
      <c r="FU48" s="70"/>
      <c r="FV48" s="59"/>
      <c r="FW48" s="10"/>
      <c r="FX48" s="10"/>
      <c r="FY48" s="68">
        <v>0</v>
      </c>
      <c r="FZ48" s="5"/>
      <c r="GA48" s="59"/>
      <c r="GB48" s="59"/>
      <c r="GC48" s="59"/>
      <c r="GD48" s="70"/>
      <c r="GE48" s="70"/>
      <c r="GF48" s="70"/>
      <c r="GG48" s="70"/>
      <c r="GH48" s="59"/>
      <c r="GI48" s="10"/>
      <c r="GJ48" s="10"/>
      <c r="GK48" s="68">
        <v>0</v>
      </c>
      <c r="GL48" s="5">
        <v>34.530333187700002</v>
      </c>
      <c r="GM48" s="59">
        <v>33.597671577</v>
      </c>
      <c r="GN48" s="59">
        <v>36.165621983999998</v>
      </c>
      <c r="GO48" s="59">
        <v>35.848415336000002</v>
      </c>
      <c r="GP48" s="70">
        <v>1.1510111062999999</v>
      </c>
      <c r="GQ48" s="70">
        <v>1.1199223859</v>
      </c>
      <c r="GR48" s="70">
        <v>1.2055207327999999</v>
      </c>
      <c r="GS48" s="70">
        <v>1.1949471779</v>
      </c>
      <c r="GT48" s="59">
        <v>19.04202948</v>
      </c>
      <c r="GU48" s="10">
        <v>0.13749948670000001</v>
      </c>
      <c r="GV48" s="10">
        <v>4.0652218578000001</v>
      </c>
      <c r="GW48" s="68">
        <v>121</v>
      </c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</row>
    <row r="49" spans="1:228" x14ac:dyDescent="0.2">
      <c r="A49" s="49">
        <v>40</v>
      </c>
      <c r="C49" s="59"/>
      <c r="D49" s="59"/>
      <c r="E49" s="59"/>
      <c r="F49" s="70"/>
      <c r="G49" s="70"/>
      <c r="H49" s="70"/>
      <c r="I49" s="70"/>
      <c r="J49" s="59"/>
      <c r="K49" s="10"/>
      <c r="L49" s="10"/>
      <c r="M49" s="68">
        <v>0</v>
      </c>
      <c r="N49" s="5"/>
      <c r="O49" s="59"/>
      <c r="P49" s="59"/>
      <c r="Q49" s="59"/>
      <c r="R49" s="70"/>
      <c r="S49" s="70"/>
      <c r="T49" s="70"/>
      <c r="U49" s="70"/>
      <c r="V49" s="59"/>
      <c r="W49" s="10"/>
      <c r="X49" s="10"/>
      <c r="Y49" s="68">
        <v>0</v>
      </c>
      <c r="AA49" s="59"/>
      <c r="AB49" s="59"/>
      <c r="AC49" s="59"/>
      <c r="AD49" s="70"/>
      <c r="AE49" s="70"/>
      <c r="AF49" s="70"/>
      <c r="AG49" s="70"/>
      <c r="AH49" s="59"/>
      <c r="AI49" s="10"/>
      <c r="AJ49" s="10"/>
      <c r="AK49" s="68">
        <v>0</v>
      </c>
      <c r="AL49" s="5">
        <v>34.973454195199999</v>
      </c>
      <c r="AM49" s="59">
        <v>34.973454195199999</v>
      </c>
      <c r="AN49" s="59">
        <v>35.942574751999999</v>
      </c>
      <c r="AO49" s="59">
        <v>35.942574751999999</v>
      </c>
      <c r="AP49" s="70">
        <v>0.87433635489999995</v>
      </c>
      <c r="AQ49" s="70">
        <v>0.87433635489999995</v>
      </c>
      <c r="AR49" s="70">
        <v>0.89856436880000001</v>
      </c>
      <c r="AS49" s="70">
        <v>0.89856436880000001</v>
      </c>
      <c r="AT49" s="59">
        <v>17.868359999999999</v>
      </c>
      <c r="AU49" s="10">
        <v>0.87721589720000004</v>
      </c>
      <c r="AV49" s="10">
        <v>7.0723406643000004</v>
      </c>
      <c r="AW49" s="68">
        <v>65</v>
      </c>
      <c r="AX49" s="5"/>
      <c r="AY49" s="59"/>
      <c r="AZ49" s="59"/>
      <c r="BA49" s="59"/>
      <c r="BB49" s="70"/>
      <c r="BC49" s="70"/>
      <c r="BD49" s="70"/>
      <c r="BE49" s="70"/>
      <c r="BF49" s="59"/>
      <c r="BG49" s="10"/>
      <c r="BH49" s="10"/>
      <c r="BI49" s="68">
        <v>0</v>
      </c>
      <c r="BK49" s="59"/>
      <c r="BL49" s="59"/>
      <c r="BM49" s="59"/>
      <c r="BN49" s="70"/>
      <c r="BO49" s="70"/>
      <c r="BP49" s="70"/>
      <c r="BQ49" s="70"/>
      <c r="BR49" s="59"/>
      <c r="BS49" s="10"/>
      <c r="BT49" s="10"/>
      <c r="BU49" s="68">
        <v>0</v>
      </c>
      <c r="BW49" s="59"/>
      <c r="BX49" s="59"/>
      <c r="BY49" s="59"/>
      <c r="BZ49" s="70"/>
      <c r="CA49" s="70"/>
      <c r="CB49" s="70"/>
      <c r="CC49" s="70"/>
      <c r="CD49" s="59"/>
      <c r="CE49" s="10"/>
      <c r="CF49" s="10"/>
      <c r="CG49" s="68">
        <v>0</v>
      </c>
      <c r="CH49" s="5"/>
      <c r="CI49" s="59"/>
      <c r="CJ49" s="59"/>
      <c r="CK49" s="59"/>
      <c r="CL49" s="70"/>
      <c r="CM49" s="70"/>
      <c r="CN49" s="70"/>
      <c r="CO49" s="70"/>
      <c r="CP49" s="59"/>
      <c r="CQ49" s="10"/>
      <c r="CR49" s="10"/>
      <c r="CS49" s="68">
        <v>0</v>
      </c>
      <c r="CU49" s="59"/>
      <c r="CV49" s="59"/>
      <c r="CW49" s="59"/>
      <c r="CX49" s="70"/>
      <c r="CY49" s="70"/>
      <c r="CZ49" s="70"/>
      <c r="DA49" s="70"/>
      <c r="DB49" s="59"/>
      <c r="DC49" s="10"/>
      <c r="DD49" s="10"/>
      <c r="DE49" s="68">
        <v>0</v>
      </c>
      <c r="DG49" s="59"/>
      <c r="DH49" s="59"/>
      <c r="DI49" s="59"/>
      <c r="DJ49" s="70"/>
      <c r="DK49" s="70"/>
      <c r="DL49" s="70"/>
      <c r="DM49" s="70"/>
      <c r="DN49" s="59"/>
      <c r="DO49" s="10"/>
      <c r="DP49" s="10"/>
      <c r="DQ49" s="68">
        <v>0</v>
      </c>
      <c r="DR49" s="5"/>
      <c r="DS49" s="59"/>
      <c r="DT49" s="59"/>
      <c r="DU49" s="59"/>
      <c r="DV49" s="70"/>
      <c r="DW49" s="70"/>
      <c r="DX49" s="70"/>
      <c r="DY49" s="70"/>
      <c r="DZ49" s="59"/>
      <c r="EA49" s="10"/>
      <c r="EB49" s="10"/>
      <c r="EC49" s="68">
        <v>0</v>
      </c>
      <c r="ED49" s="5"/>
      <c r="EE49" s="59"/>
      <c r="EF49" s="59"/>
      <c r="EG49" s="59"/>
      <c r="EH49" s="70"/>
      <c r="EI49" s="70"/>
      <c r="EJ49" s="70"/>
      <c r="EK49" s="70"/>
      <c r="EL49" s="59"/>
      <c r="EM49" s="10"/>
      <c r="EN49" s="10"/>
      <c r="EO49" s="68">
        <v>0</v>
      </c>
      <c r="EP49" s="5"/>
      <c r="EQ49" s="59"/>
      <c r="ER49" s="59"/>
      <c r="ES49" s="59"/>
      <c r="ET49" s="70"/>
      <c r="EU49" s="70"/>
      <c r="EV49" s="70"/>
      <c r="EW49" s="70"/>
      <c r="EX49" s="59"/>
      <c r="EY49" s="10"/>
      <c r="EZ49" s="10"/>
      <c r="FA49" s="68">
        <v>0</v>
      </c>
      <c r="FB49" s="5"/>
      <c r="FC49" s="59"/>
      <c r="FD49" s="59"/>
      <c r="FE49" s="59"/>
      <c r="FF49" s="70"/>
      <c r="FG49" s="70"/>
      <c r="FH49" s="70"/>
      <c r="FI49" s="70"/>
      <c r="FJ49" s="59"/>
      <c r="FK49" s="10"/>
      <c r="FL49" s="10"/>
      <c r="FM49" s="68">
        <v>0</v>
      </c>
      <c r="FN49" s="5"/>
      <c r="FO49" s="59"/>
      <c r="FP49" s="59"/>
      <c r="FQ49" s="59"/>
      <c r="FR49" s="70"/>
      <c r="FS49" s="70"/>
      <c r="FT49" s="70"/>
      <c r="FU49" s="70"/>
      <c r="FV49" s="59"/>
      <c r="FW49" s="10"/>
      <c r="FX49" s="10"/>
      <c r="FY49" s="68">
        <v>0</v>
      </c>
      <c r="FZ49" s="5"/>
      <c r="GA49" s="59"/>
      <c r="GB49" s="59"/>
      <c r="GC49" s="59"/>
      <c r="GD49" s="70"/>
      <c r="GE49" s="70"/>
      <c r="GF49" s="70"/>
      <c r="GG49" s="70"/>
      <c r="GH49" s="59"/>
      <c r="GI49" s="10"/>
      <c r="GJ49" s="10"/>
      <c r="GK49" s="68">
        <v>0</v>
      </c>
      <c r="GL49" s="5">
        <v>34.973454195199999</v>
      </c>
      <c r="GM49" s="59">
        <v>34.973454195199999</v>
      </c>
      <c r="GN49" s="59">
        <v>35.942574751999999</v>
      </c>
      <c r="GO49" s="59">
        <v>35.942574751999999</v>
      </c>
      <c r="GP49" s="70">
        <v>0.87433635489999995</v>
      </c>
      <c r="GQ49" s="70">
        <v>0.87433635489999995</v>
      </c>
      <c r="GR49" s="70">
        <v>0.89856436880000001</v>
      </c>
      <c r="GS49" s="70">
        <v>0.89856436880000001</v>
      </c>
      <c r="GT49" s="59">
        <v>17.868359999999999</v>
      </c>
      <c r="GU49" s="10">
        <v>0.87721589720000004</v>
      </c>
      <c r="GV49" s="10">
        <v>7.0723406643000004</v>
      </c>
      <c r="GW49" s="68">
        <v>65</v>
      </c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</row>
    <row r="50" spans="1:228" x14ac:dyDescent="0.2">
      <c r="A50" s="49">
        <v>45</v>
      </c>
      <c r="B50" s="5">
        <v>44.366436626300001</v>
      </c>
      <c r="C50" s="59">
        <v>44.366436626300001</v>
      </c>
      <c r="D50" s="59">
        <v>45.313575112000002</v>
      </c>
      <c r="E50" s="59">
        <v>45.313575112000002</v>
      </c>
      <c r="F50" s="70">
        <v>0.98592081389999997</v>
      </c>
      <c r="G50" s="70">
        <v>0.98592081389999997</v>
      </c>
      <c r="H50" s="70">
        <v>1.0069683357999999</v>
      </c>
      <c r="I50" s="70">
        <v>1.0069683357999999</v>
      </c>
      <c r="J50" s="59">
        <v>8.1241639039999995</v>
      </c>
      <c r="K50" s="10">
        <v>0.65612557010000006</v>
      </c>
      <c r="L50" s="10">
        <v>7.2200119627000001</v>
      </c>
      <c r="M50" s="68">
        <v>61</v>
      </c>
      <c r="N50" s="5"/>
      <c r="O50" s="59"/>
      <c r="P50" s="59"/>
      <c r="Q50" s="59"/>
      <c r="R50" s="70"/>
      <c r="S50" s="70"/>
      <c r="T50" s="70"/>
      <c r="U50" s="70"/>
      <c r="V50" s="59"/>
      <c r="W50" s="10"/>
      <c r="X50" s="10"/>
      <c r="Y50" s="68">
        <v>0</v>
      </c>
      <c r="AA50" s="59"/>
      <c r="AB50" s="59"/>
      <c r="AC50" s="59"/>
      <c r="AD50" s="70"/>
      <c r="AE50" s="70"/>
      <c r="AF50" s="70"/>
      <c r="AG50" s="70"/>
      <c r="AH50" s="59"/>
      <c r="AI50" s="10"/>
      <c r="AJ50" s="10"/>
      <c r="AK50" s="68">
        <v>0</v>
      </c>
      <c r="AL50" s="5"/>
      <c r="AM50" s="59"/>
      <c r="AN50" s="59"/>
      <c r="AO50" s="59"/>
      <c r="AP50" s="70"/>
      <c r="AQ50" s="70"/>
      <c r="AR50" s="70"/>
      <c r="AS50" s="70"/>
      <c r="AT50" s="59"/>
      <c r="AU50" s="10"/>
      <c r="AV50" s="10"/>
      <c r="AW50" s="68">
        <v>0</v>
      </c>
      <c r="AX50" s="5"/>
      <c r="AY50" s="59"/>
      <c r="AZ50" s="59"/>
      <c r="BA50" s="59"/>
      <c r="BB50" s="70"/>
      <c r="BC50" s="70"/>
      <c r="BD50" s="70"/>
      <c r="BE50" s="70"/>
      <c r="BF50" s="59"/>
      <c r="BG50" s="10"/>
      <c r="BH50" s="10"/>
      <c r="BI50" s="68">
        <v>0</v>
      </c>
      <c r="BK50" s="59"/>
      <c r="BL50" s="59"/>
      <c r="BM50" s="59"/>
      <c r="BN50" s="70"/>
      <c r="BO50" s="70"/>
      <c r="BP50" s="70"/>
      <c r="BQ50" s="70"/>
      <c r="BR50" s="59"/>
      <c r="BS50" s="10"/>
      <c r="BT50" s="10"/>
      <c r="BU50" s="68">
        <v>0</v>
      </c>
      <c r="BW50" s="59"/>
      <c r="BX50" s="59"/>
      <c r="BY50" s="59"/>
      <c r="BZ50" s="70"/>
      <c r="CA50" s="70"/>
      <c r="CB50" s="70"/>
      <c r="CC50" s="70"/>
      <c r="CD50" s="59"/>
      <c r="CE50" s="10"/>
      <c r="CF50" s="10"/>
      <c r="CG50" s="68">
        <v>0</v>
      </c>
      <c r="CH50" s="5"/>
      <c r="CI50" s="59"/>
      <c r="CJ50" s="59"/>
      <c r="CK50" s="59"/>
      <c r="CL50" s="70"/>
      <c r="CM50" s="70"/>
      <c r="CN50" s="70"/>
      <c r="CO50" s="70"/>
      <c r="CP50" s="59"/>
      <c r="CQ50" s="10"/>
      <c r="CR50" s="10"/>
      <c r="CS50" s="68">
        <v>0</v>
      </c>
      <c r="CU50" s="59"/>
      <c r="CV50" s="59"/>
      <c r="CW50" s="59"/>
      <c r="CX50" s="70"/>
      <c r="CY50" s="70"/>
      <c r="CZ50" s="70"/>
      <c r="DA50" s="70"/>
      <c r="DB50" s="59"/>
      <c r="DC50" s="10"/>
      <c r="DD50" s="10"/>
      <c r="DE50" s="68">
        <v>0</v>
      </c>
      <c r="DG50" s="59"/>
      <c r="DH50" s="59"/>
      <c r="DI50" s="59"/>
      <c r="DJ50" s="70"/>
      <c r="DK50" s="70"/>
      <c r="DL50" s="70"/>
      <c r="DM50" s="70"/>
      <c r="DN50" s="59"/>
      <c r="DO50" s="10"/>
      <c r="DP50" s="10"/>
      <c r="DQ50" s="68">
        <v>0</v>
      </c>
      <c r="DR50" s="5"/>
      <c r="DS50" s="59"/>
      <c r="DT50" s="59"/>
      <c r="DU50" s="59"/>
      <c r="DV50" s="70"/>
      <c r="DW50" s="70"/>
      <c r="DX50" s="70"/>
      <c r="DY50" s="70"/>
      <c r="DZ50" s="59"/>
      <c r="EA50" s="10"/>
      <c r="EB50" s="10"/>
      <c r="EC50" s="68">
        <v>0</v>
      </c>
      <c r="ED50" s="5"/>
      <c r="EE50" s="59"/>
      <c r="EF50" s="59"/>
      <c r="EG50" s="59"/>
      <c r="EH50" s="70"/>
      <c r="EI50" s="70"/>
      <c r="EJ50" s="70"/>
      <c r="EK50" s="70"/>
      <c r="EL50" s="59"/>
      <c r="EM50" s="10"/>
      <c r="EN50" s="10"/>
      <c r="EO50" s="68">
        <v>0</v>
      </c>
      <c r="EP50" s="5"/>
      <c r="EQ50" s="59"/>
      <c r="ER50" s="59"/>
      <c r="ES50" s="59"/>
      <c r="ET50" s="70"/>
      <c r="EU50" s="70"/>
      <c r="EV50" s="70"/>
      <c r="EW50" s="70"/>
      <c r="EX50" s="59"/>
      <c r="EY50" s="10"/>
      <c r="EZ50" s="10"/>
      <c r="FA50" s="68">
        <v>0</v>
      </c>
      <c r="FB50" s="5"/>
      <c r="FC50" s="59"/>
      <c r="FD50" s="59"/>
      <c r="FE50" s="59"/>
      <c r="FF50" s="70"/>
      <c r="FG50" s="70"/>
      <c r="FH50" s="70"/>
      <c r="FI50" s="70"/>
      <c r="FJ50" s="59"/>
      <c r="FK50" s="10"/>
      <c r="FL50" s="10"/>
      <c r="FM50" s="68">
        <v>0</v>
      </c>
      <c r="FN50" s="5"/>
      <c r="FO50" s="59"/>
      <c r="FP50" s="59"/>
      <c r="FQ50" s="59"/>
      <c r="FR50" s="70"/>
      <c r="FS50" s="70"/>
      <c r="FT50" s="70"/>
      <c r="FU50" s="70"/>
      <c r="FV50" s="59"/>
      <c r="FW50" s="10"/>
      <c r="FX50" s="10"/>
      <c r="FY50" s="68">
        <v>0</v>
      </c>
      <c r="FZ50" s="5"/>
      <c r="GA50" s="59"/>
      <c r="GB50" s="59"/>
      <c r="GC50" s="59"/>
      <c r="GD50" s="70"/>
      <c r="GE50" s="70"/>
      <c r="GF50" s="70"/>
      <c r="GG50" s="70"/>
      <c r="GH50" s="59"/>
      <c r="GI50" s="10"/>
      <c r="GJ50" s="10"/>
      <c r="GK50" s="68">
        <v>0</v>
      </c>
      <c r="GL50" s="5">
        <v>44.366436626300001</v>
      </c>
      <c r="GM50" s="59">
        <v>44.366436626300001</v>
      </c>
      <c r="GN50" s="59">
        <v>45.313575112000002</v>
      </c>
      <c r="GO50" s="59">
        <v>45.313575112000002</v>
      </c>
      <c r="GP50" s="70">
        <v>0.98592081389999997</v>
      </c>
      <c r="GQ50" s="70">
        <v>0.98592081389999997</v>
      </c>
      <c r="GR50" s="70">
        <v>1.0069683357999999</v>
      </c>
      <c r="GS50" s="70">
        <v>1.0069683357999999</v>
      </c>
      <c r="GT50" s="59">
        <v>8.1241639039999995</v>
      </c>
      <c r="GU50" s="10">
        <v>0.65612557010000006</v>
      </c>
      <c r="GV50" s="10">
        <v>7.2200119627000001</v>
      </c>
      <c r="GW50" s="68">
        <v>61</v>
      </c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</row>
    <row r="51" spans="1:228" x14ac:dyDescent="0.2">
      <c r="A51" s="49">
        <v>50</v>
      </c>
      <c r="B51" s="10"/>
      <c r="C51" s="59"/>
      <c r="D51" s="59"/>
      <c r="E51" s="59"/>
      <c r="F51" s="70"/>
      <c r="G51" s="70"/>
      <c r="H51" s="70"/>
      <c r="I51" s="70"/>
      <c r="J51" s="59"/>
      <c r="K51" s="10"/>
      <c r="L51" s="10"/>
      <c r="M51" s="68">
        <v>0</v>
      </c>
      <c r="N51" s="10"/>
      <c r="O51" s="59"/>
      <c r="P51" s="59"/>
      <c r="Q51" s="59"/>
      <c r="R51" s="70"/>
      <c r="S51" s="70"/>
      <c r="T51" s="70"/>
      <c r="U51" s="70"/>
      <c r="V51" s="59"/>
      <c r="W51" s="10"/>
      <c r="X51" s="10"/>
      <c r="Y51" s="68">
        <v>0</v>
      </c>
      <c r="Z51" s="10">
        <v>57.235128101999997</v>
      </c>
      <c r="AA51" s="59">
        <v>57.235128101999997</v>
      </c>
      <c r="AB51" s="59">
        <v>58.385347064000001</v>
      </c>
      <c r="AC51" s="59">
        <v>58.385347064000001</v>
      </c>
      <c r="AD51" s="70">
        <v>1.144702562</v>
      </c>
      <c r="AE51" s="70">
        <v>1.144702562</v>
      </c>
      <c r="AF51" s="70">
        <v>1.1677069413000001</v>
      </c>
      <c r="AG51" s="70">
        <v>1.1677069413000001</v>
      </c>
      <c r="AH51" s="59">
        <v>28.399163064</v>
      </c>
      <c r="AI51" s="10">
        <v>0.1723422952</v>
      </c>
      <c r="AJ51" s="10">
        <v>4.1827090693000004</v>
      </c>
      <c r="AK51" s="68">
        <v>135</v>
      </c>
      <c r="AL51" s="10"/>
      <c r="AM51" s="59"/>
      <c r="AN51" s="59"/>
      <c r="AO51" s="59"/>
      <c r="AP51" s="70"/>
      <c r="AQ51" s="70"/>
      <c r="AR51" s="70"/>
      <c r="AS51" s="70"/>
      <c r="AT51" s="59"/>
      <c r="AU51" s="10"/>
      <c r="AV51" s="10"/>
      <c r="AW51" s="68">
        <v>0</v>
      </c>
      <c r="AX51" s="10"/>
      <c r="AY51" s="59"/>
      <c r="AZ51" s="59"/>
      <c r="BA51" s="59"/>
      <c r="BB51" s="70"/>
      <c r="BC51" s="70"/>
      <c r="BD51" s="70"/>
      <c r="BE51" s="70"/>
      <c r="BF51" s="59"/>
      <c r="BG51" s="10"/>
      <c r="BH51" s="10"/>
      <c r="BI51" s="68">
        <v>0</v>
      </c>
      <c r="BJ51" s="10">
        <v>54.7250072565</v>
      </c>
      <c r="BK51" s="59">
        <v>54.7250072565</v>
      </c>
      <c r="BL51" s="59">
        <v>58.23860234</v>
      </c>
      <c r="BM51" s="59">
        <v>58.23860234</v>
      </c>
      <c r="BN51" s="70">
        <v>1.0945001451</v>
      </c>
      <c r="BO51" s="70">
        <v>1.0945001451</v>
      </c>
      <c r="BP51" s="70">
        <v>1.1647720468</v>
      </c>
      <c r="BQ51" s="70">
        <v>1.1647720468</v>
      </c>
      <c r="BR51" s="59">
        <v>19.541330488</v>
      </c>
      <c r="BS51" s="10">
        <v>0.22237304729999999</v>
      </c>
      <c r="BT51" s="10">
        <v>8.5094774220999998</v>
      </c>
      <c r="BU51" s="68">
        <v>78</v>
      </c>
      <c r="BV51" s="10">
        <v>49.595120410200003</v>
      </c>
      <c r="BW51" s="59">
        <v>49.595120410200003</v>
      </c>
      <c r="BX51" s="59">
        <v>51.7857494</v>
      </c>
      <c r="BY51" s="59">
        <v>51.7857494</v>
      </c>
      <c r="BZ51" s="70">
        <v>0.99190240819999997</v>
      </c>
      <c r="CA51" s="70">
        <v>0.99190240819999997</v>
      </c>
      <c r="CB51" s="70">
        <v>1.0357149880000001</v>
      </c>
      <c r="CC51" s="70">
        <v>1.0357149880000001</v>
      </c>
      <c r="CD51" s="59">
        <v>12.536031432</v>
      </c>
      <c r="CE51" s="10">
        <v>0.1730345878</v>
      </c>
      <c r="CF51" s="10">
        <v>6.9369879747000001</v>
      </c>
      <c r="CG51" s="68">
        <v>187</v>
      </c>
      <c r="CH51" s="10"/>
      <c r="CI51" s="59"/>
      <c r="CJ51" s="59"/>
      <c r="CK51" s="59"/>
      <c r="CL51" s="70"/>
      <c r="CM51" s="70"/>
      <c r="CN51" s="70"/>
      <c r="CO51" s="70"/>
      <c r="CP51" s="59"/>
      <c r="CQ51" s="10"/>
      <c r="CR51" s="10"/>
      <c r="CS51" s="68">
        <v>0</v>
      </c>
      <c r="CT51" s="10"/>
      <c r="CU51" s="59"/>
      <c r="CV51" s="59"/>
      <c r="CW51" s="59"/>
      <c r="CX51" s="70"/>
      <c r="CY51" s="70"/>
      <c r="CZ51" s="70"/>
      <c r="DA51" s="70"/>
      <c r="DB51" s="59"/>
      <c r="DC51" s="10"/>
      <c r="DD51" s="10"/>
      <c r="DE51" s="68">
        <v>0</v>
      </c>
      <c r="DF51" s="10"/>
      <c r="DG51" s="59"/>
      <c r="DH51" s="59"/>
      <c r="DI51" s="59"/>
      <c r="DJ51" s="70"/>
      <c r="DK51" s="70"/>
      <c r="DL51" s="70"/>
      <c r="DM51" s="70"/>
      <c r="DN51" s="59"/>
      <c r="DO51" s="10"/>
      <c r="DP51" s="10"/>
      <c r="DQ51" s="68">
        <v>0</v>
      </c>
      <c r="DR51" s="10">
        <v>51.206678543400002</v>
      </c>
      <c r="DS51" s="59">
        <v>51.206678543400002</v>
      </c>
      <c r="DT51" s="59">
        <v>54.655568152000001</v>
      </c>
      <c r="DU51" s="59">
        <v>54.655568152000001</v>
      </c>
      <c r="DV51" s="70">
        <v>1.0241335708999999</v>
      </c>
      <c r="DW51" s="70">
        <v>1.0241335708999999</v>
      </c>
      <c r="DX51" s="70">
        <v>1.093111363</v>
      </c>
      <c r="DY51" s="70">
        <v>1.093111363</v>
      </c>
      <c r="DZ51" s="59">
        <v>8.7917245840000007</v>
      </c>
      <c r="EA51" s="10">
        <v>0.73645339759999995</v>
      </c>
      <c r="EB51" s="10">
        <v>8.1041192185999993</v>
      </c>
      <c r="EC51" s="68">
        <v>101</v>
      </c>
      <c r="ED51" s="10">
        <v>56.724415063400002</v>
      </c>
      <c r="EE51" s="59">
        <v>56.724415063400002</v>
      </c>
      <c r="EF51" s="59">
        <v>58.175051684000003</v>
      </c>
      <c r="EG51" s="59">
        <v>58.175051684000003</v>
      </c>
      <c r="EH51" s="70">
        <v>1.1344883013</v>
      </c>
      <c r="EI51" s="70">
        <v>1.1344883013</v>
      </c>
      <c r="EJ51" s="70">
        <v>1.1635010337</v>
      </c>
      <c r="EK51" s="70">
        <v>1.1635010337</v>
      </c>
      <c r="EL51" s="59">
        <v>12.398900184</v>
      </c>
      <c r="EM51" s="10">
        <v>0.1673226334</v>
      </c>
      <c r="EN51" s="10">
        <v>6.2404506826999997</v>
      </c>
      <c r="EO51" s="68">
        <v>172</v>
      </c>
      <c r="EP51" s="10">
        <v>55.5450022542</v>
      </c>
      <c r="EQ51" s="59">
        <v>55.5450022542</v>
      </c>
      <c r="ER51" s="59">
        <v>56.913593824000003</v>
      </c>
      <c r="ES51" s="59">
        <v>56.913593824000003</v>
      </c>
      <c r="ET51" s="70">
        <v>1.1109000451</v>
      </c>
      <c r="EU51" s="70">
        <v>1.1109000451</v>
      </c>
      <c r="EV51" s="70">
        <v>1.1382718764999999</v>
      </c>
      <c r="EW51" s="70">
        <v>1.1382718764999999</v>
      </c>
      <c r="EX51" s="59">
        <v>10.869609448</v>
      </c>
      <c r="EY51" s="10">
        <v>0.52736737489999996</v>
      </c>
      <c r="EZ51" s="10">
        <v>6.1726768660999998</v>
      </c>
      <c r="FA51" s="68">
        <v>137</v>
      </c>
      <c r="FB51" s="10"/>
      <c r="FC51" s="59"/>
      <c r="FD51" s="59"/>
      <c r="FE51" s="59"/>
      <c r="FF51" s="70"/>
      <c r="FG51" s="70"/>
      <c r="FH51" s="70"/>
      <c r="FI51" s="70"/>
      <c r="FJ51" s="59"/>
      <c r="FK51" s="10"/>
      <c r="FL51" s="10"/>
      <c r="FM51" s="68">
        <v>0</v>
      </c>
      <c r="FN51" s="10"/>
      <c r="FO51" s="59"/>
      <c r="FP51" s="59"/>
      <c r="FQ51" s="59"/>
      <c r="FR51" s="70"/>
      <c r="FS51" s="70"/>
      <c r="FT51" s="70"/>
      <c r="FU51" s="70"/>
      <c r="FV51" s="59"/>
      <c r="FW51" s="10"/>
      <c r="FX51" s="10"/>
      <c r="FY51" s="68">
        <v>0</v>
      </c>
      <c r="FZ51" s="10"/>
      <c r="GA51" s="59"/>
      <c r="GB51" s="59"/>
      <c r="GC51" s="59"/>
      <c r="GD51" s="70"/>
      <c r="GE51" s="70"/>
      <c r="GF51" s="70"/>
      <c r="GG51" s="70"/>
      <c r="GH51" s="59"/>
      <c r="GI51" s="10"/>
      <c r="GJ51" s="10"/>
      <c r="GK51" s="68">
        <v>0</v>
      </c>
      <c r="GL51" s="10">
        <v>53.915367306500002</v>
      </c>
      <c r="GM51" s="59">
        <v>54.083604455699998</v>
      </c>
      <c r="GN51" s="59">
        <v>56.77958744</v>
      </c>
      <c r="GO51" s="59">
        <v>56.476905932000001</v>
      </c>
      <c r="GP51" s="70">
        <v>1.0783073460999999</v>
      </c>
      <c r="GQ51" s="70">
        <v>1.0816720891</v>
      </c>
      <c r="GR51" s="70">
        <v>1.1355917488</v>
      </c>
      <c r="GS51" s="70">
        <v>1.1295381186</v>
      </c>
      <c r="GT51" s="59">
        <v>19.541330488</v>
      </c>
      <c r="GU51" s="10">
        <v>0.1049421083</v>
      </c>
      <c r="GV51" s="10">
        <v>7.6468615170999996</v>
      </c>
      <c r="GW51" s="68">
        <v>810</v>
      </c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</row>
    <row r="52" spans="1:228" x14ac:dyDescent="0.2">
      <c r="A52" s="49">
        <v>60</v>
      </c>
      <c r="D52" s="58"/>
      <c r="E52" s="58"/>
      <c r="F52" s="71"/>
      <c r="G52" s="71"/>
      <c r="H52" s="71"/>
      <c r="I52" s="71"/>
      <c r="M52" s="69">
        <v>0</v>
      </c>
      <c r="N52" s="5"/>
      <c r="O52" s="58"/>
      <c r="P52" s="58"/>
      <c r="R52" s="71"/>
      <c r="S52" s="71"/>
      <c r="T52" s="71"/>
      <c r="U52" s="71"/>
      <c r="V52" s="58"/>
      <c r="W52" s="5"/>
      <c r="X52" s="5"/>
      <c r="Y52" s="69">
        <v>0</v>
      </c>
      <c r="AA52" s="58"/>
      <c r="AB52" s="58"/>
      <c r="AC52" s="58"/>
      <c r="AD52" s="71"/>
      <c r="AE52" s="71"/>
      <c r="AF52" s="71"/>
      <c r="AG52" s="71"/>
      <c r="AH52" s="58"/>
      <c r="AK52" s="69">
        <v>0</v>
      </c>
      <c r="AL52" s="5"/>
      <c r="AM52" s="58"/>
      <c r="AN52" s="58"/>
      <c r="AO52" s="58"/>
      <c r="AP52" s="71"/>
      <c r="AQ52" s="71"/>
      <c r="AR52" s="71"/>
      <c r="AS52" s="71"/>
      <c r="AT52" s="58"/>
      <c r="AW52" s="69">
        <v>0</v>
      </c>
      <c r="AX52" s="5">
        <v>63.552451362299998</v>
      </c>
      <c r="AY52" s="58">
        <v>63.552451362299998</v>
      </c>
      <c r="AZ52" s="58">
        <v>64.774525487999995</v>
      </c>
      <c r="BA52" s="58">
        <v>64.774525487999995</v>
      </c>
      <c r="BB52" s="71">
        <v>1.0592075227</v>
      </c>
      <c r="BC52" s="71">
        <v>1.0592075227</v>
      </c>
      <c r="BD52" s="71">
        <v>1.0795754248</v>
      </c>
      <c r="BE52" s="71">
        <v>1.0795754248</v>
      </c>
      <c r="BF52" s="58">
        <v>14.469092976000001</v>
      </c>
      <c r="BG52" s="5">
        <v>7.4203409400000003E-2</v>
      </c>
      <c r="BH52" s="5">
        <v>5.0788034567000002</v>
      </c>
      <c r="BI52" s="69">
        <v>367</v>
      </c>
      <c r="BK52" s="58"/>
      <c r="BL52" s="58"/>
      <c r="BM52" s="58"/>
      <c r="BN52" s="71"/>
      <c r="BO52" s="71"/>
      <c r="BP52" s="71"/>
      <c r="BQ52" s="71"/>
      <c r="BR52" s="58"/>
      <c r="BU52" s="69">
        <v>0</v>
      </c>
      <c r="BW52" s="58"/>
      <c r="BX52" s="58"/>
      <c r="BY52" s="58"/>
      <c r="BZ52" s="71"/>
      <c r="CA52" s="71"/>
      <c r="CB52" s="71"/>
      <c r="CC52" s="71"/>
      <c r="CD52" s="58"/>
      <c r="CG52" s="69">
        <v>0</v>
      </c>
      <c r="CH52" s="5"/>
      <c r="CJ52" s="58"/>
      <c r="CK52" s="58"/>
      <c r="CL52" s="71"/>
      <c r="CM52" s="71"/>
      <c r="CN52" s="71"/>
      <c r="CO52" s="71"/>
      <c r="CP52" s="58"/>
      <c r="CQ52" s="5"/>
      <c r="CS52" s="69">
        <v>0</v>
      </c>
      <c r="CU52" s="58"/>
      <c r="CV52" s="58"/>
      <c r="CX52" s="71"/>
      <c r="CY52" s="71"/>
      <c r="CZ52" s="71"/>
      <c r="DA52" s="71"/>
      <c r="DB52" s="58"/>
      <c r="DD52" s="5"/>
      <c r="DE52" s="69">
        <v>0</v>
      </c>
      <c r="DG52" s="58"/>
      <c r="DH52" s="58"/>
      <c r="DI52" s="58"/>
      <c r="DJ52" s="71"/>
      <c r="DK52" s="71"/>
      <c r="DL52" s="71"/>
      <c r="DM52" s="71"/>
      <c r="DN52" s="58"/>
      <c r="DO52" s="5"/>
      <c r="DP52" s="5"/>
      <c r="DQ52" s="69">
        <v>0</v>
      </c>
      <c r="DR52" s="5"/>
      <c r="DS52" s="58"/>
      <c r="DT52" s="58"/>
      <c r="DU52" s="58"/>
      <c r="DV52" s="71"/>
      <c r="DW52" s="71"/>
      <c r="DX52" s="71"/>
      <c r="DY52" s="71"/>
      <c r="DZ52" s="58"/>
      <c r="EA52" s="5"/>
      <c r="EB52" s="5"/>
      <c r="EC52" s="69">
        <v>0</v>
      </c>
      <c r="ED52" s="5"/>
      <c r="EE52" s="58"/>
      <c r="EF52" s="58"/>
      <c r="EG52" s="58"/>
      <c r="EH52" s="71"/>
      <c r="EI52" s="71"/>
      <c r="EJ52" s="71"/>
      <c r="EK52" s="71"/>
      <c r="EL52" s="58"/>
      <c r="EM52" s="5"/>
      <c r="EN52" s="5"/>
      <c r="EO52" s="69">
        <v>0</v>
      </c>
      <c r="EP52" s="5"/>
      <c r="EQ52" s="58"/>
      <c r="ER52" s="58"/>
      <c r="ES52" s="58"/>
      <c r="ET52" s="71"/>
      <c r="EU52" s="71"/>
      <c r="EV52" s="71"/>
      <c r="EW52" s="71"/>
      <c r="EX52" s="58"/>
      <c r="EY52" s="5"/>
      <c r="EZ52" s="5"/>
      <c r="FA52" s="69">
        <v>0</v>
      </c>
      <c r="FB52" s="5"/>
      <c r="FC52" s="58"/>
      <c r="FD52" s="58"/>
      <c r="FE52" s="58"/>
      <c r="FF52" s="71"/>
      <c r="FG52" s="71"/>
      <c r="FH52" s="71"/>
      <c r="FI52" s="71"/>
      <c r="FJ52" s="58"/>
      <c r="FK52" s="5"/>
      <c r="FL52" s="5"/>
      <c r="FM52" s="69">
        <v>0</v>
      </c>
      <c r="FN52" s="5"/>
      <c r="FO52" s="58"/>
      <c r="FP52" s="58"/>
      <c r="FQ52" s="58"/>
      <c r="FR52" s="71"/>
      <c r="FS52" s="71"/>
      <c r="FT52" s="71"/>
      <c r="FU52" s="71"/>
      <c r="FV52" s="58"/>
      <c r="FW52" s="5"/>
      <c r="FX52" s="5"/>
      <c r="FY52" s="69">
        <v>0</v>
      </c>
      <c r="FZ52" s="5"/>
      <c r="GA52" s="58"/>
      <c r="GB52" s="58"/>
      <c r="GC52" s="58"/>
      <c r="GD52" s="71"/>
      <c r="GE52" s="71"/>
      <c r="GF52" s="71"/>
      <c r="GG52" s="71"/>
      <c r="GH52" s="58"/>
      <c r="GI52" s="5"/>
      <c r="GJ52" s="5"/>
      <c r="GK52" s="69">
        <v>0</v>
      </c>
      <c r="GL52" s="5">
        <v>63.552451362299998</v>
      </c>
      <c r="GM52" s="58">
        <v>63.552451362299998</v>
      </c>
      <c r="GN52" s="58">
        <v>64.774525487999995</v>
      </c>
      <c r="GO52" s="58">
        <v>64.774525487999995</v>
      </c>
      <c r="GP52" s="71">
        <v>1.0592075227</v>
      </c>
      <c r="GQ52" s="71">
        <v>1.0592075227</v>
      </c>
      <c r="GR52" s="71">
        <v>1.0795754248</v>
      </c>
      <c r="GS52" s="71">
        <v>1.0795754248</v>
      </c>
      <c r="GT52" s="58">
        <v>14.469092976000001</v>
      </c>
      <c r="GU52" s="5">
        <v>7.4203409400000003E-2</v>
      </c>
      <c r="GV52" s="5">
        <v>5.0788034567000002</v>
      </c>
      <c r="GW52" s="69">
        <v>367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</row>
    <row r="53" spans="1:228" x14ac:dyDescent="0.2">
      <c r="A53" s="49">
        <v>75</v>
      </c>
      <c r="B53" s="10"/>
      <c r="C53" s="59"/>
      <c r="D53" s="59"/>
      <c r="E53" s="59"/>
      <c r="F53" s="70"/>
      <c r="G53" s="70"/>
      <c r="H53" s="70"/>
      <c r="I53" s="70"/>
      <c r="J53" s="59"/>
      <c r="K53" s="10"/>
      <c r="L53" s="10"/>
      <c r="M53" s="68">
        <v>0</v>
      </c>
      <c r="N53" s="10"/>
      <c r="O53" s="59"/>
      <c r="P53" s="59"/>
      <c r="Q53" s="59"/>
      <c r="R53" s="70"/>
      <c r="S53" s="70"/>
      <c r="T53" s="70"/>
      <c r="U53" s="70"/>
      <c r="V53" s="59"/>
      <c r="W53" s="10"/>
      <c r="X53" s="10"/>
      <c r="Y53" s="68">
        <v>0</v>
      </c>
      <c r="Z53" s="10"/>
      <c r="AA53" s="59"/>
      <c r="AB53" s="59"/>
      <c r="AC53" s="59"/>
      <c r="AD53" s="70"/>
      <c r="AE53" s="70"/>
      <c r="AF53" s="70"/>
      <c r="AG53" s="70"/>
      <c r="AH53" s="59"/>
      <c r="AI53" s="10"/>
      <c r="AJ53" s="10"/>
      <c r="AK53" s="68">
        <v>0</v>
      </c>
      <c r="AL53" s="10"/>
      <c r="AM53" s="59"/>
      <c r="AN53" s="59"/>
      <c r="AO53" s="59"/>
      <c r="AP53" s="70"/>
      <c r="AQ53" s="70"/>
      <c r="AR53" s="70"/>
      <c r="AS53" s="70"/>
      <c r="AT53" s="59"/>
      <c r="AU53" s="10"/>
      <c r="AV53" s="10"/>
      <c r="AW53" s="68">
        <v>0</v>
      </c>
      <c r="AX53" s="10"/>
      <c r="AY53" s="59"/>
      <c r="AZ53" s="59"/>
      <c r="BA53" s="59"/>
      <c r="BB53" s="70"/>
      <c r="BC53" s="70"/>
      <c r="BD53" s="70"/>
      <c r="BE53" s="70"/>
      <c r="BF53" s="59"/>
      <c r="BG53" s="10"/>
      <c r="BH53" s="10"/>
      <c r="BI53" s="68">
        <v>0</v>
      </c>
      <c r="BJ53" s="10">
        <v>77.625988068200002</v>
      </c>
      <c r="BK53" s="59">
        <v>77.625988068200002</v>
      </c>
      <c r="BL53" s="59">
        <v>86.391163759999998</v>
      </c>
      <c r="BM53" s="59">
        <v>86.391163759999998</v>
      </c>
      <c r="BN53" s="70">
        <v>1.0350131741999999</v>
      </c>
      <c r="BO53" s="70">
        <v>1.0350131741999999</v>
      </c>
      <c r="BP53" s="70">
        <v>1.1518821834999999</v>
      </c>
      <c r="BQ53" s="70">
        <v>1.1518821834999999</v>
      </c>
      <c r="BR53" s="59">
        <v>3.3822975999999998</v>
      </c>
      <c r="BS53" s="10">
        <v>1.2974505165000001</v>
      </c>
      <c r="BT53" s="10">
        <v>17.6472349362</v>
      </c>
      <c r="BU53" s="68">
        <v>185</v>
      </c>
      <c r="BV53" s="10"/>
      <c r="BW53" s="59"/>
      <c r="BX53" s="59"/>
      <c r="BY53" s="59"/>
      <c r="BZ53" s="70"/>
      <c r="CA53" s="70"/>
      <c r="CB53" s="70"/>
      <c r="CC53" s="70"/>
      <c r="CD53" s="59"/>
      <c r="CE53" s="10"/>
      <c r="CF53" s="10"/>
      <c r="CG53" s="68">
        <v>0</v>
      </c>
      <c r="CH53" s="10"/>
      <c r="CI53" s="59"/>
      <c r="CJ53" s="59"/>
      <c r="CK53" s="59"/>
      <c r="CL53" s="70"/>
      <c r="CM53" s="70"/>
      <c r="CN53" s="70"/>
      <c r="CO53" s="70"/>
      <c r="CP53" s="59"/>
      <c r="CQ53" s="10"/>
      <c r="CR53" s="10"/>
      <c r="CS53" s="68">
        <v>0</v>
      </c>
      <c r="CT53" s="10"/>
      <c r="CU53" s="59"/>
      <c r="CV53" s="59"/>
      <c r="CW53" s="59"/>
      <c r="CX53" s="70"/>
      <c r="CY53" s="70"/>
      <c r="CZ53" s="70"/>
      <c r="DA53" s="70"/>
      <c r="DB53" s="59"/>
      <c r="DC53" s="10"/>
      <c r="DD53" s="10"/>
      <c r="DE53" s="68">
        <v>0</v>
      </c>
      <c r="DF53" s="10"/>
      <c r="DG53" s="59"/>
      <c r="DH53" s="59"/>
      <c r="DI53" s="59"/>
      <c r="DJ53" s="70"/>
      <c r="DK53" s="70"/>
      <c r="DL53" s="70"/>
      <c r="DM53" s="70"/>
      <c r="DN53" s="59"/>
      <c r="DO53" s="10"/>
      <c r="DP53" s="10"/>
      <c r="DQ53" s="68">
        <v>0</v>
      </c>
      <c r="DR53" s="10"/>
      <c r="DS53" s="59"/>
      <c r="DT53" s="59"/>
      <c r="DU53" s="59"/>
      <c r="DV53" s="70"/>
      <c r="DW53" s="70"/>
      <c r="DX53" s="70"/>
      <c r="DY53" s="70"/>
      <c r="DZ53" s="59"/>
      <c r="EA53" s="10"/>
      <c r="EB53" s="10"/>
      <c r="EC53" s="68">
        <v>0</v>
      </c>
      <c r="ED53" s="10"/>
      <c r="EE53" s="59"/>
      <c r="EF53" s="59"/>
      <c r="EG53" s="59"/>
      <c r="EH53" s="70"/>
      <c r="EI53" s="70"/>
      <c r="EJ53" s="70"/>
      <c r="EK53" s="70"/>
      <c r="EL53" s="59"/>
      <c r="EM53" s="10"/>
      <c r="EN53" s="10"/>
      <c r="EO53" s="68">
        <v>0</v>
      </c>
      <c r="EP53" s="10">
        <v>79.123919750200002</v>
      </c>
      <c r="EQ53" s="59">
        <v>79.123919750200002</v>
      </c>
      <c r="ER53" s="59">
        <v>81.73664196</v>
      </c>
      <c r="ES53" s="59">
        <v>81.73664196</v>
      </c>
      <c r="ET53" s="70">
        <v>1.0549855966999999</v>
      </c>
      <c r="EU53" s="70">
        <v>1.0549855966999999</v>
      </c>
      <c r="EV53" s="70">
        <v>1.0898218928000001</v>
      </c>
      <c r="EW53" s="70">
        <v>1.0898218928000001</v>
      </c>
      <c r="EX53" s="59">
        <v>8.8977033999999993</v>
      </c>
      <c r="EY53" s="10">
        <v>0.80538818320000005</v>
      </c>
      <c r="EZ53" s="10">
        <v>9.8639504683000006</v>
      </c>
      <c r="FA53" s="68">
        <v>150</v>
      </c>
      <c r="FB53" s="10"/>
      <c r="FC53" s="59"/>
      <c r="FD53" s="59"/>
      <c r="FE53" s="59"/>
      <c r="FF53" s="70"/>
      <c r="FG53" s="70"/>
      <c r="FH53" s="70"/>
      <c r="FI53" s="70"/>
      <c r="FJ53" s="59"/>
      <c r="FK53" s="10"/>
      <c r="FL53" s="10"/>
      <c r="FM53" s="68">
        <v>0</v>
      </c>
      <c r="FN53" s="10"/>
      <c r="FO53" s="59"/>
      <c r="FP53" s="59"/>
      <c r="FQ53" s="59"/>
      <c r="FR53" s="70"/>
      <c r="FS53" s="70"/>
      <c r="FT53" s="70"/>
      <c r="FU53" s="70"/>
      <c r="FV53" s="59"/>
      <c r="FW53" s="10"/>
      <c r="FX53" s="10"/>
      <c r="FY53" s="68">
        <v>0</v>
      </c>
      <c r="FZ53" s="10"/>
      <c r="GA53" s="59"/>
      <c r="GB53" s="59"/>
      <c r="GC53" s="59"/>
      <c r="GD53" s="70"/>
      <c r="GE53" s="70"/>
      <c r="GF53" s="70"/>
      <c r="GG53" s="70"/>
      <c r="GH53" s="59"/>
      <c r="GI53" s="10"/>
      <c r="GJ53" s="10"/>
      <c r="GK53" s="68">
        <v>0</v>
      </c>
      <c r="GL53" s="10">
        <v>78.296703746700004</v>
      </c>
      <c r="GM53" s="59">
        <v>78.296703746700004</v>
      </c>
      <c r="GN53" s="59">
        <v>82.175883040000002</v>
      </c>
      <c r="GO53" s="59">
        <v>82.175883040000002</v>
      </c>
      <c r="GP53" s="70">
        <v>1.04395605</v>
      </c>
      <c r="GQ53" s="70">
        <v>1.04395605</v>
      </c>
      <c r="GR53" s="70">
        <v>1.0956784405</v>
      </c>
      <c r="GS53" s="70">
        <v>1.0956784405</v>
      </c>
      <c r="GT53" s="59">
        <v>3.3822975999999998</v>
      </c>
      <c r="GU53" s="10">
        <v>0.8020962962</v>
      </c>
      <c r="GV53" s="10">
        <v>14.6807726948</v>
      </c>
      <c r="GW53" s="68">
        <v>335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</row>
    <row r="54" spans="1:228" x14ac:dyDescent="0.2">
      <c r="A54" s="49">
        <v>100</v>
      </c>
      <c r="B54" s="10"/>
      <c r="C54" s="59"/>
      <c r="D54" s="59"/>
      <c r="E54" s="59"/>
      <c r="F54" s="70"/>
      <c r="G54" s="70"/>
      <c r="H54" s="70"/>
      <c r="I54" s="70"/>
      <c r="J54" s="59"/>
      <c r="K54" s="10"/>
      <c r="L54" s="10"/>
      <c r="M54" s="68">
        <v>0</v>
      </c>
      <c r="N54" s="10"/>
      <c r="O54" s="59"/>
      <c r="P54" s="59"/>
      <c r="Q54" s="59"/>
      <c r="R54" s="70"/>
      <c r="S54" s="70"/>
      <c r="T54" s="70"/>
      <c r="U54" s="70"/>
      <c r="V54" s="59"/>
      <c r="W54" s="10"/>
      <c r="X54" s="10"/>
      <c r="Y54" s="68">
        <v>0</v>
      </c>
      <c r="Z54" s="10"/>
      <c r="AA54" s="59"/>
      <c r="AB54" s="59"/>
      <c r="AC54" s="59"/>
      <c r="AD54" s="70"/>
      <c r="AE54" s="70"/>
      <c r="AF54" s="70"/>
      <c r="AG54" s="70"/>
      <c r="AH54" s="59"/>
      <c r="AI54" s="10"/>
      <c r="AJ54" s="10"/>
      <c r="AK54" s="68">
        <v>0</v>
      </c>
      <c r="AL54" s="10"/>
      <c r="AM54" s="59"/>
      <c r="AN54" s="59"/>
      <c r="AO54" s="59"/>
      <c r="AP54" s="70"/>
      <c r="AQ54" s="70"/>
      <c r="AR54" s="70"/>
      <c r="AS54" s="70"/>
      <c r="AT54" s="59"/>
      <c r="AU54" s="10"/>
      <c r="AV54" s="10"/>
      <c r="AW54" s="68">
        <v>0</v>
      </c>
      <c r="AX54" s="10">
        <v>119.22160390800001</v>
      </c>
      <c r="AY54" s="59">
        <v>119.22160390800001</v>
      </c>
      <c r="AZ54" s="59">
        <v>128.49070272</v>
      </c>
      <c r="BA54" s="59">
        <v>128.49070272</v>
      </c>
      <c r="BB54" s="70">
        <v>1.1922160391000001</v>
      </c>
      <c r="BC54" s="70">
        <v>1.1922160391000001</v>
      </c>
      <c r="BD54" s="70">
        <v>1.2849070272000001</v>
      </c>
      <c r="BE54" s="70">
        <v>1.2849070272000001</v>
      </c>
      <c r="BF54" s="59">
        <v>51.123556000000001</v>
      </c>
      <c r="BG54" s="10">
        <v>4.5850758886999996</v>
      </c>
      <c r="BH54" s="10">
        <v>21.773901265799999</v>
      </c>
      <c r="BI54" s="68">
        <v>30</v>
      </c>
      <c r="BJ54" s="10"/>
      <c r="BK54" s="59"/>
      <c r="BL54" s="59"/>
      <c r="BM54" s="59"/>
      <c r="BN54" s="70"/>
      <c r="BO54" s="70"/>
      <c r="BP54" s="70"/>
      <c r="BQ54" s="70"/>
      <c r="BR54" s="59"/>
      <c r="BS54" s="10"/>
      <c r="BT54" s="10"/>
      <c r="BU54" s="68">
        <v>0</v>
      </c>
      <c r="BV54" s="10">
        <v>93.323936788200001</v>
      </c>
      <c r="BW54" s="59">
        <v>93.323936788200001</v>
      </c>
      <c r="BX54" s="59">
        <v>99.610535679999998</v>
      </c>
      <c r="BY54" s="59">
        <v>99.610535679999998</v>
      </c>
      <c r="BZ54" s="70">
        <v>0.93323936789999995</v>
      </c>
      <c r="CA54" s="70">
        <v>0.93323936789999995</v>
      </c>
      <c r="CB54" s="70">
        <v>0.99610535680000001</v>
      </c>
      <c r="CC54" s="70">
        <v>0.99610535680000001</v>
      </c>
      <c r="CD54" s="59">
        <v>24.650685943999999</v>
      </c>
      <c r="CE54" s="10">
        <v>2.8911612472999999</v>
      </c>
      <c r="CF54" s="10">
        <v>17.953897855699999</v>
      </c>
      <c r="CG54" s="68">
        <v>31</v>
      </c>
      <c r="CH54" s="10"/>
      <c r="CI54" s="59"/>
      <c r="CJ54" s="59"/>
      <c r="CK54" s="59"/>
      <c r="CL54" s="70"/>
      <c r="CM54" s="70"/>
      <c r="CN54" s="70"/>
      <c r="CO54" s="70"/>
      <c r="CP54" s="59"/>
      <c r="CQ54" s="10"/>
      <c r="CR54" s="10"/>
      <c r="CS54" s="68">
        <v>0</v>
      </c>
      <c r="CT54" s="10"/>
      <c r="CU54" s="59"/>
      <c r="CV54" s="59"/>
      <c r="CW54" s="59"/>
      <c r="CX54" s="70"/>
      <c r="CY54" s="70"/>
      <c r="CZ54" s="70"/>
      <c r="DA54" s="70"/>
      <c r="DB54" s="59"/>
      <c r="DC54" s="10"/>
      <c r="DD54" s="10"/>
      <c r="DE54" s="68">
        <v>0</v>
      </c>
      <c r="DF54" s="10"/>
      <c r="DG54" s="59"/>
      <c r="DH54" s="59"/>
      <c r="DI54" s="59"/>
      <c r="DJ54" s="70"/>
      <c r="DK54" s="70"/>
      <c r="DL54" s="70"/>
      <c r="DM54" s="70"/>
      <c r="DN54" s="59"/>
      <c r="DO54" s="10"/>
      <c r="DP54" s="10"/>
      <c r="DQ54" s="68">
        <v>0</v>
      </c>
      <c r="DR54" s="10">
        <v>94.700728670100006</v>
      </c>
      <c r="DS54" s="59">
        <v>94.700728670100006</v>
      </c>
      <c r="DT54" s="59">
        <v>103.33879571999999</v>
      </c>
      <c r="DU54" s="59">
        <v>103.33879571999999</v>
      </c>
      <c r="DV54" s="70">
        <v>0.94700728670000001</v>
      </c>
      <c r="DW54" s="70">
        <v>0.94700728670000001</v>
      </c>
      <c r="DX54" s="70">
        <v>1.0333879572</v>
      </c>
      <c r="DY54" s="70">
        <v>1.0333879572</v>
      </c>
      <c r="DZ54" s="59">
        <v>38.653712679999998</v>
      </c>
      <c r="EA54" s="10">
        <v>9.7988826132</v>
      </c>
      <c r="EB54" s="10">
        <v>21.281798416299999</v>
      </c>
      <c r="EC54" s="68">
        <v>50</v>
      </c>
      <c r="ED54" s="10"/>
      <c r="EE54" s="59"/>
      <c r="EF54" s="59"/>
      <c r="EG54" s="59"/>
      <c r="EH54" s="70"/>
      <c r="EI54" s="70"/>
      <c r="EJ54" s="70"/>
      <c r="EK54" s="70"/>
      <c r="EL54" s="59"/>
      <c r="EM54" s="10"/>
      <c r="EN54" s="10"/>
      <c r="EO54" s="68">
        <v>0</v>
      </c>
      <c r="EP54" s="10"/>
      <c r="EQ54" s="59"/>
      <c r="ER54" s="59"/>
      <c r="ES54" s="59"/>
      <c r="ET54" s="70"/>
      <c r="EU54" s="70"/>
      <c r="EV54" s="70"/>
      <c r="EW54" s="70"/>
      <c r="EX54" s="59"/>
      <c r="EY54" s="10"/>
      <c r="EZ54" s="10"/>
      <c r="FA54" s="68">
        <v>0</v>
      </c>
      <c r="FB54" s="10"/>
      <c r="FC54" s="59"/>
      <c r="FD54" s="59"/>
      <c r="FE54" s="59"/>
      <c r="FF54" s="70"/>
      <c r="FG54" s="70"/>
      <c r="FH54" s="70"/>
      <c r="FI54" s="70"/>
      <c r="FJ54" s="59"/>
      <c r="FK54" s="10"/>
      <c r="FL54" s="10"/>
      <c r="FM54" s="68">
        <v>0</v>
      </c>
      <c r="FN54" s="10"/>
      <c r="FO54" s="59"/>
      <c r="FP54" s="59"/>
      <c r="FQ54" s="59"/>
      <c r="FR54" s="70"/>
      <c r="FS54" s="70"/>
      <c r="FT54" s="70"/>
      <c r="FU54" s="70"/>
      <c r="FV54" s="59"/>
      <c r="FW54" s="10"/>
      <c r="FX54" s="10"/>
      <c r="FY54" s="68">
        <v>0</v>
      </c>
      <c r="FZ54" s="10"/>
      <c r="GA54" s="59"/>
      <c r="GB54" s="59"/>
      <c r="GC54" s="59"/>
      <c r="GD54" s="70"/>
      <c r="GE54" s="70"/>
      <c r="GF54" s="70"/>
      <c r="GG54" s="70"/>
      <c r="GH54" s="59"/>
      <c r="GI54" s="10"/>
      <c r="GJ54" s="10"/>
      <c r="GK54" s="68">
        <v>0</v>
      </c>
      <c r="GL54" s="10">
        <v>102.29422673489999</v>
      </c>
      <c r="GM54" s="59">
        <v>100.9434828034</v>
      </c>
      <c r="GN54" s="59">
        <v>101.30923536</v>
      </c>
      <c r="GO54" s="59">
        <v>103.5172256</v>
      </c>
      <c r="GP54" s="70">
        <v>1.0229422672999999</v>
      </c>
      <c r="GQ54" s="70">
        <v>1.0094348280000001</v>
      </c>
      <c r="GR54" s="70">
        <v>1.0130923536000001</v>
      </c>
      <c r="GS54" s="70">
        <v>1.0351722560000001</v>
      </c>
      <c r="GT54" s="59">
        <v>24.650685943999999</v>
      </c>
      <c r="GU54" s="10">
        <v>2.8160687964000002</v>
      </c>
      <c r="GV54" s="10">
        <v>22.848691918</v>
      </c>
      <c r="GW54" s="68">
        <v>111</v>
      </c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</row>
    <row r="55" spans="1:228" x14ac:dyDescent="0.2">
      <c r="A55" s="49">
        <v>101</v>
      </c>
      <c r="C55" s="59"/>
      <c r="D55" s="59"/>
      <c r="E55" s="59"/>
      <c r="F55" s="70"/>
      <c r="G55" s="70"/>
      <c r="H55" s="70"/>
      <c r="I55" s="70"/>
      <c r="J55" s="59"/>
      <c r="K55" s="10"/>
      <c r="L55" s="10"/>
      <c r="M55" s="68">
        <v>0</v>
      </c>
      <c r="N55" s="5"/>
      <c r="O55" s="59"/>
      <c r="P55" s="59"/>
      <c r="Q55" s="59"/>
      <c r="R55" s="70"/>
      <c r="S55" s="70"/>
      <c r="T55" s="70"/>
      <c r="U55" s="70"/>
      <c r="V55" s="59"/>
      <c r="W55" s="10"/>
      <c r="X55" s="10"/>
      <c r="Y55" s="68">
        <v>0</v>
      </c>
      <c r="Z55" s="5">
        <v>113.479254443</v>
      </c>
      <c r="AA55" s="59">
        <v>113.479254443</v>
      </c>
      <c r="AB55" s="59">
        <v>115.60931956</v>
      </c>
      <c r="AC55" s="59">
        <v>115.60931956</v>
      </c>
      <c r="AD55" s="70">
        <v>1.1235569747</v>
      </c>
      <c r="AE55" s="70">
        <v>1.1235569747</v>
      </c>
      <c r="AF55" s="70">
        <v>1.1446467282999999</v>
      </c>
      <c r="AG55" s="70">
        <v>1.1446467282999999</v>
      </c>
      <c r="AH55" s="59">
        <v>78.794684000000004</v>
      </c>
      <c r="AI55" s="10">
        <v>1.3667096315</v>
      </c>
      <c r="AJ55" s="10">
        <v>6.9571653943999996</v>
      </c>
      <c r="AK55" s="68">
        <v>82</v>
      </c>
      <c r="AL55" s="5"/>
      <c r="AM55" s="59"/>
      <c r="AN55" s="59"/>
      <c r="AO55" s="59"/>
      <c r="AP55" s="70"/>
      <c r="AQ55" s="70"/>
      <c r="AR55" s="70"/>
      <c r="AS55" s="70"/>
      <c r="AT55" s="59"/>
      <c r="AU55" s="10"/>
      <c r="AV55" s="10"/>
      <c r="AW55" s="68">
        <v>0</v>
      </c>
      <c r="AX55" s="5"/>
      <c r="AY55" s="59"/>
      <c r="AZ55" s="59"/>
      <c r="BA55" s="59"/>
      <c r="BB55" s="70"/>
      <c r="BC55" s="70"/>
      <c r="BD55" s="70"/>
      <c r="BE55" s="70"/>
      <c r="BF55" s="59"/>
      <c r="BG55" s="10"/>
      <c r="BH55" s="10"/>
      <c r="BI55" s="68">
        <v>0</v>
      </c>
      <c r="BK55" s="59"/>
      <c r="BL55" s="59"/>
      <c r="BM55" s="59"/>
      <c r="BN55" s="70"/>
      <c r="BO55" s="70"/>
      <c r="BP55" s="70"/>
      <c r="BQ55" s="70"/>
      <c r="BR55" s="59"/>
      <c r="BS55" s="10"/>
      <c r="BT55" s="10"/>
      <c r="BU55" s="68">
        <v>0</v>
      </c>
      <c r="BW55" s="59"/>
      <c r="BX55" s="59"/>
      <c r="BY55" s="59"/>
      <c r="BZ55" s="70"/>
      <c r="CA55" s="70"/>
      <c r="CB55" s="70"/>
      <c r="CC55" s="70"/>
      <c r="CD55" s="59"/>
      <c r="CE55" s="10"/>
      <c r="CF55" s="10"/>
      <c r="CG55" s="68">
        <v>0</v>
      </c>
      <c r="CH55" s="5"/>
      <c r="CI55" s="59"/>
      <c r="CJ55" s="59"/>
      <c r="CK55" s="59"/>
      <c r="CL55" s="70"/>
      <c r="CM55" s="70"/>
      <c r="CN55" s="70"/>
      <c r="CO55" s="70"/>
      <c r="CP55" s="59"/>
      <c r="CQ55" s="10"/>
      <c r="CR55" s="10"/>
      <c r="CS55" s="68">
        <v>0</v>
      </c>
      <c r="CU55" s="59"/>
      <c r="CV55" s="59"/>
      <c r="CW55" s="59"/>
      <c r="CX55" s="70"/>
      <c r="CY55" s="70"/>
      <c r="CZ55" s="70"/>
      <c r="DA55" s="70"/>
      <c r="DB55" s="59"/>
      <c r="DC55" s="10"/>
      <c r="DD55" s="10"/>
      <c r="DE55" s="68">
        <v>0</v>
      </c>
      <c r="DG55" s="59"/>
      <c r="DH55" s="59"/>
      <c r="DI55" s="59"/>
      <c r="DJ55" s="70"/>
      <c r="DK55" s="70"/>
      <c r="DL55" s="70"/>
      <c r="DM55" s="70"/>
      <c r="DN55" s="59"/>
      <c r="DO55" s="10"/>
      <c r="DP55" s="10"/>
      <c r="DQ55" s="68">
        <v>0</v>
      </c>
      <c r="DR55" s="5"/>
      <c r="DS55" s="59"/>
      <c r="DT55" s="59"/>
      <c r="DU55" s="59"/>
      <c r="DV55" s="70"/>
      <c r="DW55" s="70"/>
      <c r="DX55" s="70"/>
      <c r="DY55" s="70"/>
      <c r="DZ55" s="59"/>
      <c r="EA55" s="10"/>
      <c r="EB55" s="10"/>
      <c r="EC55" s="68">
        <v>0</v>
      </c>
      <c r="ED55" s="5"/>
      <c r="EE55" s="59"/>
      <c r="EF55" s="59"/>
      <c r="EG55" s="59"/>
      <c r="EH55" s="70"/>
      <c r="EI55" s="70"/>
      <c r="EJ55" s="70"/>
      <c r="EK55" s="70"/>
      <c r="EL55" s="59"/>
      <c r="EM55" s="10"/>
      <c r="EN55" s="10"/>
      <c r="EO55" s="68">
        <v>0</v>
      </c>
      <c r="EP55" s="5"/>
      <c r="EQ55" s="59"/>
      <c r="ER55" s="59"/>
      <c r="ES55" s="59"/>
      <c r="ET55" s="70"/>
      <c r="EU55" s="70"/>
      <c r="EV55" s="70"/>
      <c r="EW55" s="70"/>
      <c r="EX55" s="59"/>
      <c r="EY55" s="10"/>
      <c r="EZ55" s="10"/>
      <c r="FA55" s="68">
        <v>0</v>
      </c>
      <c r="FB55" s="5"/>
      <c r="FC55" s="59"/>
      <c r="FD55" s="59"/>
      <c r="FE55" s="59"/>
      <c r="FF55" s="70"/>
      <c r="FG55" s="70"/>
      <c r="FH55" s="70"/>
      <c r="FI55" s="70"/>
      <c r="FJ55" s="59"/>
      <c r="FK55" s="10"/>
      <c r="FL55" s="10"/>
      <c r="FM55" s="68">
        <v>0</v>
      </c>
      <c r="FN55" s="5"/>
      <c r="FO55" s="59"/>
      <c r="FP55" s="59"/>
      <c r="FQ55" s="59"/>
      <c r="FR55" s="70"/>
      <c r="FS55" s="70"/>
      <c r="FT55" s="70"/>
      <c r="FU55" s="70"/>
      <c r="FV55" s="59"/>
      <c r="FW55" s="10"/>
      <c r="FX55" s="10"/>
      <c r="FY55" s="68">
        <v>0</v>
      </c>
      <c r="FZ55" s="5"/>
      <c r="GA55" s="59"/>
      <c r="GB55" s="59"/>
      <c r="GC55" s="59"/>
      <c r="GD55" s="70"/>
      <c r="GE55" s="70"/>
      <c r="GF55" s="70"/>
      <c r="GG55" s="70"/>
      <c r="GH55" s="59"/>
      <c r="GI55" s="10"/>
      <c r="GJ55" s="10"/>
      <c r="GK55" s="68">
        <v>0</v>
      </c>
      <c r="GL55" s="5">
        <v>113.479254443</v>
      </c>
      <c r="GM55" s="59">
        <v>113.479254443</v>
      </c>
      <c r="GN55" s="59">
        <v>115.60931956</v>
      </c>
      <c r="GO55" s="59">
        <v>115.60931956</v>
      </c>
      <c r="GP55" s="70">
        <v>1.1235569747</v>
      </c>
      <c r="GQ55" s="70">
        <v>1.1235569747</v>
      </c>
      <c r="GR55" s="70">
        <v>1.1446467282999999</v>
      </c>
      <c r="GS55" s="70">
        <v>1.1446467282999999</v>
      </c>
      <c r="GT55" s="59">
        <v>78.794684000000004</v>
      </c>
      <c r="GU55" s="10">
        <v>1.3667096315</v>
      </c>
      <c r="GV55" s="10">
        <v>6.9571653943999996</v>
      </c>
      <c r="GW55" s="68">
        <v>82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</row>
    <row r="56" spans="1:228" x14ac:dyDescent="0.2">
      <c r="A56" s="49">
        <v>105</v>
      </c>
      <c r="C56" s="59"/>
      <c r="D56" s="59"/>
      <c r="E56" s="59"/>
      <c r="F56" s="70"/>
      <c r="G56" s="70"/>
      <c r="H56" s="70"/>
      <c r="I56" s="70"/>
      <c r="J56" s="59"/>
      <c r="K56" s="10"/>
      <c r="L56" s="10"/>
      <c r="M56" s="68">
        <v>0</v>
      </c>
      <c r="N56" s="5"/>
      <c r="O56" s="59"/>
      <c r="P56" s="59"/>
      <c r="Q56" s="59"/>
      <c r="R56" s="70"/>
      <c r="S56" s="70"/>
      <c r="T56" s="70"/>
      <c r="U56" s="70"/>
      <c r="V56" s="59"/>
      <c r="W56" s="10"/>
      <c r="X56" s="10"/>
      <c r="Y56" s="68">
        <v>0</v>
      </c>
      <c r="AA56" s="59"/>
      <c r="AB56" s="59"/>
      <c r="AC56" s="59"/>
      <c r="AD56" s="70"/>
      <c r="AE56" s="70"/>
      <c r="AF56" s="70"/>
      <c r="AG56" s="70"/>
      <c r="AH56" s="59"/>
      <c r="AI56" s="10"/>
      <c r="AJ56" s="10"/>
      <c r="AK56" s="68">
        <v>0</v>
      </c>
      <c r="AL56" s="5"/>
      <c r="AM56" s="59"/>
      <c r="AN56" s="59"/>
      <c r="AO56" s="59"/>
      <c r="AP56" s="70"/>
      <c r="AQ56" s="70"/>
      <c r="AR56" s="70"/>
      <c r="AS56" s="70"/>
      <c r="AT56" s="59"/>
      <c r="AU56" s="10"/>
      <c r="AV56" s="10"/>
      <c r="AW56" s="68">
        <v>0</v>
      </c>
      <c r="AX56" s="5"/>
      <c r="AY56" s="59"/>
      <c r="AZ56" s="59"/>
      <c r="BA56" s="59"/>
      <c r="BB56" s="70"/>
      <c r="BC56" s="70"/>
      <c r="BD56" s="70"/>
      <c r="BE56" s="70"/>
      <c r="BF56" s="59"/>
      <c r="BG56" s="10"/>
      <c r="BH56" s="10"/>
      <c r="BI56" s="68">
        <v>0</v>
      </c>
      <c r="BJ56" s="5">
        <v>107.3338876718</v>
      </c>
      <c r="BK56" s="59">
        <v>107.3338876718</v>
      </c>
      <c r="BL56" s="59">
        <v>110.56612864</v>
      </c>
      <c r="BM56" s="59">
        <v>110.56612864</v>
      </c>
      <c r="BN56" s="70">
        <v>1.0222275016</v>
      </c>
      <c r="BO56" s="70">
        <v>1.0222275016</v>
      </c>
      <c r="BP56" s="70">
        <v>1.053010749</v>
      </c>
      <c r="BQ56" s="70">
        <v>1.053010749</v>
      </c>
      <c r="BR56" s="59">
        <v>52.379350703999997</v>
      </c>
      <c r="BS56" s="10">
        <v>0.69483651290000004</v>
      </c>
      <c r="BT56" s="10">
        <v>18.001974176000001</v>
      </c>
      <c r="BU56" s="68">
        <v>62</v>
      </c>
      <c r="BW56" s="59"/>
      <c r="BX56" s="59"/>
      <c r="BY56" s="59"/>
      <c r="BZ56" s="70"/>
      <c r="CA56" s="70"/>
      <c r="CB56" s="70"/>
      <c r="CC56" s="70"/>
      <c r="CD56" s="59"/>
      <c r="CE56" s="10"/>
      <c r="CF56" s="10"/>
      <c r="CG56" s="68">
        <v>0</v>
      </c>
      <c r="CH56" s="5"/>
      <c r="CI56" s="59"/>
      <c r="CJ56" s="59"/>
      <c r="CK56" s="59"/>
      <c r="CL56" s="70"/>
      <c r="CM56" s="70"/>
      <c r="CN56" s="70"/>
      <c r="CO56" s="70"/>
      <c r="CP56" s="59"/>
      <c r="CQ56" s="10"/>
      <c r="CR56" s="10"/>
      <c r="CS56" s="68">
        <v>0</v>
      </c>
      <c r="CU56" s="59"/>
      <c r="CV56" s="59"/>
      <c r="CW56" s="59"/>
      <c r="CX56" s="70"/>
      <c r="CY56" s="70"/>
      <c r="CZ56" s="70"/>
      <c r="DA56" s="70"/>
      <c r="DB56" s="59"/>
      <c r="DC56" s="10"/>
      <c r="DD56" s="10"/>
      <c r="DE56" s="68">
        <v>0</v>
      </c>
      <c r="DG56" s="59"/>
      <c r="DH56" s="59"/>
      <c r="DI56" s="59"/>
      <c r="DJ56" s="70"/>
      <c r="DK56" s="70"/>
      <c r="DL56" s="70"/>
      <c r="DM56" s="70"/>
      <c r="DN56" s="59"/>
      <c r="DO56" s="10"/>
      <c r="DP56" s="10"/>
      <c r="DQ56" s="68">
        <v>0</v>
      </c>
      <c r="DR56" s="5"/>
      <c r="DS56" s="59"/>
      <c r="DT56" s="59"/>
      <c r="DU56" s="59"/>
      <c r="DV56" s="70"/>
      <c r="DW56" s="70"/>
      <c r="DX56" s="70"/>
      <c r="DY56" s="70"/>
      <c r="DZ56" s="59"/>
      <c r="EA56" s="10"/>
      <c r="EB56" s="10"/>
      <c r="EC56" s="68">
        <v>0</v>
      </c>
      <c r="ED56" s="5"/>
      <c r="EE56" s="59"/>
      <c r="EF56" s="59"/>
      <c r="EG56" s="59"/>
      <c r="EH56" s="70"/>
      <c r="EI56" s="70"/>
      <c r="EJ56" s="70"/>
      <c r="EK56" s="70"/>
      <c r="EL56" s="59"/>
      <c r="EM56" s="10"/>
      <c r="EN56" s="10"/>
      <c r="EO56" s="68">
        <v>0</v>
      </c>
      <c r="EP56" s="5"/>
      <c r="EQ56" s="59"/>
      <c r="ER56" s="59"/>
      <c r="ES56" s="59"/>
      <c r="ET56" s="70"/>
      <c r="EU56" s="70"/>
      <c r="EV56" s="70"/>
      <c r="EW56" s="70"/>
      <c r="EX56" s="59"/>
      <c r="EY56" s="10"/>
      <c r="EZ56" s="10"/>
      <c r="FA56" s="68">
        <v>0</v>
      </c>
      <c r="FB56" s="5"/>
      <c r="FC56" s="59"/>
      <c r="FD56" s="59"/>
      <c r="FE56" s="59"/>
      <c r="FF56" s="70"/>
      <c r="FG56" s="70"/>
      <c r="FH56" s="70"/>
      <c r="FI56" s="70"/>
      <c r="FJ56" s="59"/>
      <c r="FK56" s="10"/>
      <c r="FL56" s="10"/>
      <c r="FM56" s="68">
        <v>0</v>
      </c>
      <c r="FN56" s="5"/>
      <c r="FO56" s="59"/>
      <c r="FP56" s="59"/>
      <c r="FQ56" s="59"/>
      <c r="FR56" s="70"/>
      <c r="FS56" s="70"/>
      <c r="FT56" s="70"/>
      <c r="FU56" s="70"/>
      <c r="FV56" s="59"/>
      <c r="FW56" s="10"/>
      <c r="FX56" s="10"/>
      <c r="FY56" s="68">
        <v>0</v>
      </c>
      <c r="FZ56" s="5"/>
      <c r="GA56" s="59"/>
      <c r="GB56" s="59"/>
      <c r="GC56" s="59"/>
      <c r="GD56" s="70"/>
      <c r="GE56" s="70"/>
      <c r="GF56" s="70"/>
      <c r="GG56" s="70"/>
      <c r="GH56" s="59"/>
      <c r="GI56" s="10"/>
      <c r="GJ56" s="10"/>
      <c r="GK56" s="68">
        <v>0</v>
      </c>
      <c r="GL56" s="5">
        <v>107.3338876718</v>
      </c>
      <c r="GM56" s="59">
        <v>107.3338876718</v>
      </c>
      <c r="GN56" s="59">
        <v>110.56612864</v>
      </c>
      <c r="GO56" s="59">
        <v>110.56612864</v>
      </c>
      <c r="GP56" s="70">
        <v>1.0222275016</v>
      </c>
      <c r="GQ56" s="70">
        <v>1.0222275016</v>
      </c>
      <c r="GR56" s="70">
        <v>1.053010749</v>
      </c>
      <c r="GS56" s="70">
        <v>1.053010749</v>
      </c>
      <c r="GT56" s="59">
        <v>52.379350703999997</v>
      </c>
      <c r="GU56" s="10">
        <v>0.69483651290000004</v>
      </c>
      <c r="GV56" s="10">
        <v>18.001974176000001</v>
      </c>
      <c r="GW56" s="68">
        <v>62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</row>
    <row r="57" spans="1:228" x14ac:dyDescent="0.2">
      <c r="A57" s="49">
        <v>150</v>
      </c>
      <c r="C57" s="59"/>
      <c r="D57" s="59"/>
      <c r="E57" s="59"/>
      <c r="F57" s="70"/>
      <c r="G57" s="70"/>
      <c r="H57" s="70"/>
      <c r="I57" s="70"/>
      <c r="J57" s="59"/>
      <c r="K57" s="10"/>
      <c r="L57" s="10"/>
      <c r="M57" s="68">
        <v>0</v>
      </c>
      <c r="N57" s="5"/>
      <c r="O57" s="59"/>
      <c r="P57" s="59"/>
      <c r="Q57" s="59"/>
      <c r="R57" s="70"/>
      <c r="S57" s="70"/>
      <c r="T57" s="70"/>
      <c r="U57" s="70"/>
      <c r="V57" s="59"/>
      <c r="W57" s="10"/>
      <c r="X57" s="10"/>
      <c r="Y57" s="68">
        <v>0</v>
      </c>
      <c r="AA57" s="59"/>
      <c r="AB57" s="59"/>
      <c r="AC57" s="59"/>
      <c r="AD57" s="70"/>
      <c r="AE57" s="70"/>
      <c r="AF57" s="70"/>
      <c r="AG57" s="70"/>
      <c r="AH57" s="59"/>
      <c r="AI57" s="10"/>
      <c r="AJ57" s="10"/>
      <c r="AK57" s="68">
        <v>0</v>
      </c>
      <c r="AL57" s="5"/>
      <c r="AM57" s="59"/>
      <c r="AN57" s="59"/>
      <c r="AO57" s="59"/>
      <c r="AP57" s="70"/>
      <c r="AQ57" s="70"/>
      <c r="AR57" s="70"/>
      <c r="AS57" s="70"/>
      <c r="AT57" s="59"/>
      <c r="AU57" s="10"/>
      <c r="AV57" s="10"/>
      <c r="AW57" s="68">
        <v>0</v>
      </c>
      <c r="AX57" s="5"/>
      <c r="AY57" s="59"/>
      <c r="AZ57" s="59"/>
      <c r="BA57" s="59"/>
      <c r="BB57" s="70"/>
      <c r="BC57" s="70"/>
      <c r="BD57" s="70"/>
      <c r="BE57" s="70"/>
      <c r="BF57" s="59"/>
      <c r="BG57" s="10"/>
      <c r="BH57" s="10"/>
      <c r="BI57" s="68">
        <v>0</v>
      </c>
      <c r="BJ57" s="5">
        <v>152.51535511279999</v>
      </c>
      <c r="BK57" s="59">
        <v>152.51535511279999</v>
      </c>
      <c r="BL57" s="59">
        <v>163.39394852000001</v>
      </c>
      <c r="BM57" s="59">
        <v>163.39394852000001</v>
      </c>
      <c r="BN57" s="70">
        <v>1.0167690341</v>
      </c>
      <c r="BO57" s="70">
        <v>1.0167690341</v>
      </c>
      <c r="BP57" s="70">
        <v>1.0892929900999999</v>
      </c>
      <c r="BQ57" s="70">
        <v>1.0892929900999999</v>
      </c>
      <c r="BR57" s="59">
        <v>90.179342480000003</v>
      </c>
      <c r="BS57" s="10"/>
      <c r="BT57" s="10"/>
      <c r="BU57" s="68">
        <v>110</v>
      </c>
      <c r="BW57" s="59"/>
      <c r="BX57" s="59"/>
      <c r="BY57" s="59"/>
      <c r="BZ57" s="70"/>
      <c r="CA57" s="70"/>
      <c r="CB57" s="70"/>
      <c r="CC57" s="70"/>
      <c r="CD57" s="59"/>
      <c r="CE57" s="10"/>
      <c r="CF57" s="10"/>
      <c r="CG57" s="68">
        <v>0</v>
      </c>
      <c r="CH57" s="5"/>
      <c r="CI57" s="59"/>
      <c r="CJ57" s="59"/>
      <c r="CK57" s="59"/>
      <c r="CL57" s="70"/>
      <c r="CM57" s="70"/>
      <c r="CN57" s="70"/>
      <c r="CO57" s="70"/>
      <c r="CP57" s="59"/>
      <c r="CQ57" s="10"/>
      <c r="CR57" s="10"/>
      <c r="CS57" s="68">
        <v>0</v>
      </c>
      <c r="CU57" s="59"/>
      <c r="CV57" s="59"/>
      <c r="CW57" s="59"/>
      <c r="CX57" s="70"/>
      <c r="CY57" s="70"/>
      <c r="CZ57" s="70"/>
      <c r="DA57" s="70"/>
      <c r="DB57" s="59"/>
      <c r="DC57" s="10"/>
      <c r="DD57" s="10"/>
      <c r="DE57" s="68">
        <v>0</v>
      </c>
      <c r="DG57" s="59"/>
      <c r="DH57" s="59"/>
      <c r="DI57" s="59"/>
      <c r="DJ57" s="70"/>
      <c r="DK57" s="70"/>
      <c r="DL57" s="70"/>
      <c r="DM57" s="70"/>
      <c r="DN57" s="59"/>
      <c r="DO57" s="10"/>
      <c r="DP57" s="10"/>
      <c r="DQ57" s="68">
        <v>0</v>
      </c>
      <c r="DR57" s="5"/>
      <c r="DS57" s="59"/>
      <c r="DT57" s="59"/>
      <c r="DU57" s="59"/>
      <c r="DV57" s="70"/>
      <c r="DW57" s="70"/>
      <c r="DX57" s="70"/>
      <c r="DY57" s="70"/>
      <c r="DZ57" s="59"/>
      <c r="EA57" s="10"/>
      <c r="EB57" s="10"/>
      <c r="EC57" s="68">
        <v>0</v>
      </c>
      <c r="ED57" s="5"/>
      <c r="EE57" s="59"/>
      <c r="EF57" s="59"/>
      <c r="EG57" s="59"/>
      <c r="EH57" s="70"/>
      <c r="EI57" s="70"/>
      <c r="EJ57" s="70"/>
      <c r="EK57" s="70"/>
      <c r="EL57" s="59"/>
      <c r="EM57" s="10"/>
      <c r="EN57" s="10"/>
      <c r="EO57" s="68">
        <v>0</v>
      </c>
      <c r="EP57" s="5"/>
      <c r="EQ57" s="59"/>
      <c r="ER57" s="59"/>
      <c r="ES57" s="59"/>
      <c r="ET57" s="70"/>
      <c r="EU57" s="70"/>
      <c r="EV57" s="70"/>
      <c r="EW57" s="70"/>
      <c r="EX57" s="59"/>
      <c r="EY57" s="10"/>
      <c r="EZ57" s="10"/>
      <c r="FA57" s="68">
        <v>0</v>
      </c>
      <c r="FB57" s="5"/>
      <c r="FC57" s="59"/>
      <c r="FD57" s="59"/>
      <c r="FE57" s="59"/>
      <c r="FF57" s="70"/>
      <c r="FG57" s="70"/>
      <c r="FH57" s="70"/>
      <c r="FI57" s="70"/>
      <c r="FJ57" s="59"/>
      <c r="FK57" s="10"/>
      <c r="FL57" s="10"/>
      <c r="FM57" s="68">
        <v>0</v>
      </c>
      <c r="FN57" s="5"/>
      <c r="FO57" s="59"/>
      <c r="FP57" s="59"/>
      <c r="FQ57" s="59"/>
      <c r="FR57" s="70"/>
      <c r="FS57" s="70"/>
      <c r="FT57" s="70"/>
      <c r="FU57" s="70"/>
      <c r="FV57" s="59"/>
      <c r="FW57" s="10"/>
      <c r="FX57" s="10"/>
      <c r="FY57" s="68">
        <v>0</v>
      </c>
      <c r="FZ57" s="5"/>
      <c r="GA57" s="59"/>
      <c r="GB57" s="59"/>
      <c r="GC57" s="59"/>
      <c r="GD57" s="70"/>
      <c r="GE57" s="70"/>
      <c r="GF57" s="70"/>
      <c r="GG57" s="70"/>
      <c r="GH57" s="59"/>
      <c r="GI57" s="10"/>
      <c r="GJ57" s="10"/>
      <c r="GK57" s="68">
        <v>0</v>
      </c>
      <c r="GL57" s="5">
        <v>152.51535511279999</v>
      </c>
      <c r="GM57" s="59">
        <v>152.51535511279999</v>
      </c>
      <c r="GN57" s="59">
        <v>163.39394852000001</v>
      </c>
      <c r="GO57" s="59">
        <v>163.39394852000001</v>
      </c>
      <c r="GP57" s="70">
        <v>1.0167690341</v>
      </c>
      <c r="GQ57" s="70">
        <v>1.0167690341</v>
      </c>
      <c r="GR57" s="70">
        <v>1.0892929900999999</v>
      </c>
      <c r="GS57" s="70">
        <v>1.0892929900999999</v>
      </c>
      <c r="GT57" s="59">
        <v>90.179342480000003</v>
      </c>
      <c r="GU57" s="10"/>
      <c r="GV57" s="10"/>
      <c r="GW57" s="68">
        <v>110</v>
      </c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</row>
    <row r="58" spans="1:228" x14ac:dyDescent="0.2">
      <c r="A58" s="49">
        <v>300</v>
      </c>
      <c r="C58" s="59"/>
      <c r="D58" s="59"/>
      <c r="E58" s="59"/>
      <c r="F58" s="70"/>
      <c r="G58" s="70"/>
      <c r="H58" s="70"/>
      <c r="I58" s="70"/>
      <c r="J58" s="59"/>
      <c r="K58" s="10"/>
      <c r="L58" s="10"/>
      <c r="M58" s="68">
        <v>0</v>
      </c>
      <c r="N58" s="5"/>
      <c r="O58" s="59"/>
      <c r="P58" s="59"/>
      <c r="Q58" s="59"/>
      <c r="R58" s="70"/>
      <c r="S58" s="70"/>
      <c r="T58" s="70"/>
      <c r="U58" s="70"/>
      <c r="V58" s="59"/>
      <c r="W58" s="10"/>
      <c r="X58" s="10"/>
      <c r="Y58" s="68">
        <v>0</v>
      </c>
      <c r="AA58" s="59"/>
      <c r="AB58" s="59"/>
      <c r="AC58" s="59"/>
      <c r="AD58" s="70"/>
      <c r="AE58" s="70"/>
      <c r="AF58" s="70"/>
      <c r="AG58" s="70"/>
      <c r="AH58" s="59"/>
      <c r="AI58" s="10"/>
      <c r="AJ58" s="10"/>
      <c r="AK58" s="68">
        <v>0</v>
      </c>
      <c r="AL58" s="5"/>
      <c r="AM58" s="59"/>
      <c r="AN58" s="59"/>
      <c r="AO58" s="59"/>
      <c r="AP58" s="70"/>
      <c r="AQ58" s="70"/>
      <c r="AR58" s="70"/>
      <c r="AS58" s="70"/>
      <c r="AT58" s="59"/>
      <c r="AU58" s="10"/>
      <c r="AV58" s="10"/>
      <c r="AW58" s="68">
        <v>0</v>
      </c>
      <c r="AX58" s="5"/>
      <c r="AY58" s="59"/>
      <c r="AZ58" s="59"/>
      <c r="BA58" s="59"/>
      <c r="BB58" s="70"/>
      <c r="BC58" s="70"/>
      <c r="BD58" s="70"/>
      <c r="BE58" s="70"/>
      <c r="BF58" s="59"/>
      <c r="BG58" s="10"/>
      <c r="BH58" s="10"/>
      <c r="BI58" s="68">
        <v>0</v>
      </c>
      <c r="BK58" s="59"/>
      <c r="BL58" s="59"/>
      <c r="BM58" s="59"/>
      <c r="BN58" s="70"/>
      <c r="BO58" s="70"/>
      <c r="BP58" s="70"/>
      <c r="BQ58" s="70"/>
      <c r="BR58" s="59"/>
      <c r="BS58" s="10"/>
      <c r="BT58" s="10"/>
      <c r="BU58" s="68">
        <v>0</v>
      </c>
      <c r="BW58" s="59"/>
      <c r="BX58" s="59"/>
      <c r="BY58" s="59"/>
      <c r="BZ58" s="70"/>
      <c r="CA58" s="70"/>
      <c r="CB58" s="70"/>
      <c r="CC58" s="70"/>
      <c r="CD58" s="59"/>
      <c r="CE58" s="10"/>
      <c r="CF58" s="10"/>
      <c r="CG58" s="68">
        <v>0</v>
      </c>
      <c r="CH58" s="5"/>
      <c r="CI58" s="59"/>
      <c r="CJ58" s="59"/>
      <c r="CK58" s="59"/>
      <c r="CL58" s="70"/>
      <c r="CM58" s="70"/>
      <c r="CN58" s="70"/>
      <c r="CO58" s="70"/>
      <c r="CP58" s="59"/>
      <c r="CQ58" s="10"/>
      <c r="CR58" s="10"/>
      <c r="CS58" s="68">
        <v>0</v>
      </c>
      <c r="CU58" s="59"/>
      <c r="CV58" s="59"/>
      <c r="CW58" s="59"/>
      <c r="CX58" s="70"/>
      <c r="CY58" s="70"/>
      <c r="CZ58" s="70"/>
      <c r="DA58" s="70"/>
      <c r="DB58" s="59"/>
      <c r="DC58" s="10"/>
      <c r="DD58" s="10"/>
      <c r="DE58" s="68">
        <v>0</v>
      </c>
      <c r="DG58" s="59"/>
      <c r="DH58" s="59"/>
      <c r="DI58" s="59"/>
      <c r="DJ58" s="70"/>
      <c r="DK58" s="70"/>
      <c r="DL58" s="70"/>
      <c r="DM58" s="70"/>
      <c r="DN58" s="59"/>
      <c r="DO58" s="10"/>
      <c r="DP58" s="10"/>
      <c r="DQ58" s="68">
        <v>0</v>
      </c>
      <c r="DR58" s="5"/>
      <c r="DS58" s="59"/>
      <c r="DT58" s="59"/>
      <c r="DU58" s="59"/>
      <c r="DV58" s="70"/>
      <c r="DW58" s="70"/>
      <c r="DX58" s="70"/>
      <c r="DY58" s="70"/>
      <c r="DZ58" s="59"/>
      <c r="EA58" s="10"/>
      <c r="EB58" s="10"/>
      <c r="EC58" s="68">
        <v>0</v>
      </c>
      <c r="ED58" s="5">
        <v>290.0764384675</v>
      </c>
      <c r="EE58" s="59">
        <v>290.0764384675</v>
      </c>
      <c r="EF58" s="59">
        <v>315.50076239999999</v>
      </c>
      <c r="EG58" s="59">
        <v>315.50076239999999</v>
      </c>
      <c r="EH58" s="70">
        <v>0.96692146160000003</v>
      </c>
      <c r="EI58" s="70">
        <v>0.96692146160000003</v>
      </c>
      <c r="EJ58" s="70">
        <v>1.0516692080000001</v>
      </c>
      <c r="EK58" s="70">
        <v>1.0516692080000001</v>
      </c>
      <c r="EL58" s="59">
        <v>95.638277279999997</v>
      </c>
      <c r="EM58" s="10">
        <v>29.902258246500001</v>
      </c>
      <c r="EN58" s="10">
        <v>71.8125068234</v>
      </c>
      <c r="EO58" s="68">
        <v>32</v>
      </c>
      <c r="EP58" s="5"/>
      <c r="EQ58" s="59"/>
      <c r="ER58" s="59"/>
      <c r="ES58" s="59"/>
      <c r="ET58" s="70"/>
      <c r="EU58" s="70"/>
      <c r="EV58" s="70"/>
      <c r="EW58" s="70"/>
      <c r="EX58" s="59"/>
      <c r="EY58" s="10"/>
      <c r="EZ58" s="10"/>
      <c r="FA58" s="68">
        <v>0</v>
      </c>
      <c r="FB58" s="5"/>
      <c r="FC58" s="59"/>
      <c r="FD58" s="59"/>
      <c r="FE58" s="59"/>
      <c r="FF58" s="70"/>
      <c r="FG58" s="70"/>
      <c r="FH58" s="70"/>
      <c r="FI58" s="70"/>
      <c r="FJ58" s="59"/>
      <c r="FK58" s="10"/>
      <c r="FL58" s="10"/>
      <c r="FM58" s="68">
        <v>0</v>
      </c>
      <c r="FN58" s="5"/>
      <c r="FO58" s="59"/>
      <c r="FP58" s="59"/>
      <c r="FQ58" s="59"/>
      <c r="FR58" s="70"/>
      <c r="FS58" s="70"/>
      <c r="FT58" s="70"/>
      <c r="FU58" s="70"/>
      <c r="FV58" s="59"/>
      <c r="FW58" s="10"/>
      <c r="FX58" s="10"/>
      <c r="FY58" s="68">
        <v>0</v>
      </c>
      <c r="FZ58" s="5"/>
      <c r="GA58" s="59"/>
      <c r="GB58" s="59"/>
      <c r="GC58" s="59"/>
      <c r="GD58" s="70"/>
      <c r="GE58" s="70"/>
      <c r="GF58" s="70"/>
      <c r="GG58" s="70"/>
      <c r="GH58" s="59"/>
      <c r="GI58" s="10"/>
      <c r="GJ58" s="10"/>
      <c r="GK58" s="68">
        <v>0</v>
      </c>
      <c r="GL58" s="5">
        <v>290.0764384675</v>
      </c>
      <c r="GM58" s="59">
        <v>290.0764384675</v>
      </c>
      <c r="GN58" s="59">
        <v>315.50076239999999</v>
      </c>
      <c r="GO58" s="59">
        <v>315.50076239999999</v>
      </c>
      <c r="GP58" s="70">
        <v>0.96692146160000003</v>
      </c>
      <c r="GQ58" s="70">
        <v>0.96692146160000003</v>
      </c>
      <c r="GR58" s="70">
        <v>1.0516692080000001</v>
      </c>
      <c r="GS58" s="70">
        <v>1.0516692080000001</v>
      </c>
      <c r="GT58" s="59">
        <v>95.638277279999997</v>
      </c>
      <c r="GU58" s="10">
        <v>29.902258246500001</v>
      </c>
      <c r="GV58" s="10">
        <v>71.8125068234</v>
      </c>
      <c r="GW58" s="68">
        <v>32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</row>
    <row r="59" spans="1:228" x14ac:dyDescent="0.2">
      <c r="A59" s="49" t="s">
        <v>8</v>
      </c>
      <c r="B59" s="5">
        <v>12.9126067905</v>
      </c>
      <c r="C59" s="59">
        <v>19.336301323000001</v>
      </c>
      <c r="D59" s="59">
        <v>11.649645895999999</v>
      </c>
      <c r="E59" s="59">
        <v>18.077630247999998</v>
      </c>
      <c r="F59" s="70">
        <v>1.0901806860000001</v>
      </c>
      <c r="G59" s="70">
        <v>1.0881043444</v>
      </c>
      <c r="H59" s="70">
        <v>1.2031914019000001</v>
      </c>
      <c r="I59" s="70">
        <v>1.1751429543</v>
      </c>
      <c r="J59" s="59">
        <v>1.2282348320000001</v>
      </c>
      <c r="K59" s="10">
        <v>5.0899961799999997E-2</v>
      </c>
      <c r="L59" s="10">
        <v>7.3708054138000003</v>
      </c>
      <c r="M59" s="68">
        <v>471</v>
      </c>
      <c r="N59" s="5">
        <v>3.1960239681</v>
      </c>
      <c r="O59" s="59">
        <v>3.7546889270000001</v>
      </c>
      <c r="P59" s="59">
        <v>2.5039220391999999</v>
      </c>
      <c r="Q59" s="59">
        <v>3.2528150484</v>
      </c>
      <c r="R59" s="70">
        <v>1.088279167</v>
      </c>
      <c r="S59" s="70">
        <v>1.013446377</v>
      </c>
      <c r="T59" s="70">
        <v>0.94957170369999999</v>
      </c>
      <c r="U59" s="70">
        <v>0.9238473197</v>
      </c>
      <c r="V59" s="59">
        <v>0.79284520000000003</v>
      </c>
      <c r="W59" s="10">
        <v>2.1254441499999999E-2</v>
      </c>
      <c r="X59" s="10">
        <v>1.9458304491</v>
      </c>
      <c r="Y59" s="68">
        <v>184</v>
      </c>
      <c r="Z59" s="5">
        <v>43.2126313224</v>
      </c>
      <c r="AA59" s="59">
        <v>67.668465853800001</v>
      </c>
      <c r="AB59" s="59">
        <v>28.556655304</v>
      </c>
      <c r="AC59" s="59">
        <v>58.524262491999998</v>
      </c>
      <c r="AD59" s="70">
        <v>1.1288687653</v>
      </c>
      <c r="AE59" s="70">
        <v>1.1320461395000001</v>
      </c>
      <c r="AF59" s="70">
        <v>1.1345735814</v>
      </c>
      <c r="AG59" s="70">
        <v>1.1504351066</v>
      </c>
      <c r="AH59" s="59">
        <v>22.299064944000001</v>
      </c>
      <c r="AI59" s="10">
        <v>0.50394585680000004</v>
      </c>
      <c r="AJ59" s="10">
        <v>17.973579876100001</v>
      </c>
      <c r="AK59" s="68">
        <v>276</v>
      </c>
      <c r="AL59" s="5">
        <v>14.3635785326</v>
      </c>
      <c r="AM59" s="59">
        <v>14.3635785326</v>
      </c>
      <c r="AN59" s="59">
        <v>11.578250248</v>
      </c>
      <c r="AO59" s="59">
        <v>11.578250248</v>
      </c>
      <c r="AP59" s="70">
        <v>0.90718185819999997</v>
      </c>
      <c r="AQ59" s="70">
        <v>0.90718185819999997</v>
      </c>
      <c r="AR59" s="70">
        <v>0.92157259899999999</v>
      </c>
      <c r="AS59" s="70">
        <v>0.92157259899999999</v>
      </c>
      <c r="AT59" s="59">
        <v>0.55789095659999999</v>
      </c>
      <c r="AU59" s="10">
        <v>0.59574905659999999</v>
      </c>
      <c r="AV59" s="10">
        <v>11.505825396700001</v>
      </c>
      <c r="AW59" s="68">
        <v>373</v>
      </c>
      <c r="AX59" s="5">
        <v>62.501913171600002</v>
      </c>
      <c r="AY59" s="59">
        <v>63.750294107899997</v>
      </c>
      <c r="AZ59" s="59">
        <v>64.769782504000005</v>
      </c>
      <c r="BA59" s="59">
        <v>64.770645496</v>
      </c>
      <c r="BB59" s="70">
        <v>1.0591618386999999</v>
      </c>
      <c r="BC59" s="70">
        <v>1.0666144697</v>
      </c>
      <c r="BD59" s="70">
        <v>1.0794963751</v>
      </c>
      <c r="BE59" s="70">
        <v>1.0793773874999999</v>
      </c>
      <c r="BF59" s="59">
        <v>14.469092976000001</v>
      </c>
      <c r="BG59" s="10">
        <v>0.14616620920000001</v>
      </c>
      <c r="BH59" s="10">
        <v>10.167918502399999</v>
      </c>
      <c r="BI59" s="68">
        <v>430</v>
      </c>
      <c r="BJ59" s="5">
        <v>28.517251057199999</v>
      </c>
      <c r="BK59" s="59">
        <v>69.068173606100004</v>
      </c>
      <c r="BL59" s="59">
        <v>29.223335408000001</v>
      </c>
      <c r="BM59" s="59">
        <v>58.971961143999998</v>
      </c>
      <c r="BN59" s="70">
        <v>1.1426976663999999</v>
      </c>
      <c r="BO59" s="70">
        <v>1.0811233682000001</v>
      </c>
      <c r="BP59" s="70">
        <v>1.1694826666</v>
      </c>
      <c r="BQ59" s="70">
        <v>1.1574448588999999</v>
      </c>
      <c r="BR59" s="59">
        <v>16.21298264</v>
      </c>
      <c r="BS59" s="10">
        <v>0.17361153600000001</v>
      </c>
      <c r="BT59" s="10">
        <v>22.616122063599999</v>
      </c>
      <c r="BU59" s="68">
        <v>685</v>
      </c>
      <c r="BV59" s="5">
        <v>42.319311256500001</v>
      </c>
      <c r="BW59" s="59">
        <v>47.036972916800003</v>
      </c>
      <c r="BX59" s="59">
        <v>51.245323671999998</v>
      </c>
      <c r="BY59" s="59">
        <v>51.505605080000002</v>
      </c>
      <c r="BZ59" s="70">
        <v>1.0028492431</v>
      </c>
      <c r="CA59" s="70">
        <v>0.9947770561</v>
      </c>
      <c r="CB59" s="70">
        <v>1.0368202726</v>
      </c>
      <c r="CC59" s="70">
        <v>1.0332928694000001</v>
      </c>
      <c r="CD59" s="59">
        <v>14.540976071999999</v>
      </c>
      <c r="CE59" s="10">
        <v>0.35289843630000001</v>
      </c>
      <c r="CF59" s="10">
        <v>16.619473283200001</v>
      </c>
      <c r="CG59" s="68">
        <v>290</v>
      </c>
      <c r="CH59" s="5">
        <v>27.158317670199999</v>
      </c>
      <c r="CI59" s="59">
        <v>27.158317670199999</v>
      </c>
      <c r="CJ59" s="59">
        <v>24.958898584</v>
      </c>
      <c r="CK59" s="59">
        <v>24.958898584</v>
      </c>
      <c r="CL59" s="70">
        <v>1.0216434509000001</v>
      </c>
      <c r="CM59" s="70">
        <v>1.0216434509000001</v>
      </c>
      <c r="CN59" s="70">
        <v>0.97901563680000003</v>
      </c>
      <c r="CO59" s="70">
        <v>0.97901563680000003</v>
      </c>
      <c r="CP59" s="59">
        <v>21.208396</v>
      </c>
      <c r="CQ59" s="10">
        <v>0.62932335819999996</v>
      </c>
      <c r="CR59" s="10">
        <v>5.7334086542999998</v>
      </c>
      <c r="CS59" s="68">
        <v>83</v>
      </c>
      <c r="CT59" s="5">
        <v>4.8234013283000001</v>
      </c>
      <c r="CU59" s="59">
        <v>4.8234013283000001</v>
      </c>
      <c r="CV59" s="59">
        <v>3.3523161307999998</v>
      </c>
      <c r="CW59" s="59">
        <v>3.3523161307999998</v>
      </c>
      <c r="CX59" s="70">
        <v>0.99482261719999998</v>
      </c>
      <c r="CY59" s="70">
        <v>0.99482261719999998</v>
      </c>
      <c r="CZ59" s="70">
        <v>0.91810395389999999</v>
      </c>
      <c r="DA59" s="70">
        <v>0.91810395389999999</v>
      </c>
      <c r="DB59" s="59">
        <v>0.24346599999999999</v>
      </c>
      <c r="DC59" s="10">
        <v>0.306260529</v>
      </c>
      <c r="DD59" s="10">
        <v>3.9458908918</v>
      </c>
      <c r="DE59" s="68">
        <v>166</v>
      </c>
      <c r="DF59" s="5">
        <v>15.2026487147</v>
      </c>
      <c r="DG59" s="59">
        <v>15.2026487147</v>
      </c>
      <c r="DH59" s="59">
        <v>16.203647492000002</v>
      </c>
      <c r="DI59" s="59">
        <v>16.203647492000002</v>
      </c>
      <c r="DJ59" s="70">
        <v>2.0266834113000001</v>
      </c>
      <c r="DK59" s="70">
        <v>2.0266834113000001</v>
      </c>
      <c r="DL59" s="70">
        <v>1.9529716708</v>
      </c>
      <c r="DM59" s="70">
        <v>1.9529716708</v>
      </c>
      <c r="DN59" s="59">
        <v>1.1096630000000001</v>
      </c>
      <c r="DO59" s="10">
        <v>0.43018873860000001</v>
      </c>
      <c r="DP59" s="10">
        <v>4.2586512397999998</v>
      </c>
      <c r="DQ59" s="68">
        <v>98</v>
      </c>
      <c r="DR59" s="5">
        <v>27.220400894099999</v>
      </c>
      <c r="DS59" s="59">
        <v>52.189652682800002</v>
      </c>
      <c r="DT59" s="59">
        <v>18.914057880000001</v>
      </c>
      <c r="DU59" s="59">
        <v>53.910095464000001</v>
      </c>
      <c r="DV59" s="70">
        <v>1.1750477393000001</v>
      </c>
      <c r="DW59" s="70">
        <v>1.0637989177</v>
      </c>
      <c r="DX59" s="70">
        <v>1.2353225007999999</v>
      </c>
      <c r="DY59" s="70">
        <v>1.1045893630000001</v>
      </c>
      <c r="DZ59" s="59">
        <v>13.814970768</v>
      </c>
      <c r="EA59" s="10">
        <v>0.73286663259999996</v>
      </c>
      <c r="EB59" s="10">
        <v>16.2552013263</v>
      </c>
      <c r="EC59" s="68">
        <v>211</v>
      </c>
      <c r="ED59" s="5">
        <v>23.865807651800001</v>
      </c>
      <c r="EE59" s="59">
        <v>48.984560272099998</v>
      </c>
      <c r="EF59" s="59">
        <v>17.356254776</v>
      </c>
      <c r="EG59" s="59">
        <v>33.882193979999997</v>
      </c>
      <c r="EH59" s="70">
        <v>1.1321483899</v>
      </c>
      <c r="EI59" s="70">
        <v>1.1304889302000001</v>
      </c>
      <c r="EJ59" s="70">
        <v>1.1531671493</v>
      </c>
      <c r="EK59" s="70">
        <v>1.1570690045000001</v>
      </c>
      <c r="EL59" s="59">
        <v>2.2903764664000001</v>
      </c>
      <c r="EM59" s="10">
        <v>0.1423545058</v>
      </c>
      <c r="EN59" s="10">
        <v>15.035551032700001</v>
      </c>
      <c r="EO59" s="68">
        <v>552</v>
      </c>
      <c r="EP59" s="5">
        <v>59.772518672700002</v>
      </c>
      <c r="EQ59" s="59">
        <v>59.772518672700002</v>
      </c>
      <c r="ER59" s="59">
        <v>57.334998255999999</v>
      </c>
      <c r="ES59" s="59">
        <v>57.334998255999999</v>
      </c>
      <c r="ET59" s="70">
        <v>1.0853603982</v>
      </c>
      <c r="EU59" s="70">
        <v>1.0853603982</v>
      </c>
      <c r="EV59" s="70">
        <v>1.1069078368</v>
      </c>
      <c r="EW59" s="70">
        <v>1.1069078368</v>
      </c>
      <c r="EX59" s="59">
        <v>7.1802745663999996</v>
      </c>
      <c r="EY59" s="10">
        <v>1.0968895821</v>
      </c>
      <c r="EZ59" s="10">
        <v>20.783090847499999</v>
      </c>
      <c r="FA59" s="68">
        <v>359</v>
      </c>
      <c r="FB59" s="5">
        <v>2.2922179426999998</v>
      </c>
      <c r="FC59" s="59">
        <v>2.2922179426999998</v>
      </c>
      <c r="FD59" s="59">
        <v>2.5916701087999998</v>
      </c>
      <c r="FE59" s="59">
        <v>2.5916701087999998</v>
      </c>
      <c r="FF59" s="70">
        <v>1.118155094</v>
      </c>
      <c r="FG59" s="70">
        <v>1.118155094</v>
      </c>
      <c r="FH59" s="70">
        <v>1.2642293214</v>
      </c>
      <c r="FI59" s="70">
        <v>1.2642293214</v>
      </c>
      <c r="FJ59" s="59">
        <v>0.45992825259999998</v>
      </c>
      <c r="FK59" s="10">
        <v>7.9581384800000002E-2</v>
      </c>
      <c r="FL59" s="10">
        <v>0.61127621570000001</v>
      </c>
      <c r="FM59" s="68">
        <v>59</v>
      </c>
      <c r="FN59" s="5">
        <v>9.7652131587</v>
      </c>
      <c r="FO59" s="59">
        <v>9.7652131587</v>
      </c>
      <c r="FP59" s="59">
        <v>10.3119719</v>
      </c>
      <c r="FQ59" s="59">
        <v>10.3119719</v>
      </c>
      <c r="FR59" s="70">
        <v>0.81376776319999999</v>
      </c>
      <c r="FS59" s="70">
        <v>0.81376776319999999</v>
      </c>
      <c r="FT59" s="70">
        <v>0.85933099170000005</v>
      </c>
      <c r="FU59" s="70">
        <v>0.85933099170000005</v>
      </c>
      <c r="FV59" s="59">
        <v>4.4589879999999997</v>
      </c>
      <c r="FW59" s="10">
        <v>0.22321866039999999</v>
      </c>
      <c r="FX59" s="10">
        <v>1.6096526517</v>
      </c>
      <c r="FY59" s="68">
        <v>52</v>
      </c>
      <c r="FZ59" s="5">
        <v>8.5263002777000008</v>
      </c>
      <c r="GA59" s="59">
        <v>8.5263002777000008</v>
      </c>
      <c r="GB59" s="59">
        <v>7.0646517384000003</v>
      </c>
      <c r="GC59" s="59">
        <v>7.0646517384000003</v>
      </c>
      <c r="GD59" s="70">
        <v>0.98687750829999998</v>
      </c>
      <c r="GE59" s="70">
        <v>0.98687750829999998</v>
      </c>
      <c r="GF59" s="70">
        <v>0.98360723279999995</v>
      </c>
      <c r="GG59" s="70">
        <v>0.98360723279999995</v>
      </c>
      <c r="GH59" s="59">
        <v>0.85221723039999997</v>
      </c>
      <c r="GI59" s="10">
        <v>0.41782819830000001</v>
      </c>
      <c r="GJ59" s="10">
        <v>5.5588426294</v>
      </c>
      <c r="GK59" s="68">
        <v>177</v>
      </c>
      <c r="GL59" s="5">
        <v>22.846823001800001</v>
      </c>
      <c r="GM59" s="59">
        <v>42.186323204099999</v>
      </c>
      <c r="GN59" s="59">
        <v>17.346832504000002</v>
      </c>
      <c r="GO59" s="59">
        <v>29.195611316000001</v>
      </c>
      <c r="GP59" s="70">
        <v>1.1058444064999999</v>
      </c>
      <c r="GQ59" s="70">
        <v>1.0763873925</v>
      </c>
      <c r="GR59" s="70">
        <v>1.1538536195</v>
      </c>
      <c r="GS59" s="70">
        <v>1.0920661563</v>
      </c>
      <c r="GT59" s="59">
        <v>0.79284520000000003</v>
      </c>
      <c r="GU59" s="10">
        <v>8.0595504900000003E-2</v>
      </c>
      <c r="GV59" s="10">
        <v>20.964861673600002</v>
      </c>
      <c r="GW59" s="68">
        <v>4466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</row>
    <row r="60" spans="1:228" x14ac:dyDescent="0.2">
      <c r="A60" s="49"/>
      <c r="C60" s="59"/>
      <c r="D60" s="9"/>
      <c r="E60" s="9"/>
      <c r="F60" s="10"/>
      <c r="G60" s="10"/>
      <c r="H60" s="10"/>
      <c r="I60" s="10"/>
      <c r="J60" s="59"/>
      <c r="K60" s="10"/>
      <c r="L60" s="10"/>
      <c r="M60" s="9"/>
      <c r="N60" s="9"/>
      <c r="O60" s="10"/>
      <c r="P60" s="10"/>
      <c r="Q60" s="59"/>
      <c r="R60" s="10"/>
      <c r="S60" s="10"/>
      <c r="T60" s="10"/>
      <c r="U60" s="10"/>
      <c r="V60" s="9"/>
      <c r="W60" s="9"/>
      <c r="X60" s="59"/>
      <c r="Y60" s="10"/>
      <c r="Z60" s="10"/>
      <c r="AA60" s="10"/>
      <c r="AB60" s="10"/>
      <c r="AC60" s="10"/>
      <c r="AD60" s="10"/>
      <c r="AE60" s="9"/>
      <c r="AF60" s="9"/>
      <c r="AG60" s="10"/>
      <c r="AH60" s="10"/>
      <c r="AI60" s="10"/>
      <c r="AJ60" s="10"/>
      <c r="AK60" s="10"/>
      <c r="AL60" s="59"/>
      <c r="AM60" s="10"/>
      <c r="AN60" s="9"/>
      <c r="AO60" s="9"/>
      <c r="AP60" s="10"/>
      <c r="AQ60" s="10"/>
      <c r="AR60" s="10"/>
      <c r="AS60" s="59"/>
      <c r="AT60" s="10"/>
      <c r="AU60" s="10"/>
      <c r="AV60" s="10"/>
      <c r="AW60" s="9"/>
      <c r="AX60" s="9"/>
      <c r="AY60" s="10"/>
      <c r="AZ60" s="59"/>
      <c r="BA60" s="10"/>
      <c r="BB60" s="10"/>
      <c r="BC60" s="10"/>
      <c r="BD60" s="10"/>
      <c r="BE60" s="10"/>
      <c r="BF60" s="9"/>
      <c r="BG60" s="9"/>
      <c r="BH60" s="10"/>
      <c r="BI60" s="10"/>
      <c r="BJ60" s="10"/>
      <c r="BK60" s="10"/>
      <c r="BL60" s="10"/>
      <c r="BM60" s="10"/>
      <c r="BN60" s="59"/>
      <c r="BO60" s="9"/>
      <c r="BP60" s="9"/>
      <c r="BQ60" s="10"/>
      <c r="BR60" s="10"/>
      <c r="BS60" s="10"/>
      <c r="BT60" s="10"/>
      <c r="BU60" s="59"/>
      <c r="BV60" s="10"/>
      <c r="BW60" s="10"/>
      <c r="BX60" s="9"/>
      <c r="BY60" s="9"/>
      <c r="BZ60" s="10"/>
      <c r="CA60" s="10"/>
      <c r="CB60" s="59"/>
      <c r="CC60" s="10"/>
      <c r="CD60" s="10"/>
      <c r="CE60" s="10"/>
      <c r="CF60" s="10"/>
      <c r="CG60" s="9"/>
      <c r="CH60" s="9"/>
      <c r="CI60" s="59"/>
      <c r="CJ60" s="10"/>
      <c r="CK60" s="10"/>
      <c r="CL60" s="10"/>
      <c r="CM60" s="10"/>
      <c r="CN60" s="10"/>
      <c r="CO60" s="10"/>
      <c r="CP60" s="9"/>
      <c r="CQ60" s="9"/>
      <c r="CR60" s="10"/>
      <c r="CS60" s="10"/>
      <c r="CT60" s="10"/>
      <c r="CU60" s="10"/>
      <c r="CV60" s="10"/>
      <c r="CW60" s="59"/>
      <c r="CX60" s="10"/>
      <c r="CY60" s="9"/>
      <c r="CZ60" s="9"/>
      <c r="DA60" s="10"/>
      <c r="DB60" s="10"/>
      <c r="DC60" s="10"/>
      <c r="DD60" s="59"/>
      <c r="DE60" s="10"/>
      <c r="DF60" s="10"/>
      <c r="DG60" s="10"/>
      <c r="DH60" s="57"/>
      <c r="DI60" s="57"/>
      <c r="DJ60" s="10"/>
      <c r="DK60" s="59"/>
      <c r="DL60" s="10"/>
      <c r="DM60" s="10"/>
      <c r="DN60" s="10"/>
      <c r="DO60" s="63"/>
      <c r="DP60" s="63"/>
      <c r="DQ60" s="57"/>
      <c r="DR60" s="57"/>
      <c r="DS60" s="11"/>
      <c r="DT60" s="11"/>
      <c r="DU60" s="11"/>
      <c r="DV60" s="11"/>
      <c r="DW60" s="11"/>
      <c r="DX60" s="10"/>
      <c r="DY60" s="10"/>
      <c r="DZ60" s="57"/>
      <c r="EA60" s="57"/>
      <c r="EB60" s="11"/>
      <c r="EC60" s="11"/>
      <c r="ED60" s="11"/>
      <c r="EE60" s="11"/>
      <c r="EF60" s="11"/>
      <c r="EG60" s="10"/>
      <c r="EH60" s="10"/>
      <c r="EI60" s="57"/>
      <c r="EJ60" s="57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</row>
    <row r="61" spans="1:228" x14ac:dyDescent="0.2">
      <c r="A61" s="49" t="s">
        <v>15</v>
      </c>
      <c r="B61" s="10"/>
      <c r="C61" s="59"/>
      <c r="D61" s="9"/>
      <c r="E61" s="9"/>
      <c r="F61" s="10"/>
      <c r="G61" s="10"/>
      <c r="H61" s="10"/>
      <c r="I61" s="10"/>
      <c r="J61" s="59"/>
      <c r="K61" s="10"/>
      <c r="L61" s="10"/>
      <c r="M61" s="9"/>
      <c r="N61" s="9"/>
      <c r="O61" s="10"/>
      <c r="P61" s="10"/>
      <c r="Q61" s="59"/>
      <c r="R61" s="10"/>
      <c r="S61" s="10"/>
      <c r="T61" s="10"/>
      <c r="U61" s="10"/>
      <c r="V61" s="9"/>
      <c r="W61" s="9"/>
      <c r="X61" s="59"/>
      <c r="Y61" s="10"/>
      <c r="Z61" s="10"/>
      <c r="AA61" s="10"/>
      <c r="AB61" s="10"/>
      <c r="AC61" s="10"/>
      <c r="AD61" s="10"/>
      <c r="AE61" s="9"/>
      <c r="AF61" s="9"/>
      <c r="AG61" s="10"/>
      <c r="AH61" s="10"/>
      <c r="AI61" s="10"/>
      <c r="AJ61" s="10"/>
      <c r="AK61" s="10"/>
      <c r="AL61" s="59"/>
      <c r="AM61" s="10"/>
      <c r="AN61" s="9"/>
      <c r="AO61" s="9"/>
      <c r="AP61" s="10"/>
      <c r="AQ61" s="10"/>
      <c r="AR61" s="10"/>
      <c r="AS61" s="59"/>
      <c r="AT61" s="10"/>
      <c r="AU61" s="10"/>
      <c r="AV61" s="10"/>
      <c r="AW61" s="9"/>
      <c r="AX61" s="9"/>
      <c r="AY61" s="10"/>
      <c r="AZ61" s="59"/>
      <c r="BA61" s="10"/>
      <c r="BB61" s="10"/>
      <c r="BC61" s="10"/>
      <c r="BD61" s="10"/>
      <c r="BE61" s="10"/>
      <c r="BF61" s="9"/>
      <c r="BG61" s="9"/>
      <c r="BH61" s="10"/>
      <c r="BI61" s="10"/>
      <c r="BJ61" s="10"/>
      <c r="BK61" s="10"/>
      <c r="BL61" s="10"/>
      <c r="BM61" s="10"/>
      <c r="BN61" s="59"/>
      <c r="BO61" s="9"/>
      <c r="BP61" s="9"/>
      <c r="BQ61" s="10"/>
      <c r="BR61" s="10"/>
      <c r="BS61" s="10"/>
      <c r="BT61" s="10"/>
      <c r="BU61" s="59"/>
      <c r="BV61" s="10"/>
      <c r="BW61" s="10"/>
      <c r="BX61" s="9"/>
      <c r="BY61" s="9"/>
      <c r="BZ61" s="10"/>
      <c r="CA61" s="10"/>
      <c r="CB61" s="59"/>
      <c r="CC61" s="10"/>
      <c r="CD61" s="10"/>
      <c r="CE61" s="10"/>
      <c r="CF61" s="10"/>
      <c r="CG61" s="9"/>
      <c r="CH61" s="9"/>
      <c r="CI61" s="59"/>
      <c r="CJ61" s="10"/>
      <c r="CK61" s="10"/>
      <c r="CL61" s="10"/>
      <c r="CM61" s="10"/>
      <c r="CN61" s="10"/>
      <c r="CO61" s="10"/>
      <c r="CP61" s="9"/>
      <c r="CQ61" s="9"/>
      <c r="CR61" s="10"/>
      <c r="CS61" s="10"/>
      <c r="CT61" s="10"/>
      <c r="CU61" s="10"/>
      <c r="CV61" s="10"/>
      <c r="CW61" s="59"/>
      <c r="CX61" s="10"/>
      <c r="CY61" s="9"/>
      <c r="CZ61" s="9"/>
      <c r="DA61" s="10"/>
      <c r="DB61" s="10"/>
      <c r="DC61" s="10"/>
      <c r="DD61" s="59"/>
      <c r="DE61" s="10"/>
      <c r="DF61" s="10"/>
      <c r="DG61" s="10"/>
      <c r="DH61" s="57"/>
      <c r="DI61" s="57"/>
      <c r="DJ61" s="10"/>
      <c r="DK61" s="59"/>
      <c r="DL61" s="10"/>
      <c r="DM61" s="10"/>
      <c r="DN61" s="10"/>
      <c r="DO61" s="63"/>
      <c r="DP61" s="63"/>
      <c r="DQ61" s="57"/>
      <c r="DR61" s="57"/>
      <c r="DS61" s="11"/>
      <c r="DT61" s="11"/>
      <c r="DU61" s="11"/>
      <c r="DV61" s="11"/>
      <c r="DW61" s="11"/>
      <c r="DX61" s="10"/>
      <c r="DY61" s="10"/>
      <c r="DZ61" s="57"/>
      <c r="EA61" s="57"/>
      <c r="EB61" s="11"/>
      <c r="EC61" s="11"/>
      <c r="ED61" s="11"/>
      <c r="EE61" s="11"/>
      <c r="EF61" s="11"/>
      <c r="EG61" s="10"/>
      <c r="EH61" s="10"/>
      <c r="EI61" s="57"/>
      <c r="EJ61" s="57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</row>
    <row r="62" spans="1:228" x14ac:dyDescent="0.2">
      <c r="C62" s="58" t="s">
        <v>159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</row>
    <row r="63" spans="1:228" ht="24" x14ac:dyDescent="0.2">
      <c r="A63" s="49"/>
      <c r="B63" s="10" t="s">
        <v>136</v>
      </c>
      <c r="C63" s="59"/>
      <c r="D63" s="9"/>
      <c r="E63" s="9"/>
      <c r="F63" s="10"/>
      <c r="G63" s="10"/>
      <c r="H63" s="10"/>
      <c r="I63" s="10"/>
      <c r="J63" s="59"/>
      <c r="K63" s="10"/>
      <c r="L63" s="10"/>
      <c r="M63" s="9"/>
      <c r="N63" s="9" t="s">
        <v>137</v>
      </c>
      <c r="O63" s="10"/>
      <c r="P63" s="10"/>
      <c r="Q63" s="59"/>
      <c r="R63" s="10"/>
      <c r="S63" s="10"/>
      <c r="T63" s="10"/>
      <c r="U63" s="10"/>
      <c r="V63" s="9"/>
      <c r="W63" s="9"/>
      <c r="X63" s="59"/>
      <c r="Y63" s="10"/>
      <c r="Z63" s="10" t="s">
        <v>1</v>
      </c>
      <c r="AL63" s="58" t="s">
        <v>2</v>
      </c>
      <c r="AX63" s="6" t="s">
        <v>3</v>
      </c>
      <c r="BJ63" s="5" t="s">
        <v>4</v>
      </c>
      <c r="BV63" s="5" t="s">
        <v>5</v>
      </c>
      <c r="CH63" s="6" t="s">
        <v>57</v>
      </c>
      <c r="CT63" s="5" t="s">
        <v>55</v>
      </c>
      <c r="DF63" s="5" t="s">
        <v>58</v>
      </c>
      <c r="DR63" s="56" t="s">
        <v>6</v>
      </c>
      <c r="ED63" s="7" t="s">
        <v>51</v>
      </c>
      <c r="EP63" s="7" t="s">
        <v>52</v>
      </c>
      <c r="FB63" s="7" t="s">
        <v>158</v>
      </c>
      <c r="FN63" s="7" t="s">
        <v>54</v>
      </c>
      <c r="FZ63" s="7" t="s">
        <v>7</v>
      </c>
      <c r="GL63" s="7" t="s">
        <v>8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</row>
    <row r="64" spans="1:228" ht="36" x14ac:dyDescent="0.2">
      <c r="A64" s="49" t="s">
        <v>160</v>
      </c>
      <c r="B64" s="10" t="s">
        <v>167</v>
      </c>
      <c r="C64" s="59" t="s">
        <v>163</v>
      </c>
      <c r="D64" s="9" t="s">
        <v>168</v>
      </c>
      <c r="E64" s="9" t="s">
        <v>169</v>
      </c>
      <c r="F64" s="10" t="s">
        <v>170</v>
      </c>
      <c r="G64" s="10" t="s">
        <v>171</v>
      </c>
      <c r="H64" s="10" t="s">
        <v>172</v>
      </c>
      <c r="I64" s="10" t="s">
        <v>173</v>
      </c>
      <c r="J64" s="59" t="s">
        <v>11</v>
      </c>
      <c r="K64" s="10" t="s">
        <v>30</v>
      </c>
      <c r="L64" s="10" t="s">
        <v>31</v>
      </c>
      <c r="M64" s="9" t="s">
        <v>164</v>
      </c>
      <c r="N64" s="9" t="s">
        <v>167</v>
      </c>
      <c r="O64" s="10" t="s">
        <v>163</v>
      </c>
      <c r="P64" s="10" t="s">
        <v>168</v>
      </c>
      <c r="Q64" s="59" t="s">
        <v>169</v>
      </c>
      <c r="R64" s="10" t="s">
        <v>170</v>
      </c>
      <c r="S64" s="10" t="s">
        <v>171</v>
      </c>
      <c r="T64" s="10" t="s">
        <v>172</v>
      </c>
      <c r="U64" s="10" t="s">
        <v>173</v>
      </c>
      <c r="V64" s="9" t="s">
        <v>11</v>
      </c>
      <c r="W64" s="9" t="s">
        <v>30</v>
      </c>
      <c r="X64" s="59" t="s">
        <v>31</v>
      </c>
      <c r="Y64" s="10" t="s">
        <v>164</v>
      </c>
      <c r="Z64" s="10" t="s">
        <v>167</v>
      </c>
      <c r="AA64" s="5" t="s">
        <v>163</v>
      </c>
      <c r="AB64" s="5" t="s">
        <v>168</v>
      </c>
      <c r="AC64" s="5" t="s">
        <v>169</v>
      </c>
      <c r="AD64" s="5" t="s">
        <v>170</v>
      </c>
      <c r="AE64" s="6" t="s">
        <v>171</v>
      </c>
      <c r="AF64" s="6" t="s">
        <v>172</v>
      </c>
      <c r="AG64" s="5" t="s">
        <v>173</v>
      </c>
      <c r="AH64" s="5" t="s">
        <v>11</v>
      </c>
      <c r="AI64" s="5" t="s">
        <v>30</v>
      </c>
      <c r="AJ64" s="5" t="s">
        <v>31</v>
      </c>
      <c r="AK64" s="5" t="s">
        <v>164</v>
      </c>
      <c r="AL64" s="58" t="s">
        <v>167</v>
      </c>
      <c r="AM64" s="5" t="s">
        <v>163</v>
      </c>
      <c r="AN64" s="6" t="s">
        <v>168</v>
      </c>
      <c r="AO64" s="6" t="s">
        <v>169</v>
      </c>
      <c r="AP64" s="5" t="s">
        <v>170</v>
      </c>
      <c r="AQ64" s="5" t="s">
        <v>171</v>
      </c>
      <c r="AR64" s="5" t="s">
        <v>172</v>
      </c>
      <c r="AS64" s="58" t="s">
        <v>173</v>
      </c>
      <c r="AT64" s="5" t="s">
        <v>11</v>
      </c>
      <c r="AU64" s="5" t="s">
        <v>30</v>
      </c>
      <c r="AV64" s="5" t="s">
        <v>31</v>
      </c>
      <c r="AW64" s="6" t="s">
        <v>164</v>
      </c>
      <c r="AX64" s="6" t="s">
        <v>167</v>
      </c>
      <c r="AY64" s="5" t="s">
        <v>163</v>
      </c>
      <c r="AZ64" s="58" t="s">
        <v>168</v>
      </c>
      <c r="BA64" s="5" t="s">
        <v>169</v>
      </c>
      <c r="BB64" s="5" t="s">
        <v>170</v>
      </c>
      <c r="BC64" s="5" t="s">
        <v>171</v>
      </c>
      <c r="BD64" s="5" t="s">
        <v>172</v>
      </c>
      <c r="BE64" s="5" t="s">
        <v>173</v>
      </c>
      <c r="BF64" s="6" t="s">
        <v>11</v>
      </c>
      <c r="BG64" s="6" t="s">
        <v>30</v>
      </c>
      <c r="BH64" s="5" t="s">
        <v>31</v>
      </c>
      <c r="BI64" s="5" t="s">
        <v>164</v>
      </c>
      <c r="BJ64" s="5" t="s">
        <v>167</v>
      </c>
      <c r="BK64" s="5" t="s">
        <v>163</v>
      </c>
      <c r="BL64" s="5" t="s">
        <v>168</v>
      </c>
      <c r="BM64" s="5" t="s">
        <v>169</v>
      </c>
      <c r="BN64" s="58" t="s">
        <v>170</v>
      </c>
      <c r="BO64" s="6" t="s">
        <v>171</v>
      </c>
      <c r="BP64" s="6" t="s">
        <v>172</v>
      </c>
      <c r="BQ64" s="5" t="s">
        <v>173</v>
      </c>
      <c r="BR64" s="5" t="s">
        <v>11</v>
      </c>
      <c r="BS64" s="5" t="s">
        <v>30</v>
      </c>
      <c r="BT64" s="5" t="s">
        <v>31</v>
      </c>
      <c r="BU64" s="58" t="s">
        <v>164</v>
      </c>
      <c r="BV64" s="5" t="s">
        <v>167</v>
      </c>
      <c r="BW64" s="5" t="s">
        <v>163</v>
      </c>
      <c r="BX64" s="6" t="s">
        <v>168</v>
      </c>
      <c r="BY64" s="6" t="s">
        <v>169</v>
      </c>
      <c r="BZ64" s="5" t="s">
        <v>170</v>
      </c>
      <c r="CA64" s="5" t="s">
        <v>171</v>
      </c>
      <c r="CB64" s="58" t="s">
        <v>172</v>
      </c>
      <c r="CC64" s="5" t="s">
        <v>173</v>
      </c>
      <c r="CD64" s="5" t="s">
        <v>11</v>
      </c>
      <c r="CE64" s="5" t="s">
        <v>30</v>
      </c>
      <c r="CF64" s="5" t="s">
        <v>31</v>
      </c>
      <c r="CG64" s="6" t="s">
        <v>164</v>
      </c>
      <c r="CH64" s="6" t="s">
        <v>167</v>
      </c>
      <c r="CI64" s="58" t="s">
        <v>163</v>
      </c>
      <c r="CJ64" s="5" t="s">
        <v>168</v>
      </c>
      <c r="CK64" s="5" t="s">
        <v>169</v>
      </c>
      <c r="CL64" s="5" t="s">
        <v>170</v>
      </c>
      <c r="CM64" s="5" t="s">
        <v>171</v>
      </c>
      <c r="CN64" s="5" t="s">
        <v>172</v>
      </c>
      <c r="CO64" s="5" t="s">
        <v>173</v>
      </c>
      <c r="CP64" s="6" t="s">
        <v>11</v>
      </c>
      <c r="CQ64" s="6" t="s">
        <v>30</v>
      </c>
      <c r="CR64" s="5" t="s">
        <v>31</v>
      </c>
      <c r="CS64" s="5" t="s">
        <v>164</v>
      </c>
      <c r="CT64" s="5" t="s">
        <v>167</v>
      </c>
      <c r="CU64" s="5" t="s">
        <v>163</v>
      </c>
      <c r="CV64" s="5" t="s">
        <v>168</v>
      </c>
      <c r="CW64" s="58" t="s">
        <v>169</v>
      </c>
      <c r="CX64" s="5" t="s">
        <v>170</v>
      </c>
      <c r="CY64" s="6" t="s">
        <v>171</v>
      </c>
      <c r="CZ64" s="6" t="s">
        <v>172</v>
      </c>
      <c r="DA64" s="5" t="s">
        <v>173</v>
      </c>
      <c r="DB64" s="5" t="s">
        <v>11</v>
      </c>
      <c r="DC64" s="5" t="s">
        <v>30</v>
      </c>
      <c r="DD64" s="58" t="s">
        <v>31</v>
      </c>
      <c r="DE64" s="5" t="s">
        <v>164</v>
      </c>
      <c r="DF64" s="5" t="s">
        <v>167</v>
      </c>
      <c r="DG64" s="5" t="s">
        <v>163</v>
      </c>
      <c r="DH64" s="56" t="s">
        <v>168</v>
      </c>
      <c r="DI64" s="56" t="s">
        <v>169</v>
      </c>
      <c r="DJ64" s="5" t="s">
        <v>170</v>
      </c>
      <c r="DK64" s="58" t="s">
        <v>171</v>
      </c>
      <c r="DL64" s="5" t="s">
        <v>172</v>
      </c>
      <c r="DM64" s="5" t="s">
        <v>173</v>
      </c>
      <c r="DN64" s="5" t="s">
        <v>11</v>
      </c>
      <c r="DO64" s="62" t="s">
        <v>30</v>
      </c>
      <c r="DP64" s="62" t="s">
        <v>31</v>
      </c>
      <c r="DQ64" s="56" t="s">
        <v>164</v>
      </c>
      <c r="DR64" s="56" t="s">
        <v>167</v>
      </c>
      <c r="DS64" s="7" t="s">
        <v>163</v>
      </c>
      <c r="DT64" s="7" t="s">
        <v>168</v>
      </c>
      <c r="DU64" s="7" t="s">
        <v>169</v>
      </c>
      <c r="DV64" s="7" t="s">
        <v>170</v>
      </c>
      <c r="DW64" s="7" t="s">
        <v>171</v>
      </c>
      <c r="DX64" s="5" t="s">
        <v>172</v>
      </c>
      <c r="DY64" s="5" t="s">
        <v>173</v>
      </c>
      <c r="DZ64" s="56" t="s">
        <v>11</v>
      </c>
      <c r="EA64" s="56" t="s">
        <v>30</v>
      </c>
      <c r="EB64" s="7" t="s">
        <v>31</v>
      </c>
      <c r="EC64" s="7" t="s">
        <v>164</v>
      </c>
      <c r="ED64" s="7" t="s">
        <v>167</v>
      </c>
      <c r="EE64" s="7" t="s">
        <v>163</v>
      </c>
      <c r="EF64" s="7" t="s">
        <v>168</v>
      </c>
      <c r="EG64" s="5" t="s">
        <v>169</v>
      </c>
      <c r="EH64" s="5" t="s">
        <v>170</v>
      </c>
      <c r="EI64" s="56" t="s">
        <v>171</v>
      </c>
      <c r="EJ64" s="56" t="s">
        <v>172</v>
      </c>
      <c r="EK64" s="7" t="s">
        <v>173</v>
      </c>
      <c r="EL64" s="7" t="s">
        <v>11</v>
      </c>
      <c r="EM64" s="7" t="s">
        <v>30</v>
      </c>
      <c r="EN64" s="7" t="s">
        <v>31</v>
      </c>
      <c r="EO64" s="7" t="s">
        <v>164</v>
      </c>
      <c r="EP64" s="7" t="s">
        <v>167</v>
      </c>
      <c r="EQ64" s="7" t="s">
        <v>163</v>
      </c>
      <c r="ER64" s="7" t="s">
        <v>168</v>
      </c>
      <c r="ES64" s="7" t="s">
        <v>169</v>
      </c>
      <c r="ET64" s="7" t="s">
        <v>170</v>
      </c>
      <c r="EU64" s="7" t="s">
        <v>171</v>
      </c>
      <c r="EV64" s="7" t="s">
        <v>172</v>
      </c>
      <c r="EW64" s="7" t="s">
        <v>173</v>
      </c>
      <c r="EX64" s="7" t="s">
        <v>11</v>
      </c>
      <c r="EY64" s="7" t="s">
        <v>30</v>
      </c>
      <c r="EZ64" s="7" t="s">
        <v>31</v>
      </c>
      <c r="FA64" s="7" t="s">
        <v>164</v>
      </c>
      <c r="FB64" s="7" t="s">
        <v>167</v>
      </c>
      <c r="FC64" s="7" t="s">
        <v>163</v>
      </c>
      <c r="FD64" s="7" t="s">
        <v>168</v>
      </c>
      <c r="FE64" s="7" t="s">
        <v>169</v>
      </c>
      <c r="FF64" s="7" t="s">
        <v>170</v>
      </c>
      <c r="FG64" s="7" t="s">
        <v>171</v>
      </c>
      <c r="FH64" s="7" t="s">
        <v>172</v>
      </c>
      <c r="FI64" s="7" t="s">
        <v>173</v>
      </c>
      <c r="FJ64" s="7" t="s">
        <v>11</v>
      </c>
      <c r="FK64" s="7" t="s">
        <v>30</v>
      </c>
      <c r="FL64" s="7" t="s">
        <v>31</v>
      </c>
      <c r="FM64" s="7" t="s">
        <v>164</v>
      </c>
      <c r="FN64" s="7" t="s">
        <v>167</v>
      </c>
      <c r="FO64" s="7" t="s">
        <v>163</v>
      </c>
      <c r="FP64" s="7" t="s">
        <v>168</v>
      </c>
      <c r="FQ64" s="7" t="s">
        <v>169</v>
      </c>
      <c r="FR64" s="7" t="s">
        <v>170</v>
      </c>
      <c r="FS64" s="7" t="s">
        <v>171</v>
      </c>
      <c r="FT64" s="7" t="s">
        <v>172</v>
      </c>
      <c r="FU64" s="7" t="s">
        <v>173</v>
      </c>
      <c r="FV64" s="7" t="s">
        <v>11</v>
      </c>
      <c r="FW64" s="7" t="s">
        <v>30</v>
      </c>
      <c r="FX64" s="7" t="s">
        <v>31</v>
      </c>
      <c r="FY64" s="7" t="s">
        <v>164</v>
      </c>
      <c r="FZ64" s="7" t="s">
        <v>167</v>
      </c>
      <c r="GA64" s="7" t="s">
        <v>163</v>
      </c>
      <c r="GB64" s="7" t="s">
        <v>168</v>
      </c>
      <c r="GC64" s="7" t="s">
        <v>169</v>
      </c>
      <c r="GD64" s="7" t="s">
        <v>170</v>
      </c>
      <c r="GE64" s="7" t="s">
        <v>171</v>
      </c>
      <c r="GF64" s="7" t="s">
        <v>172</v>
      </c>
      <c r="GG64" s="7" t="s">
        <v>173</v>
      </c>
      <c r="GH64" s="7" t="s">
        <v>11</v>
      </c>
      <c r="GI64" s="7" t="s">
        <v>30</v>
      </c>
      <c r="GJ64" s="7" t="s">
        <v>31</v>
      </c>
      <c r="GK64" s="7" t="s">
        <v>164</v>
      </c>
      <c r="GL64" s="7" t="s">
        <v>167</v>
      </c>
      <c r="GM64" s="7" t="s">
        <v>163</v>
      </c>
      <c r="GN64" s="7" t="s">
        <v>168</v>
      </c>
      <c r="GO64" s="7" t="s">
        <v>169</v>
      </c>
      <c r="GP64" s="7" t="s">
        <v>170</v>
      </c>
      <c r="GQ64" s="7" t="s">
        <v>171</v>
      </c>
      <c r="GR64" s="7" t="s">
        <v>172</v>
      </c>
      <c r="GS64" s="7" t="s">
        <v>173</v>
      </c>
      <c r="GT64" s="7" t="s">
        <v>11</v>
      </c>
      <c r="GU64" s="7" t="s">
        <v>30</v>
      </c>
      <c r="GV64" s="7" t="s">
        <v>31</v>
      </c>
      <c r="GW64" s="7" t="s">
        <v>164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</row>
    <row r="65" spans="1:228" x14ac:dyDescent="0.2">
      <c r="A65" s="49">
        <v>1</v>
      </c>
      <c r="C65" s="59"/>
      <c r="D65" s="59"/>
      <c r="E65" s="59"/>
      <c r="F65" s="70"/>
      <c r="G65" s="70"/>
      <c r="H65" s="70"/>
      <c r="I65" s="70"/>
      <c r="J65" s="59"/>
      <c r="K65" s="10"/>
      <c r="L65" s="10"/>
      <c r="M65" s="68">
        <v>0</v>
      </c>
      <c r="N65" s="5"/>
      <c r="O65" s="59"/>
      <c r="P65" s="59"/>
      <c r="Q65" s="59"/>
      <c r="R65" s="70"/>
      <c r="S65" s="70"/>
      <c r="T65" s="70"/>
      <c r="U65" s="70"/>
      <c r="V65" s="59"/>
      <c r="W65" s="10"/>
      <c r="X65" s="10"/>
      <c r="Y65" s="68">
        <v>0</v>
      </c>
      <c r="AA65" s="59"/>
      <c r="AB65" s="59"/>
      <c r="AC65" s="59"/>
      <c r="AD65" s="70"/>
      <c r="AE65" s="70"/>
      <c r="AF65" s="70"/>
      <c r="AG65" s="70"/>
      <c r="AH65" s="59"/>
      <c r="AI65" s="10"/>
      <c r="AJ65" s="10"/>
      <c r="AK65" s="68">
        <v>0</v>
      </c>
      <c r="AL65" s="5"/>
      <c r="AM65" s="59"/>
      <c r="AN65" s="59"/>
      <c r="AO65" s="59"/>
      <c r="AP65" s="70"/>
      <c r="AQ65" s="70"/>
      <c r="AR65" s="70"/>
      <c r="AS65" s="70"/>
      <c r="AT65" s="59"/>
      <c r="AU65" s="10"/>
      <c r="AV65" s="10"/>
      <c r="AW65" s="68">
        <v>0</v>
      </c>
      <c r="AX65" s="5"/>
      <c r="AY65" s="59"/>
      <c r="AZ65" s="59"/>
      <c r="BA65" s="59"/>
      <c r="BB65" s="70"/>
      <c r="BC65" s="70"/>
      <c r="BD65" s="70"/>
      <c r="BE65" s="70"/>
      <c r="BF65" s="59"/>
      <c r="BG65" s="10"/>
      <c r="BH65" s="10"/>
      <c r="BI65" s="68">
        <v>0</v>
      </c>
      <c r="BK65" s="59"/>
      <c r="BL65" s="59"/>
      <c r="BM65" s="59"/>
      <c r="BN65" s="70"/>
      <c r="BO65" s="70"/>
      <c r="BP65" s="70"/>
      <c r="BQ65" s="70"/>
      <c r="BR65" s="59"/>
      <c r="BS65" s="10"/>
      <c r="BT65" s="10"/>
      <c r="BU65" s="68">
        <v>0</v>
      </c>
      <c r="BW65" s="59"/>
      <c r="BX65" s="59"/>
      <c r="BY65" s="59"/>
      <c r="BZ65" s="70"/>
      <c r="CA65" s="70"/>
      <c r="CB65" s="70"/>
      <c r="CC65" s="70"/>
      <c r="CD65" s="59"/>
      <c r="CE65" s="10"/>
      <c r="CF65" s="10"/>
      <c r="CG65" s="68">
        <v>0</v>
      </c>
      <c r="CH65" s="5"/>
      <c r="CI65" s="59"/>
      <c r="CJ65" s="59"/>
      <c r="CK65" s="59"/>
      <c r="CL65" s="70"/>
      <c r="CM65" s="70"/>
      <c r="CN65" s="70"/>
      <c r="CO65" s="70"/>
      <c r="CP65" s="59"/>
      <c r="CQ65" s="10"/>
      <c r="CR65" s="10"/>
      <c r="CS65" s="68">
        <v>0</v>
      </c>
      <c r="CT65" s="5">
        <v>1.2045414808999999</v>
      </c>
      <c r="CU65" s="59">
        <v>1.2045414808999999</v>
      </c>
      <c r="CV65" s="59">
        <v>1.0915775480000001</v>
      </c>
      <c r="CW65" s="59">
        <v>1.0915775480000001</v>
      </c>
      <c r="CX65" s="70">
        <v>1.2045414808999999</v>
      </c>
      <c r="CY65" s="70">
        <v>1.2045414808999999</v>
      </c>
      <c r="CZ65" s="70">
        <v>1.0915775480000001</v>
      </c>
      <c r="DA65" s="70">
        <v>1.0915775480000001</v>
      </c>
      <c r="DB65" s="59">
        <v>0.32778133339999999</v>
      </c>
      <c r="DC65" s="10">
        <v>0.13310080830000001</v>
      </c>
      <c r="DD65" s="10">
        <v>0.66550404169999999</v>
      </c>
      <c r="DE65" s="68">
        <v>25</v>
      </c>
      <c r="DG65" s="59"/>
      <c r="DH65" s="59"/>
      <c r="DI65" s="59"/>
      <c r="DJ65" s="70"/>
      <c r="DK65" s="70"/>
      <c r="DL65" s="70"/>
      <c r="DM65" s="70"/>
      <c r="DN65" s="59"/>
      <c r="DO65" s="10"/>
      <c r="DP65" s="10"/>
      <c r="DQ65" s="68">
        <v>0</v>
      </c>
      <c r="DR65" s="5"/>
      <c r="DS65" s="59"/>
      <c r="DT65" s="59"/>
      <c r="DU65" s="59"/>
      <c r="DV65" s="70"/>
      <c r="DW65" s="70"/>
      <c r="DX65" s="70"/>
      <c r="DY65" s="70"/>
      <c r="DZ65" s="59"/>
      <c r="EA65" s="10"/>
      <c r="EB65" s="10"/>
      <c r="EC65" s="68">
        <v>0</v>
      </c>
      <c r="ED65" s="5"/>
      <c r="EE65" s="59"/>
      <c r="EF65" s="59"/>
      <c r="EG65" s="59"/>
      <c r="EH65" s="70"/>
      <c r="EI65" s="70"/>
      <c r="EJ65" s="70"/>
      <c r="EK65" s="70"/>
      <c r="EL65" s="59"/>
      <c r="EM65" s="10"/>
      <c r="EN65" s="10"/>
      <c r="EO65" s="68">
        <v>0</v>
      </c>
      <c r="EP65" s="5"/>
      <c r="EQ65" s="59"/>
      <c r="ER65" s="59"/>
      <c r="ES65" s="59"/>
      <c r="ET65" s="70"/>
      <c r="EU65" s="70"/>
      <c r="EV65" s="70"/>
      <c r="EW65" s="70"/>
      <c r="EX65" s="59"/>
      <c r="EY65" s="10"/>
      <c r="EZ65" s="10"/>
      <c r="FA65" s="68">
        <v>0</v>
      </c>
      <c r="FB65" s="5"/>
      <c r="FC65" s="59"/>
      <c r="FD65" s="59"/>
      <c r="FE65" s="59"/>
      <c r="FF65" s="70"/>
      <c r="FG65" s="70"/>
      <c r="FH65" s="70"/>
      <c r="FI65" s="70"/>
      <c r="FJ65" s="59"/>
      <c r="FK65" s="10"/>
      <c r="FL65" s="10"/>
      <c r="FM65" s="68">
        <v>0</v>
      </c>
      <c r="FN65" s="5"/>
      <c r="FO65" s="59"/>
      <c r="FP65" s="59"/>
      <c r="FQ65" s="59"/>
      <c r="FR65" s="70"/>
      <c r="FS65" s="70"/>
      <c r="FT65" s="70"/>
      <c r="FU65" s="70"/>
      <c r="FV65" s="59"/>
      <c r="FW65" s="10"/>
      <c r="FX65" s="10"/>
      <c r="FY65" s="68">
        <v>0</v>
      </c>
      <c r="FZ65" s="5"/>
      <c r="GA65" s="59"/>
      <c r="GB65" s="59"/>
      <c r="GC65" s="59"/>
      <c r="GD65" s="70"/>
      <c r="GE65" s="70"/>
      <c r="GF65" s="70"/>
      <c r="GG65" s="70"/>
      <c r="GH65" s="59"/>
      <c r="GI65" s="10"/>
      <c r="GJ65" s="10"/>
      <c r="GK65" s="68">
        <v>0</v>
      </c>
      <c r="GL65" s="5">
        <v>1.2045414808999999</v>
      </c>
      <c r="GM65" s="59">
        <v>1.2045414808999999</v>
      </c>
      <c r="GN65" s="59">
        <v>1.0915775480000001</v>
      </c>
      <c r="GO65" s="59">
        <v>1.0915775480000001</v>
      </c>
      <c r="GP65" s="70">
        <v>1.2045414808999999</v>
      </c>
      <c r="GQ65" s="70">
        <v>1.2045414808999999</v>
      </c>
      <c r="GR65" s="70">
        <v>1.0915775480000001</v>
      </c>
      <c r="GS65" s="70">
        <v>1.0915775480000001</v>
      </c>
      <c r="GT65" s="59">
        <v>0.32778133339999999</v>
      </c>
      <c r="GU65" s="10">
        <v>0.13310080830000001</v>
      </c>
      <c r="GV65" s="10">
        <v>0.66550404169999999</v>
      </c>
      <c r="GW65" s="68">
        <v>25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</row>
    <row r="66" spans="1:228" x14ac:dyDescent="0.2">
      <c r="A66" s="49">
        <v>1.5</v>
      </c>
      <c r="C66" s="59"/>
      <c r="D66" s="59"/>
      <c r="E66" s="59"/>
      <c r="F66" s="70"/>
      <c r="G66" s="70"/>
      <c r="H66" s="70"/>
      <c r="I66" s="70"/>
      <c r="J66" s="59"/>
      <c r="K66" s="10"/>
      <c r="L66" s="10"/>
      <c r="M66" s="68">
        <v>0</v>
      </c>
      <c r="N66" s="5">
        <v>1.9343135175999999</v>
      </c>
      <c r="O66" s="59">
        <v>1.9343135175999999</v>
      </c>
      <c r="P66" s="59">
        <v>1.5462155456</v>
      </c>
      <c r="Q66" s="59">
        <v>1.5462155456</v>
      </c>
      <c r="R66" s="70">
        <v>1.2895423451000001</v>
      </c>
      <c r="S66" s="70">
        <v>1.2895423451000001</v>
      </c>
      <c r="T66" s="70">
        <v>1.0308103636999999</v>
      </c>
      <c r="U66" s="70">
        <v>1.0308103636999999</v>
      </c>
      <c r="V66" s="59">
        <v>0.67323393099999995</v>
      </c>
      <c r="W66" s="10">
        <v>2.5177540599999999E-2</v>
      </c>
      <c r="X66" s="10">
        <v>1.4129742467999999</v>
      </c>
      <c r="Y66" s="68">
        <v>36</v>
      </c>
      <c r="AA66" s="59"/>
      <c r="AB66" s="59"/>
      <c r="AC66" s="59"/>
      <c r="AD66" s="70"/>
      <c r="AE66" s="70"/>
      <c r="AF66" s="70"/>
      <c r="AG66" s="70"/>
      <c r="AH66" s="59"/>
      <c r="AI66" s="10"/>
      <c r="AJ66" s="10"/>
      <c r="AK66" s="68">
        <v>0</v>
      </c>
      <c r="AL66" s="5">
        <v>1.2609531920999999</v>
      </c>
      <c r="AM66" s="59">
        <v>1.2609531920999999</v>
      </c>
      <c r="AN66" s="59">
        <v>1.2162208000000001</v>
      </c>
      <c r="AO66" s="59">
        <v>1.2162208000000001</v>
      </c>
      <c r="AP66" s="70">
        <v>0.84063546140000001</v>
      </c>
      <c r="AQ66" s="70">
        <v>0.84063546140000001</v>
      </c>
      <c r="AR66" s="70">
        <v>0.8108138667</v>
      </c>
      <c r="AS66" s="70">
        <v>0.8108138667</v>
      </c>
      <c r="AT66" s="59">
        <v>0.51083752380000003</v>
      </c>
      <c r="AU66" s="10">
        <v>7.2722374699999995E-2</v>
      </c>
      <c r="AV66" s="10">
        <v>0.54420442059999996</v>
      </c>
      <c r="AW66" s="68">
        <v>56</v>
      </c>
      <c r="AX66" s="5"/>
      <c r="AY66" s="59"/>
      <c r="AZ66" s="59"/>
      <c r="BA66" s="59"/>
      <c r="BB66" s="70"/>
      <c r="BC66" s="70"/>
      <c r="BD66" s="70"/>
      <c r="BE66" s="70"/>
      <c r="BF66" s="59"/>
      <c r="BG66" s="10"/>
      <c r="BH66" s="10"/>
      <c r="BI66" s="68">
        <v>0</v>
      </c>
      <c r="BK66" s="59"/>
      <c r="BL66" s="59"/>
      <c r="BM66" s="59"/>
      <c r="BN66" s="70"/>
      <c r="BO66" s="70"/>
      <c r="BP66" s="70"/>
      <c r="BQ66" s="70"/>
      <c r="BR66" s="59"/>
      <c r="BS66" s="10"/>
      <c r="BT66" s="10"/>
      <c r="BU66" s="68">
        <v>0</v>
      </c>
      <c r="BW66" s="59"/>
      <c r="BX66" s="59"/>
      <c r="BY66" s="59"/>
      <c r="BZ66" s="70"/>
      <c r="CA66" s="70"/>
      <c r="CB66" s="70"/>
      <c r="CC66" s="70"/>
      <c r="CD66" s="59"/>
      <c r="CE66" s="10"/>
      <c r="CF66" s="10"/>
      <c r="CG66" s="68">
        <v>0</v>
      </c>
      <c r="CH66" s="5"/>
      <c r="CI66" s="59"/>
      <c r="CJ66" s="59"/>
      <c r="CK66" s="59"/>
      <c r="CL66" s="70"/>
      <c r="CM66" s="70"/>
      <c r="CN66" s="70"/>
      <c r="CO66" s="70"/>
      <c r="CP66" s="59"/>
      <c r="CQ66" s="10"/>
      <c r="CR66" s="10"/>
      <c r="CS66" s="68">
        <v>0</v>
      </c>
      <c r="CU66" s="59"/>
      <c r="CV66" s="59"/>
      <c r="CW66" s="59"/>
      <c r="CX66" s="70"/>
      <c r="CY66" s="70"/>
      <c r="CZ66" s="70"/>
      <c r="DA66" s="70"/>
      <c r="DB66" s="59"/>
      <c r="DC66" s="10"/>
      <c r="DD66" s="10"/>
      <c r="DE66" s="68">
        <v>0</v>
      </c>
      <c r="DG66" s="59"/>
      <c r="DH66" s="59"/>
      <c r="DI66" s="59"/>
      <c r="DJ66" s="70"/>
      <c r="DK66" s="70"/>
      <c r="DL66" s="70"/>
      <c r="DM66" s="70"/>
      <c r="DN66" s="59"/>
      <c r="DO66" s="10"/>
      <c r="DP66" s="10"/>
      <c r="DQ66" s="68">
        <v>0</v>
      </c>
      <c r="DR66" s="5"/>
      <c r="DS66" s="59"/>
      <c r="DT66" s="59"/>
      <c r="DU66" s="59"/>
      <c r="DV66" s="70"/>
      <c r="DW66" s="70"/>
      <c r="DX66" s="70"/>
      <c r="DY66" s="70"/>
      <c r="DZ66" s="59"/>
      <c r="EA66" s="10"/>
      <c r="EB66" s="10"/>
      <c r="EC66" s="68">
        <v>0</v>
      </c>
      <c r="ED66" s="5"/>
      <c r="EE66" s="59"/>
      <c r="EF66" s="59"/>
      <c r="EG66" s="59"/>
      <c r="EH66" s="70"/>
      <c r="EI66" s="70"/>
      <c r="EJ66" s="70"/>
      <c r="EK66" s="70"/>
      <c r="EL66" s="59"/>
      <c r="EM66" s="10"/>
      <c r="EN66" s="10"/>
      <c r="EO66" s="68">
        <v>0</v>
      </c>
      <c r="EP66" s="5"/>
      <c r="EQ66" s="59"/>
      <c r="ER66" s="59"/>
      <c r="ES66" s="59"/>
      <c r="ET66" s="70"/>
      <c r="EU66" s="70"/>
      <c r="EV66" s="70"/>
      <c r="EW66" s="70"/>
      <c r="EX66" s="59"/>
      <c r="EY66" s="10"/>
      <c r="EZ66" s="10"/>
      <c r="FA66" s="68">
        <v>0</v>
      </c>
      <c r="FB66" s="5"/>
      <c r="FC66" s="59"/>
      <c r="FD66" s="59"/>
      <c r="FE66" s="59"/>
      <c r="FF66" s="70"/>
      <c r="FG66" s="70"/>
      <c r="FH66" s="70"/>
      <c r="FI66" s="70"/>
      <c r="FJ66" s="59"/>
      <c r="FK66" s="10"/>
      <c r="FL66" s="10"/>
      <c r="FM66" s="68">
        <v>0</v>
      </c>
      <c r="FN66" s="5"/>
      <c r="FO66" s="59"/>
      <c r="FP66" s="59"/>
      <c r="FQ66" s="59"/>
      <c r="FR66" s="70"/>
      <c r="FS66" s="70"/>
      <c r="FT66" s="70"/>
      <c r="FU66" s="70"/>
      <c r="FV66" s="59"/>
      <c r="FW66" s="10"/>
      <c r="FX66" s="10"/>
      <c r="FY66" s="68">
        <v>0</v>
      </c>
      <c r="FZ66" s="5"/>
      <c r="GA66" s="59"/>
      <c r="GB66" s="59"/>
      <c r="GC66" s="59"/>
      <c r="GD66" s="70"/>
      <c r="GE66" s="70"/>
      <c r="GF66" s="70"/>
      <c r="GG66" s="70"/>
      <c r="GH66" s="59"/>
      <c r="GI66" s="10"/>
      <c r="GJ66" s="10"/>
      <c r="GK66" s="68">
        <v>0</v>
      </c>
      <c r="GL66" s="5">
        <v>1.9225499377999999</v>
      </c>
      <c r="GM66" s="59">
        <v>1.5244420152</v>
      </c>
      <c r="GN66" s="59">
        <v>1.5351300000000001</v>
      </c>
      <c r="GO66" s="59">
        <v>1.2759725263999999</v>
      </c>
      <c r="GP66" s="70">
        <v>1.2816999585</v>
      </c>
      <c r="GQ66" s="70">
        <v>1.0162946768000001</v>
      </c>
      <c r="GR66" s="70">
        <v>1.02342</v>
      </c>
      <c r="GS66" s="70">
        <v>0.85064835090000002</v>
      </c>
      <c r="GT66" s="59">
        <v>0.67323393099999995</v>
      </c>
      <c r="GU66" s="10">
        <v>2.4818628700000001E-2</v>
      </c>
      <c r="GV66" s="10">
        <v>1.4051600870000001</v>
      </c>
      <c r="GW66" s="68">
        <v>92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</row>
    <row r="67" spans="1:228" x14ac:dyDescent="0.2">
      <c r="A67" s="49" t="s">
        <v>162</v>
      </c>
      <c r="C67" s="59"/>
      <c r="D67" s="59"/>
      <c r="E67" s="59"/>
      <c r="F67" s="70"/>
      <c r="G67" s="70"/>
      <c r="H67" s="70"/>
      <c r="I67" s="70"/>
      <c r="J67" s="59"/>
      <c r="K67" s="10"/>
      <c r="L67" s="10"/>
      <c r="M67" s="68">
        <v>0</v>
      </c>
      <c r="N67" s="5"/>
      <c r="O67" s="59"/>
      <c r="P67" s="59"/>
      <c r="Q67" s="59"/>
      <c r="R67" s="70"/>
      <c r="S67" s="70"/>
      <c r="T67" s="70"/>
      <c r="U67" s="70"/>
      <c r="V67" s="59"/>
      <c r="W67" s="10"/>
      <c r="X67" s="10"/>
      <c r="Y67" s="68">
        <v>0</v>
      </c>
      <c r="AA67" s="59"/>
      <c r="AB67" s="59"/>
      <c r="AC67" s="59"/>
      <c r="AD67" s="70"/>
      <c r="AE67" s="70"/>
      <c r="AF67" s="70"/>
      <c r="AG67" s="70"/>
      <c r="AH67" s="59"/>
      <c r="AI67" s="10"/>
      <c r="AJ67" s="10"/>
      <c r="AK67" s="68">
        <v>0</v>
      </c>
      <c r="AL67" s="5"/>
      <c r="AM67" s="59"/>
      <c r="AN67" s="59"/>
      <c r="AO67" s="59"/>
      <c r="AP67" s="70"/>
      <c r="AQ67" s="70"/>
      <c r="AR67" s="70"/>
      <c r="AS67" s="70"/>
      <c r="AT67" s="59"/>
      <c r="AU67" s="10"/>
      <c r="AV67" s="10"/>
      <c r="AW67" s="68">
        <v>0</v>
      </c>
      <c r="AX67" s="5"/>
      <c r="AY67" s="59"/>
      <c r="AZ67" s="59"/>
      <c r="BA67" s="59"/>
      <c r="BB67" s="70"/>
      <c r="BC67" s="70"/>
      <c r="BD67" s="70"/>
      <c r="BE67" s="70"/>
      <c r="BF67" s="59"/>
      <c r="BG67" s="10"/>
      <c r="BH67" s="10"/>
      <c r="BI67" s="68">
        <v>0</v>
      </c>
      <c r="BK67" s="59"/>
      <c r="BL67" s="59"/>
      <c r="BM67" s="59"/>
      <c r="BN67" s="70"/>
      <c r="BO67" s="70"/>
      <c r="BP67" s="70"/>
      <c r="BQ67" s="70"/>
      <c r="BR67" s="59"/>
      <c r="BS67" s="10"/>
      <c r="BT67" s="10"/>
      <c r="BU67" s="68">
        <v>0</v>
      </c>
      <c r="BW67" s="59"/>
      <c r="BX67" s="59"/>
      <c r="BY67" s="59"/>
      <c r="BZ67" s="70"/>
      <c r="CA67" s="70"/>
      <c r="CB67" s="70"/>
      <c r="CC67" s="70"/>
      <c r="CD67" s="59"/>
      <c r="CE67" s="10"/>
      <c r="CF67" s="10"/>
      <c r="CG67" s="68">
        <v>0</v>
      </c>
      <c r="CH67" s="5"/>
      <c r="CI67" s="59"/>
      <c r="CJ67" s="59"/>
      <c r="CK67" s="59"/>
      <c r="CL67" s="70"/>
      <c r="CM67" s="70"/>
      <c r="CN67" s="70"/>
      <c r="CO67" s="70"/>
      <c r="CP67" s="59"/>
      <c r="CQ67" s="10"/>
      <c r="CR67" s="10"/>
      <c r="CS67" s="68">
        <v>0</v>
      </c>
      <c r="CU67" s="59"/>
      <c r="CV67" s="59"/>
      <c r="CW67" s="59"/>
      <c r="CX67" s="70"/>
      <c r="CY67" s="70"/>
      <c r="CZ67" s="70"/>
      <c r="DA67" s="70"/>
      <c r="DB67" s="59"/>
      <c r="DC67" s="10"/>
      <c r="DD67" s="10"/>
      <c r="DE67" s="68">
        <v>0</v>
      </c>
      <c r="DG67" s="59"/>
      <c r="DH67" s="59"/>
      <c r="DI67" s="59"/>
      <c r="DJ67" s="70"/>
      <c r="DK67" s="70"/>
      <c r="DL67" s="70"/>
      <c r="DM67" s="70"/>
      <c r="DN67" s="59"/>
      <c r="DO67" s="10"/>
      <c r="DP67" s="10"/>
      <c r="DQ67" s="68">
        <v>0</v>
      </c>
      <c r="DR67" s="5"/>
      <c r="DS67" s="59"/>
      <c r="DT67" s="59"/>
      <c r="DU67" s="59"/>
      <c r="DV67" s="70"/>
      <c r="DW67" s="70"/>
      <c r="DX67" s="70"/>
      <c r="DY67" s="70"/>
      <c r="DZ67" s="59"/>
      <c r="EA67" s="10"/>
      <c r="EB67" s="10"/>
      <c r="EC67" s="68">
        <v>0</v>
      </c>
      <c r="ED67" s="5"/>
      <c r="EE67" s="59"/>
      <c r="EF67" s="59"/>
      <c r="EG67" s="59"/>
      <c r="EH67" s="70"/>
      <c r="EI67" s="70"/>
      <c r="EJ67" s="70"/>
      <c r="EK67" s="70"/>
      <c r="EL67" s="59"/>
      <c r="EM67" s="10"/>
      <c r="EN67" s="10"/>
      <c r="EO67" s="68">
        <v>0</v>
      </c>
      <c r="EP67" s="5"/>
      <c r="EQ67" s="59"/>
      <c r="ER67" s="59"/>
      <c r="ES67" s="59"/>
      <c r="ET67" s="70"/>
      <c r="EU67" s="70"/>
      <c r="EV67" s="70"/>
      <c r="EW67" s="70"/>
      <c r="EX67" s="59"/>
      <c r="EY67" s="10"/>
      <c r="EZ67" s="10"/>
      <c r="FA67" s="68">
        <v>0</v>
      </c>
      <c r="FB67" s="5">
        <v>2.2190990805999999</v>
      </c>
      <c r="FC67" s="59">
        <v>2.2190990805999999</v>
      </c>
      <c r="FD67" s="59">
        <v>2.4810629999999998</v>
      </c>
      <c r="FE67" s="59">
        <v>2.4810629999999998</v>
      </c>
      <c r="FF67" s="70">
        <v>1.0824873563999999</v>
      </c>
      <c r="FG67" s="70">
        <v>1.0824873563999999</v>
      </c>
      <c r="FH67" s="70">
        <v>1.2102746340999999</v>
      </c>
      <c r="FI67" s="70">
        <v>1.2102746340999999</v>
      </c>
      <c r="FJ67" s="59">
        <v>0.48406051280000001</v>
      </c>
      <c r="FK67" s="10">
        <v>8.0761523200000004E-2</v>
      </c>
      <c r="FL67" s="10">
        <v>0.62034103019999998</v>
      </c>
      <c r="FM67" s="68">
        <v>59</v>
      </c>
      <c r="FN67" s="5"/>
      <c r="FO67" s="59"/>
      <c r="FP67" s="59"/>
      <c r="FQ67" s="59"/>
      <c r="FR67" s="70"/>
      <c r="FS67" s="70"/>
      <c r="FT67" s="70"/>
      <c r="FU67" s="70"/>
      <c r="FV67" s="59"/>
      <c r="FW67" s="10"/>
      <c r="FX67" s="10"/>
      <c r="FY67" s="68">
        <v>0</v>
      </c>
      <c r="FZ67" s="5"/>
      <c r="GA67" s="59"/>
      <c r="GB67" s="59"/>
      <c r="GC67" s="59"/>
      <c r="GD67" s="70"/>
      <c r="GE67" s="70"/>
      <c r="GF67" s="70"/>
      <c r="GG67" s="70"/>
      <c r="GH67" s="59"/>
      <c r="GI67" s="10"/>
      <c r="GJ67" s="10"/>
      <c r="GK67" s="68">
        <v>0</v>
      </c>
      <c r="GL67" s="5">
        <v>2.2190990805999999</v>
      </c>
      <c r="GM67" s="59">
        <v>2.2190990805999999</v>
      </c>
      <c r="GN67" s="59">
        <v>2.4810629999999998</v>
      </c>
      <c r="GO67" s="59">
        <v>2.4810629999999998</v>
      </c>
      <c r="GP67" s="70">
        <v>1.0824873563999999</v>
      </c>
      <c r="GQ67" s="70">
        <v>1.0824873563999999</v>
      </c>
      <c r="GR67" s="70">
        <v>1.2102746340999999</v>
      </c>
      <c r="GS67" s="70">
        <v>1.2102746340999999</v>
      </c>
      <c r="GT67" s="59">
        <v>0.48406051280000001</v>
      </c>
      <c r="GU67" s="10">
        <v>8.0761523200000004E-2</v>
      </c>
      <c r="GV67" s="10">
        <v>0.62034103019999998</v>
      </c>
      <c r="GW67" s="68">
        <v>59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</row>
    <row r="68" spans="1:228" x14ac:dyDescent="0.2">
      <c r="A68" s="49">
        <v>3</v>
      </c>
      <c r="C68" s="59"/>
      <c r="D68" s="59"/>
      <c r="E68" s="59"/>
      <c r="F68" s="70"/>
      <c r="G68" s="70"/>
      <c r="H68" s="70"/>
      <c r="I68" s="70"/>
      <c r="J68" s="59"/>
      <c r="K68" s="10"/>
      <c r="L68" s="10"/>
      <c r="M68" s="68">
        <v>0</v>
      </c>
      <c r="N68" s="5">
        <v>2.8827534463000002</v>
      </c>
      <c r="O68" s="59">
        <v>2.8827534463000002</v>
      </c>
      <c r="P68" s="59">
        <v>2.5381676332000001</v>
      </c>
      <c r="Q68" s="59">
        <v>2.5381676332000001</v>
      </c>
      <c r="R68" s="70">
        <v>0.96091781539999999</v>
      </c>
      <c r="S68" s="70">
        <v>0.96091781539999999</v>
      </c>
      <c r="T68" s="70">
        <v>0.84605587770000001</v>
      </c>
      <c r="U68" s="70">
        <v>0.84605587770000001</v>
      </c>
      <c r="V68" s="59">
        <v>0.61055608510000003</v>
      </c>
      <c r="W68" s="10">
        <v>2.2336101800000001E-2</v>
      </c>
      <c r="X68" s="10">
        <v>1.2468592312</v>
      </c>
      <c r="Y68" s="68">
        <v>72</v>
      </c>
      <c r="AA68" s="59"/>
      <c r="AB68" s="59"/>
      <c r="AC68" s="59"/>
      <c r="AD68" s="70"/>
      <c r="AE68" s="70"/>
      <c r="AF68" s="70"/>
      <c r="AG68" s="70"/>
      <c r="AH68" s="59"/>
      <c r="AI68" s="10"/>
      <c r="AJ68" s="10"/>
      <c r="AK68" s="68">
        <v>0</v>
      </c>
      <c r="AL68" s="5">
        <v>3.0738345461000001</v>
      </c>
      <c r="AM68" s="59">
        <v>3.0738345461000001</v>
      </c>
      <c r="AN68" s="59">
        <v>2.8761271196</v>
      </c>
      <c r="AO68" s="59">
        <v>2.8761271196</v>
      </c>
      <c r="AP68" s="70">
        <v>1.0246115154</v>
      </c>
      <c r="AQ68" s="70">
        <v>1.0246115154</v>
      </c>
      <c r="AR68" s="70">
        <v>0.9587090399</v>
      </c>
      <c r="AS68" s="70">
        <v>0.9587090399</v>
      </c>
      <c r="AT68" s="59">
        <v>1.4479747696</v>
      </c>
      <c r="AU68" s="10">
        <v>0.25133438050000001</v>
      </c>
      <c r="AV68" s="10">
        <v>1.3299365336</v>
      </c>
      <c r="AW68" s="68">
        <v>28</v>
      </c>
      <c r="AX68" s="5"/>
      <c r="AY68" s="59"/>
      <c r="AZ68" s="59"/>
      <c r="BA68" s="59"/>
      <c r="BB68" s="70"/>
      <c r="BC68" s="70"/>
      <c r="BD68" s="70"/>
      <c r="BE68" s="70"/>
      <c r="BF68" s="59"/>
      <c r="BG68" s="10"/>
      <c r="BH68" s="10"/>
      <c r="BI68" s="68">
        <v>0</v>
      </c>
      <c r="BJ68" s="5">
        <v>3.3412021796000002</v>
      </c>
      <c r="BK68" s="59">
        <v>3.3412021796000002</v>
      </c>
      <c r="BL68" s="59">
        <v>3.4303830999999998</v>
      </c>
      <c r="BM68" s="59">
        <v>3.4303830999999998</v>
      </c>
      <c r="BN68" s="70">
        <v>1.1137340599000001</v>
      </c>
      <c r="BO68" s="70">
        <v>1.1137340599000001</v>
      </c>
      <c r="BP68" s="70">
        <v>1.1434610332999999</v>
      </c>
      <c r="BQ68" s="70">
        <v>1.1434610332999999</v>
      </c>
      <c r="BR68" s="59">
        <v>2.2440164704000001</v>
      </c>
      <c r="BS68" s="10">
        <v>4.0111838999999996E-3</v>
      </c>
      <c r="BT68" s="10">
        <v>0.25976781090000001</v>
      </c>
      <c r="BU68" s="68">
        <v>78</v>
      </c>
      <c r="BW68" s="59"/>
      <c r="BX68" s="59"/>
      <c r="BY68" s="59"/>
      <c r="BZ68" s="70"/>
      <c r="CA68" s="70"/>
      <c r="CB68" s="70"/>
      <c r="CC68" s="70"/>
      <c r="CD68" s="59"/>
      <c r="CE68" s="10"/>
      <c r="CF68" s="10"/>
      <c r="CG68" s="68">
        <v>0</v>
      </c>
      <c r="CH68" s="5"/>
      <c r="CI68" s="59"/>
      <c r="CJ68" s="59"/>
      <c r="CK68" s="59"/>
      <c r="CL68" s="70"/>
      <c r="CM68" s="70"/>
      <c r="CN68" s="70"/>
      <c r="CO68" s="70"/>
      <c r="CP68" s="59"/>
      <c r="CQ68" s="10"/>
      <c r="CR68" s="10"/>
      <c r="CS68" s="68">
        <v>0</v>
      </c>
      <c r="CT68" s="5">
        <v>2.3880072133999999</v>
      </c>
      <c r="CU68" s="59">
        <v>2.3880072133999999</v>
      </c>
      <c r="CV68" s="59">
        <v>2.5546874144</v>
      </c>
      <c r="CW68" s="59">
        <v>2.5546874144</v>
      </c>
      <c r="CX68" s="70">
        <v>0.79600240450000004</v>
      </c>
      <c r="CY68" s="70">
        <v>0.79600240450000004</v>
      </c>
      <c r="CZ68" s="70">
        <v>0.85156247149999997</v>
      </c>
      <c r="DA68" s="70">
        <v>0.85156247149999997</v>
      </c>
      <c r="DB68" s="59">
        <v>0.114765647</v>
      </c>
      <c r="DC68" s="10">
        <v>0.12574465800000001</v>
      </c>
      <c r="DD68" s="10">
        <v>1.0059572641000001</v>
      </c>
      <c r="DE68" s="68">
        <v>64</v>
      </c>
      <c r="DG68" s="59"/>
      <c r="DH68" s="59"/>
      <c r="DI68" s="59"/>
      <c r="DJ68" s="70"/>
      <c r="DK68" s="70"/>
      <c r="DL68" s="70"/>
      <c r="DM68" s="70"/>
      <c r="DN68" s="59"/>
      <c r="DO68" s="10"/>
      <c r="DP68" s="10"/>
      <c r="DQ68" s="68">
        <v>0</v>
      </c>
      <c r="DR68" s="5"/>
      <c r="DS68" s="59"/>
      <c r="DT68" s="59"/>
      <c r="DU68" s="59"/>
      <c r="DV68" s="70"/>
      <c r="DW68" s="70"/>
      <c r="DX68" s="70"/>
      <c r="DY68" s="70"/>
      <c r="DZ68" s="59"/>
      <c r="EA68" s="10"/>
      <c r="EB68" s="10"/>
      <c r="EC68" s="68">
        <v>0</v>
      </c>
      <c r="ED68" s="5"/>
      <c r="EE68" s="59"/>
      <c r="EF68" s="59"/>
      <c r="EG68" s="59"/>
      <c r="EH68" s="70"/>
      <c r="EI68" s="70"/>
      <c r="EJ68" s="70"/>
      <c r="EK68" s="70"/>
      <c r="EL68" s="59"/>
      <c r="EM68" s="10"/>
      <c r="EN68" s="10"/>
      <c r="EO68" s="68">
        <v>0</v>
      </c>
      <c r="EP68" s="5"/>
      <c r="EQ68" s="59"/>
      <c r="ER68" s="59"/>
      <c r="ES68" s="59"/>
      <c r="ET68" s="70"/>
      <c r="EU68" s="70"/>
      <c r="EV68" s="70"/>
      <c r="EW68" s="70"/>
      <c r="EX68" s="59"/>
      <c r="EY68" s="10"/>
      <c r="EZ68" s="10"/>
      <c r="FA68" s="68">
        <v>0</v>
      </c>
      <c r="FB68" s="5"/>
      <c r="FC68" s="59"/>
      <c r="FD68" s="59"/>
      <c r="FE68" s="59"/>
      <c r="FF68" s="70"/>
      <c r="FG68" s="70"/>
      <c r="FH68" s="70"/>
      <c r="FI68" s="70"/>
      <c r="FJ68" s="59"/>
      <c r="FK68" s="10"/>
      <c r="FL68" s="10"/>
      <c r="FM68" s="68">
        <v>0</v>
      </c>
      <c r="FN68" s="5"/>
      <c r="FO68" s="59"/>
      <c r="FP68" s="59"/>
      <c r="FQ68" s="59"/>
      <c r="FR68" s="70"/>
      <c r="FS68" s="70"/>
      <c r="FT68" s="70"/>
      <c r="FU68" s="70"/>
      <c r="FV68" s="59"/>
      <c r="FW68" s="10"/>
      <c r="FX68" s="10"/>
      <c r="FY68" s="68">
        <v>0</v>
      </c>
      <c r="FZ68" s="5">
        <v>2.421917514</v>
      </c>
      <c r="GA68" s="59">
        <v>2.421917514</v>
      </c>
      <c r="GB68" s="59">
        <v>2.5955650528</v>
      </c>
      <c r="GC68" s="59">
        <v>2.5955650528</v>
      </c>
      <c r="GD68" s="70">
        <v>0.807305838</v>
      </c>
      <c r="GE68" s="70">
        <v>0.807305838</v>
      </c>
      <c r="GF68" s="70">
        <v>0.86518835090000001</v>
      </c>
      <c r="GG68" s="70">
        <v>0.86518835090000001</v>
      </c>
      <c r="GH68" s="59">
        <v>0.49009249999999999</v>
      </c>
      <c r="GI68" s="10">
        <v>9.2927063099999999E-2</v>
      </c>
      <c r="GJ68" s="10">
        <v>0.65048944190000002</v>
      </c>
      <c r="GK68" s="68">
        <v>49</v>
      </c>
      <c r="GL68" s="5">
        <v>3.1342355132000002</v>
      </c>
      <c r="GM68" s="59">
        <v>2.8376144510999999</v>
      </c>
      <c r="GN68" s="59">
        <v>3.335212952</v>
      </c>
      <c r="GO68" s="59">
        <v>2.8463575759999999</v>
      </c>
      <c r="GP68" s="70">
        <v>1.0447451711</v>
      </c>
      <c r="GQ68" s="70">
        <v>0.94587148369999996</v>
      </c>
      <c r="GR68" s="70">
        <v>1.1117376507000001</v>
      </c>
      <c r="GS68" s="70">
        <v>0.94878585869999998</v>
      </c>
      <c r="GT68" s="59">
        <v>2.2440164704000001</v>
      </c>
      <c r="GU68" s="10">
        <v>1.01287861E-2</v>
      </c>
      <c r="GV68" s="10">
        <v>0.87431634400000002</v>
      </c>
      <c r="GW68" s="68">
        <v>291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</row>
    <row r="69" spans="1:228" x14ac:dyDescent="0.2">
      <c r="A69" s="49">
        <v>5</v>
      </c>
      <c r="C69" s="59"/>
      <c r="D69" s="59"/>
      <c r="E69" s="59"/>
      <c r="F69" s="70"/>
      <c r="G69" s="70"/>
      <c r="H69" s="70"/>
      <c r="I69" s="70"/>
      <c r="J69" s="59"/>
      <c r="K69" s="10"/>
      <c r="L69" s="10"/>
      <c r="M69" s="68">
        <v>0</v>
      </c>
      <c r="N69" s="5"/>
      <c r="O69" s="59"/>
      <c r="P69" s="59"/>
      <c r="Q69" s="59"/>
      <c r="R69" s="70"/>
      <c r="S69" s="70"/>
      <c r="T69" s="70"/>
      <c r="U69" s="70"/>
      <c r="V69" s="59"/>
      <c r="W69" s="10"/>
      <c r="X69" s="10"/>
      <c r="Y69" s="68">
        <v>0</v>
      </c>
      <c r="AA69" s="59"/>
      <c r="AB69" s="59"/>
      <c r="AC69" s="59"/>
      <c r="AD69" s="70"/>
      <c r="AE69" s="70"/>
      <c r="AF69" s="70"/>
      <c r="AG69" s="70"/>
      <c r="AH69" s="59"/>
      <c r="AI69" s="10"/>
      <c r="AJ69" s="10"/>
      <c r="AK69" s="68">
        <v>0</v>
      </c>
      <c r="AL69" s="5"/>
      <c r="AM69" s="59"/>
      <c r="AN69" s="59"/>
      <c r="AO69" s="59"/>
      <c r="AP69" s="70"/>
      <c r="AQ69" s="70"/>
      <c r="AR69" s="70"/>
      <c r="AS69" s="70"/>
      <c r="AT69" s="59"/>
      <c r="AU69" s="10"/>
      <c r="AV69" s="10"/>
      <c r="AW69" s="68">
        <v>0</v>
      </c>
      <c r="AX69" s="5"/>
      <c r="AY69" s="59"/>
      <c r="AZ69" s="59"/>
      <c r="BA69" s="59"/>
      <c r="BB69" s="70"/>
      <c r="BC69" s="70"/>
      <c r="BD69" s="70"/>
      <c r="BE69" s="70"/>
      <c r="BF69" s="59"/>
      <c r="BG69" s="10"/>
      <c r="BH69" s="10"/>
      <c r="BI69" s="68">
        <v>0</v>
      </c>
      <c r="BK69" s="59"/>
      <c r="BL69" s="59"/>
      <c r="BM69" s="59"/>
      <c r="BN69" s="70"/>
      <c r="BO69" s="70"/>
      <c r="BP69" s="70"/>
      <c r="BQ69" s="70"/>
      <c r="BR69" s="59"/>
      <c r="BS69" s="10"/>
      <c r="BT69" s="10"/>
      <c r="BU69" s="68">
        <v>0</v>
      </c>
      <c r="BW69" s="59"/>
      <c r="BX69" s="59"/>
      <c r="BY69" s="59"/>
      <c r="BZ69" s="70"/>
      <c r="CA69" s="70"/>
      <c r="CB69" s="70"/>
      <c r="CC69" s="70"/>
      <c r="CD69" s="59"/>
      <c r="CE69" s="10"/>
      <c r="CF69" s="10"/>
      <c r="CG69" s="68">
        <v>0</v>
      </c>
      <c r="CH69" s="5"/>
      <c r="CI69" s="59"/>
      <c r="CJ69" s="59"/>
      <c r="CK69" s="59"/>
      <c r="CL69" s="70"/>
      <c r="CM69" s="70"/>
      <c r="CN69" s="70"/>
      <c r="CO69" s="70"/>
      <c r="CP69" s="59"/>
      <c r="CQ69" s="10"/>
      <c r="CR69" s="10"/>
      <c r="CS69" s="68">
        <v>0</v>
      </c>
      <c r="CU69" s="59"/>
      <c r="CV69" s="59"/>
      <c r="CW69" s="59"/>
      <c r="CX69" s="70"/>
      <c r="CY69" s="70"/>
      <c r="CZ69" s="70"/>
      <c r="DA69" s="70"/>
      <c r="DB69" s="59"/>
      <c r="DC69" s="10"/>
      <c r="DD69" s="10"/>
      <c r="DE69" s="68">
        <v>0</v>
      </c>
      <c r="DF69" s="5">
        <v>8.9201612401000006</v>
      </c>
      <c r="DG69" s="59">
        <v>8.9201612401000006</v>
      </c>
      <c r="DH69" s="59">
        <v>9.3671475760000007</v>
      </c>
      <c r="DI69" s="59">
        <v>9.3671475760000007</v>
      </c>
      <c r="DJ69" s="70">
        <v>1.7840322479999999</v>
      </c>
      <c r="DK69" s="70">
        <v>1.7840322479999999</v>
      </c>
      <c r="DL69" s="70">
        <v>1.8734295152</v>
      </c>
      <c r="DM69" s="70">
        <v>1.8734295152</v>
      </c>
      <c r="DN69" s="59">
        <v>0.478016</v>
      </c>
      <c r="DO69" s="10">
        <v>0.47055021800000002</v>
      </c>
      <c r="DP69" s="10">
        <v>3.0495139482</v>
      </c>
      <c r="DQ69" s="68">
        <v>42</v>
      </c>
      <c r="DR69" s="5"/>
      <c r="DS69" s="59"/>
      <c r="DT69" s="59"/>
      <c r="DU69" s="59"/>
      <c r="DV69" s="70"/>
      <c r="DW69" s="70"/>
      <c r="DX69" s="70"/>
      <c r="DY69" s="70"/>
      <c r="DZ69" s="59"/>
      <c r="EA69" s="10"/>
      <c r="EB69" s="10"/>
      <c r="EC69" s="68">
        <v>0</v>
      </c>
      <c r="ED69" s="5"/>
      <c r="EE69" s="59"/>
      <c r="EF69" s="59"/>
      <c r="EG69" s="59"/>
      <c r="EH69" s="70"/>
      <c r="EI69" s="70"/>
      <c r="EJ69" s="70"/>
      <c r="EK69" s="70"/>
      <c r="EL69" s="59"/>
      <c r="EM69" s="10"/>
      <c r="EN69" s="10"/>
      <c r="EO69" s="68">
        <v>0</v>
      </c>
      <c r="EP69" s="5"/>
      <c r="EQ69" s="59"/>
      <c r="ER69" s="59"/>
      <c r="ES69" s="59"/>
      <c r="ET69" s="70"/>
      <c r="EU69" s="70"/>
      <c r="EV69" s="70"/>
      <c r="EW69" s="70"/>
      <c r="EX69" s="59"/>
      <c r="EY69" s="10"/>
      <c r="EZ69" s="10"/>
      <c r="FA69" s="68">
        <v>0</v>
      </c>
      <c r="FB69" s="5"/>
      <c r="FC69" s="59"/>
      <c r="FD69" s="59"/>
      <c r="FE69" s="59"/>
      <c r="FF69" s="70"/>
      <c r="FG69" s="70"/>
      <c r="FH69" s="70"/>
      <c r="FI69" s="70"/>
      <c r="FJ69" s="59"/>
      <c r="FK69" s="10"/>
      <c r="FL69" s="10"/>
      <c r="FM69" s="68">
        <v>0</v>
      </c>
      <c r="FN69" s="5"/>
      <c r="FO69" s="59"/>
      <c r="FP69" s="59"/>
      <c r="FQ69" s="59"/>
      <c r="FR69" s="70"/>
      <c r="FS69" s="70"/>
      <c r="FT69" s="70"/>
      <c r="FU69" s="70"/>
      <c r="FV69" s="59"/>
      <c r="FW69" s="10"/>
      <c r="FX69" s="10"/>
      <c r="FY69" s="68">
        <v>0</v>
      </c>
      <c r="FZ69" s="5"/>
      <c r="GA69" s="59"/>
      <c r="GB69" s="59"/>
      <c r="GC69" s="59"/>
      <c r="GD69" s="70"/>
      <c r="GE69" s="70"/>
      <c r="GF69" s="70"/>
      <c r="GG69" s="70"/>
      <c r="GH69" s="59"/>
      <c r="GI69" s="10"/>
      <c r="GJ69" s="10"/>
      <c r="GK69" s="68">
        <v>0</v>
      </c>
      <c r="GL69" s="5">
        <v>8.9201612401000006</v>
      </c>
      <c r="GM69" s="59">
        <v>8.9201612401000006</v>
      </c>
      <c r="GN69" s="59">
        <v>9.3671475760000007</v>
      </c>
      <c r="GO69" s="59">
        <v>9.3671475760000007</v>
      </c>
      <c r="GP69" s="70">
        <v>1.7840322479999999</v>
      </c>
      <c r="GQ69" s="70">
        <v>1.7840322479999999</v>
      </c>
      <c r="GR69" s="70">
        <v>1.8734295152</v>
      </c>
      <c r="GS69" s="70">
        <v>1.8734295152</v>
      </c>
      <c r="GT69" s="59">
        <v>0.478016</v>
      </c>
      <c r="GU69" s="10">
        <v>0.47055021800000002</v>
      </c>
      <c r="GV69" s="10">
        <v>3.0495139482</v>
      </c>
      <c r="GW69" s="68">
        <v>42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</row>
    <row r="70" spans="1:228" x14ac:dyDescent="0.2">
      <c r="A70" s="49">
        <v>6</v>
      </c>
      <c r="B70" s="5">
        <v>6.1733904809000002</v>
      </c>
      <c r="C70" s="59">
        <v>6.1733904809000002</v>
      </c>
      <c r="D70" s="59">
        <v>7.1461801056000001</v>
      </c>
      <c r="E70" s="59">
        <v>7.1461801056000001</v>
      </c>
      <c r="F70" s="70">
        <v>1.0288984135000001</v>
      </c>
      <c r="G70" s="70">
        <v>1.0288984135000001</v>
      </c>
      <c r="H70" s="70">
        <v>1.1910300175999999</v>
      </c>
      <c r="I70" s="70">
        <v>1.1910300175999999</v>
      </c>
      <c r="J70" s="59">
        <v>1.1988529232</v>
      </c>
      <c r="K70" s="10">
        <v>1.8693138000000002E-2</v>
      </c>
      <c r="L70" s="10">
        <v>1.827678908</v>
      </c>
      <c r="M70" s="68">
        <v>114</v>
      </c>
      <c r="N70" s="5">
        <v>5.1344697769999996</v>
      </c>
      <c r="O70" s="59">
        <v>5.1344697769999996</v>
      </c>
      <c r="P70" s="59">
        <v>5.3898830000000002</v>
      </c>
      <c r="Q70" s="59">
        <v>5.3898830000000002</v>
      </c>
      <c r="R70" s="70">
        <v>0.85574496280000001</v>
      </c>
      <c r="S70" s="70">
        <v>0.85574496280000001</v>
      </c>
      <c r="T70" s="70">
        <v>0.89831383330000003</v>
      </c>
      <c r="U70" s="70">
        <v>0.89831383330000003</v>
      </c>
      <c r="V70" s="59">
        <v>0.54328480000000001</v>
      </c>
      <c r="W70" s="10">
        <v>3.77065361E-2</v>
      </c>
      <c r="X70" s="10">
        <v>1.7457179232</v>
      </c>
      <c r="Y70" s="68">
        <v>77</v>
      </c>
      <c r="AA70" s="59"/>
      <c r="AB70" s="59"/>
      <c r="AC70" s="59"/>
      <c r="AD70" s="70"/>
      <c r="AE70" s="70"/>
      <c r="AF70" s="70"/>
      <c r="AG70" s="70"/>
      <c r="AH70" s="59"/>
      <c r="AI70" s="10"/>
      <c r="AJ70" s="10"/>
      <c r="AK70" s="68">
        <v>0</v>
      </c>
      <c r="AL70" s="5"/>
      <c r="AM70" s="59"/>
      <c r="AN70" s="59"/>
      <c r="AO70" s="59"/>
      <c r="AP70" s="70"/>
      <c r="AQ70" s="70"/>
      <c r="AR70" s="70"/>
      <c r="AS70" s="70"/>
      <c r="AT70" s="59"/>
      <c r="AU70" s="10"/>
      <c r="AV70" s="10"/>
      <c r="AW70" s="68">
        <v>0</v>
      </c>
      <c r="AX70" s="5"/>
      <c r="AY70" s="59"/>
      <c r="AZ70" s="59"/>
      <c r="BA70" s="59"/>
      <c r="BB70" s="70"/>
      <c r="BC70" s="70"/>
      <c r="BD70" s="70"/>
      <c r="BE70" s="70"/>
      <c r="BF70" s="59"/>
      <c r="BG70" s="10"/>
      <c r="BH70" s="10"/>
      <c r="BI70" s="68">
        <v>0</v>
      </c>
      <c r="BK70" s="59"/>
      <c r="BL70" s="59"/>
      <c r="BM70" s="59"/>
      <c r="BN70" s="70"/>
      <c r="BO70" s="70"/>
      <c r="BP70" s="70"/>
      <c r="BQ70" s="70"/>
      <c r="BR70" s="59"/>
      <c r="BS70" s="10"/>
      <c r="BT70" s="10"/>
      <c r="BU70" s="68">
        <v>0</v>
      </c>
      <c r="BW70" s="59"/>
      <c r="BX70" s="59"/>
      <c r="BY70" s="59"/>
      <c r="BZ70" s="70"/>
      <c r="CA70" s="70"/>
      <c r="CB70" s="70"/>
      <c r="CC70" s="70"/>
      <c r="CD70" s="59"/>
      <c r="CE70" s="10"/>
      <c r="CF70" s="10"/>
      <c r="CG70" s="68">
        <v>0</v>
      </c>
      <c r="CH70" s="5"/>
      <c r="CI70" s="59"/>
      <c r="CJ70" s="59"/>
      <c r="CK70" s="59"/>
      <c r="CL70" s="70"/>
      <c r="CM70" s="70"/>
      <c r="CN70" s="70"/>
      <c r="CO70" s="70"/>
      <c r="CP70" s="59"/>
      <c r="CQ70" s="10"/>
      <c r="CR70" s="10"/>
      <c r="CS70" s="68">
        <v>0</v>
      </c>
      <c r="CT70" s="5">
        <v>5.0251599805999998</v>
      </c>
      <c r="CU70" s="59">
        <v>5.0251599805999998</v>
      </c>
      <c r="CV70" s="59">
        <v>5.4806744075999996</v>
      </c>
      <c r="CW70" s="59">
        <v>5.4806744075999996</v>
      </c>
      <c r="CX70" s="70">
        <v>0.83752666340000004</v>
      </c>
      <c r="CY70" s="70">
        <v>0.83752666340000004</v>
      </c>
      <c r="CZ70" s="70">
        <v>0.9134457346</v>
      </c>
      <c r="DA70" s="70">
        <v>0.9134457346</v>
      </c>
      <c r="DB70" s="59">
        <v>1.1849752504</v>
      </c>
      <c r="DC70" s="10">
        <v>0.1432912116</v>
      </c>
      <c r="DD70" s="10">
        <v>1.0332876217</v>
      </c>
      <c r="DE70" s="68">
        <v>52</v>
      </c>
      <c r="DG70" s="59"/>
      <c r="DH70" s="59"/>
      <c r="DI70" s="59"/>
      <c r="DJ70" s="70"/>
      <c r="DK70" s="70"/>
      <c r="DL70" s="70"/>
      <c r="DM70" s="70"/>
      <c r="DN70" s="59"/>
      <c r="DO70" s="10"/>
      <c r="DP70" s="10"/>
      <c r="DQ70" s="68">
        <v>0</v>
      </c>
      <c r="DR70" s="5"/>
      <c r="DS70" s="59"/>
      <c r="DT70" s="59"/>
      <c r="DU70" s="59"/>
      <c r="DV70" s="70"/>
      <c r="DW70" s="70"/>
      <c r="DX70" s="70"/>
      <c r="DY70" s="70"/>
      <c r="DZ70" s="59"/>
      <c r="EA70" s="10"/>
      <c r="EB70" s="10"/>
      <c r="EC70" s="68">
        <v>0</v>
      </c>
      <c r="ED70" s="5"/>
      <c r="EE70" s="59"/>
      <c r="EF70" s="59"/>
      <c r="EG70" s="59"/>
      <c r="EH70" s="70"/>
      <c r="EI70" s="70"/>
      <c r="EJ70" s="70"/>
      <c r="EK70" s="70"/>
      <c r="EL70" s="59"/>
      <c r="EM70" s="10"/>
      <c r="EN70" s="10"/>
      <c r="EO70" s="68">
        <v>0</v>
      </c>
      <c r="EP70" s="5"/>
      <c r="EQ70" s="59"/>
      <c r="ER70" s="59"/>
      <c r="ES70" s="59"/>
      <c r="ET70" s="70"/>
      <c r="EU70" s="70"/>
      <c r="EV70" s="70"/>
      <c r="EW70" s="70"/>
      <c r="EX70" s="59"/>
      <c r="EY70" s="10"/>
      <c r="EZ70" s="10"/>
      <c r="FA70" s="68">
        <v>0</v>
      </c>
      <c r="FB70" s="5"/>
      <c r="FC70" s="59"/>
      <c r="FD70" s="59"/>
      <c r="FE70" s="59"/>
      <c r="FF70" s="70"/>
      <c r="FG70" s="70"/>
      <c r="FH70" s="70"/>
      <c r="FI70" s="70"/>
      <c r="FJ70" s="59"/>
      <c r="FK70" s="10"/>
      <c r="FL70" s="10"/>
      <c r="FM70" s="68">
        <v>0</v>
      </c>
      <c r="FN70" s="5"/>
      <c r="FO70" s="59"/>
      <c r="FP70" s="59"/>
      <c r="FQ70" s="59"/>
      <c r="FR70" s="70"/>
      <c r="FS70" s="70"/>
      <c r="FT70" s="70"/>
      <c r="FU70" s="70"/>
      <c r="FV70" s="59"/>
      <c r="FW70" s="10"/>
      <c r="FX70" s="10"/>
      <c r="FY70" s="68">
        <v>0</v>
      </c>
      <c r="FZ70" s="5">
        <v>5.5255140763000004</v>
      </c>
      <c r="GA70" s="59">
        <v>5.5255140763000004</v>
      </c>
      <c r="GB70" s="59">
        <v>5.8525486895999999</v>
      </c>
      <c r="GC70" s="59">
        <v>5.8525486895999999</v>
      </c>
      <c r="GD70" s="70">
        <v>0.92091901269999998</v>
      </c>
      <c r="GE70" s="70">
        <v>0.92091901269999998</v>
      </c>
      <c r="GF70" s="70">
        <v>0.97542478160000001</v>
      </c>
      <c r="GG70" s="70">
        <v>0.97542478160000001</v>
      </c>
      <c r="GH70" s="59">
        <v>2.1392956280000002</v>
      </c>
      <c r="GI70" s="10">
        <v>0.15992176350000001</v>
      </c>
      <c r="GJ70" s="10">
        <v>0.94610991190000004</v>
      </c>
      <c r="GK70" s="68">
        <v>35</v>
      </c>
      <c r="GL70" s="5">
        <v>5.9775233514000004</v>
      </c>
      <c r="GM70" s="59">
        <v>5.5892877673000001</v>
      </c>
      <c r="GN70" s="59">
        <v>6.7108239999999997</v>
      </c>
      <c r="GO70" s="59">
        <v>5.8407255999999999</v>
      </c>
      <c r="GP70" s="70">
        <v>0.99625389190000002</v>
      </c>
      <c r="GQ70" s="70">
        <v>0.93154796120000005</v>
      </c>
      <c r="GR70" s="70">
        <v>1.1184706666999999</v>
      </c>
      <c r="GS70" s="70">
        <v>0.97345426670000001</v>
      </c>
      <c r="GT70" s="59">
        <v>1.1988529232</v>
      </c>
      <c r="GU70" s="10">
        <v>1.7067452699999999E-2</v>
      </c>
      <c r="GV70" s="10">
        <v>1.8532111606999999</v>
      </c>
      <c r="GW70" s="68">
        <v>278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</row>
    <row r="71" spans="1:228" x14ac:dyDescent="0.2">
      <c r="A71" s="49">
        <v>10</v>
      </c>
      <c r="C71" s="59"/>
      <c r="D71" s="59"/>
      <c r="E71" s="59"/>
      <c r="F71" s="70"/>
      <c r="G71" s="70"/>
      <c r="H71" s="70"/>
      <c r="I71" s="70"/>
      <c r="J71" s="59"/>
      <c r="K71" s="10"/>
      <c r="L71" s="10"/>
      <c r="M71" s="68">
        <v>0</v>
      </c>
      <c r="N71" s="5"/>
      <c r="O71" s="59"/>
      <c r="P71" s="59"/>
      <c r="Q71" s="59"/>
      <c r="R71" s="70"/>
      <c r="S71" s="70"/>
      <c r="T71" s="70"/>
      <c r="U71" s="70"/>
      <c r="V71" s="59"/>
      <c r="W71" s="10"/>
      <c r="X71" s="10"/>
      <c r="Y71" s="68">
        <v>0</v>
      </c>
      <c r="AA71" s="59"/>
      <c r="AB71" s="59"/>
      <c r="AC71" s="59"/>
      <c r="AD71" s="70"/>
      <c r="AE71" s="70"/>
      <c r="AF71" s="70"/>
      <c r="AG71" s="70"/>
      <c r="AH71" s="59"/>
      <c r="AI71" s="10"/>
      <c r="AJ71" s="10"/>
      <c r="AK71" s="68">
        <v>0</v>
      </c>
      <c r="AL71" s="5">
        <v>8.3930497577000001</v>
      </c>
      <c r="AM71" s="59">
        <v>8.3930497577000001</v>
      </c>
      <c r="AN71" s="59">
        <v>9.144689456</v>
      </c>
      <c r="AO71" s="59">
        <v>9.144689456</v>
      </c>
      <c r="AP71" s="70">
        <v>0.83930497579999996</v>
      </c>
      <c r="AQ71" s="70">
        <v>0.83930497579999996</v>
      </c>
      <c r="AR71" s="70">
        <v>0.91446894560000003</v>
      </c>
      <c r="AS71" s="70">
        <v>0.91446894560000003</v>
      </c>
      <c r="AT71" s="59">
        <v>2.3073548568</v>
      </c>
      <c r="AU71" s="10">
        <v>0.2274967584</v>
      </c>
      <c r="AV71" s="10">
        <v>1.8897300018000001</v>
      </c>
      <c r="AW71" s="68">
        <v>69</v>
      </c>
      <c r="AX71" s="5"/>
      <c r="AY71" s="59"/>
      <c r="AZ71" s="59"/>
      <c r="BA71" s="59"/>
      <c r="BB71" s="70"/>
      <c r="BC71" s="70"/>
      <c r="BD71" s="70"/>
      <c r="BE71" s="70"/>
      <c r="BF71" s="59"/>
      <c r="BG71" s="10"/>
      <c r="BH71" s="10"/>
      <c r="BI71" s="68">
        <v>0</v>
      </c>
      <c r="BK71" s="59"/>
      <c r="BL71" s="59"/>
      <c r="BM71" s="59"/>
      <c r="BN71" s="70"/>
      <c r="BO71" s="70"/>
      <c r="BP71" s="70"/>
      <c r="BQ71" s="70"/>
      <c r="BR71" s="59"/>
      <c r="BS71" s="10"/>
      <c r="BT71" s="10"/>
      <c r="BU71" s="68">
        <v>0</v>
      </c>
      <c r="BW71" s="59"/>
      <c r="BX71" s="59"/>
      <c r="BY71" s="59"/>
      <c r="BZ71" s="70"/>
      <c r="CA71" s="70"/>
      <c r="CB71" s="70"/>
      <c r="CC71" s="70"/>
      <c r="CD71" s="59"/>
      <c r="CE71" s="10"/>
      <c r="CF71" s="10"/>
      <c r="CG71" s="68">
        <v>0</v>
      </c>
      <c r="CH71" s="5"/>
      <c r="CI71" s="59"/>
      <c r="CJ71" s="59"/>
      <c r="CK71" s="59"/>
      <c r="CL71" s="70"/>
      <c r="CM71" s="70"/>
      <c r="CN71" s="70"/>
      <c r="CO71" s="70"/>
      <c r="CP71" s="59"/>
      <c r="CQ71" s="10"/>
      <c r="CR71" s="10"/>
      <c r="CS71" s="68">
        <v>0</v>
      </c>
      <c r="CU71" s="59"/>
      <c r="CV71" s="59"/>
      <c r="CW71" s="59"/>
      <c r="CX71" s="70"/>
      <c r="CY71" s="70"/>
      <c r="CZ71" s="70"/>
      <c r="DA71" s="70"/>
      <c r="DB71" s="59"/>
      <c r="DC71" s="10"/>
      <c r="DD71" s="10"/>
      <c r="DE71" s="68">
        <v>0</v>
      </c>
      <c r="DF71" s="5">
        <v>13.3712969998</v>
      </c>
      <c r="DG71" s="59">
        <v>13.3712969998</v>
      </c>
      <c r="DH71" s="59">
        <v>13.584593959999999</v>
      </c>
      <c r="DI71" s="59">
        <v>13.584593959999999</v>
      </c>
      <c r="DJ71" s="70">
        <v>1.3371297</v>
      </c>
      <c r="DK71" s="70">
        <v>1.3371297</v>
      </c>
      <c r="DL71" s="70">
        <v>1.358459396</v>
      </c>
      <c r="DM71" s="70">
        <v>1.358459396</v>
      </c>
      <c r="DN71" s="59">
        <v>4.3184560000000003</v>
      </c>
      <c r="DO71" s="10">
        <v>0.54586375639999996</v>
      </c>
      <c r="DP71" s="10">
        <v>3.9362795260999999</v>
      </c>
      <c r="DQ71" s="68">
        <v>52</v>
      </c>
      <c r="DR71" s="5"/>
      <c r="DS71" s="59"/>
      <c r="DT71" s="59"/>
      <c r="DU71" s="59"/>
      <c r="DV71" s="70"/>
      <c r="DW71" s="70"/>
      <c r="DX71" s="70"/>
      <c r="DY71" s="70"/>
      <c r="DZ71" s="59"/>
      <c r="EA71" s="10"/>
      <c r="EB71" s="10"/>
      <c r="EC71" s="68">
        <v>0</v>
      </c>
      <c r="ED71" s="5"/>
      <c r="EE71" s="59"/>
      <c r="EF71" s="59"/>
      <c r="EG71" s="59"/>
      <c r="EH71" s="70"/>
      <c r="EI71" s="70"/>
      <c r="EJ71" s="70"/>
      <c r="EK71" s="70"/>
      <c r="EL71" s="59"/>
      <c r="EM71" s="10"/>
      <c r="EN71" s="10"/>
      <c r="EO71" s="68">
        <v>0</v>
      </c>
      <c r="EP71" s="5"/>
      <c r="EQ71" s="59"/>
      <c r="ER71" s="59"/>
      <c r="ES71" s="59"/>
      <c r="ET71" s="70"/>
      <c r="EU71" s="70"/>
      <c r="EV71" s="70"/>
      <c r="EW71" s="70"/>
      <c r="EX71" s="59"/>
      <c r="EY71" s="10"/>
      <c r="EZ71" s="10"/>
      <c r="FA71" s="68">
        <v>0</v>
      </c>
      <c r="FB71" s="5"/>
      <c r="FC71" s="59"/>
      <c r="FD71" s="59"/>
      <c r="FE71" s="59"/>
      <c r="FF71" s="70"/>
      <c r="FG71" s="70"/>
      <c r="FH71" s="70"/>
      <c r="FI71" s="70"/>
      <c r="FJ71" s="59"/>
      <c r="FK71" s="10"/>
      <c r="FL71" s="10"/>
      <c r="FM71" s="68">
        <v>0</v>
      </c>
      <c r="FN71" s="5"/>
      <c r="FO71" s="59"/>
      <c r="FP71" s="59"/>
      <c r="FQ71" s="59"/>
      <c r="FR71" s="70"/>
      <c r="FS71" s="70"/>
      <c r="FT71" s="70"/>
      <c r="FU71" s="70"/>
      <c r="FV71" s="59"/>
      <c r="FW71" s="10"/>
      <c r="FX71" s="10"/>
      <c r="FY71" s="68">
        <v>0</v>
      </c>
      <c r="FZ71" s="5"/>
      <c r="GA71" s="59"/>
      <c r="GB71" s="59"/>
      <c r="GC71" s="59"/>
      <c r="GD71" s="70"/>
      <c r="GE71" s="70"/>
      <c r="GF71" s="70"/>
      <c r="GG71" s="70"/>
      <c r="GH71" s="59"/>
      <c r="GI71" s="10"/>
      <c r="GJ71" s="10"/>
      <c r="GK71" s="68">
        <v>0</v>
      </c>
      <c r="GL71" s="5">
        <v>10.5324617956</v>
      </c>
      <c r="GM71" s="59">
        <v>10.5324617956</v>
      </c>
      <c r="GN71" s="59">
        <v>9.6846768000000001</v>
      </c>
      <c r="GO71" s="59">
        <v>9.6846768000000001</v>
      </c>
      <c r="GP71" s="70">
        <v>1.0532461796000001</v>
      </c>
      <c r="GQ71" s="70">
        <v>1.0532461796000001</v>
      </c>
      <c r="GR71" s="70">
        <v>0.96846768000000005</v>
      </c>
      <c r="GS71" s="70">
        <v>0.96846768000000005</v>
      </c>
      <c r="GT71" s="59">
        <v>2.3073548568</v>
      </c>
      <c r="GU71" s="10">
        <v>0.34893862580000001</v>
      </c>
      <c r="GV71" s="10">
        <v>3.8383248840999999</v>
      </c>
      <c r="GW71" s="68">
        <v>121</v>
      </c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</row>
    <row r="72" spans="1:228" x14ac:dyDescent="0.2">
      <c r="A72" s="49">
        <v>12</v>
      </c>
      <c r="B72" s="5">
        <v>13.1555205883</v>
      </c>
      <c r="C72" s="59">
        <v>13.1555205883</v>
      </c>
      <c r="D72" s="59">
        <v>13.813078912</v>
      </c>
      <c r="E72" s="59">
        <v>13.813078912</v>
      </c>
      <c r="F72" s="70">
        <v>1.0962933824000001</v>
      </c>
      <c r="G72" s="70">
        <v>1.0962933824000001</v>
      </c>
      <c r="H72" s="70">
        <v>1.1510899093</v>
      </c>
      <c r="I72" s="70">
        <v>1.1510899093</v>
      </c>
      <c r="J72" s="59">
        <v>2.3210255551999999</v>
      </c>
      <c r="K72" s="10">
        <v>3.6766340600000003E-2</v>
      </c>
      <c r="L72" s="10">
        <v>2.2612763824000002</v>
      </c>
      <c r="M72" s="68">
        <v>91</v>
      </c>
      <c r="N72" s="5"/>
      <c r="O72" s="59"/>
      <c r="P72" s="59"/>
      <c r="Q72" s="59"/>
      <c r="R72" s="70"/>
      <c r="S72" s="70"/>
      <c r="T72" s="70"/>
      <c r="U72" s="70"/>
      <c r="V72" s="59"/>
      <c r="W72" s="10"/>
      <c r="X72" s="10"/>
      <c r="Y72" s="68">
        <v>0</v>
      </c>
      <c r="AA72" s="59"/>
      <c r="AB72" s="59"/>
      <c r="AC72" s="59"/>
      <c r="AD72" s="70"/>
      <c r="AE72" s="70"/>
      <c r="AF72" s="70"/>
      <c r="AG72" s="70"/>
      <c r="AH72" s="59"/>
      <c r="AI72" s="10"/>
      <c r="AJ72" s="10"/>
      <c r="AK72" s="68">
        <v>0</v>
      </c>
      <c r="AL72" s="5">
        <v>10.965749709500001</v>
      </c>
      <c r="AM72" s="59">
        <v>10.965749709500001</v>
      </c>
      <c r="AN72" s="59">
        <v>11.117386312000001</v>
      </c>
      <c r="AO72" s="59">
        <v>11.117386312000001</v>
      </c>
      <c r="AP72" s="70">
        <v>0.91381247580000002</v>
      </c>
      <c r="AQ72" s="70">
        <v>0.91381247580000002</v>
      </c>
      <c r="AR72" s="70">
        <v>0.92644885929999998</v>
      </c>
      <c r="AS72" s="70">
        <v>0.92644885929999998</v>
      </c>
      <c r="AT72" s="59">
        <v>1.5283827504</v>
      </c>
      <c r="AU72" s="10">
        <v>0.30033157840000002</v>
      </c>
      <c r="AV72" s="10">
        <v>2.6009477645999999</v>
      </c>
      <c r="AW72" s="68">
        <v>75</v>
      </c>
      <c r="AX72" s="5"/>
      <c r="AY72" s="59"/>
      <c r="AZ72" s="59"/>
      <c r="BA72" s="59"/>
      <c r="BB72" s="70"/>
      <c r="BC72" s="70"/>
      <c r="BD72" s="70"/>
      <c r="BE72" s="70"/>
      <c r="BF72" s="59"/>
      <c r="BG72" s="10"/>
      <c r="BH72" s="10"/>
      <c r="BI72" s="68">
        <v>0</v>
      </c>
      <c r="BK72" s="59"/>
      <c r="BL72" s="59"/>
      <c r="BM72" s="59"/>
      <c r="BN72" s="70"/>
      <c r="BO72" s="70"/>
      <c r="BP72" s="70"/>
      <c r="BQ72" s="70"/>
      <c r="BR72" s="59"/>
      <c r="BS72" s="10"/>
      <c r="BT72" s="10"/>
      <c r="BU72" s="68">
        <v>0</v>
      </c>
      <c r="BW72" s="59"/>
      <c r="BX72" s="59"/>
      <c r="BY72" s="59"/>
      <c r="BZ72" s="70"/>
      <c r="CA72" s="70"/>
      <c r="CB72" s="70"/>
      <c r="CC72" s="70"/>
      <c r="CD72" s="59"/>
      <c r="CE72" s="10"/>
      <c r="CF72" s="10"/>
      <c r="CG72" s="68">
        <v>0</v>
      </c>
      <c r="CH72" s="5"/>
      <c r="CI72" s="59"/>
      <c r="CJ72" s="59"/>
      <c r="CK72" s="59"/>
      <c r="CL72" s="70"/>
      <c r="CM72" s="70"/>
      <c r="CN72" s="70"/>
      <c r="CO72" s="70"/>
      <c r="CP72" s="59"/>
      <c r="CQ72" s="10"/>
      <c r="CR72" s="10"/>
      <c r="CS72" s="68">
        <v>0</v>
      </c>
      <c r="CT72" s="5">
        <v>11.222587842999999</v>
      </c>
      <c r="CU72" s="59">
        <v>11.222587842999999</v>
      </c>
      <c r="CV72" s="59">
        <v>10.437624</v>
      </c>
      <c r="CW72" s="59">
        <v>10.437624</v>
      </c>
      <c r="CX72" s="70">
        <v>0.93521565360000003</v>
      </c>
      <c r="CY72" s="70">
        <v>0.93521565360000003</v>
      </c>
      <c r="CZ72" s="70">
        <v>0.86980199999999996</v>
      </c>
      <c r="DA72" s="70">
        <v>0.86980199999999996</v>
      </c>
      <c r="DB72" s="59">
        <v>5.3503061815999997</v>
      </c>
      <c r="DC72" s="10">
        <v>0.82872820550000004</v>
      </c>
      <c r="DD72" s="10">
        <v>4.1436410276000002</v>
      </c>
      <c r="DE72" s="68">
        <v>25</v>
      </c>
      <c r="DG72" s="59"/>
      <c r="DH72" s="59"/>
      <c r="DI72" s="59"/>
      <c r="DJ72" s="70"/>
      <c r="DK72" s="70"/>
      <c r="DL72" s="70"/>
      <c r="DM72" s="70"/>
      <c r="DN72" s="59"/>
      <c r="DO72" s="10"/>
      <c r="DP72" s="10"/>
      <c r="DQ72" s="68">
        <v>0</v>
      </c>
      <c r="DR72" s="5"/>
      <c r="DS72" s="59"/>
      <c r="DT72" s="59"/>
      <c r="DU72" s="59"/>
      <c r="DV72" s="70"/>
      <c r="DW72" s="70"/>
      <c r="DX72" s="70"/>
      <c r="DY72" s="70"/>
      <c r="DZ72" s="59"/>
      <c r="EA72" s="10"/>
      <c r="EB72" s="10"/>
      <c r="EC72" s="68">
        <v>0</v>
      </c>
      <c r="ED72" s="5"/>
      <c r="EE72" s="59"/>
      <c r="EF72" s="59"/>
      <c r="EG72" s="59"/>
      <c r="EH72" s="70"/>
      <c r="EI72" s="70"/>
      <c r="EJ72" s="70"/>
      <c r="EK72" s="70"/>
      <c r="EL72" s="59"/>
      <c r="EM72" s="10"/>
      <c r="EN72" s="10"/>
      <c r="EO72" s="68">
        <v>0</v>
      </c>
      <c r="EP72" s="5"/>
      <c r="EQ72" s="59"/>
      <c r="ER72" s="59"/>
      <c r="ES72" s="59"/>
      <c r="ET72" s="70"/>
      <c r="EU72" s="70"/>
      <c r="EV72" s="70"/>
      <c r="EW72" s="70"/>
      <c r="EX72" s="59"/>
      <c r="EY72" s="10"/>
      <c r="EZ72" s="10"/>
      <c r="FA72" s="68">
        <v>0</v>
      </c>
      <c r="FB72" s="5"/>
      <c r="FC72" s="59"/>
      <c r="FD72" s="59"/>
      <c r="FE72" s="59"/>
      <c r="FF72" s="70"/>
      <c r="FG72" s="70"/>
      <c r="FH72" s="70"/>
      <c r="FI72" s="70"/>
      <c r="FJ72" s="59"/>
      <c r="FK72" s="10"/>
      <c r="FL72" s="10"/>
      <c r="FM72" s="68">
        <v>0</v>
      </c>
      <c r="FN72" s="5">
        <v>7.8621138102000003</v>
      </c>
      <c r="FO72" s="59">
        <v>7.8621138102000003</v>
      </c>
      <c r="FP72" s="59">
        <v>8.5609664040000002</v>
      </c>
      <c r="FQ72" s="59">
        <v>8.5609664040000002</v>
      </c>
      <c r="FR72" s="70">
        <v>0.65517615080000002</v>
      </c>
      <c r="FS72" s="70">
        <v>0.65517615080000002</v>
      </c>
      <c r="FT72" s="70">
        <v>0.71341386699999998</v>
      </c>
      <c r="FU72" s="70">
        <v>0.71341386699999998</v>
      </c>
      <c r="FV72" s="59">
        <v>2.7477310967999999</v>
      </c>
      <c r="FW72" s="10">
        <v>0.34087589680000002</v>
      </c>
      <c r="FX72" s="10">
        <v>2.2611148992999999</v>
      </c>
      <c r="FY72" s="68">
        <v>44</v>
      </c>
      <c r="FZ72" s="5">
        <v>12.0748652744</v>
      </c>
      <c r="GA72" s="59">
        <v>12.0748652744</v>
      </c>
      <c r="GB72" s="59">
        <v>11.96516564</v>
      </c>
      <c r="GC72" s="59">
        <v>11.96516564</v>
      </c>
      <c r="GD72" s="70">
        <v>1.0062387729</v>
      </c>
      <c r="GE72" s="70">
        <v>1.0062387729</v>
      </c>
      <c r="GF72" s="70">
        <v>0.9970971367</v>
      </c>
      <c r="GG72" s="70">
        <v>0.9970971367</v>
      </c>
      <c r="GH72" s="59">
        <v>0.71542399999999995</v>
      </c>
      <c r="GI72" s="10">
        <v>0.49925511750000001</v>
      </c>
      <c r="GJ72" s="10">
        <v>4.7886868612000004</v>
      </c>
      <c r="GK72" s="68">
        <v>92</v>
      </c>
      <c r="GL72" s="5">
        <v>13.0199342269</v>
      </c>
      <c r="GM72" s="59">
        <v>11.4892015618</v>
      </c>
      <c r="GN72" s="59">
        <v>13.777644263999999</v>
      </c>
      <c r="GO72" s="59">
        <v>11.568505776</v>
      </c>
      <c r="GP72" s="70">
        <v>1.0849945189000001</v>
      </c>
      <c r="GQ72" s="70">
        <v>0.95743346350000003</v>
      </c>
      <c r="GR72" s="70">
        <v>1.148137022</v>
      </c>
      <c r="GS72" s="70">
        <v>0.96404214799999999</v>
      </c>
      <c r="GT72" s="59">
        <v>2.3210255551999999</v>
      </c>
      <c r="GU72" s="10">
        <v>3.8775251500000003E-2</v>
      </c>
      <c r="GV72" s="10">
        <v>2.4581001511</v>
      </c>
      <c r="GW72" s="68">
        <v>327</v>
      </c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</row>
    <row r="73" spans="1:228" x14ac:dyDescent="0.2">
      <c r="A73" s="49">
        <v>15</v>
      </c>
      <c r="C73" s="59"/>
      <c r="D73" s="59"/>
      <c r="E73" s="59"/>
      <c r="F73" s="70"/>
      <c r="G73" s="70"/>
      <c r="H73" s="70"/>
      <c r="I73" s="70"/>
      <c r="J73" s="59"/>
      <c r="K73" s="10"/>
      <c r="L73" s="10"/>
      <c r="M73" s="68">
        <v>0</v>
      </c>
      <c r="N73" s="5"/>
      <c r="O73" s="59"/>
      <c r="P73" s="59"/>
      <c r="Q73" s="59"/>
      <c r="R73" s="70"/>
      <c r="S73" s="70"/>
      <c r="T73" s="70"/>
      <c r="U73" s="70"/>
      <c r="V73" s="59"/>
      <c r="W73" s="10"/>
      <c r="X73" s="10"/>
      <c r="Y73" s="68">
        <v>0</v>
      </c>
      <c r="AA73" s="59"/>
      <c r="AB73" s="59"/>
      <c r="AC73" s="59"/>
      <c r="AD73" s="70"/>
      <c r="AE73" s="70"/>
      <c r="AF73" s="70"/>
      <c r="AG73" s="70"/>
      <c r="AH73" s="59"/>
      <c r="AI73" s="10"/>
      <c r="AJ73" s="10"/>
      <c r="AK73" s="68">
        <v>0</v>
      </c>
      <c r="AL73" s="5"/>
      <c r="AM73" s="59"/>
      <c r="AN73" s="59"/>
      <c r="AO73" s="59"/>
      <c r="AP73" s="70"/>
      <c r="AQ73" s="70"/>
      <c r="AR73" s="70"/>
      <c r="AS73" s="70"/>
      <c r="AT73" s="59"/>
      <c r="AU73" s="10"/>
      <c r="AV73" s="10"/>
      <c r="AW73" s="68">
        <v>0</v>
      </c>
      <c r="AX73" s="5">
        <v>15.321500625000001</v>
      </c>
      <c r="AY73" s="59">
        <v>15.321500625000001</v>
      </c>
      <c r="AZ73" s="59">
        <v>15.409574912</v>
      </c>
      <c r="BA73" s="59">
        <v>15.409574912</v>
      </c>
      <c r="BB73" s="70">
        <v>1.021433375</v>
      </c>
      <c r="BC73" s="70">
        <v>1.021433375</v>
      </c>
      <c r="BD73" s="70">
        <v>1.0273049941000001</v>
      </c>
      <c r="BE73" s="70">
        <v>1.0273049941000001</v>
      </c>
      <c r="BF73" s="59">
        <v>13.254643120000001</v>
      </c>
      <c r="BG73" s="10">
        <v>5.2187279500000003E-2</v>
      </c>
      <c r="BH73" s="10">
        <v>0.59039208710000002</v>
      </c>
      <c r="BI73" s="68">
        <v>32</v>
      </c>
      <c r="BK73" s="59"/>
      <c r="BL73" s="59"/>
      <c r="BM73" s="59"/>
      <c r="BN73" s="70"/>
      <c r="BO73" s="70"/>
      <c r="BP73" s="70"/>
      <c r="BQ73" s="70"/>
      <c r="BR73" s="59"/>
      <c r="BS73" s="10"/>
      <c r="BT73" s="10"/>
      <c r="BU73" s="68">
        <v>0</v>
      </c>
      <c r="BV73" s="5">
        <v>15.432052755300001</v>
      </c>
      <c r="BW73" s="59">
        <v>15.432052755300001</v>
      </c>
      <c r="BX73" s="59">
        <v>15.678143843999999</v>
      </c>
      <c r="BY73" s="59">
        <v>15.678143843999999</v>
      </c>
      <c r="BZ73" s="70">
        <v>1.0288035170000001</v>
      </c>
      <c r="CA73" s="70">
        <v>1.0288035170000001</v>
      </c>
      <c r="CB73" s="70">
        <v>1.0452095896</v>
      </c>
      <c r="CC73" s="70">
        <v>1.0452095896</v>
      </c>
      <c r="CD73" s="59">
        <v>12.530623823999999</v>
      </c>
      <c r="CE73" s="10">
        <v>3.8303485200000001E-2</v>
      </c>
      <c r="CF73" s="10">
        <v>0.77483076719999999</v>
      </c>
      <c r="CG73" s="68">
        <v>36</v>
      </c>
      <c r="CH73" s="5"/>
      <c r="CI73" s="59"/>
      <c r="CJ73" s="59"/>
      <c r="CK73" s="59"/>
      <c r="CL73" s="70"/>
      <c r="CM73" s="70"/>
      <c r="CN73" s="70"/>
      <c r="CO73" s="70"/>
      <c r="CP73" s="59"/>
      <c r="CQ73" s="10"/>
      <c r="CR73" s="10"/>
      <c r="CS73" s="68">
        <v>0</v>
      </c>
      <c r="CU73" s="59"/>
      <c r="CV73" s="59"/>
      <c r="CW73" s="59"/>
      <c r="CX73" s="70"/>
      <c r="CY73" s="70"/>
      <c r="CZ73" s="70"/>
      <c r="DA73" s="70"/>
      <c r="DB73" s="59"/>
      <c r="DC73" s="10"/>
      <c r="DD73" s="10"/>
      <c r="DE73" s="68">
        <v>0</v>
      </c>
      <c r="DG73" s="59"/>
      <c r="DH73" s="59"/>
      <c r="DI73" s="59"/>
      <c r="DJ73" s="70"/>
      <c r="DK73" s="70"/>
      <c r="DL73" s="70"/>
      <c r="DM73" s="70"/>
      <c r="DN73" s="59"/>
      <c r="DO73" s="10"/>
      <c r="DP73" s="10"/>
      <c r="DQ73" s="68">
        <v>0</v>
      </c>
      <c r="DR73" s="5">
        <v>17.860783029299999</v>
      </c>
      <c r="DS73" s="59">
        <v>17.860783029299999</v>
      </c>
      <c r="DT73" s="59">
        <v>18.440608352000002</v>
      </c>
      <c r="DU73" s="59">
        <v>18.440608352000002</v>
      </c>
      <c r="DV73" s="70">
        <v>1.1907188686000001</v>
      </c>
      <c r="DW73" s="70">
        <v>1.1907188686000001</v>
      </c>
      <c r="DX73" s="70">
        <v>1.2293738901</v>
      </c>
      <c r="DY73" s="70">
        <v>1.2293738901</v>
      </c>
      <c r="DZ73" s="59">
        <v>11.2091276</v>
      </c>
      <c r="EA73" s="10">
        <v>9.6146016799999998E-2</v>
      </c>
      <c r="EB73" s="10">
        <v>1.8243755356</v>
      </c>
      <c r="EC73" s="68">
        <v>59</v>
      </c>
      <c r="ED73" s="5">
        <v>16.294867998000001</v>
      </c>
      <c r="EE73" s="59">
        <v>16.294867998000001</v>
      </c>
      <c r="EF73" s="59">
        <v>16.822168516000001</v>
      </c>
      <c r="EG73" s="59">
        <v>16.822168516000001</v>
      </c>
      <c r="EH73" s="70">
        <v>1.0863245332</v>
      </c>
      <c r="EI73" s="70">
        <v>1.0863245332</v>
      </c>
      <c r="EJ73" s="70">
        <v>1.1214779011</v>
      </c>
      <c r="EK73" s="70">
        <v>1.1214779011</v>
      </c>
      <c r="EL73" s="59">
        <v>2.3016193688</v>
      </c>
      <c r="EM73" s="10">
        <v>2.17029267E-2</v>
      </c>
      <c r="EN73" s="10">
        <v>1.9327058086</v>
      </c>
      <c r="EO73" s="68">
        <v>184</v>
      </c>
      <c r="EP73" s="5"/>
      <c r="EQ73" s="59"/>
      <c r="ER73" s="59"/>
      <c r="ES73" s="59"/>
      <c r="ET73" s="70"/>
      <c r="EU73" s="70"/>
      <c r="EV73" s="70"/>
      <c r="EW73" s="70"/>
      <c r="EX73" s="59"/>
      <c r="EY73" s="10"/>
      <c r="EZ73" s="10"/>
      <c r="FA73" s="68">
        <v>0</v>
      </c>
      <c r="FB73" s="5"/>
      <c r="FC73" s="59"/>
      <c r="FD73" s="59"/>
      <c r="FE73" s="59"/>
      <c r="FF73" s="70"/>
      <c r="FG73" s="70"/>
      <c r="FH73" s="70"/>
      <c r="FI73" s="70"/>
      <c r="FJ73" s="59"/>
      <c r="FK73" s="10"/>
      <c r="FL73" s="10"/>
      <c r="FM73" s="68">
        <v>0</v>
      </c>
      <c r="FN73" s="5"/>
      <c r="FO73" s="59"/>
      <c r="FP73" s="59"/>
      <c r="FQ73" s="59"/>
      <c r="FR73" s="70"/>
      <c r="FS73" s="70"/>
      <c r="FT73" s="70"/>
      <c r="FU73" s="70"/>
      <c r="FV73" s="59"/>
      <c r="FW73" s="10"/>
      <c r="FX73" s="10"/>
      <c r="FY73" s="68">
        <v>0</v>
      </c>
      <c r="FZ73" s="5"/>
      <c r="GA73" s="59"/>
      <c r="GB73" s="59"/>
      <c r="GC73" s="59"/>
      <c r="GD73" s="70"/>
      <c r="GE73" s="70"/>
      <c r="GF73" s="70"/>
      <c r="GG73" s="70"/>
      <c r="GH73" s="59"/>
      <c r="GI73" s="10"/>
      <c r="GJ73" s="10"/>
      <c r="GK73" s="68">
        <v>0</v>
      </c>
      <c r="GL73" s="5">
        <v>16.3046296351</v>
      </c>
      <c r="GM73" s="59">
        <v>16.391909419800001</v>
      </c>
      <c r="GN73" s="59">
        <v>16.791052728</v>
      </c>
      <c r="GO73" s="59">
        <v>16.6721264</v>
      </c>
      <c r="GP73" s="70">
        <v>1.0869753090000001</v>
      </c>
      <c r="GQ73" s="70">
        <v>1.0927939612999999</v>
      </c>
      <c r="GR73" s="70">
        <v>1.1194035151999999</v>
      </c>
      <c r="GS73" s="70">
        <v>1.1114750932999999</v>
      </c>
      <c r="GT73" s="59">
        <v>2.3016193688</v>
      </c>
      <c r="GU73" s="10">
        <v>2.0395256300000001E-2</v>
      </c>
      <c r="GV73" s="10">
        <v>1.9162462049</v>
      </c>
      <c r="GW73" s="68">
        <v>311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</row>
    <row r="74" spans="1:228" x14ac:dyDescent="0.2">
      <c r="A74" s="49">
        <v>18</v>
      </c>
      <c r="B74" s="5">
        <v>18.846188120200001</v>
      </c>
      <c r="C74" s="59">
        <v>18.846188120200001</v>
      </c>
      <c r="D74" s="59">
        <v>20.148110595999999</v>
      </c>
      <c r="E74" s="59">
        <v>20.148110595999999</v>
      </c>
      <c r="F74" s="70">
        <v>1.0470104511</v>
      </c>
      <c r="G74" s="70">
        <v>1.0470104511</v>
      </c>
      <c r="H74" s="70">
        <v>1.1193394776000001</v>
      </c>
      <c r="I74" s="70">
        <v>1.1193394776000001</v>
      </c>
      <c r="J74" s="59">
        <v>2.5268777999999998</v>
      </c>
      <c r="K74" s="10">
        <v>4.7455930200000003E-2</v>
      </c>
      <c r="L74" s="10">
        <v>3.9721937700000001</v>
      </c>
      <c r="M74" s="68">
        <v>156</v>
      </c>
      <c r="N74" s="5"/>
      <c r="O74" s="59"/>
      <c r="P74" s="59"/>
      <c r="Q74" s="59"/>
      <c r="R74" s="70"/>
      <c r="S74" s="70"/>
      <c r="T74" s="70"/>
      <c r="U74" s="70"/>
      <c r="V74" s="59"/>
      <c r="W74" s="10"/>
      <c r="X74" s="10"/>
      <c r="Y74" s="68">
        <v>0</v>
      </c>
      <c r="AA74" s="59"/>
      <c r="AB74" s="59"/>
      <c r="AC74" s="59"/>
      <c r="AD74" s="70"/>
      <c r="AE74" s="70"/>
      <c r="AF74" s="70"/>
      <c r="AG74" s="70"/>
      <c r="AH74" s="59"/>
      <c r="AI74" s="10"/>
      <c r="AJ74" s="10"/>
      <c r="AK74" s="68">
        <v>0</v>
      </c>
      <c r="AL74" s="5"/>
      <c r="AM74" s="59"/>
      <c r="AN74" s="59"/>
      <c r="AO74" s="59"/>
      <c r="AP74" s="70"/>
      <c r="AQ74" s="70"/>
      <c r="AR74" s="70"/>
      <c r="AS74" s="70"/>
      <c r="AT74" s="59"/>
      <c r="AU74" s="10"/>
      <c r="AV74" s="10"/>
      <c r="AW74" s="68">
        <v>0</v>
      </c>
      <c r="AX74" s="5"/>
      <c r="AY74" s="59"/>
      <c r="AZ74" s="59"/>
      <c r="BA74" s="59"/>
      <c r="BB74" s="70"/>
      <c r="BC74" s="70"/>
      <c r="BD74" s="70"/>
      <c r="BE74" s="70"/>
      <c r="BF74" s="59"/>
      <c r="BG74" s="10"/>
      <c r="BH74" s="10"/>
      <c r="BI74" s="68">
        <v>0</v>
      </c>
      <c r="BK74" s="59"/>
      <c r="BL74" s="59"/>
      <c r="BM74" s="59"/>
      <c r="BN74" s="70"/>
      <c r="BO74" s="70"/>
      <c r="BP74" s="70"/>
      <c r="BQ74" s="70"/>
      <c r="BR74" s="59"/>
      <c r="BS74" s="10"/>
      <c r="BT74" s="10"/>
      <c r="BU74" s="68">
        <v>0</v>
      </c>
      <c r="BW74" s="59"/>
      <c r="BX74" s="59"/>
      <c r="BY74" s="59"/>
      <c r="BZ74" s="70"/>
      <c r="CA74" s="70"/>
      <c r="CB74" s="70"/>
      <c r="CC74" s="70"/>
      <c r="CD74" s="59"/>
      <c r="CE74" s="10"/>
      <c r="CF74" s="10"/>
      <c r="CG74" s="68">
        <v>0</v>
      </c>
      <c r="CH74" s="5"/>
      <c r="CI74" s="59"/>
      <c r="CJ74" s="59"/>
      <c r="CK74" s="59"/>
      <c r="CL74" s="70"/>
      <c r="CM74" s="70"/>
      <c r="CN74" s="70"/>
      <c r="CO74" s="70"/>
      <c r="CP74" s="59"/>
      <c r="CQ74" s="10"/>
      <c r="CR74" s="10"/>
      <c r="CS74" s="68">
        <v>0</v>
      </c>
      <c r="CU74" s="59"/>
      <c r="CV74" s="59"/>
      <c r="CW74" s="59"/>
      <c r="CX74" s="70"/>
      <c r="CY74" s="70"/>
      <c r="CZ74" s="70"/>
      <c r="DA74" s="70"/>
      <c r="DB74" s="59"/>
      <c r="DC74" s="10"/>
      <c r="DD74" s="10"/>
      <c r="DE74" s="68">
        <v>0</v>
      </c>
      <c r="DG74" s="59"/>
      <c r="DH74" s="59"/>
      <c r="DI74" s="59"/>
      <c r="DJ74" s="70"/>
      <c r="DK74" s="70"/>
      <c r="DL74" s="70"/>
      <c r="DM74" s="70"/>
      <c r="DN74" s="59"/>
      <c r="DO74" s="10"/>
      <c r="DP74" s="10"/>
      <c r="DQ74" s="68">
        <v>0</v>
      </c>
      <c r="DR74" s="5"/>
      <c r="DS74" s="59"/>
      <c r="DT74" s="59"/>
      <c r="DU74" s="59"/>
      <c r="DV74" s="70"/>
      <c r="DW74" s="70"/>
      <c r="DX74" s="70"/>
      <c r="DY74" s="70"/>
      <c r="DZ74" s="59"/>
      <c r="EA74" s="10"/>
      <c r="EB74" s="10"/>
      <c r="EC74" s="68">
        <v>0</v>
      </c>
      <c r="ED74" s="5"/>
      <c r="EE74" s="59"/>
      <c r="EF74" s="59"/>
      <c r="EG74" s="59"/>
      <c r="EH74" s="70"/>
      <c r="EI74" s="70"/>
      <c r="EJ74" s="70"/>
      <c r="EK74" s="70"/>
      <c r="EL74" s="59"/>
      <c r="EM74" s="10"/>
      <c r="EN74" s="10"/>
      <c r="EO74" s="68">
        <v>0</v>
      </c>
      <c r="EP74" s="5"/>
      <c r="EQ74" s="59"/>
      <c r="ER74" s="59"/>
      <c r="ES74" s="59"/>
      <c r="ET74" s="70"/>
      <c r="EU74" s="70"/>
      <c r="EV74" s="70"/>
      <c r="EW74" s="70"/>
      <c r="EX74" s="59"/>
      <c r="EY74" s="10"/>
      <c r="EZ74" s="10"/>
      <c r="FA74" s="68">
        <v>0</v>
      </c>
      <c r="FB74" s="5"/>
      <c r="FC74" s="59"/>
      <c r="FD74" s="59"/>
      <c r="FE74" s="59"/>
      <c r="FF74" s="70"/>
      <c r="FG74" s="70"/>
      <c r="FH74" s="70"/>
      <c r="FI74" s="70"/>
      <c r="FJ74" s="59"/>
      <c r="FK74" s="10"/>
      <c r="FL74" s="10"/>
      <c r="FM74" s="68">
        <v>0</v>
      </c>
      <c r="FN74" s="5"/>
      <c r="FO74" s="59"/>
      <c r="FP74" s="59"/>
      <c r="FQ74" s="59"/>
      <c r="FR74" s="70"/>
      <c r="FS74" s="70"/>
      <c r="FT74" s="70"/>
      <c r="FU74" s="70"/>
      <c r="FV74" s="59"/>
      <c r="FW74" s="10"/>
      <c r="FX74" s="10"/>
      <c r="FY74" s="68">
        <v>0</v>
      </c>
      <c r="FZ74" s="5"/>
      <c r="GA74" s="59"/>
      <c r="GB74" s="59"/>
      <c r="GC74" s="59"/>
      <c r="GD74" s="70"/>
      <c r="GE74" s="70"/>
      <c r="GF74" s="70"/>
      <c r="GG74" s="70"/>
      <c r="GH74" s="59"/>
      <c r="GI74" s="10"/>
      <c r="GJ74" s="10"/>
      <c r="GK74" s="68">
        <v>0</v>
      </c>
      <c r="GL74" s="5">
        <v>18.846188120200001</v>
      </c>
      <c r="GM74" s="59">
        <v>18.846188120200001</v>
      </c>
      <c r="GN74" s="59">
        <v>20.148110595999999</v>
      </c>
      <c r="GO74" s="59">
        <v>20.148110595999999</v>
      </c>
      <c r="GP74" s="70">
        <v>1.0470104511</v>
      </c>
      <c r="GQ74" s="70">
        <v>1.0470104511</v>
      </c>
      <c r="GR74" s="70">
        <v>1.1193394776000001</v>
      </c>
      <c r="GS74" s="70">
        <v>1.1193394776000001</v>
      </c>
      <c r="GT74" s="59">
        <v>2.5268777999999998</v>
      </c>
      <c r="GU74" s="10">
        <v>4.7455930200000003E-2</v>
      </c>
      <c r="GV74" s="10">
        <v>3.9721937700000001</v>
      </c>
      <c r="GW74" s="68">
        <v>156</v>
      </c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</row>
    <row r="75" spans="1:228" x14ac:dyDescent="0.2">
      <c r="A75" s="49">
        <v>20</v>
      </c>
      <c r="C75" s="59"/>
      <c r="D75" s="59"/>
      <c r="E75" s="59"/>
      <c r="F75" s="70"/>
      <c r="G75" s="70"/>
      <c r="H75" s="70"/>
      <c r="I75" s="70"/>
      <c r="J75" s="59"/>
      <c r="K75" s="10"/>
      <c r="L75" s="10"/>
      <c r="M75" s="68">
        <v>0</v>
      </c>
      <c r="N75" s="5"/>
      <c r="O75" s="59"/>
      <c r="P75" s="59"/>
      <c r="Q75" s="59"/>
      <c r="R75" s="70"/>
      <c r="S75" s="70"/>
      <c r="T75" s="70"/>
      <c r="U75" s="70"/>
      <c r="V75" s="59"/>
      <c r="W75" s="10"/>
      <c r="X75" s="10"/>
      <c r="Y75" s="68">
        <v>0</v>
      </c>
      <c r="AA75" s="59"/>
      <c r="AB75" s="59"/>
      <c r="AC75" s="59"/>
      <c r="AD75" s="70"/>
      <c r="AE75" s="70"/>
      <c r="AF75" s="70"/>
      <c r="AG75" s="70"/>
      <c r="AH75" s="59"/>
      <c r="AI75" s="10"/>
      <c r="AJ75" s="10"/>
      <c r="AK75" s="68">
        <v>0</v>
      </c>
      <c r="AL75" s="5">
        <v>16.027661161800001</v>
      </c>
      <c r="AM75" s="59">
        <v>16.027661161800001</v>
      </c>
      <c r="AN75" s="59">
        <v>15.872860164</v>
      </c>
      <c r="AO75" s="59">
        <v>15.872860164</v>
      </c>
      <c r="AP75" s="70">
        <v>0.80138305809999999</v>
      </c>
      <c r="AQ75" s="70">
        <v>0.80138305809999999</v>
      </c>
      <c r="AR75" s="70">
        <v>0.7936430082</v>
      </c>
      <c r="AS75" s="70">
        <v>0.7936430082</v>
      </c>
      <c r="AT75" s="59">
        <v>7.9279083335999996</v>
      </c>
      <c r="AU75" s="10">
        <v>0.57841543929999994</v>
      </c>
      <c r="AV75" s="10">
        <v>4.2504680569</v>
      </c>
      <c r="AW75" s="68">
        <v>54</v>
      </c>
      <c r="AX75" s="5"/>
      <c r="AY75" s="59"/>
      <c r="AZ75" s="59"/>
      <c r="BA75" s="59"/>
      <c r="BB75" s="70"/>
      <c r="BC75" s="70"/>
      <c r="BD75" s="70"/>
      <c r="BE75" s="70"/>
      <c r="BF75" s="59"/>
      <c r="BG75" s="10"/>
      <c r="BH75" s="10"/>
      <c r="BI75" s="68">
        <v>0</v>
      </c>
      <c r="BK75" s="59"/>
      <c r="BL75" s="59"/>
      <c r="BM75" s="59"/>
      <c r="BN75" s="70"/>
      <c r="BO75" s="70"/>
      <c r="BP75" s="70"/>
      <c r="BQ75" s="70"/>
      <c r="BR75" s="59"/>
      <c r="BS75" s="10"/>
      <c r="BT75" s="10"/>
      <c r="BU75" s="68">
        <v>0</v>
      </c>
      <c r="BW75" s="59"/>
      <c r="BX75" s="59"/>
      <c r="BY75" s="59"/>
      <c r="BZ75" s="70"/>
      <c r="CA75" s="70"/>
      <c r="CB75" s="70"/>
      <c r="CC75" s="70"/>
      <c r="CD75" s="59"/>
      <c r="CE75" s="10"/>
      <c r="CF75" s="10"/>
      <c r="CG75" s="68">
        <v>0</v>
      </c>
      <c r="CH75" s="5"/>
      <c r="CI75" s="59"/>
      <c r="CJ75" s="59"/>
      <c r="CK75" s="59"/>
      <c r="CL75" s="70"/>
      <c r="CM75" s="70"/>
      <c r="CN75" s="70"/>
      <c r="CO75" s="70"/>
      <c r="CP75" s="59"/>
      <c r="CQ75" s="10"/>
      <c r="CR75" s="10"/>
      <c r="CS75" s="68">
        <v>0</v>
      </c>
      <c r="CU75" s="59"/>
      <c r="CV75" s="59"/>
      <c r="CW75" s="59"/>
      <c r="CX75" s="70"/>
      <c r="CY75" s="70"/>
      <c r="CZ75" s="70"/>
      <c r="DA75" s="70"/>
      <c r="DB75" s="59"/>
      <c r="DC75" s="10"/>
      <c r="DD75" s="10"/>
      <c r="DE75" s="68">
        <v>0</v>
      </c>
      <c r="DG75" s="59"/>
      <c r="DH75" s="59"/>
      <c r="DI75" s="59"/>
      <c r="DJ75" s="70"/>
      <c r="DK75" s="70"/>
      <c r="DL75" s="70"/>
      <c r="DM75" s="70"/>
      <c r="DN75" s="59"/>
      <c r="DO75" s="10"/>
      <c r="DP75" s="10"/>
      <c r="DQ75" s="68">
        <v>0</v>
      </c>
      <c r="DR75" s="5"/>
      <c r="DS75" s="59"/>
      <c r="DT75" s="59"/>
      <c r="DU75" s="59"/>
      <c r="DV75" s="70"/>
      <c r="DW75" s="70"/>
      <c r="DX75" s="70"/>
      <c r="DY75" s="70"/>
      <c r="DZ75" s="59"/>
      <c r="EA75" s="10"/>
      <c r="EB75" s="10"/>
      <c r="EC75" s="68">
        <v>0</v>
      </c>
      <c r="ED75" s="5">
        <v>22.893416566199999</v>
      </c>
      <c r="EE75" s="59">
        <v>22.893416566199999</v>
      </c>
      <c r="EF75" s="59">
        <v>23.108414163999999</v>
      </c>
      <c r="EG75" s="59">
        <v>23.108414163999999</v>
      </c>
      <c r="EH75" s="70">
        <v>1.1446708283</v>
      </c>
      <c r="EI75" s="70">
        <v>1.1446708283</v>
      </c>
      <c r="EJ75" s="70">
        <v>1.1554207082000001</v>
      </c>
      <c r="EK75" s="70">
        <v>1.1554207082000001</v>
      </c>
      <c r="EL75" s="59">
        <v>17.624698552000002</v>
      </c>
      <c r="EM75" s="10">
        <v>5.6857706500000001E-2</v>
      </c>
      <c r="EN75" s="10">
        <v>1.67599662</v>
      </c>
      <c r="EO75" s="68">
        <v>66</v>
      </c>
      <c r="EP75" s="5"/>
      <c r="EQ75" s="59"/>
      <c r="ER75" s="59"/>
      <c r="ES75" s="59"/>
      <c r="ET75" s="70"/>
      <c r="EU75" s="70"/>
      <c r="EV75" s="70"/>
      <c r="EW75" s="70"/>
      <c r="EX75" s="59"/>
      <c r="EY75" s="10"/>
      <c r="EZ75" s="10"/>
      <c r="FA75" s="68">
        <v>0</v>
      </c>
      <c r="FB75" s="5"/>
      <c r="FC75" s="59"/>
      <c r="FD75" s="59"/>
      <c r="FE75" s="59"/>
      <c r="FF75" s="70"/>
      <c r="FG75" s="70"/>
      <c r="FH75" s="70"/>
      <c r="FI75" s="70"/>
      <c r="FJ75" s="59"/>
      <c r="FK75" s="10"/>
      <c r="FL75" s="10"/>
      <c r="FM75" s="68">
        <v>0</v>
      </c>
      <c r="FN75" s="5"/>
      <c r="FO75" s="59"/>
      <c r="FP75" s="59"/>
      <c r="FQ75" s="59"/>
      <c r="FR75" s="70"/>
      <c r="FS75" s="70"/>
      <c r="FT75" s="70"/>
      <c r="FU75" s="70"/>
      <c r="FV75" s="59"/>
      <c r="FW75" s="10"/>
      <c r="FX75" s="10"/>
      <c r="FY75" s="68">
        <v>0</v>
      </c>
      <c r="FZ75" s="5"/>
      <c r="GA75" s="59"/>
      <c r="GB75" s="59"/>
      <c r="GC75" s="59"/>
      <c r="GD75" s="70"/>
      <c r="GE75" s="70"/>
      <c r="GF75" s="70"/>
      <c r="GG75" s="70"/>
      <c r="GH75" s="59"/>
      <c r="GI75" s="10"/>
      <c r="GJ75" s="10"/>
      <c r="GK75" s="68">
        <v>0</v>
      </c>
      <c r="GL75" s="5">
        <v>22.491690966</v>
      </c>
      <c r="GM75" s="59">
        <v>19.8038266342</v>
      </c>
      <c r="GN75" s="59">
        <v>22.930424208000002</v>
      </c>
      <c r="GO75" s="59">
        <v>21.698847048000001</v>
      </c>
      <c r="GP75" s="70">
        <v>1.1245845483000001</v>
      </c>
      <c r="GQ75" s="70">
        <v>0.99019133169999995</v>
      </c>
      <c r="GR75" s="70">
        <v>1.1465212104</v>
      </c>
      <c r="GS75" s="70">
        <v>1.0849423523999999</v>
      </c>
      <c r="GT75" s="59">
        <v>17.624698552000002</v>
      </c>
      <c r="GU75" s="10">
        <v>8.2507884300000001E-2</v>
      </c>
      <c r="GV75" s="10">
        <v>2.5065232683000001</v>
      </c>
      <c r="GW75" s="68">
        <v>120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</row>
    <row r="76" spans="1:228" x14ac:dyDescent="0.2">
      <c r="A76" s="49">
        <v>24</v>
      </c>
      <c r="B76" s="5">
        <v>25.773579398999999</v>
      </c>
      <c r="C76" s="59">
        <v>25.773579398999999</v>
      </c>
      <c r="D76" s="59">
        <v>26.299975199999999</v>
      </c>
      <c r="E76" s="59">
        <v>26.299975199999999</v>
      </c>
      <c r="F76" s="70">
        <v>1.0738991416000001</v>
      </c>
      <c r="G76" s="70">
        <v>1.0738991416000001</v>
      </c>
      <c r="H76" s="70">
        <v>1.0958323000000001</v>
      </c>
      <c r="I76" s="70">
        <v>1.0958323000000001</v>
      </c>
      <c r="J76" s="59">
        <v>19.647131640000001</v>
      </c>
      <c r="K76" s="10">
        <v>0.1288673296</v>
      </c>
      <c r="L76" s="10">
        <v>2.6110227238000001</v>
      </c>
      <c r="M76" s="68">
        <v>47</v>
      </c>
      <c r="N76" s="5"/>
      <c r="O76" s="59"/>
      <c r="P76" s="59"/>
      <c r="Q76" s="59"/>
      <c r="R76" s="70"/>
      <c r="S76" s="70"/>
      <c r="T76" s="70"/>
      <c r="U76" s="70"/>
      <c r="V76" s="59"/>
      <c r="W76" s="10"/>
      <c r="X76" s="10"/>
      <c r="Y76" s="68">
        <v>0</v>
      </c>
      <c r="AA76" s="59"/>
      <c r="AB76" s="59"/>
      <c r="AC76" s="59"/>
      <c r="AD76" s="70"/>
      <c r="AE76" s="70"/>
      <c r="AF76" s="70"/>
      <c r="AG76" s="70"/>
      <c r="AH76" s="59"/>
      <c r="AI76" s="10"/>
      <c r="AJ76" s="10"/>
      <c r="AK76" s="68">
        <v>0</v>
      </c>
      <c r="AL76" s="5"/>
      <c r="AM76" s="59"/>
      <c r="AN76" s="59"/>
      <c r="AO76" s="59"/>
      <c r="AP76" s="70"/>
      <c r="AQ76" s="70"/>
      <c r="AR76" s="70"/>
      <c r="AS76" s="70"/>
      <c r="AT76" s="59"/>
      <c r="AU76" s="10"/>
      <c r="AV76" s="10"/>
      <c r="AW76" s="68">
        <v>0</v>
      </c>
      <c r="AX76" s="5"/>
      <c r="AY76" s="59"/>
      <c r="AZ76" s="59"/>
      <c r="BA76" s="59"/>
      <c r="BB76" s="70"/>
      <c r="BC76" s="70"/>
      <c r="BD76" s="70"/>
      <c r="BE76" s="70"/>
      <c r="BF76" s="59"/>
      <c r="BG76" s="10"/>
      <c r="BH76" s="10"/>
      <c r="BI76" s="68">
        <v>0</v>
      </c>
      <c r="BK76" s="59"/>
      <c r="BL76" s="59"/>
      <c r="BM76" s="59"/>
      <c r="BN76" s="70"/>
      <c r="BO76" s="70"/>
      <c r="BP76" s="70"/>
      <c r="BQ76" s="70"/>
      <c r="BR76" s="59"/>
      <c r="BS76" s="10"/>
      <c r="BT76" s="10"/>
      <c r="BU76" s="68">
        <v>0</v>
      </c>
      <c r="BW76" s="59"/>
      <c r="BX76" s="59"/>
      <c r="BY76" s="59"/>
      <c r="BZ76" s="70"/>
      <c r="CA76" s="70"/>
      <c r="CB76" s="70"/>
      <c r="CC76" s="70"/>
      <c r="CD76" s="59"/>
      <c r="CE76" s="10"/>
      <c r="CF76" s="10"/>
      <c r="CG76" s="68">
        <v>0</v>
      </c>
      <c r="CH76" s="5"/>
      <c r="CI76" s="59"/>
      <c r="CJ76" s="59"/>
      <c r="CK76" s="59"/>
      <c r="CL76" s="70"/>
      <c r="CM76" s="70"/>
      <c r="CN76" s="70"/>
      <c r="CO76" s="70"/>
      <c r="CP76" s="59"/>
      <c r="CQ76" s="10"/>
      <c r="CR76" s="10"/>
      <c r="CS76" s="68">
        <v>0</v>
      </c>
      <c r="CU76" s="59"/>
      <c r="CV76" s="59"/>
      <c r="CW76" s="59"/>
      <c r="CX76" s="70"/>
      <c r="CY76" s="70"/>
      <c r="CZ76" s="70"/>
      <c r="DA76" s="70"/>
      <c r="DB76" s="59"/>
      <c r="DC76" s="10"/>
      <c r="DD76" s="10"/>
      <c r="DE76" s="68">
        <v>0</v>
      </c>
      <c r="DG76" s="59"/>
      <c r="DH76" s="59"/>
      <c r="DI76" s="59"/>
      <c r="DJ76" s="70"/>
      <c r="DK76" s="70"/>
      <c r="DL76" s="70"/>
      <c r="DM76" s="70"/>
      <c r="DN76" s="59"/>
      <c r="DO76" s="10"/>
      <c r="DP76" s="10"/>
      <c r="DQ76" s="68">
        <v>0</v>
      </c>
      <c r="DR76" s="5"/>
      <c r="DS76" s="59"/>
      <c r="DT76" s="59"/>
      <c r="DU76" s="59"/>
      <c r="DV76" s="70"/>
      <c r="DW76" s="70"/>
      <c r="DX76" s="70"/>
      <c r="DY76" s="70"/>
      <c r="DZ76" s="59"/>
      <c r="EA76" s="10"/>
      <c r="EB76" s="10"/>
      <c r="EC76" s="68">
        <v>0</v>
      </c>
      <c r="ED76" s="5"/>
      <c r="EE76" s="59"/>
      <c r="EF76" s="59"/>
      <c r="EG76" s="59"/>
      <c r="EH76" s="70"/>
      <c r="EI76" s="70"/>
      <c r="EJ76" s="70"/>
      <c r="EK76" s="70"/>
      <c r="EL76" s="59"/>
      <c r="EM76" s="10"/>
      <c r="EN76" s="10"/>
      <c r="EO76" s="68">
        <v>0</v>
      </c>
      <c r="EP76" s="5"/>
      <c r="EQ76" s="59"/>
      <c r="ER76" s="59"/>
      <c r="ES76" s="59"/>
      <c r="ET76" s="70"/>
      <c r="EU76" s="70"/>
      <c r="EV76" s="70"/>
      <c r="EW76" s="70"/>
      <c r="EX76" s="59"/>
      <c r="EY76" s="10"/>
      <c r="EZ76" s="10"/>
      <c r="FA76" s="68">
        <v>0</v>
      </c>
      <c r="FB76" s="5"/>
      <c r="FC76" s="59"/>
      <c r="FD76" s="59"/>
      <c r="FE76" s="59"/>
      <c r="FF76" s="70"/>
      <c r="FG76" s="70"/>
      <c r="FH76" s="70"/>
      <c r="FI76" s="70"/>
      <c r="FJ76" s="59"/>
      <c r="FK76" s="10"/>
      <c r="FL76" s="10"/>
      <c r="FM76" s="68">
        <v>0</v>
      </c>
      <c r="FN76" s="5"/>
      <c r="FO76" s="59"/>
      <c r="FP76" s="59"/>
      <c r="FQ76" s="59"/>
      <c r="FR76" s="70"/>
      <c r="FS76" s="70"/>
      <c r="FT76" s="70"/>
      <c r="FU76" s="70"/>
      <c r="FV76" s="59"/>
      <c r="FW76" s="10"/>
      <c r="FX76" s="10"/>
      <c r="FY76" s="68">
        <v>0</v>
      </c>
      <c r="FZ76" s="5"/>
      <c r="GA76" s="59"/>
      <c r="GB76" s="59"/>
      <c r="GC76" s="59"/>
      <c r="GD76" s="70"/>
      <c r="GE76" s="70"/>
      <c r="GF76" s="70"/>
      <c r="GG76" s="70"/>
      <c r="GH76" s="59"/>
      <c r="GI76" s="10"/>
      <c r="GJ76" s="10"/>
      <c r="GK76" s="68">
        <v>0</v>
      </c>
      <c r="GL76" s="5">
        <v>25.773579398999999</v>
      </c>
      <c r="GM76" s="59">
        <v>25.773579398999999</v>
      </c>
      <c r="GN76" s="59">
        <v>26.299975199999999</v>
      </c>
      <c r="GO76" s="59">
        <v>26.299975199999999</v>
      </c>
      <c r="GP76" s="70">
        <v>1.0738991416000001</v>
      </c>
      <c r="GQ76" s="70">
        <v>1.0738991416000001</v>
      </c>
      <c r="GR76" s="70">
        <v>1.0958323000000001</v>
      </c>
      <c r="GS76" s="70">
        <v>1.0958323000000001</v>
      </c>
      <c r="GT76" s="59">
        <v>19.647131640000001</v>
      </c>
      <c r="GU76" s="10">
        <v>0.1288673296</v>
      </c>
      <c r="GV76" s="10">
        <v>2.6110227238000001</v>
      </c>
      <c r="GW76" s="68">
        <v>47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</row>
    <row r="77" spans="1:228" x14ac:dyDescent="0.2">
      <c r="A77" s="49">
        <v>25</v>
      </c>
      <c r="C77" s="59"/>
      <c r="D77" s="59"/>
      <c r="E77" s="59"/>
      <c r="F77" s="70"/>
      <c r="G77" s="70"/>
      <c r="H77" s="70"/>
      <c r="I77" s="70"/>
      <c r="J77" s="59"/>
      <c r="K77" s="10"/>
      <c r="L77" s="10"/>
      <c r="M77" s="68">
        <v>0</v>
      </c>
      <c r="N77" s="5"/>
      <c r="O77" s="59"/>
      <c r="P77" s="59"/>
      <c r="Q77" s="59"/>
      <c r="R77" s="70"/>
      <c r="S77" s="70"/>
      <c r="T77" s="70"/>
      <c r="U77" s="70"/>
      <c r="V77" s="59"/>
      <c r="W77" s="10"/>
      <c r="X77" s="10"/>
      <c r="Y77" s="68">
        <v>0</v>
      </c>
      <c r="Z77" s="5">
        <v>27.185562531399999</v>
      </c>
      <c r="AA77" s="59">
        <v>27.185562531399999</v>
      </c>
      <c r="AB77" s="59">
        <v>27.679912600000002</v>
      </c>
      <c r="AC77" s="59">
        <v>27.679912600000002</v>
      </c>
      <c r="AD77" s="70">
        <v>1.0874225013000001</v>
      </c>
      <c r="AE77" s="70">
        <v>1.0874225013000001</v>
      </c>
      <c r="AF77" s="70">
        <v>1.107196504</v>
      </c>
      <c r="AG77" s="70">
        <v>1.107196504</v>
      </c>
      <c r="AH77" s="59">
        <v>21.821454576000001</v>
      </c>
      <c r="AI77" s="10">
        <v>6.0919382600000002E-2</v>
      </c>
      <c r="AJ77" s="10">
        <v>1.5616136224999999</v>
      </c>
      <c r="AK77" s="68">
        <v>59</v>
      </c>
      <c r="AL77" s="5">
        <v>19.1642017239</v>
      </c>
      <c r="AM77" s="59">
        <v>19.1642017239</v>
      </c>
      <c r="AN77" s="59">
        <v>19.631784583999998</v>
      </c>
      <c r="AO77" s="59">
        <v>19.631784583999998</v>
      </c>
      <c r="AP77" s="70">
        <v>0.76656806899999996</v>
      </c>
      <c r="AQ77" s="70">
        <v>0.76656806899999996</v>
      </c>
      <c r="AR77" s="70">
        <v>0.78527138340000002</v>
      </c>
      <c r="AS77" s="70">
        <v>0.78527138340000002</v>
      </c>
      <c r="AT77" s="59">
        <v>10.262707872</v>
      </c>
      <c r="AU77" s="10">
        <v>0.54644114610000005</v>
      </c>
      <c r="AV77" s="10">
        <v>2.7322057306</v>
      </c>
      <c r="AW77" s="68">
        <v>25</v>
      </c>
      <c r="AX77" s="5"/>
      <c r="AY77" s="59"/>
      <c r="AZ77" s="59"/>
      <c r="BA77" s="59"/>
      <c r="BB77" s="70"/>
      <c r="BC77" s="70"/>
      <c r="BD77" s="70"/>
      <c r="BE77" s="70"/>
      <c r="BF77" s="59"/>
      <c r="BG77" s="10"/>
      <c r="BH77" s="10"/>
      <c r="BI77" s="68">
        <v>0</v>
      </c>
      <c r="BJ77" s="5">
        <v>28.038898897900001</v>
      </c>
      <c r="BK77" s="59">
        <v>28.038898897900001</v>
      </c>
      <c r="BL77" s="59">
        <v>28.926342571999999</v>
      </c>
      <c r="BM77" s="59">
        <v>28.926342571999999</v>
      </c>
      <c r="BN77" s="70">
        <v>1.1215559558999999</v>
      </c>
      <c r="BO77" s="70">
        <v>1.1215559558999999</v>
      </c>
      <c r="BP77" s="70">
        <v>1.1570537029000001</v>
      </c>
      <c r="BQ77" s="70">
        <v>1.1570537029000001</v>
      </c>
      <c r="BR77" s="59">
        <v>14.001990856000001</v>
      </c>
      <c r="BS77" s="10">
        <v>2.4108406200000002E-2</v>
      </c>
      <c r="BT77" s="10">
        <v>2.4650419879999999</v>
      </c>
      <c r="BU77" s="68">
        <v>172</v>
      </c>
      <c r="BV77" s="5">
        <v>24.006430415299999</v>
      </c>
      <c r="BW77" s="59">
        <v>24.006430415299999</v>
      </c>
      <c r="BX77" s="59">
        <v>24.118744824</v>
      </c>
      <c r="BY77" s="59">
        <v>24.118744824</v>
      </c>
      <c r="BZ77" s="70">
        <v>0.96025721659999996</v>
      </c>
      <c r="CA77" s="70">
        <v>0.96025721659999996</v>
      </c>
      <c r="CB77" s="70">
        <v>0.96474979299999997</v>
      </c>
      <c r="CC77" s="70">
        <v>0.96474979299999997</v>
      </c>
      <c r="CD77" s="59">
        <v>16.321639816000001</v>
      </c>
      <c r="CE77" s="10">
        <v>0.21324203050000001</v>
      </c>
      <c r="CF77" s="10">
        <v>2.6834039431000001</v>
      </c>
      <c r="CG77" s="68">
        <v>35</v>
      </c>
      <c r="CH77" s="5">
        <v>22.650786806599999</v>
      </c>
      <c r="CI77" s="59">
        <v>22.650786806599999</v>
      </c>
      <c r="CJ77" s="59">
        <v>21.949094488</v>
      </c>
      <c r="CK77" s="59">
        <v>21.949094488</v>
      </c>
      <c r="CL77" s="70">
        <v>0.90603147230000003</v>
      </c>
      <c r="CM77" s="70">
        <v>0.90603147230000003</v>
      </c>
      <c r="CN77" s="70">
        <v>0.87796377950000004</v>
      </c>
      <c r="CO77" s="70">
        <v>0.87796377950000004</v>
      </c>
      <c r="CP77" s="59">
        <v>10.131456856</v>
      </c>
      <c r="CQ77" s="10">
        <v>0.71798601240000004</v>
      </c>
      <c r="CR77" s="10">
        <v>5.3729153339</v>
      </c>
      <c r="CS77" s="68">
        <v>56</v>
      </c>
      <c r="CU77" s="59"/>
      <c r="CV77" s="59"/>
      <c r="CW77" s="59"/>
      <c r="CX77" s="70"/>
      <c r="CY77" s="70"/>
      <c r="CZ77" s="70"/>
      <c r="DA77" s="70"/>
      <c r="DB77" s="59"/>
      <c r="DC77" s="10"/>
      <c r="DD77" s="10"/>
      <c r="DE77" s="68">
        <v>0</v>
      </c>
      <c r="DG77" s="59"/>
      <c r="DH77" s="59"/>
      <c r="DI77" s="59"/>
      <c r="DJ77" s="70"/>
      <c r="DK77" s="70"/>
      <c r="DL77" s="70"/>
      <c r="DM77" s="70"/>
      <c r="DN77" s="59"/>
      <c r="DO77" s="10"/>
      <c r="DP77" s="10"/>
      <c r="DQ77" s="68">
        <v>0</v>
      </c>
      <c r="DR77" s="5"/>
      <c r="DS77" s="59"/>
      <c r="DT77" s="59"/>
      <c r="DU77" s="59"/>
      <c r="DV77" s="70"/>
      <c r="DW77" s="70"/>
      <c r="DX77" s="70"/>
      <c r="DY77" s="70"/>
      <c r="DZ77" s="59"/>
      <c r="EA77" s="10"/>
      <c r="EB77" s="10"/>
      <c r="EC77" s="68">
        <v>0</v>
      </c>
      <c r="ED77" s="5"/>
      <c r="EE77" s="59"/>
      <c r="EF77" s="59"/>
      <c r="EG77" s="59"/>
      <c r="EH77" s="70"/>
      <c r="EI77" s="70"/>
      <c r="EJ77" s="70"/>
      <c r="EK77" s="70"/>
      <c r="EL77" s="59"/>
      <c r="EM77" s="10"/>
      <c r="EN77" s="10"/>
      <c r="EO77" s="68">
        <v>0</v>
      </c>
      <c r="EP77" s="5">
        <v>26.4661249125</v>
      </c>
      <c r="EQ77" s="59">
        <v>26.4661249125</v>
      </c>
      <c r="ER77" s="59">
        <v>27.820502227999999</v>
      </c>
      <c r="ES77" s="59">
        <v>27.820502227999999</v>
      </c>
      <c r="ET77" s="70">
        <v>1.0586449965</v>
      </c>
      <c r="EU77" s="70">
        <v>1.0586449965</v>
      </c>
      <c r="EV77" s="70">
        <v>1.1128200891</v>
      </c>
      <c r="EW77" s="70">
        <v>1.1128200891</v>
      </c>
      <c r="EX77" s="59">
        <v>7.2372117999999999</v>
      </c>
      <c r="EY77" s="10">
        <v>0.53591288960000005</v>
      </c>
      <c r="EZ77" s="10">
        <v>4.5473716604999996</v>
      </c>
      <c r="FA77" s="68">
        <v>72</v>
      </c>
      <c r="FB77" s="5"/>
      <c r="FC77" s="59"/>
      <c r="FD77" s="59"/>
      <c r="FE77" s="59"/>
      <c r="FF77" s="70"/>
      <c r="FG77" s="70"/>
      <c r="FH77" s="70"/>
      <c r="FI77" s="70"/>
      <c r="FJ77" s="59"/>
      <c r="FK77" s="10"/>
      <c r="FL77" s="10"/>
      <c r="FM77" s="68">
        <v>0</v>
      </c>
      <c r="FN77" s="5"/>
      <c r="FO77" s="59"/>
      <c r="FP77" s="59"/>
      <c r="FQ77" s="59"/>
      <c r="FR77" s="70"/>
      <c r="FS77" s="70"/>
      <c r="FT77" s="70"/>
      <c r="FU77" s="70"/>
      <c r="FV77" s="59"/>
      <c r="FW77" s="10"/>
      <c r="FX77" s="10"/>
      <c r="FY77" s="68">
        <v>0</v>
      </c>
      <c r="FZ77" s="5"/>
      <c r="GA77" s="59"/>
      <c r="GB77" s="59"/>
      <c r="GC77" s="59"/>
      <c r="GD77" s="70"/>
      <c r="GE77" s="70"/>
      <c r="GF77" s="70"/>
      <c r="GG77" s="70"/>
      <c r="GH77" s="59"/>
      <c r="GI77" s="10"/>
      <c r="GJ77" s="10"/>
      <c r="GK77" s="68">
        <v>0</v>
      </c>
      <c r="GL77" s="5">
        <v>27.878161560300001</v>
      </c>
      <c r="GM77" s="59">
        <v>26.061990363500001</v>
      </c>
      <c r="GN77" s="59">
        <v>28.808386120000002</v>
      </c>
      <c r="GO77" s="59">
        <v>27.455883536000002</v>
      </c>
      <c r="GP77" s="70">
        <v>1.1151264623999999</v>
      </c>
      <c r="GQ77" s="70">
        <v>1.0424796144999999</v>
      </c>
      <c r="GR77" s="70">
        <v>1.1523354448000001</v>
      </c>
      <c r="GS77" s="70">
        <v>1.0982353413999999</v>
      </c>
      <c r="GT77" s="59">
        <v>14.001990856000001</v>
      </c>
      <c r="GU77" s="10">
        <v>2.4137826599999999E-2</v>
      </c>
      <c r="GV77" s="10">
        <v>2.5798314266000002</v>
      </c>
      <c r="GW77" s="68">
        <v>419</v>
      </c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</row>
    <row r="78" spans="1:228" x14ac:dyDescent="0.2">
      <c r="A78" s="49">
        <v>30</v>
      </c>
      <c r="C78" s="59"/>
      <c r="D78" s="59"/>
      <c r="E78" s="59"/>
      <c r="F78" s="70"/>
      <c r="G78" s="70"/>
      <c r="H78" s="70"/>
      <c r="I78" s="70"/>
      <c r="J78" s="59"/>
      <c r="K78" s="10"/>
      <c r="L78" s="10"/>
      <c r="M78" s="68">
        <v>0</v>
      </c>
      <c r="N78" s="5"/>
      <c r="O78" s="59"/>
      <c r="P78" s="59"/>
      <c r="Q78" s="59"/>
      <c r="R78" s="70"/>
      <c r="S78" s="70"/>
      <c r="T78" s="70"/>
      <c r="U78" s="70"/>
      <c r="V78" s="59"/>
      <c r="W78" s="10"/>
      <c r="X78" s="10"/>
      <c r="Y78" s="68">
        <v>0</v>
      </c>
      <c r="AA78" s="59"/>
      <c r="AB78" s="59"/>
      <c r="AC78" s="59"/>
      <c r="AD78" s="70"/>
      <c r="AE78" s="70"/>
      <c r="AF78" s="70"/>
      <c r="AG78" s="70"/>
      <c r="AH78" s="59"/>
      <c r="AI78" s="10"/>
      <c r="AJ78" s="10"/>
      <c r="AK78" s="68">
        <v>0</v>
      </c>
      <c r="AL78" s="5"/>
      <c r="AM78" s="59"/>
      <c r="AN78" s="59"/>
      <c r="AO78" s="59"/>
      <c r="AP78" s="70"/>
      <c r="AQ78" s="70"/>
      <c r="AR78" s="70"/>
      <c r="AS78" s="70"/>
      <c r="AT78" s="59"/>
      <c r="AU78" s="10"/>
      <c r="AV78" s="10"/>
      <c r="AW78" s="68">
        <v>0</v>
      </c>
      <c r="AX78" s="5"/>
      <c r="AY78" s="59"/>
      <c r="AZ78" s="59"/>
      <c r="BA78" s="59"/>
      <c r="BB78" s="70"/>
      <c r="BC78" s="70"/>
      <c r="BD78" s="70"/>
      <c r="BE78" s="70"/>
      <c r="BF78" s="59"/>
      <c r="BG78" s="10"/>
      <c r="BH78" s="10"/>
      <c r="BI78" s="68">
        <v>0</v>
      </c>
      <c r="BK78" s="59"/>
      <c r="BL78" s="59"/>
      <c r="BM78" s="59"/>
      <c r="BN78" s="70"/>
      <c r="BO78" s="70"/>
      <c r="BP78" s="70"/>
      <c r="BQ78" s="70"/>
      <c r="BR78" s="59"/>
      <c r="BS78" s="10"/>
      <c r="BT78" s="10"/>
      <c r="BU78" s="68">
        <v>0</v>
      </c>
      <c r="BW78" s="59"/>
      <c r="BX78" s="59"/>
      <c r="BY78" s="59"/>
      <c r="BZ78" s="70"/>
      <c r="CA78" s="70"/>
      <c r="CB78" s="70"/>
      <c r="CC78" s="70"/>
      <c r="CD78" s="59"/>
      <c r="CE78" s="10"/>
      <c r="CF78" s="10"/>
      <c r="CG78" s="68">
        <v>0</v>
      </c>
      <c r="CH78" s="5">
        <v>25.458705928299999</v>
      </c>
      <c r="CI78" s="59">
        <v>25.458705928299999</v>
      </c>
      <c r="CJ78" s="59">
        <v>24.513743816000002</v>
      </c>
      <c r="CK78" s="59">
        <v>24.513743816000002</v>
      </c>
      <c r="CL78" s="70">
        <v>0.84862353089999998</v>
      </c>
      <c r="CM78" s="70">
        <v>0.84862353089999998</v>
      </c>
      <c r="CN78" s="70">
        <v>0.81712479390000003</v>
      </c>
      <c r="CO78" s="70">
        <v>0.81712479390000003</v>
      </c>
      <c r="CP78" s="59">
        <v>19.533004600000002</v>
      </c>
      <c r="CQ78" s="10">
        <v>0.9351409973</v>
      </c>
      <c r="CR78" s="10">
        <v>4.8591351588</v>
      </c>
      <c r="CS78" s="68">
        <v>27</v>
      </c>
      <c r="CU78" s="59"/>
      <c r="CV78" s="59"/>
      <c r="CW78" s="59"/>
      <c r="CX78" s="70"/>
      <c r="CY78" s="70"/>
      <c r="CZ78" s="70"/>
      <c r="DA78" s="70"/>
      <c r="DB78" s="59"/>
      <c r="DC78" s="10"/>
      <c r="DD78" s="10"/>
      <c r="DE78" s="68">
        <v>0</v>
      </c>
      <c r="DG78" s="59"/>
      <c r="DH78" s="59"/>
      <c r="DI78" s="59"/>
      <c r="DJ78" s="70"/>
      <c r="DK78" s="70"/>
      <c r="DL78" s="70"/>
      <c r="DM78" s="70"/>
      <c r="DN78" s="59"/>
      <c r="DO78" s="10"/>
      <c r="DP78" s="10"/>
      <c r="DQ78" s="68">
        <v>0</v>
      </c>
      <c r="DR78" s="5"/>
      <c r="DS78" s="59"/>
      <c r="DT78" s="59"/>
      <c r="DU78" s="59"/>
      <c r="DV78" s="70"/>
      <c r="DW78" s="70"/>
      <c r="DX78" s="70"/>
      <c r="DY78" s="70"/>
      <c r="DZ78" s="59"/>
      <c r="EA78" s="10"/>
      <c r="EB78" s="10"/>
      <c r="EC78" s="68">
        <v>0</v>
      </c>
      <c r="ED78" s="5">
        <v>33.0882129226</v>
      </c>
      <c r="EE78" s="59">
        <v>33.0882129226</v>
      </c>
      <c r="EF78" s="59">
        <v>35.242661976000001</v>
      </c>
      <c r="EG78" s="59">
        <v>35.242661976000001</v>
      </c>
      <c r="EH78" s="70">
        <v>1.1029404307999999</v>
      </c>
      <c r="EI78" s="70">
        <v>1.1029404307999999</v>
      </c>
      <c r="EJ78" s="70">
        <v>1.1747553991999999</v>
      </c>
      <c r="EK78" s="70">
        <v>1.1747553991999999</v>
      </c>
      <c r="EL78" s="59">
        <v>11.75428</v>
      </c>
      <c r="EM78" s="10">
        <v>0.1776223753</v>
      </c>
      <c r="EN78" s="10">
        <v>5.1697282272000002</v>
      </c>
      <c r="EO78" s="68">
        <v>94</v>
      </c>
      <c r="EP78" s="5"/>
      <c r="EQ78" s="59"/>
      <c r="ER78" s="59"/>
      <c r="ES78" s="59"/>
      <c r="ET78" s="70"/>
      <c r="EU78" s="70"/>
      <c r="EV78" s="70"/>
      <c r="EW78" s="70"/>
      <c r="EX78" s="59"/>
      <c r="EY78" s="10"/>
      <c r="EZ78" s="10"/>
      <c r="FA78" s="68">
        <v>0</v>
      </c>
      <c r="FB78" s="5"/>
      <c r="FC78" s="59"/>
      <c r="FD78" s="59"/>
      <c r="FE78" s="59"/>
      <c r="FF78" s="70"/>
      <c r="FG78" s="70"/>
      <c r="FH78" s="70"/>
      <c r="FI78" s="70"/>
      <c r="FJ78" s="59"/>
      <c r="FK78" s="10"/>
      <c r="FL78" s="10"/>
      <c r="FM78" s="68">
        <v>0</v>
      </c>
      <c r="FN78" s="5"/>
      <c r="FO78" s="59"/>
      <c r="FP78" s="59"/>
      <c r="FQ78" s="59"/>
      <c r="FR78" s="70"/>
      <c r="FS78" s="70"/>
      <c r="FT78" s="70"/>
      <c r="FU78" s="70"/>
      <c r="FV78" s="59"/>
      <c r="FW78" s="10"/>
      <c r="FX78" s="10"/>
      <c r="FY78" s="68">
        <v>0</v>
      </c>
      <c r="FZ78" s="5"/>
      <c r="GA78" s="59"/>
      <c r="GB78" s="59"/>
      <c r="GC78" s="59"/>
      <c r="GD78" s="70"/>
      <c r="GE78" s="70"/>
      <c r="GF78" s="70"/>
      <c r="GG78" s="70"/>
      <c r="GH78" s="59"/>
      <c r="GI78" s="10"/>
      <c r="GJ78" s="10"/>
      <c r="GK78" s="68">
        <v>0</v>
      </c>
      <c r="GL78" s="5">
        <v>32.852548572800004</v>
      </c>
      <c r="GM78" s="59">
        <v>31.3857609487</v>
      </c>
      <c r="GN78" s="59">
        <v>35.222143672000001</v>
      </c>
      <c r="GO78" s="59">
        <v>33.703632184</v>
      </c>
      <c r="GP78" s="70">
        <v>1.0950849523999999</v>
      </c>
      <c r="GQ78" s="70">
        <v>1.0461920316</v>
      </c>
      <c r="GR78" s="70">
        <v>1.1740714557</v>
      </c>
      <c r="GS78" s="70">
        <v>1.1234544061</v>
      </c>
      <c r="GT78" s="59">
        <v>11.75428</v>
      </c>
      <c r="GU78" s="10">
        <v>0.18008261210000001</v>
      </c>
      <c r="GV78" s="10">
        <v>5.3242072992000002</v>
      </c>
      <c r="GW78" s="68">
        <v>121</v>
      </c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</row>
    <row r="79" spans="1:228" x14ac:dyDescent="0.2">
      <c r="A79" s="49">
        <v>40</v>
      </c>
      <c r="C79" s="59"/>
      <c r="D79" s="59"/>
      <c r="E79" s="59"/>
      <c r="F79" s="70"/>
      <c r="G79" s="70"/>
      <c r="H79" s="70"/>
      <c r="I79" s="70"/>
      <c r="J79" s="59"/>
      <c r="K79" s="10"/>
      <c r="L79" s="10"/>
      <c r="M79" s="68">
        <v>0</v>
      </c>
      <c r="N79" s="5"/>
      <c r="O79" s="59"/>
      <c r="P79" s="59"/>
      <c r="Q79" s="59"/>
      <c r="R79" s="70"/>
      <c r="S79" s="70"/>
      <c r="T79" s="70"/>
      <c r="U79" s="70"/>
      <c r="V79" s="59"/>
      <c r="W79" s="10"/>
      <c r="X79" s="10"/>
      <c r="Y79" s="68">
        <v>0</v>
      </c>
      <c r="AA79" s="59"/>
      <c r="AB79" s="59"/>
      <c r="AC79" s="59"/>
      <c r="AD79" s="70"/>
      <c r="AE79" s="70"/>
      <c r="AF79" s="70"/>
      <c r="AG79" s="70"/>
      <c r="AH79" s="59"/>
      <c r="AI79" s="10"/>
      <c r="AJ79" s="10"/>
      <c r="AK79" s="68">
        <v>0</v>
      </c>
      <c r="AL79" s="5">
        <v>33.079332819999998</v>
      </c>
      <c r="AM79" s="59">
        <v>33.079332819999998</v>
      </c>
      <c r="AN79" s="59">
        <v>34.152272375999999</v>
      </c>
      <c r="AO79" s="59">
        <v>34.152272375999999</v>
      </c>
      <c r="AP79" s="70">
        <v>0.82698332050000001</v>
      </c>
      <c r="AQ79" s="70">
        <v>0.82698332050000001</v>
      </c>
      <c r="AR79" s="70">
        <v>0.85380680939999998</v>
      </c>
      <c r="AS79" s="70">
        <v>0.85380680939999998</v>
      </c>
      <c r="AT79" s="59">
        <v>14.907073336</v>
      </c>
      <c r="AU79" s="10">
        <v>1.0047648189</v>
      </c>
      <c r="AV79" s="10">
        <v>8.1006729466999996</v>
      </c>
      <c r="AW79" s="68">
        <v>65</v>
      </c>
      <c r="AX79" s="5"/>
      <c r="AY79" s="59"/>
      <c r="AZ79" s="59"/>
      <c r="BA79" s="59"/>
      <c r="BB79" s="70"/>
      <c r="BC79" s="70"/>
      <c r="BD79" s="70"/>
      <c r="BE79" s="70"/>
      <c r="BF79" s="59"/>
      <c r="BG79" s="10"/>
      <c r="BH79" s="10"/>
      <c r="BI79" s="68">
        <v>0</v>
      </c>
      <c r="BK79" s="59"/>
      <c r="BL79" s="59"/>
      <c r="BM79" s="59"/>
      <c r="BN79" s="70"/>
      <c r="BO79" s="70"/>
      <c r="BP79" s="70"/>
      <c r="BQ79" s="70"/>
      <c r="BR79" s="59"/>
      <c r="BS79" s="10"/>
      <c r="BT79" s="10"/>
      <c r="BU79" s="68">
        <v>0</v>
      </c>
      <c r="BW79" s="59"/>
      <c r="BX79" s="59"/>
      <c r="BY79" s="59"/>
      <c r="BZ79" s="70"/>
      <c r="CA79" s="70"/>
      <c r="CB79" s="70"/>
      <c r="CC79" s="70"/>
      <c r="CD79" s="59"/>
      <c r="CE79" s="10"/>
      <c r="CF79" s="10"/>
      <c r="CG79" s="68">
        <v>0</v>
      </c>
      <c r="CH79" s="5"/>
      <c r="CI79" s="59"/>
      <c r="CJ79" s="59"/>
      <c r="CK79" s="59"/>
      <c r="CL79" s="70"/>
      <c r="CM79" s="70"/>
      <c r="CN79" s="70"/>
      <c r="CO79" s="70"/>
      <c r="CP79" s="59"/>
      <c r="CQ79" s="10"/>
      <c r="CR79" s="10"/>
      <c r="CS79" s="68">
        <v>0</v>
      </c>
      <c r="CU79" s="59"/>
      <c r="CV79" s="59"/>
      <c r="CW79" s="59"/>
      <c r="CX79" s="70"/>
      <c r="CY79" s="70"/>
      <c r="CZ79" s="70"/>
      <c r="DA79" s="70"/>
      <c r="DB79" s="59"/>
      <c r="DC79" s="10"/>
      <c r="DD79" s="10"/>
      <c r="DE79" s="68">
        <v>0</v>
      </c>
      <c r="DG79" s="59"/>
      <c r="DH79" s="59"/>
      <c r="DI79" s="59"/>
      <c r="DJ79" s="70"/>
      <c r="DK79" s="70"/>
      <c r="DL79" s="70"/>
      <c r="DM79" s="70"/>
      <c r="DN79" s="59"/>
      <c r="DO79" s="10"/>
      <c r="DP79" s="10"/>
      <c r="DQ79" s="68">
        <v>0</v>
      </c>
      <c r="DR79" s="5"/>
      <c r="DS79" s="59"/>
      <c r="DT79" s="59"/>
      <c r="DU79" s="59"/>
      <c r="DV79" s="70"/>
      <c r="DW79" s="70"/>
      <c r="DX79" s="70"/>
      <c r="DY79" s="70"/>
      <c r="DZ79" s="59"/>
      <c r="EA79" s="10"/>
      <c r="EB79" s="10"/>
      <c r="EC79" s="68">
        <v>0</v>
      </c>
      <c r="ED79" s="5"/>
      <c r="EE79" s="59"/>
      <c r="EF79" s="59"/>
      <c r="EG79" s="59"/>
      <c r="EH79" s="70"/>
      <c r="EI79" s="70"/>
      <c r="EJ79" s="70"/>
      <c r="EK79" s="70"/>
      <c r="EL79" s="59"/>
      <c r="EM79" s="10"/>
      <c r="EN79" s="10"/>
      <c r="EO79" s="68">
        <v>0</v>
      </c>
      <c r="EP79" s="5"/>
      <c r="EQ79" s="59"/>
      <c r="ER79" s="59"/>
      <c r="ES79" s="59"/>
      <c r="ET79" s="70"/>
      <c r="EU79" s="70"/>
      <c r="EV79" s="70"/>
      <c r="EW79" s="70"/>
      <c r="EX79" s="59"/>
      <c r="EY79" s="10"/>
      <c r="EZ79" s="10"/>
      <c r="FA79" s="68">
        <v>0</v>
      </c>
      <c r="FB79" s="5"/>
      <c r="FC79" s="59"/>
      <c r="FD79" s="59"/>
      <c r="FE79" s="59"/>
      <c r="FF79" s="70"/>
      <c r="FG79" s="70"/>
      <c r="FH79" s="70"/>
      <c r="FI79" s="70"/>
      <c r="FJ79" s="59"/>
      <c r="FK79" s="10"/>
      <c r="FL79" s="10"/>
      <c r="FM79" s="68">
        <v>0</v>
      </c>
      <c r="FN79" s="5"/>
      <c r="FO79" s="59"/>
      <c r="FP79" s="59"/>
      <c r="FQ79" s="59"/>
      <c r="FR79" s="70"/>
      <c r="FS79" s="70"/>
      <c r="FT79" s="70"/>
      <c r="FU79" s="70"/>
      <c r="FV79" s="59"/>
      <c r="FW79" s="10"/>
      <c r="FX79" s="10"/>
      <c r="FY79" s="68">
        <v>0</v>
      </c>
      <c r="FZ79" s="5"/>
      <c r="GA79" s="59"/>
      <c r="GB79" s="59"/>
      <c r="GC79" s="59"/>
      <c r="GD79" s="70"/>
      <c r="GE79" s="70"/>
      <c r="GF79" s="70"/>
      <c r="GG79" s="70"/>
      <c r="GH79" s="59"/>
      <c r="GI79" s="10"/>
      <c r="GJ79" s="10"/>
      <c r="GK79" s="68">
        <v>0</v>
      </c>
      <c r="GL79" s="5">
        <v>33.079332819999998</v>
      </c>
      <c r="GM79" s="59">
        <v>33.079332819999998</v>
      </c>
      <c r="GN79" s="59">
        <v>34.152272375999999</v>
      </c>
      <c r="GO79" s="59">
        <v>34.152272375999999</v>
      </c>
      <c r="GP79" s="70">
        <v>0.82698332050000001</v>
      </c>
      <c r="GQ79" s="70">
        <v>0.82698332050000001</v>
      </c>
      <c r="GR79" s="70">
        <v>0.85380680939999998</v>
      </c>
      <c r="GS79" s="70">
        <v>0.85380680939999998</v>
      </c>
      <c r="GT79" s="59">
        <v>14.907073336</v>
      </c>
      <c r="GU79" s="10">
        <v>1.0047648189</v>
      </c>
      <c r="GV79" s="10">
        <v>8.1006729466999996</v>
      </c>
      <c r="GW79" s="68">
        <v>65</v>
      </c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</row>
    <row r="80" spans="1:228" x14ac:dyDescent="0.2">
      <c r="A80" s="49">
        <v>45</v>
      </c>
      <c r="B80" s="5">
        <v>41.245188100699998</v>
      </c>
      <c r="C80" s="59">
        <v>41.245188100699998</v>
      </c>
      <c r="D80" s="59">
        <v>41.638715851999997</v>
      </c>
      <c r="E80" s="59">
        <v>41.638715851999997</v>
      </c>
      <c r="F80" s="70">
        <v>0.91655973560000004</v>
      </c>
      <c r="G80" s="70">
        <v>0.91655973560000004</v>
      </c>
      <c r="H80" s="70">
        <v>0.92530479669999999</v>
      </c>
      <c r="I80" s="70">
        <v>0.92530479669999999</v>
      </c>
      <c r="J80" s="59">
        <v>7.6557131431999998</v>
      </c>
      <c r="K80" s="10">
        <v>0.73617988450000005</v>
      </c>
      <c r="L80" s="10">
        <v>7.8992158232999996</v>
      </c>
      <c r="M80" s="68">
        <v>58</v>
      </c>
      <c r="N80" s="5"/>
      <c r="O80" s="59"/>
      <c r="P80" s="59"/>
      <c r="Q80" s="59"/>
      <c r="R80" s="70"/>
      <c r="S80" s="70"/>
      <c r="T80" s="70"/>
      <c r="U80" s="70"/>
      <c r="V80" s="59"/>
      <c r="W80" s="10"/>
      <c r="X80" s="10"/>
      <c r="Y80" s="68">
        <v>0</v>
      </c>
      <c r="AA80" s="59"/>
      <c r="AB80" s="59"/>
      <c r="AC80" s="59"/>
      <c r="AD80" s="70"/>
      <c r="AE80" s="70"/>
      <c r="AF80" s="70"/>
      <c r="AG80" s="70"/>
      <c r="AH80" s="59"/>
      <c r="AI80" s="10"/>
      <c r="AJ80" s="10"/>
      <c r="AK80" s="68">
        <v>0</v>
      </c>
      <c r="AL80" s="5"/>
      <c r="AM80" s="59"/>
      <c r="AN80" s="59"/>
      <c r="AO80" s="59"/>
      <c r="AP80" s="70"/>
      <c r="AQ80" s="70"/>
      <c r="AR80" s="70"/>
      <c r="AS80" s="70"/>
      <c r="AT80" s="59"/>
      <c r="AU80" s="10"/>
      <c r="AV80" s="10"/>
      <c r="AW80" s="68">
        <v>0</v>
      </c>
      <c r="AX80" s="5"/>
      <c r="AY80" s="59"/>
      <c r="AZ80" s="59"/>
      <c r="BA80" s="59"/>
      <c r="BB80" s="70"/>
      <c r="BC80" s="70"/>
      <c r="BD80" s="70"/>
      <c r="BE80" s="70"/>
      <c r="BF80" s="59"/>
      <c r="BG80" s="10"/>
      <c r="BH80" s="10"/>
      <c r="BI80" s="68">
        <v>0</v>
      </c>
      <c r="BK80" s="59"/>
      <c r="BL80" s="59"/>
      <c r="BM80" s="59"/>
      <c r="BN80" s="70"/>
      <c r="BO80" s="70"/>
      <c r="BP80" s="70"/>
      <c r="BQ80" s="70"/>
      <c r="BR80" s="59"/>
      <c r="BS80" s="10"/>
      <c r="BT80" s="10"/>
      <c r="BU80" s="68">
        <v>0</v>
      </c>
      <c r="BW80" s="59"/>
      <c r="BX80" s="59"/>
      <c r="BY80" s="59"/>
      <c r="BZ80" s="70"/>
      <c r="CA80" s="70"/>
      <c r="CB80" s="70"/>
      <c r="CC80" s="70"/>
      <c r="CD80" s="59"/>
      <c r="CE80" s="10"/>
      <c r="CF80" s="10"/>
      <c r="CG80" s="68">
        <v>0</v>
      </c>
      <c r="CH80" s="5"/>
      <c r="CI80" s="59"/>
      <c r="CJ80" s="59"/>
      <c r="CK80" s="59"/>
      <c r="CL80" s="70"/>
      <c r="CM80" s="70"/>
      <c r="CN80" s="70"/>
      <c r="CO80" s="70"/>
      <c r="CP80" s="59"/>
      <c r="CQ80" s="10"/>
      <c r="CR80" s="10"/>
      <c r="CS80" s="68">
        <v>0</v>
      </c>
      <c r="CU80" s="59"/>
      <c r="CV80" s="59"/>
      <c r="CW80" s="59"/>
      <c r="CX80" s="70"/>
      <c r="CY80" s="70"/>
      <c r="CZ80" s="70"/>
      <c r="DA80" s="70"/>
      <c r="DB80" s="59"/>
      <c r="DC80" s="10"/>
      <c r="DD80" s="10"/>
      <c r="DE80" s="68">
        <v>0</v>
      </c>
      <c r="DG80" s="59"/>
      <c r="DH80" s="59"/>
      <c r="DI80" s="59"/>
      <c r="DJ80" s="70"/>
      <c r="DK80" s="70"/>
      <c r="DL80" s="70"/>
      <c r="DM80" s="70"/>
      <c r="DN80" s="59"/>
      <c r="DO80" s="10"/>
      <c r="DP80" s="10"/>
      <c r="DQ80" s="68">
        <v>0</v>
      </c>
      <c r="DR80" s="5"/>
      <c r="DS80" s="59"/>
      <c r="DT80" s="59"/>
      <c r="DU80" s="59"/>
      <c r="DV80" s="70"/>
      <c r="DW80" s="70"/>
      <c r="DX80" s="70"/>
      <c r="DY80" s="70"/>
      <c r="DZ80" s="59"/>
      <c r="EA80" s="10"/>
      <c r="EB80" s="10"/>
      <c r="EC80" s="68">
        <v>0</v>
      </c>
      <c r="ED80" s="5"/>
      <c r="EE80" s="59"/>
      <c r="EF80" s="59"/>
      <c r="EG80" s="59"/>
      <c r="EH80" s="70"/>
      <c r="EI80" s="70"/>
      <c r="EJ80" s="70"/>
      <c r="EK80" s="70"/>
      <c r="EL80" s="59"/>
      <c r="EM80" s="10"/>
      <c r="EN80" s="10"/>
      <c r="EO80" s="68">
        <v>0</v>
      </c>
      <c r="EP80" s="5"/>
      <c r="EQ80" s="59"/>
      <c r="ER80" s="59"/>
      <c r="ES80" s="59"/>
      <c r="ET80" s="70"/>
      <c r="EU80" s="70"/>
      <c r="EV80" s="70"/>
      <c r="EW80" s="70"/>
      <c r="EX80" s="59"/>
      <c r="EY80" s="10"/>
      <c r="EZ80" s="10"/>
      <c r="FA80" s="68">
        <v>0</v>
      </c>
      <c r="FB80" s="5"/>
      <c r="FC80" s="59"/>
      <c r="FD80" s="59"/>
      <c r="FE80" s="59"/>
      <c r="FF80" s="70"/>
      <c r="FG80" s="70"/>
      <c r="FH80" s="70"/>
      <c r="FI80" s="70"/>
      <c r="FJ80" s="59"/>
      <c r="FK80" s="10"/>
      <c r="FL80" s="10"/>
      <c r="FM80" s="68">
        <v>0</v>
      </c>
      <c r="FN80" s="5"/>
      <c r="FO80" s="59"/>
      <c r="FP80" s="59"/>
      <c r="FQ80" s="59"/>
      <c r="FR80" s="70"/>
      <c r="FS80" s="70"/>
      <c r="FT80" s="70"/>
      <c r="FU80" s="70"/>
      <c r="FV80" s="59"/>
      <c r="FW80" s="10"/>
      <c r="FX80" s="10"/>
      <c r="FY80" s="68">
        <v>0</v>
      </c>
      <c r="FZ80" s="5"/>
      <c r="GA80" s="59"/>
      <c r="GB80" s="59"/>
      <c r="GC80" s="59"/>
      <c r="GD80" s="70"/>
      <c r="GE80" s="70"/>
      <c r="GF80" s="70"/>
      <c r="GG80" s="70"/>
      <c r="GH80" s="59"/>
      <c r="GI80" s="10"/>
      <c r="GJ80" s="10"/>
      <c r="GK80" s="68">
        <v>0</v>
      </c>
      <c r="GL80" s="5">
        <v>41.245188100699998</v>
      </c>
      <c r="GM80" s="59">
        <v>41.245188100699998</v>
      </c>
      <c r="GN80" s="59">
        <v>41.638715851999997</v>
      </c>
      <c r="GO80" s="59">
        <v>41.638715851999997</v>
      </c>
      <c r="GP80" s="70">
        <v>0.91655973560000004</v>
      </c>
      <c r="GQ80" s="70">
        <v>0.91655973560000004</v>
      </c>
      <c r="GR80" s="70">
        <v>0.92530479669999999</v>
      </c>
      <c r="GS80" s="70">
        <v>0.92530479669999999</v>
      </c>
      <c r="GT80" s="59">
        <v>7.6557131431999998</v>
      </c>
      <c r="GU80" s="10">
        <v>0.73617988450000005</v>
      </c>
      <c r="GV80" s="10">
        <v>7.8992158232999996</v>
      </c>
      <c r="GW80" s="68">
        <v>58</v>
      </c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</row>
    <row r="81" spans="1:228" x14ac:dyDescent="0.2">
      <c r="A81" s="49">
        <v>50</v>
      </c>
      <c r="B81" s="10"/>
      <c r="C81" s="59"/>
      <c r="D81" s="59"/>
      <c r="E81" s="59"/>
      <c r="F81" s="70"/>
      <c r="G81" s="70"/>
      <c r="H81" s="70"/>
      <c r="I81" s="70"/>
      <c r="J81" s="59"/>
      <c r="K81" s="10"/>
      <c r="L81" s="10"/>
      <c r="M81" s="68">
        <v>0</v>
      </c>
      <c r="N81" s="10"/>
      <c r="O81" s="59"/>
      <c r="P81" s="59"/>
      <c r="Q81" s="59"/>
      <c r="R81" s="70"/>
      <c r="S81" s="70"/>
      <c r="T81" s="70"/>
      <c r="U81" s="70"/>
      <c r="V81" s="59"/>
      <c r="W81" s="10"/>
      <c r="X81" s="10"/>
      <c r="Y81" s="68">
        <v>0</v>
      </c>
      <c r="Z81" s="10">
        <v>55.597416596199999</v>
      </c>
      <c r="AA81" s="59">
        <v>55.597416596199999</v>
      </c>
      <c r="AB81" s="59">
        <v>57.095896031999999</v>
      </c>
      <c r="AC81" s="59">
        <v>57.095896031999999</v>
      </c>
      <c r="AD81" s="70">
        <v>1.1119483319000001</v>
      </c>
      <c r="AE81" s="70">
        <v>1.1119483319000001</v>
      </c>
      <c r="AF81" s="70">
        <v>1.1419179206000001</v>
      </c>
      <c r="AG81" s="70">
        <v>1.1419179206000001</v>
      </c>
      <c r="AH81" s="59">
        <v>21.358456</v>
      </c>
      <c r="AI81" s="10">
        <v>0.2116352306</v>
      </c>
      <c r="AJ81" s="10">
        <v>5.1553282298000003</v>
      </c>
      <c r="AK81" s="68">
        <v>136</v>
      </c>
      <c r="AL81" s="10"/>
      <c r="AM81" s="59"/>
      <c r="AN81" s="59"/>
      <c r="AO81" s="59"/>
      <c r="AP81" s="70"/>
      <c r="AQ81" s="70"/>
      <c r="AR81" s="70"/>
      <c r="AS81" s="70"/>
      <c r="AT81" s="59"/>
      <c r="AU81" s="10"/>
      <c r="AV81" s="10"/>
      <c r="AW81" s="68">
        <v>0</v>
      </c>
      <c r="AX81" s="10"/>
      <c r="AY81" s="59"/>
      <c r="AZ81" s="59"/>
      <c r="BA81" s="59"/>
      <c r="BB81" s="70"/>
      <c r="BC81" s="70"/>
      <c r="BD81" s="70"/>
      <c r="BE81" s="70"/>
      <c r="BF81" s="59"/>
      <c r="BG81" s="10"/>
      <c r="BH81" s="10"/>
      <c r="BI81" s="68">
        <v>0</v>
      </c>
      <c r="BJ81" s="10">
        <v>53.856899934300003</v>
      </c>
      <c r="BK81" s="59">
        <v>53.856899934300003</v>
      </c>
      <c r="BL81" s="59">
        <v>57.596977264000003</v>
      </c>
      <c r="BM81" s="59">
        <v>57.596977264000003</v>
      </c>
      <c r="BN81" s="70">
        <v>1.0771379987</v>
      </c>
      <c r="BO81" s="70">
        <v>1.0771379987</v>
      </c>
      <c r="BP81" s="70">
        <v>1.1519395453000001</v>
      </c>
      <c r="BQ81" s="70">
        <v>1.1519395453000001</v>
      </c>
      <c r="BR81" s="59">
        <v>15.558104695999999</v>
      </c>
      <c r="BS81" s="10">
        <v>0.2398115881</v>
      </c>
      <c r="BT81" s="10">
        <v>9.2354306674999993</v>
      </c>
      <c r="BU81" s="68">
        <v>79</v>
      </c>
      <c r="BV81" s="10">
        <v>48.327084645299998</v>
      </c>
      <c r="BW81" s="59">
        <v>48.327084645299998</v>
      </c>
      <c r="BX81" s="59">
        <v>51.150130888</v>
      </c>
      <c r="BY81" s="59">
        <v>51.150130888</v>
      </c>
      <c r="BZ81" s="70">
        <v>0.96654169290000003</v>
      </c>
      <c r="CA81" s="70">
        <v>0.96654169290000003</v>
      </c>
      <c r="CB81" s="70">
        <v>1.0230026178</v>
      </c>
      <c r="CC81" s="70">
        <v>1.0230026178</v>
      </c>
      <c r="CD81" s="59">
        <v>10.962254440000001</v>
      </c>
      <c r="CE81" s="10">
        <v>0.18988123639999999</v>
      </c>
      <c r="CF81" s="10">
        <v>7.5715558626000004</v>
      </c>
      <c r="CG81" s="68">
        <v>185</v>
      </c>
      <c r="CH81" s="10"/>
      <c r="CI81" s="59"/>
      <c r="CJ81" s="59"/>
      <c r="CK81" s="59"/>
      <c r="CL81" s="70"/>
      <c r="CM81" s="70"/>
      <c r="CN81" s="70"/>
      <c r="CO81" s="70"/>
      <c r="CP81" s="59"/>
      <c r="CQ81" s="10"/>
      <c r="CR81" s="10"/>
      <c r="CS81" s="68">
        <v>0</v>
      </c>
      <c r="CT81" s="10"/>
      <c r="CU81" s="59"/>
      <c r="CV81" s="59"/>
      <c r="CW81" s="59"/>
      <c r="CX81" s="70"/>
      <c r="CY81" s="70"/>
      <c r="CZ81" s="70"/>
      <c r="DA81" s="70"/>
      <c r="DB81" s="59"/>
      <c r="DC81" s="10"/>
      <c r="DD81" s="10"/>
      <c r="DE81" s="68">
        <v>0</v>
      </c>
      <c r="DF81" s="10"/>
      <c r="DG81" s="59"/>
      <c r="DH81" s="59"/>
      <c r="DI81" s="59"/>
      <c r="DJ81" s="70"/>
      <c r="DK81" s="70"/>
      <c r="DL81" s="70"/>
      <c r="DM81" s="70"/>
      <c r="DN81" s="59"/>
      <c r="DO81" s="10"/>
      <c r="DP81" s="10"/>
      <c r="DQ81" s="68">
        <v>0</v>
      </c>
      <c r="DR81" s="10">
        <v>47.644448795400002</v>
      </c>
      <c r="DS81" s="59">
        <v>47.644448795400002</v>
      </c>
      <c r="DT81" s="59">
        <v>52.366183040000003</v>
      </c>
      <c r="DU81" s="59">
        <v>52.366183040000003</v>
      </c>
      <c r="DV81" s="70">
        <v>0.95288897589999999</v>
      </c>
      <c r="DW81" s="70">
        <v>0.95288897589999999</v>
      </c>
      <c r="DX81" s="70">
        <v>1.0473236608000001</v>
      </c>
      <c r="DY81" s="70">
        <v>1.0473236608000001</v>
      </c>
      <c r="DZ81" s="59">
        <v>5.3410027368000002</v>
      </c>
      <c r="EA81" s="10">
        <v>0.98082291259999999</v>
      </c>
      <c r="EB81" s="10">
        <v>10.7396583773</v>
      </c>
      <c r="EC81" s="68">
        <v>100</v>
      </c>
      <c r="ED81" s="10">
        <v>53.240197497499999</v>
      </c>
      <c r="EE81" s="59">
        <v>53.240197497499999</v>
      </c>
      <c r="EF81" s="59">
        <v>56.434863352000001</v>
      </c>
      <c r="EG81" s="59">
        <v>56.434863352000001</v>
      </c>
      <c r="EH81" s="70">
        <v>1.0648039499999999</v>
      </c>
      <c r="EI81" s="70">
        <v>1.0648039499999999</v>
      </c>
      <c r="EJ81" s="70">
        <v>1.1286972669999999</v>
      </c>
      <c r="EK81" s="70">
        <v>1.1286972669999999</v>
      </c>
      <c r="EL81" s="59">
        <v>3.3898839999999999</v>
      </c>
      <c r="EM81" s="10">
        <v>0.23655391849999999</v>
      </c>
      <c r="EN81" s="10">
        <v>8.8481044145999999</v>
      </c>
      <c r="EO81" s="68">
        <v>173</v>
      </c>
      <c r="EP81" s="10">
        <v>53.777277093199999</v>
      </c>
      <c r="EQ81" s="59">
        <v>53.777277093199999</v>
      </c>
      <c r="ER81" s="59">
        <v>55.406470652000003</v>
      </c>
      <c r="ES81" s="59">
        <v>55.406470652000003</v>
      </c>
      <c r="ET81" s="70">
        <v>1.0755455419</v>
      </c>
      <c r="EU81" s="70">
        <v>1.0755455419</v>
      </c>
      <c r="EV81" s="70">
        <v>1.1081294129999999</v>
      </c>
      <c r="EW81" s="70">
        <v>1.1081294129999999</v>
      </c>
      <c r="EX81" s="59">
        <v>12.5612824</v>
      </c>
      <c r="EY81" s="10">
        <v>0.55982388760000001</v>
      </c>
      <c r="EZ81" s="10">
        <v>6.5286123163000003</v>
      </c>
      <c r="FA81" s="68">
        <v>136</v>
      </c>
      <c r="FB81" s="10"/>
      <c r="FC81" s="59"/>
      <c r="FD81" s="59"/>
      <c r="FE81" s="59"/>
      <c r="FF81" s="70"/>
      <c r="FG81" s="70"/>
      <c r="FH81" s="70"/>
      <c r="FI81" s="70"/>
      <c r="FJ81" s="59"/>
      <c r="FK81" s="10"/>
      <c r="FL81" s="10"/>
      <c r="FM81" s="68">
        <v>0</v>
      </c>
      <c r="FN81" s="10"/>
      <c r="FO81" s="59"/>
      <c r="FP81" s="59"/>
      <c r="FQ81" s="59"/>
      <c r="FR81" s="70"/>
      <c r="FS81" s="70"/>
      <c r="FT81" s="70"/>
      <c r="FU81" s="70"/>
      <c r="FV81" s="59"/>
      <c r="FW81" s="10"/>
      <c r="FX81" s="10"/>
      <c r="FY81" s="68">
        <v>0</v>
      </c>
      <c r="FZ81" s="10"/>
      <c r="GA81" s="59"/>
      <c r="GB81" s="59"/>
      <c r="GC81" s="59"/>
      <c r="GD81" s="70"/>
      <c r="GE81" s="70"/>
      <c r="GF81" s="70"/>
      <c r="GG81" s="70"/>
      <c r="GH81" s="59"/>
      <c r="GI81" s="10"/>
      <c r="GJ81" s="10"/>
      <c r="GK81" s="68">
        <v>0</v>
      </c>
      <c r="GL81" s="10">
        <v>52.094562886399999</v>
      </c>
      <c r="GM81" s="59">
        <v>51.971771498800003</v>
      </c>
      <c r="GN81" s="59">
        <v>54.353178344</v>
      </c>
      <c r="GO81" s="59">
        <v>54.288856383999999</v>
      </c>
      <c r="GP81" s="70">
        <v>1.0418912576999999</v>
      </c>
      <c r="GQ81" s="70">
        <v>1.0394354299999999</v>
      </c>
      <c r="GR81" s="70">
        <v>1.0870635668999999</v>
      </c>
      <c r="GS81" s="70">
        <v>1.0857771276999999</v>
      </c>
      <c r="GT81" s="59">
        <v>15.558104695999999</v>
      </c>
      <c r="GU81" s="10">
        <v>0.1190425759</v>
      </c>
      <c r="GV81" s="10">
        <v>8.6839885524000007</v>
      </c>
      <c r="GW81" s="68">
        <v>809</v>
      </c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</row>
    <row r="82" spans="1:228" x14ac:dyDescent="0.2">
      <c r="A82" s="48">
        <v>60</v>
      </c>
      <c r="D82" s="58"/>
      <c r="E82" s="58"/>
      <c r="F82" s="71"/>
      <c r="G82" s="71"/>
      <c r="H82" s="71"/>
      <c r="I82" s="71"/>
      <c r="M82" s="69">
        <v>0</v>
      </c>
      <c r="N82" s="5"/>
      <c r="O82" s="58"/>
      <c r="P82" s="58"/>
      <c r="R82" s="71"/>
      <c r="S82" s="71"/>
      <c r="T82" s="71"/>
      <c r="U82" s="71"/>
      <c r="V82" s="58"/>
      <c r="W82" s="5"/>
      <c r="X82" s="5"/>
      <c r="Y82" s="69">
        <v>0</v>
      </c>
      <c r="AA82" s="58"/>
      <c r="AB82" s="58"/>
      <c r="AC82" s="58"/>
      <c r="AD82" s="71"/>
      <c r="AE82" s="71"/>
      <c r="AF82" s="71"/>
      <c r="AG82" s="71"/>
      <c r="AH82" s="58"/>
      <c r="AK82" s="69">
        <v>0</v>
      </c>
      <c r="AL82" s="5"/>
      <c r="AM82" s="58"/>
      <c r="AN82" s="58"/>
      <c r="AO82" s="58"/>
      <c r="AP82" s="71"/>
      <c r="AQ82" s="71"/>
      <c r="AR82" s="71"/>
      <c r="AS82" s="71"/>
      <c r="AT82" s="58"/>
      <c r="AW82" s="69">
        <v>0</v>
      </c>
      <c r="AX82" s="5">
        <v>62.265823108799999</v>
      </c>
      <c r="AY82" s="58">
        <v>62.265823108799999</v>
      </c>
      <c r="AZ82" s="58">
        <v>64.019679796000005</v>
      </c>
      <c r="BA82" s="58">
        <v>64.019679796000005</v>
      </c>
      <c r="BB82" s="71">
        <v>1.0377637184999999</v>
      </c>
      <c r="BC82" s="71">
        <v>1.0377637184999999</v>
      </c>
      <c r="BD82" s="71">
        <v>1.0669946633</v>
      </c>
      <c r="BE82" s="71">
        <v>1.0669946633</v>
      </c>
      <c r="BF82" s="58">
        <v>13.85657952</v>
      </c>
      <c r="BG82" s="5">
        <v>8.4549433800000004E-2</v>
      </c>
      <c r="BH82" s="5">
        <v>5.7632294400999999</v>
      </c>
      <c r="BI82" s="69">
        <v>364</v>
      </c>
      <c r="BK82" s="58"/>
      <c r="BL82" s="58"/>
      <c r="BM82" s="58"/>
      <c r="BN82" s="71"/>
      <c r="BO82" s="71"/>
      <c r="BP82" s="71"/>
      <c r="BQ82" s="71"/>
      <c r="BR82" s="58"/>
      <c r="BU82" s="69">
        <v>0</v>
      </c>
      <c r="BW82" s="58"/>
      <c r="BX82" s="58"/>
      <c r="BY82" s="58"/>
      <c r="BZ82" s="71"/>
      <c r="CA82" s="71"/>
      <c r="CB82" s="71"/>
      <c r="CC82" s="71"/>
      <c r="CD82" s="58"/>
      <c r="CG82" s="69">
        <v>0</v>
      </c>
      <c r="CH82" s="5"/>
      <c r="CJ82" s="58"/>
      <c r="CK82" s="58"/>
      <c r="CL82" s="71"/>
      <c r="CM82" s="71"/>
      <c r="CN82" s="71"/>
      <c r="CO82" s="71"/>
      <c r="CP82" s="58"/>
      <c r="CQ82" s="5"/>
      <c r="CS82" s="69">
        <v>0</v>
      </c>
      <c r="CU82" s="58"/>
      <c r="CV82" s="58"/>
      <c r="CX82" s="71"/>
      <c r="CY82" s="71"/>
      <c r="CZ82" s="71"/>
      <c r="DA82" s="71"/>
      <c r="DB82" s="58"/>
      <c r="DD82" s="5"/>
      <c r="DE82" s="69">
        <v>0</v>
      </c>
      <c r="DG82" s="58"/>
      <c r="DH82" s="58"/>
      <c r="DI82" s="58"/>
      <c r="DJ82" s="71"/>
      <c r="DK82" s="71"/>
      <c r="DL82" s="71"/>
      <c r="DM82" s="71"/>
      <c r="DN82" s="58"/>
      <c r="DO82" s="5"/>
      <c r="DP82" s="5"/>
      <c r="DQ82" s="69">
        <v>0</v>
      </c>
      <c r="DR82" s="5"/>
      <c r="DS82" s="58"/>
      <c r="DT82" s="58"/>
      <c r="DU82" s="58"/>
      <c r="DV82" s="71"/>
      <c r="DW82" s="71"/>
      <c r="DX82" s="71"/>
      <c r="DY82" s="71"/>
      <c r="DZ82" s="58"/>
      <c r="EA82" s="5"/>
      <c r="EB82" s="5"/>
      <c r="EC82" s="69">
        <v>0</v>
      </c>
      <c r="ED82" s="5"/>
      <c r="EE82" s="58"/>
      <c r="EF82" s="58"/>
      <c r="EG82" s="58"/>
      <c r="EH82" s="71"/>
      <c r="EI82" s="71"/>
      <c r="EJ82" s="71"/>
      <c r="EK82" s="71"/>
      <c r="EL82" s="58"/>
      <c r="EM82" s="5"/>
      <c r="EN82" s="5"/>
      <c r="EO82" s="69">
        <v>0</v>
      </c>
      <c r="EP82" s="5"/>
      <c r="EQ82" s="58"/>
      <c r="ER82" s="58"/>
      <c r="ES82" s="58"/>
      <c r="ET82" s="71"/>
      <c r="EU82" s="71"/>
      <c r="EV82" s="71"/>
      <c r="EW82" s="71"/>
      <c r="EX82" s="58"/>
      <c r="EY82" s="5"/>
      <c r="EZ82" s="5"/>
      <c r="FA82" s="69">
        <v>0</v>
      </c>
      <c r="FB82" s="5"/>
      <c r="FC82" s="58"/>
      <c r="FD82" s="58"/>
      <c r="FE82" s="58"/>
      <c r="FF82" s="71"/>
      <c r="FG82" s="71"/>
      <c r="FH82" s="71"/>
      <c r="FI82" s="71"/>
      <c r="FJ82" s="58"/>
      <c r="FK82" s="5"/>
      <c r="FL82" s="5"/>
      <c r="FM82" s="69">
        <v>0</v>
      </c>
      <c r="FN82" s="5"/>
      <c r="FO82" s="58"/>
      <c r="FP82" s="58"/>
      <c r="FQ82" s="58"/>
      <c r="FR82" s="71"/>
      <c r="FS82" s="71"/>
      <c r="FT82" s="71"/>
      <c r="FU82" s="71"/>
      <c r="FV82" s="58"/>
      <c r="FW82" s="5"/>
      <c r="FX82" s="5"/>
      <c r="FY82" s="69">
        <v>0</v>
      </c>
      <c r="FZ82" s="5"/>
      <c r="GA82" s="58"/>
      <c r="GB82" s="58"/>
      <c r="GC82" s="58"/>
      <c r="GD82" s="71"/>
      <c r="GE82" s="71"/>
      <c r="GF82" s="71"/>
      <c r="GG82" s="71"/>
      <c r="GH82" s="58"/>
      <c r="GI82" s="5"/>
      <c r="GJ82" s="5"/>
      <c r="GK82" s="69">
        <v>0</v>
      </c>
      <c r="GL82" s="5">
        <v>62.265823108799999</v>
      </c>
      <c r="GM82" s="58">
        <v>62.265823108799999</v>
      </c>
      <c r="GN82" s="58">
        <v>64.019679796000005</v>
      </c>
      <c r="GO82" s="58">
        <v>64.019679796000005</v>
      </c>
      <c r="GP82" s="71">
        <v>1.0377637184999999</v>
      </c>
      <c r="GQ82" s="71">
        <v>1.0377637184999999</v>
      </c>
      <c r="GR82" s="71">
        <v>1.0669946633</v>
      </c>
      <c r="GS82" s="71">
        <v>1.0669946633</v>
      </c>
      <c r="GT82" s="58">
        <v>13.85657952</v>
      </c>
      <c r="GU82" s="5">
        <v>8.4549433800000004E-2</v>
      </c>
      <c r="GV82" s="5">
        <v>5.7632294400999999</v>
      </c>
      <c r="GW82" s="69">
        <v>364</v>
      </c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</row>
    <row r="83" spans="1:228" x14ac:dyDescent="0.2">
      <c r="A83" s="49">
        <v>75</v>
      </c>
      <c r="B83" s="10"/>
      <c r="C83" s="59"/>
      <c r="D83" s="59"/>
      <c r="E83" s="59"/>
      <c r="F83" s="70"/>
      <c r="G83" s="70"/>
      <c r="H83" s="70"/>
      <c r="I83" s="70"/>
      <c r="J83" s="59"/>
      <c r="K83" s="10"/>
      <c r="L83" s="10"/>
      <c r="M83" s="68">
        <v>0</v>
      </c>
      <c r="N83" s="10"/>
      <c r="O83" s="59"/>
      <c r="P83" s="59"/>
      <c r="Q83" s="59"/>
      <c r="R83" s="70"/>
      <c r="S83" s="70"/>
      <c r="T83" s="70"/>
      <c r="U83" s="70"/>
      <c r="V83" s="59"/>
      <c r="W83" s="10"/>
      <c r="X83" s="10"/>
      <c r="Y83" s="68">
        <v>0</v>
      </c>
      <c r="Z83" s="10"/>
      <c r="AA83" s="59"/>
      <c r="AB83" s="59"/>
      <c r="AC83" s="59"/>
      <c r="AD83" s="70"/>
      <c r="AE83" s="70"/>
      <c r="AF83" s="70"/>
      <c r="AG83" s="70"/>
      <c r="AH83" s="59"/>
      <c r="AI83" s="10"/>
      <c r="AJ83" s="10"/>
      <c r="AK83" s="68">
        <v>0</v>
      </c>
      <c r="AL83" s="10"/>
      <c r="AM83" s="59"/>
      <c r="AN83" s="59"/>
      <c r="AO83" s="59"/>
      <c r="AP83" s="70"/>
      <c r="AQ83" s="70"/>
      <c r="AR83" s="70"/>
      <c r="AS83" s="70"/>
      <c r="AT83" s="59"/>
      <c r="AU83" s="10"/>
      <c r="AV83" s="10"/>
      <c r="AW83" s="68">
        <v>0</v>
      </c>
      <c r="AX83" s="10"/>
      <c r="AY83" s="59"/>
      <c r="AZ83" s="59"/>
      <c r="BA83" s="59"/>
      <c r="BB83" s="70"/>
      <c r="BC83" s="70"/>
      <c r="BD83" s="70"/>
      <c r="BE83" s="70"/>
      <c r="BF83" s="59"/>
      <c r="BG83" s="10"/>
      <c r="BH83" s="10"/>
      <c r="BI83" s="68">
        <v>0</v>
      </c>
      <c r="BJ83" s="10">
        <v>74.117610775499998</v>
      </c>
      <c r="BK83" s="59">
        <v>74.117610775499998</v>
      </c>
      <c r="BL83" s="59">
        <v>81.583815880000003</v>
      </c>
      <c r="BM83" s="59">
        <v>81.583815880000003</v>
      </c>
      <c r="BN83" s="70">
        <v>0.98823481030000004</v>
      </c>
      <c r="BO83" s="70">
        <v>0.98823481030000004</v>
      </c>
      <c r="BP83" s="70">
        <v>1.0877842117000001</v>
      </c>
      <c r="BQ83" s="70">
        <v>1.0877842117000001</v>
      </c>
      <c r="BR83" s="59">
        <v>3.5134346663999998</v>
      </c>
      <c r="BS83" s="10">
        <v>1.3228563727</v>
      </c>
      <c r="BT83" s="10">
        <v>17.9440968802</v>
      </c>
      <c r="BU83" s="68">
        <v>184</v>
      </c>
      <c r="BV83" s="10"/>
      <c r="BW83" s="59"/>
      <c r="BX83" s="59"/>
      <c r="BY83" s="59"/>
      <c r="BZ83" s="70"/>
      <c r="CA83" s="70"/>
      <c r="CB83" s="70"/>
      <c r="CC83" s="70"/>
      <c r="CD83" s="59"/>
      <c r="CE83" s="10"/>
      <c r="CF83" s="10"/>
      <c r="CG83" s="68">
        <v>0</v>
      </c>
      <c r="CH83" s="10"/>
      <c r="CI83" s="59"/>
      <c r="CJ83" s="59"/>
      <c r="CK83" s="59"/>
      <c r="CL83" s="70"/>
      <c r="CM83" s="70"/>
      <c r="CN83" s="70"/>
      <c r="CO83" s="70"/>
      <c r="CP83" s="59"/>
      <c r="CQ83" s="10"/>
      <c r="CR83" s="10"/>
      <c r="CS83" s="68">
        <v>0</v>
      </c>
      <c r="CT83" s="10"/>
      <c r="CU83" s="59"/>
      <c r="CV83" s="59"/>
      <c r="CW83" s="59"/>
      <c r="CX83" s="70"/>
      <c r="CY83" s="70"/>
      <c r="CZ83" s="70"/>
      <c r="DA83" s="70"/>
      <c r="DB83" s="59"/>
      <c r="DC83" s="10"/>
      <c r="DD83" s="10"/>
      <c r="DE83" s="68">
        <v>0</v>
      </c>
      <c r="DF83" s="10"/>
      <c r="DG83" s="59"/>
      <c r="DH83" s="59"/>
      <c r="DI83" s="59"/>
      <c r="DJ83" s="70"/>
      <c r="DK83" s="70"/>
      <c r="DL83" s="70"/>
      <c r="DM83" s="70"/>
      <c r="DN83" s="59"/>
      <c r="DO83" s="10"/>
      <c r="DP83" s="10"/>
      <c r="DQ83" s="68">
        <v>0</v>
      </c>
      <c r="DR83" s="10"/>
      <c r="DS83" s="59"/>
      <c r="DT83" s="59"/>
      <c r="DU83" s="59"/>
      <c r="DV83" s="70"/>
      <c r="DW83" s="70"/>
      <c r="DX83" s="70"/>
      <c r="DY83" s="70"/>
      <c r="DZ83" s="59"/>
      <c r="EA83" s="10"/>
      <c r="EB83" s="10"/>
      <c r="EC83" s="68">
        <v>0</v>
      </c>
      <c r="ED83" s="10"/>
      <c r="EE83" s="59"/>
      <c r="EF83" s="59"/>
      <c r="EG83" s="59"/>
      <c r="EH83" s="70"/>
      <c r="EI83" s="70"/>
      <c r="EJ83" s="70"/>
      <c r="EK83" s="70"/>
      <c r="EL83" s="59"/>
      <c r="EM83" s="10"/>
      <c r="EN83" s="10"/>
      <c r="EO83" s="68">
        <v>0</v>
      </c>
      <c r="EP83" s="10">
        <v>75.766050200199999</v>
      </c>
      <c r="EQ83" s="59">
        <v>75.766050200199999</v>
      </c>
      <c r="ER83" s="59">
        <v>79.741306068</v>
      </c>
      <c r="ES83" s="59">
        <v>79.741306068</v>
      </c>
      <c r="ET83" s="70">
        <v>1.0102140026999999</v>
      </c>
      <c r="EU83" s="70">
        <v>1.0102140026999999</v>
      </c>
      <c r="EV83" s="70">
        <v>1.0632174141999999</v>
      </c>
      <c r="EW83" s="70">
        <v>1.0632174141999999</v>
      </c>
      <c r="EX83" s="59">
        <v>8.4620824480000003</v>
      </c>
      <c r="EY83" s="10">
        <v>0.88040043779999999</v>
      </c>
      <c r="EZ83" s="10">
        <v>10.7826592092</v>
      </c>
      <c r="FA83" s="68">
        <v>150</v>
      </c>
      <c r="FB83" s="10"/>
      <c r="FC83" s="59"/>
      <c r="FD83" s="59"/>
      <c r="FE83" s="59"/>
      <c r="FF83" s="70"/>
      <c r="FG83" s="70"/>
      <c r="FH83" s="70"/>
      <c r="FI83" s="70"/>
      <c r="FJ83" s="59"/>
      <c r="FK83" s="10"/>
      <c r="FL83" s="10"/>
      <c r="FM83" s="68">
        <v>0</v>
      </c>
      <c r="FN83" s="10"/>
      <c r="FO83" s="59"/>
      <c r="FP83" s="59"/>
      <c r="FQ83" s="59"/>
      <c r="FR83" s="70"/>
      <c r="FS83" s="70"/>
      <c r="FT83" s="70"/>
      <c r="FU83" s="70"/>
      <c r="FV83" s="59"/>
      <c r="FW83" s="10"/>
      <c r="FX83" s="10"/>
      <c r="FY83" s="68">
        <v>0</v>
      </c>
      <c r="FZ83" s="10"/>
      <c r="GA83" s="59"/>
      <c r="GB83" s="59"/>
      <c r="GC83" s="59"/>
      <c r="GD83" s="70"/>
      <c r="GE83" s="70"/>
      <c r="GF83" s="70"/>
      <c r="GG83" s="70"/>
      <c r="GH83" s="59"/>
      <c r="GI83" s="10"/>
      <c r="GJ83" s="10"/>
      <c r="GK83" s="68">
        <v>0</v>
      </c>
      <c r="GL83" s="10">
        <v>74.857927882400006</v>
      </c>
      <c r="GM83" s="59">
        <v>74.857927882400006</v>
      </c>
      <c r="GN83" s="59">
        <v>80.15764652</v>
      </c>
      <c r="GO83" s="59">
        <v>80.15764652</v>
      </c>
      <c r="GP83" s="70">
        <v>0.99810570509999996</v>
      </c>
      <c r="GQ83" s="70">
        <v>0.99810570509999996</v>
      </c>
      <c r="GR83" s="70">
        <v>1.0687686203</v>
      </c>
      <c r="GS83" s="70">
        <v>1.0687686203</v>
      </c>
      <c r="GT83" s="59">
        <v>3.5134346663999998</v>
      </c>
      <c r="GU83" s="10">
        <v>0.82919577600000005</v>
      </c>
      <c r="GV83" s="10">
        <v>15.1541057826</v>
      </c>
      <c r="GW83" s="68">
        <v>334</v>
      </c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1:228" x14ac:dyDescent="0.2">
      <c r="A84" s="49">
        <v>100</v>
      </c>
      <c r="B84" s="10"/>
      <c r="C84" s="59"/>
      <c r="D84" s="59"/>
      <c r="E84" s="59"/>
      <c r="F84" s="70"/>
      <c r="G84" s="70"/>
      <c r="H84" s="70"/>
      <c r="I84" s="70"/>
      <c r="J84" s="59"/>
      <c r="K84" s="10"/>
      <c r="L84" s="10"/>
      <c r="M84" s="68">
        <v>0</v>
      </c>
      <c r="N84" s="10"/>
      <c r="O84" s="59"/>
      <c r="P84" s="59"/>
      <c r="Q84" s="59"/>
      <c r="R84" s="70"/>
      <c r="S84" s="70"/>
      <c r="T84" s="70"/>
      <c r="U84" s="70"/>
      <c r="V84" s="59"/>
      <c r="W84" s="10"/>
      <c r="X84" s="10"/>
      <c r="Y84" s="68">
        <v>0</v>
      </c>
      <c r="Z84" s="10"/>
      <c r="AA84" s="59"/>
      <c r="AB84" s="59"/>
      <c r="AC84" s="59"/>
      <c r="AD84" s="70"/>
      <c r="AE84" s="70"/>
      <c r="AF84" s="70"/>
      <c r="AG84" s="70"/>
      <c r="AH84" s="59"/>
      <c r="AI84" s="10"/>
      <c r="AJ84" s="10"/>
      <c r="AK84" s="68">
        <v>0</v>
      </c>
      <c r="AL84" s="10"/>
      <c r="AM84" s="59"/>
      <c r="AN84" s="59"/>
      <c r="AO84" s="59"/>
      <c r="AP84" s="70"/>
      <c r="AQ84" s="70"/>
      <c r="AR84" s="70"/>
      <c r="AS84" s="70"/>
      <c r="AT84" s="59"/>
      <c r="AU84" s="10"/>
      <c r="AV84" s="10"/>
      <c r="AW84" s="68">
        <v>0</v>
      </c>
      <c r="AX84" s="10">
        <v>113.7113909198</v>
      </c>
      <c r="AY84" s="59">
        <v>113.7113909198</v>
      </c>
      <c r="AZ84" s="59">
        <v>121.96058739999999</v>
      </c>
      <c r="BA84" s="59">
        <v>121.96058739999999</v>
      </c>
      <c r="BB84" s="70">
        <v>1.1371139092</v>
      </c>
      <c r="BC84" s="70">
        <v>1.1371139092</v>
      </c>
      <c r="BD84" s="70">
        <v>1.219605874</v>
      </c>
      <c r="BE84" s="70">
        <v>1.219605874</v>
      </c>
      <c r="BF84" s="59">
        <v>49.315619896000001</v>
      </c>
      <c r="BG84" s="10">
        <v>4.8143182036000001</v>
      </c>
      <c r="BH84" s="10">
        <v>22.862541814299998</v>
      </c>
      <c r="BI84" s="68">
        <v>30</v>
      </c>
      <c r="BJ84" s="10"/>
      <c r="BK84" s="59"/>
      <c r="BL84" s="59"/>
      <c r="BM84" s="59"/>
      <c r="BN84" s="70"/>
      <c r="BO84" s="70"/>
      <c r="BP84" s="70"/>
      <c r="BQ84" s="70"/>
      <c r="BR84" s="59"/>
      <c r="BS84" s="10"/>
      <c r="BT84" s="10"/>
      <c r="BU84" s="68">
        <v>0</v>
      </c>
      <c r="BV84" s="10">
        <v>83.686242957100006</v>
      </c>
      <c r="BW84" s="59">
        <v>83.686242957100006</v>
      </c>
      <c r="BX84" s="59">
        <v>91.669555360000004</v>
      </c>
      <c r="BY84" s="59">
        <v>91.669555360000004</v>
      </c>
      <c r="BZ84" s="70">
        <v>0.83686242960000001</v>
      </c>
      <c r="CA84" s="70">
        <v>0.83686242960000001</v>
      </c>
      <c r="CB84" s="70">
        <v>0.91669555359999999</v>
      </c>
      <c r="CC84" s="70">
        <v>0.91669555359999999</v>
      </c>
      <c r="CD84" s="59">
        <v>24.777500295999999</v>
      </c>
      <c r="CE84" s="10">
        <v>3.5645593504000002</v>
      </c>
      <c r="CF84" s="10">
        <v>21.775697087299999</v>
      </c>
      <c r="CG84" s="68">
        <v>30</v>
      </c>
      <c r="CH84" s="10"/>
      <c r="CI84" s="59"/>
      <c r="CJ84" s="59"/>
      <c r="CK84" s="59"/>
      <c r="CL84" s="70"/>
      <c r="CM84" s="70"/>
      <c r="CN84" s="70"/>
      <c r="CO84" s="70"/>
      <c r="CP84" s="59"/>
      <c r="CQ84" s="10"/>
      <c r="CR84" s="10"/>
      <c r="CS84" s="68">
        <v>0</v>
      </c>
      <c r="CT84" s="10"/>
      <c r="CU84" s="59"/>
      <c r="CV84" s="59"/>
      <c r="CW84" s="59"/>
      <c r="CX84" s="70"/>
      <c r="CY84" s="70"/>
      <c r="CZ84" s="70"/>
      <c r="DA84" s="70"/>
      <c r="DB84" s="59"/>
      <c r="DC84" s="10"/>
      <c r="DD84" s="10"/>
      <c r="DE84" s="68">
        <v>0</v>
      </c>
      <c r="DF84" s="10"/>
      <c r="DG84" s="59"/>
      <c r="DH84" s="59"/>
      <c r="DI84" s="59"/>
      <c r="DJ84" s="70"/>
      <c r="DK84" s="70"/>
      <c r="DL84" s="70"/>
      <c r="DM84" s="70"/>
      <c r="DN84" s="59"/>
      <c r="DO84" s="10"/>
      <c r="DP84" s="10"/>
      <c r="DQ84" s="68">
        <v>0</v>
      </c>
      <c r="DR84" s="10">
        <v>82.951037516400007</v>
      </c>
      <c r="DS84" s="59">
        <v>82.951037516400007</v>
      </c>
      <c r="DT84" s="59">
        <v>88.203695960000005</v>
      </c>
      <c r="DU84" s="59">
        <v>88.203695960000005</v>
      </c>
      <c r="DV84" s="70">
        <v>0.82951037520000004</v>
      </c>
      <c r="DW84" s="70">
        <v>0.82951037520000004</v>
      </c>
      <c r="DX84" s="70">
        <v>0.88203695959999995</v>
      </c>
      <c r="DY84" s="70">
        <v>0.88203695959999995</v>
      </c>
      <c r="DZ84" s="59">
        <v>39.154927407999999</v>
      </c>
      <c r="EA84" s="10">
        <v>10.382724485100001</v>
      </c>
      <c r="EB84" s="10">
        <v>22.549821058900001</v>
      </c>
      <c r="EC84" s="68">
        <v>50</v>
      </c>
      <c r="ED84" s="10"/>
      <c r="EE84" s="59"/>
      <c r="EF84" s="59"/>
      <c r="EG84" s="59"/>
      <c r="EH84" s="70"/>
      <c r="EI84" s="70"/>
      <c r="EJ84" s="70"/>
      <c r="EK84" s="70"/>
      <c r="EL84" s="59"/>
      <c r="EM84" s="10"/>
      <c r="EN84" s="10"/>
      <c r="EO84" s="68">
        <v>0</v>
      </c>
      <c r="EP84" s="10"/>
      <c r="EQ84" s="59"/>
      <c r="ER84" s="59"/>
      <c r="ES84" s="59"/>
      <c r="ET84" s="70"/>
      <c r="EU84" s="70"/>
      <c r="EV84" s="70"/>
      <c r="EW84" s="70"/>
      <c r="EX84" s="59"/>
      <c r="EY84" s="10"/>
      <c r="EZ84" s="10"/>
      <c r="FA84" s="68">
        <v>0</v>
      </c>
      <c r="FB84" s="10"/>
      <c r="FC84" s="59"/>
      <c r="FD84" s="59"/>
      <c r="FE84" s="59"/>
      <c r="FF84" s="70"/>
      <c r="FG84" s="70"/>
      <c r="FH84" s="70"/>
      <c r="FI84" s="70"/>
      <c r="FJ84" s="59"/>
      <c r="FK84" s="10"/>
      <c r="FL84" s="10"/>
      <c r="FM84" s="68">
        <v>0</v>
      </c>
      <c r="FN84" s="10"/>
      <c r="FO84" s="59"/>
      <c r="FP84" s="59"/>
      <c r="FQ84" s="59"/>
      <c r="FR84" s="70"/>
      <c r="FS84" s="70"/>
      <c r="FT84" s="70"/>
      <c r="FU84" s="70"/>
      <c r="FV84" s="59"/>
      <c r="FW84" s="10"/>
      <c r="FX84" s="10"/>
      <c r="FY84" s="68">
        <v>0</v>
      </c>
      <c r="FZ84" s="10"/>
      <c r="GA84" s="59"/>
      <c r="GB84" s="59"/>
      <c r="GC84" s="59"/>
      <c r="GD84" s="70"/>
      <c r="GE84" s="70"/>
      <c r="GF84" s="70"/>
      <c r="GG84" s="70"/>
      <c r="GH84" s="59"/>
      <c r="GI84" s="10"/>
      <c r="GJ84" s="10"/>
      <c r="GK84" s="68">
        <v>0</v>
      </c>
      <c r="GL84" s="10">
        <v>94.116223053499994</v>
      </c>
      <c r="GM84" s="59">
        <v>91.540735382999998</v>
      </c>
      <c r="GN84" s="59">
        <v>96.562806480099994</v>
      </c>
      <c r="GO84" s="59">
        <v>95.873594600000004</v>
      </c>
      <c r="GP84" s="70">
        <v>0.94116223050000003</v>
      </c>
      <c r="GQ84" s="70">
        <v>0.91540735380000005</v>
      </c>
      <c r="GR84" s="70">
        <v>0.96562806479999996</v>
      </c>
      <c r="GS84" s="70">
        <v>0.95873594600000001</v>
      </c>
      <c r="GT84" s="59">
        <v>24.777500295999999</v>
      </c>
      <c r="GU84" s="10">
        <v>3.2613537658</v>
      </c>
      <c r="GV84" s="10">
        <v>26.210388929800001</v>
      </c>
      <c r="GW84" s="68">
        <v>110</v>
      </c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</row>
    <row r="85" spans="1:228" x14ac:dyDescent="0.2">
      <c r="A85" s="49">
        <v>101</v>
      </c>
      <c r="C85" s="59"/>
      <c r="D85" s="59"/>
      <c r="E85" s="59"/>
      <c r="F85" s="70"/>
      <c r="G85" s="70"/>
      <c r="H85" s="70"/>
      <c r="I85" s="70"/>
      <c r="J85" s="59"/>
      <c r="K85" s="10"/>
      <c r="L85" s="10"/>
      <c r="M85" s="68">
        <v>0</v>
      </c>
      <c r="N85" s="5"/>
      <c r="O85" s="59"/>
      <c r="P85" s="59"/>
      <c r="Q85" s="59"/>
      <c r="R85" s="70"/>
      <c r="S85" s="70"/>
      <c r="T85" s="70"/>
      <c r="U85" s="70"/>
      <c r="V85" s="59"/>
      <c r="W85" s="10"/>
      <c r="X85" s="10"/>
      <c r="Y85" s="68">
        <v>0</v>
      </c>
      <c r="Z85" s="5">
        <v>106.6870762763</v>
      </c>
      <c r="AA85" s="59">
        <v>106.6870762763</v>
      </c>
      <c r="AB85" s="59">
        <v>111.55987983999999</v>
      </c>
      <c r="AC85" s="59">
        <v>111.55987983999999</v>
      </c>
      <c r="AD85" s="70">
        <v>1.0563076859</v>
      </c>
      <c r="AE85" s="70">
        <v>1.0563076859</v>
      </c>
      <c r="AF85" s="70">
        <v>1.1045532656999999</v>
      </c>
      <c r="AG85" s="70">
        <v>1.1045532656999999</v>
      </c>
      <c r="AH85" s="59">
        <v>50.500294887999999</v>
      </c>
      <c r="AI85" s="10">
        <v>2.6360814899</v>
      </c>
      <c r="AJ85" s="10">
        <v>13.336764666200001</v>
      </c>
      <c r="AK85" s="68">
        <v>81</v>
      </c>
      <c r="AL85" s="5"/>
      <c r="AM85" s="59"/>
      <c r="AN85" s="59"/>
      <c r="AO85" s="59"/>
      <c r="AP85" s="70"/>
      <c r="AQ85" s="70"/>
      <c r="AR85" s="70"/>
      <c r="AS85" s="70"/>
      <c r="AT85" s="59"/>
      <c r="AU85" s="10"/>
      <c r="AV85" s="10"/>
      <c r="AW85" s="68">
        <v>0</v>
      </c>
      <c r="AX85" s="5"/>
      <c r="AY85" s="59"/>
      <c r="AZ85" s="59"/>
      <c r="BA85" s="59"/>
      <c r="BB85" s="70"/>
      <c r="BC85" s="70"/>
      <c r="BD85" s="70"/>
      <c r="BE85" s="70"/>
      <c r="BF85" s="59"/>
      <c r="BG85" s="10"/>
      <c r="BH85" s="10"/>
      <c r="BI85" s="68">
        <v>0</v>
      </c>
      <c r="BK85" s="59"/>
      <c r="BL85" s="59"/>
      <c r="BM85" s="59"/>
      <c r="BN85" s="70"/>
      <c r="BO85" s="70"/>
      <c r="BP85" s="70"/>
      <c r="BQ85" s="70"/>
      <c r="BR85" s="59"/>
      <c r="BS85" s="10"/>
      <c r="BT85" s="10"/>
      <c r="BU85" s="68">
        <v>0</v>
      </c>
      <c r="BW85" s="59"/>
      <c r="BX85" s="59"/>
      <c r="BY85" s="59"/>
      <c r="BZ85" s="70"/>
      <c r="CA85" s="70"/>
      <c r="CB85" s="70"/>
      <c r="CC85" s="70"/>
      <c r="CD85" s="59"/>
      <c r="CE85" s="10"/>
      <c r="CF85" s="10"/>
      <c r="CG85" s="68">
        <v>0</v>
      </c>
      <c r="CH85" s="5"/>
      <c r="CI85" s="59"/>
      <c r="CJ85" s="59"/>
      <c r="CK85" s="59"/>
      <c r="CL85" s="70"/>
      <c r="CM85" s="70"/>
      <c r="CN85" s="70"/>
      <c r="CO85" s="70"/>
      <c r="CP85" s="59"/>
      <c r="CQ85" s="10"/>
      <c r="CR85" s="10"/>
      <c r="CS85" s="68">
        <v>0</v>
      </c>
      <c r="CU85" s="59"/>
      <c r="CV85" s="59"/>
      <c r="CW85" s="59"/>
      <c r="CX85" s="70"/>
      <c r="CY85" s="70"/>
      <c r="CZ85" s="70"/>
      <c r="DA85" s="70"/>
      <c r="DB85" s="59"/>
      <c r="DC85" s="10"/>
      <c r="DD85" s="10"/>
      <c r="DE85" s="68">
        <v>0</v>
      </c>
      <c r="DG85" s="59"/>
      <c r="DH85" s="59"/>
      <c r="DI85" s="59"/>
      <c r="DJ85" s="70"/>
      <c r="DK85" s="70"/>
      <c r="DL85" s="70"/>
      <c r="DM85" s="70"/>
      <c r="DN85" s="59"/>
      <c r="DO85" s="10"/>
      <c r="DP85" s="10"/>
      <c r="DQ85" s="68">
        <v>0</v>
      </c>
      <c r="DR85" s="5"/>
      <c r="DS85" s="59"/>
      <c r="DT85" s="59"/>
      <c r="DU85" s="59"/>
      <c r="DV85" s="70"/>
      <c r="DW85" s="70"/>
      <c r="DX85" s="70"/>
      <c r="DY85" s="70"/>
      <c r="DZ85" s="59"/>
      <c r="EA85" s="10"/>
      <c r="EB85" s="10"/>
      <c r="EC85" s="68">
        <v>0</v>
      </c>
      <c r="ED85" s="5"/>
      <c r="EE85" s="59"/>
      <c r="EF85" s="59"/>
      <c r="EG85" s="59"/>
      <c r="EH85" s="70"/>
      <c r="EI85" s="70"/>
      <c r="EJ85" s="70"/>
      <c r="EK85" s="70"/>
      <c r="EL85" s="59"/>
      <c r="EM85" s="10"/>
      <c r="EN85" s="10"/>
      <c r="EO85" s="68">
        <v>0</v>
      </c>
      <c r="EP85" s="5"/>
      <c r="EQ85" s="59"/>
      <c r="ER85" s="59"/>
      <c r="ES85" s="59"/>
      <c r="ET85" s="70"/>
      <c r="EU85" s="70"/>
      <c r="EV85" s="70"/>
      <c r="EW85" s="70"/>
      <c r="EX85" s="59"/>
      <c r="EY85" s="10"/>
      <c r="EZ85" s="10"/>
      <c r="FA85" s="68">
        <v>0</v>
      </c>
      <c r="FB85" s="5"/>
      <c r="FC85" s="59"/>
      <c r="FD85" s="59"/>
      <c r="FE85" s="59"/>
      <c r="FF85" s="70"/>
      <c r="FG85" s="70"/>
      <c r="FH85" s="70"/>
      <c r="FI85" s="70"/>
      <c r="FJ85" s="59"/>
      <c r="FK85" s="10"/>
      <c r="FL85" s="10"/>
      <c r="FM85" s="68">
        <v>0</v>
      </c>
      <c r="FN85" s="5"/>
      <c r="FO85" s="59"/>
      <c r="FP85" s="59"/>
      <c r="FQ85" s="59"/>
      <c r="FR85" s="70"/>
      <c r="FS85" s="70"/>
      <c r="FT85" s="70"/>
      <c r="FU85" s="70"/>
      <c r="FV85" s="59"/>
      <c r="FW85" s="10"/>
      <c r="FX85" s="10"/>
      <c r="FY85" s="68">
        <v>0</v>
      </c>
      <c r="FZ85" s="5"/>
      <c r="GA85" s="59"/>
      <c r="GB85" s="59"/>
      <c r="GC85" s="59"/>
      <c r="GD85" s="70"/>
      <c r="GE85" s="70"/>
      <c r="GF85" s="70"/>
      <c r="GG85" s="70"/>
      <c r="GH85" s="59"/>
      <c r="GI85" s="10"/>
      <c r="GJ85" s="10"/>
      <c r="GK85" s="68">
        <v>0</v>
      </c>
      <c r="GL85" s="5">
        <v>106.6870762763</v>
      </c>
      <c r="GM85" s="59">
        <v>106.6870762763</v>
      </c>
      <c r="GN85" s="59">
        <v>111.55987983999999</v>
      </c>
      <c r="GO85" s="59">
        <v>111.55987983999999</v>
      </c>
      <c r="GP85" s="70">
        <v>1.0563076859</v>
      </c>
      <c r="GQ85" s="70">
        <v>1.0563076859</v>
      </c>
      <c r="GR85" s="70">
        <v>1.1045532656999999</v>
      </c>
      <c r="GS85" s="70">
        <v>1.1045532656999999</v>
      </c>
      <c r="GT85" s="59">
        <v>50.500294887999999</v>
      </c>
      <c r="GU85" s="10">
        <v>2.6360814899</v>
      </c>
      <c r="GV85" s="10">
        <v>13.336764666200001</v>
      </c>
      <c r="GW85" s="68">
        <v>81</v>
      </c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</row>
    <row r="86" spans="1:228" x14ac:dyDescent="0.2">
      <c r="A86" s="49">
        <v>105</v>
      </c>
      <c r="C86" s="59"/>
      <c r="D86" s="59"/>
      <c r="E86" s="59"/>
      <c r="F86" s="70"/>
      <c r="G86" s="70"/>
      <c r="H86" s="70"/>
      <c r="I86" s="70"/>
      <c r="J86" s="59"/>
      <c r="K86" s="10"/>
      <c r="L86" s="10"/>
      <c r="M86" s="68">
        <v>0</v>
      </c>
      <c r="N86" s="5"/>
      <c r="O86" s="59"/>
      <c r="P86" s="59"/>
      <c r="Q86" s="59"/>
      <c r="R86" s="70"/>
      <c r="S86" s="70"/>
      <c r="T86" s="70"/>
      <c r="U86" s="70"/>
      <c r="V86" s="59"/>
      <c r="W86" s="10"/>
      <c r="X86" s="10"/>
      <c r="Y86" s="68">
        <v>0</v>
      </c>
      <c r="AA86" s="59"/>
      <c r="AB86" s="59"/>
      <c r="AC86" s="59"/>
      <c r="AD86" s="70"/>
      <c r="AE86" s="70"/>
      <c r="AF86" s="70"/>
      <c r="AG86" s="70"/>
      <c r="AH86" s="59"/>
      <c r="AI86" s="10"/>
      <c r="AJ86" s="10"/>
      <c r="AK86" s="68">
        <v>0</v>
      </c>
      <c r="AL86" s="5"/>
      <c r="AM86" s="59"/>
      <c r="AN86" s="59"/>
      <c r="AO86" s="59"/>
      <c r="AP86" s="70"/>
      <c r="AQ86" s="70"/>
      <c r="AR86" s="70"/>
      <c r="AS86" s="70"/>
      <c r="AT86" s="59"/>
      <c r="AU86" s="10"/>
      <c r="AV86" s="10"/>
      <c r="AW86" s="68">
        <v>0</v>
      </c>
      <c r="AX86" s="5"/>
      <c r="AY86" s="59"/>
      <c r="AZ86" s="59"/>
      <c r="BA86" s="59"/>
      <c r="BB86" s="70"/>
      <c r="BC86" s="70"/>
      <c r="BD86" s="70"/>
      <c r="BE86" s="70"/>
      <c r="BF86" s="59"/>
      <c r="BG86" s="10"/>
      <c r="BH86" s="10"/>
      <c r="BI86" s="68">
        <v>0</v>
      </c>
      <c r="BJ86" s="5">
        <v>99.9037994846</v>
      </c>
      <c r="BK86" s="59">
        <v>99.9037994846</v>
      </c>
      <c r="BL86" s="59">
        <v>101.79441724</v>
      </c>
      <c r="BM86" s="59">
        <v>101.79441724</v>
      </c>
      <c r="BN86" s="70">
        <v>0.95146475699999999</v>
      </c>
      <c r="BO86" s="70">
        <v>0.95146475699999999</v>
      </c>
      <c r="BP86" s="70">
        <v>0.96947064039999997</v>
      </c>
      <c r="BQ86" s="70">
        <v>0.96947064039999997</v>
      </c>
      <c r="BR86" s="59">
        <v>51.729812840000001</v>
      </c>
      <c r="BS86" s="10">
        <v>0.71404615559999995</v>
      </c>
      <c r="BT86" s="10">
        <v>18.499661740299999</v>
      </c>
      <c r="BU86" s="68">
        <v>62</v>
      </c>
      <c r="BW86" s="59"/>
      <c r="BX86" s="59"/>
      <c r="BY86" s="59"/>
      <c r="BZ86" s="70"/>
      <c r="CA86" s="70"/>
      <c r="CB86" s="70"/>
      <c r="CC86" s="70"/>
      <c r="CD86" s="59"/>
      <c r="CE86" s="10"/>
      <c r="CF86" s="10"/>
      <c r="CG86" s="68">
        <v>0</v>
      </c>
      <c r="CH86" s="5"/>
      <c r="CI86" s="59"/>
      <c r="CJ86" s="59"/>
      <c r="CK86" s="59"/>
      <c r="CL86" s="70"/>
      <c r="CM86" s="70"/>
      <c r="CN86" s="70"/>
      <c r="CO86" s="70"/>
      <c r="CP86" s="59"/>
      <c r="CQ86" s="10"/>
      <c r="CR86" s="10"/>
      <c r="CS86" s="68">
        <v>0</v>
      </c>
      <c r="CU86" s="59"/>
      <c r="CV86" s="59"/>
      <c r="CW86" s="59"/>
      <c r="CX86" s="70"/>
      <c r="CY86" s="70"/>
      <c r="CZ86" s="70"/>
      <c r="DA86" s="70"/>
      <c r="DB86" s="59"/>
      <c r="DC86" s="10"/>
      <c r="DD86" s="10"/>
      <c r="DE86" s="68">
        <v>0</v>
      </c>
      <c r="DG86" s="59"/>
      <c r="DH86" s="59"/>
      <c r="DI86" s="59"/>
      <c r="DJ86" s="70"/>
      <c r="DK86" s="70"/>
      <c r="DL86" s="70"/>
      <c r="DM86" s="70"/>
      <c r="DN86" s="59"/>
      <c r="DO86" s="10"/>
      <c r="DP86" s="10"/>
      <c r="DQ86" s="68">
        <v>0</v>
      </c>
      <c r="DR86" s="5"/>
      <c r="DS86" s="59"/>
      <c r="DT86" s="59"/>
      <c r="DU86" s="59"/>
      <c r="DV86" s="70"/>
      <c r="DW86" s="70"/>
      <c r="DX86" s="70"/>
      <c r="DY86" s="70"/>
      <c r="DZ86" s="59"/>
      <c r="EA86" s="10"/>
      <c r="EB86" s="10"/>
      <c r="EC86" s="68">
        <v>0</v>
      </c>
      <c r="ED86" s="5"/>
      <c r="EE86" s="59"/>
      <c r="EF86" s="59"/>
      <c r="EG86" s="59"/>
      <c r="EH86" s="70"/>
      <c r="EI86" s="70"/>
      <c r="EJ86" s="70"/>
      <c r="EK86" s="70"/>
      <c r="EL86" s="59"/>
      <c r="EM86" s="10"/>
      <c r="EN86" s="10"/>
      <c r="EO86" s="68">
        <v>0</v>
      </c>
      <c r="EP86" s="5"/>
      <c r="EQ86" s="59"/>
      <c r="ER86" s="59"/>
      <c r="ES86" s="59"/>
      <c r="ET86" s="70"/>
      <c r="EU86" s="70"/>
      <c r="EV86" s="70"/>
      <c r="EW86" s="70"/>
      <c r="EX86" s="59"/>
      <c r="EY86" s="10"/>
      <c r="EZ86" s="10"/>
      <c r="FA86" s="68">
        <v>0</v>
      </c>
      <c r="FB86" s="5"/>
      <c r="FC86" s="59"/>
      <c r="FD86" s="59"/>
      <c r="FE86" s="59"/>
      <c r="FF86" s="70"/>
      <c r="FG86" s="70"/>
      <c r="FH86" s="70"/>
      <c r="FI86" s="70"/>
      <c r="FJ86" s="59"/>
      <c r="FK86" s="10"/>
      <c r="FL86" s="10"/>
      <c r="FM86" s="68">
        <v>0</v>
      </c>
      <c r="FN86" s="5"/>
      <c r="FO86" s="59"/>
      <c r="FP86" s="59"/>
      <c r="FQ86" s="59"/>
      <c r="FR86" s="70"/>
      <c r="FS86" s="70"/>
      <c r="FT86" s="70"/>
      <c r="FU86" s="70"/>
      <c r="FV86" s="59"/>
      <c r="FW86" s="10"/>
      <c r="FX86" s="10"/>
      <c r="FY86" s="68">
        <v>0</v>
      </c>
      <c r="FZ86" s="5"/>
      <c r="GA86" s="59"/>
      <c r="GB86" s="59"/>
      <c r="GC86" s="59"/>
      <c r="GD86" s="70"/>
      <c r="GE86" s="70"/>
      <c r="GF86" s="70"/>
      <c r="GG86" s="70"/>
      <c r="GH86" s="59"/>
      <c r="GI86" s="10"/>
      <c r="GJ86" s="10"/>
      <c r="GK86" s="68">
        <v>0</v>
      </c>
      <c r="GL86" s="5">
        <v>99.9037994846</v>
      </c>
      <c r="GM86" s="59">
        <v>99.9037994846</v>
      </c>
      <c r="GN86" s="59">
        <v>101.79441724</v>
      </c>
      <c r="GO86" s="59">
        <v>101.79441724</v>
      </c>
      <c r="GP86" s="70">
        <v>0.95146475699999999</v>
      </c>
      <c r="GQ86" s="70">
        <v>0.95146475699999999</v>
      </c>
      <c r="GR86" s="70">
        <v>0.96947064039999997</v>
      </c>
      <c r="GS86" s="70">
        <v>0.96947064039999997</v>
      </c>
      <c r="GT86" s="59">
        <v>51.729812840000001</v>
      </c>
      <c r="GU86" s="10">
        <v>0.71404615559999995</v>
      </c>
      <c r="GV86" s="10">
        <v>18.499661740299999</v>
      </c>
      <c r="GW86" s="68">
        <v>62</v>
      </c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</row>
    <row r="87" spans="1:228" x14ac:dyDescent="0.2">
      <c r="A87" s="49">
        <v>150</v>
      </c>
      <c r="C87" s="59"/>
      <c r="D87" s="59"/>
      <c r="E87" s="59"/>
      <c r="F87" s="70"/>
      <c r="G87" s="70"/>
      <c r="H87" s="70"/>
      <c r="I87" s="70"/>
      <c r="J87" s="59"/>
      <c r="K87" s="10"/>
      <c r="L87" s="10"/>
      <c r="M87" s="68">
        <v>0</v>
      </c>
      <c r="N87" s="5"/>
      <c r="O87" s="59"/>
      <c r="P87" s="59"/>
      <c r="Q87" s="59"/>
      <c r="R87" s="70"/>
      <c r="S87" s="70"/>
      <c r="T87" s="70"/>
      <c r="U87" s="70"/>
      <c r="V87" s="59"/>
      <c r="W87" s="10"/>
      <c r="X87" s="10"/>
      <c r="Y87" s="68">
        <v>0</v>
      </c>
      <c r="AA87" s="59"/>
      <c r="AB87" s="59"/>
      <c r="AC87" s="59"/>
      <c r="AD87" s="70"/>
      <c r="AE87" s="70"/>
      <c r="AF87" s="70"/>
      <c r="AG87" s="70"/>
      <c r="AH87" s="59"/>
      <c r="AI87" s="10"/>
      <c r="AJ87" s="10"/>
      <c r="AK87" s="68">
        <v>0</v>
      </c>
      <c r="AL87" s="5"/>
      <c r="AM87" s="59"/>
      <c r="AN87" s="59"/>
      <c r="AO87" s="59"/>
      <c r="AP87" s="70"/>
      <c r="AQ87" s="70"/>
      <c r="AR87" s="70"/>
      <c r="AS87" s="70"/>
      <c r="AT87" s="59"/>
      <c r="AU87" s="10"/>
      <c r="AV87" s="10"/>
      <c r="AW87" s="68">
        <v>0</v>
      </c>
      <c r="AX87" s="5"/>
      <c r="AY87" s="59"/>
      <c r="AZ87" s="59"/>
      <c r="BA87" s="59"/>
      <c r="BB87" s="70"/>
      <c r="BC87" s="70"/>
      <c r="BD87" s="70"/>
      <c r="BE87" s="70"/>
      <c r="BF87" s="59"/>
      <c r="BG87" s="10"/>
      <c r="BH87" s="10"/>
      <c r="BI87" s="68">
        <v>0</v>
      </c>
      <c r="BJ87" s="5">
        <v>135.53402398119999</v>
      </c>
      <c r="BK87" s="59">
        <v>135.53402398119999</v>
      </c>
      <c r="BL87" s="59">
        <v>144.0298004</v>
      </c>
      <c r="BM87" s="59">
        <v>144.0298004</v>
      </c>
      <c r="BN87" s="70">
        <v>0.90356015990000005</v>
      </c>
      <c r="BO87" s="70">
        <v>0.90356015990000005</v>
      </c>
      <c r="BP87" s="70">
        <v>0.96019866929999997</v>
      </c>
      <c r="BQ87" s="70">
        <v>0.96019866929999997</v>
      </c>
      <c r="BR87" s="59">
        <v>8.3639109759999997</v>
      </c>
      <c r="BS87" s="10"/>
      <c r="BT87" s="10"/>
      <c r="BU87" s="68">
        <v>107</v>
      </c>
      <c r="BW87" s="59"/>
      <c r="BX87" s="59"/>
      <c r="BY87" s="59"/>
      <c r="BZ87" s="70"/>
      <c r="CA87" s="70"/>
      <c r="CB87" s="70"/>
      <c r="CC87" s="70"/>
      <c r="CD87" s="59"/>
      <c r="CE87" s="10"/>
      <c r="CF87" s="10"/>
      <c r="CG87" s="68">
        <v>0</v>
      </c>
      <c r="CH87" s="5"/>
      <c r="CI87" s="59"/>
      <c r="CJ87" s="59"/>
      <c r="CK87" s="59"/>
      <c r="CL87" s="70"/>
      <c r="CM87" s="70"/>
      <c r="CN87" s="70"/>
      <c r="CO87" s="70"/>
      <c r="CP87" s="59"/>
      <c r="CQ87" s="10"/>
      <c r="CR87" s="10"/>
      <c r="CS87" s="68">
        <v>0</v>
      </c>
      <c r="CU87" s="59"/>
      <c r="CV87" s="59"/>
      <c r="CW87" s="59"/>
      <c r="CX87" s="70"/>
      <c r="CY87" s="70"/>
      <c r="CZ87" s="70"/>
      <c r="DA87" s="70"/>
      <c r="DB87" s="59"/>
      <c r="DC87" s="10"/>
      <c r="DD87" s="10"/>
      <c r="DE87" s="68">
        <v>0</v>
      </c>
      <c r="DG87" s="59"/>
      <c r="DH87" s="59"/>
      <c r="DI87" s="59"/>
      <c r="DJ87" s="70"/>
      <c r="DK87" s="70"/>
      <c r="DL87" s="70"/>
      <c r="DM87" s="70"/>
      <c r="DN87" s="59"/>
      <c r="DO87" s="10"/>
      <c r="DP87" s="10"/>
      <c r="DQ87" s="68">
        <v>0</v>
      </c>
      <c r="DR87" s="5"/>
      <c r="DS87" s="59"/>
      <c r="DT87" s="59"/>
      <c r="DU87" s="59"/>
      <c r="DV87" s="70"/>
      <c r="DW87" s="70"/>
      <c r="DX87" s="70"/>
      <c r="DY87" s="70"/>
      <c r="DZ87" s="59"/>
      <c r="EA87" s="10"/>
      <c r="EB87" s="10"/>
      <c r="EC87" s="68">
        <v>0</v>
      </c>
      <c r="ED87" s="5"/>
      <c r="EE87" s="59"/>
      <c r="EF87" s="59"/>
      <c r="EG87" s="59"/>
      <c r="EH87" s="70"/>
      <c r="EI87" s="70"/>
      <c r="EJ87" s="70"/>
      <c r="EK87" s="70"/>
      <c r="EL87" s="59"/>
      <c r="EM87" s="10"/>
      <c r="EN87" s="10"/>
      <c r="EO87" s="68">
        <v>0</v>
      </c>
      <c r="EP87" s="5"/>
      <c r="EQ87" s="59"/>
      <c r="ER87" s="59"/>
      <c r="ES87" s="59"/>
      <c r="ET87" s="70"/>
      <c r="EU87" s="70"/>
      <c r="EV87" s="70"/>
      <c r="EW87" s="70"/>
      <c r="EX87" s="59"/>
      <c r="EY87" s="10"/>
      <c r="EZ87" s="10"/>
      <c r="FA87" s="68">
        <v>0</v>
      </c>
      <c r="FB87" s="5"/>
      <c r="FC87" s="59"/>
      <c r="FD87" s="59"/>
      <c r="FE87" s="59"/>
      <c r="FF87" s="70"/>
      <c r="FG87" s="70"/>
      <c r="FH87" s="70"/>
      <c r="FI87" s="70"/>
      <c r="FJ87" s="59"/>
      <c r="FK87" s="10"/>
      <c r="FL87" s="10"/>
      <c r="FM87" s="68">
        <v>0</v>
      </c>
      <c r="FN87" s="5"/>
      <c r="FO87" s="59"/>
      <c r="FP87" s="59"/>
      <c r="FQ87" s="59"/>
      <c r="FR87" s="70"/>
      <c r="FS87" s="70"/>
      <c r="FT87" s="70"/>
      <c r="FU87" s="70"/>
      <c r="FV87" s="59"/>
      <c r="FW87" s="10"/>
      <c r="FX87" s="10"/>
      <c r="FY87" s="68">
        <v>0</v>
      </c>
      <c r="FZ87" s="5"/>
      <c r="GA87" s="59"/>
      <c r="GB87" s="59"/>
      <c r="GC87" s="59"/>
      <c r="GD87" s="70"/>
      <c r="GE87" s="70"/>
      <c r="GF87" s="70"/>
      <c r="GG87" s="70"/>
      <c r="GH87" s="59"/>
      <c r="GI87" s="10"/>
      <c r="GJ87" s="10"/>
      <c r="GK87" s="68">
        <v>0</v>
      </c>
      <c r="GL87" s="5">
        <v>135.53402398119999</v>
      </c>
      <c r="GM87" s="59">
        <v>135.53402398119999</v>
      </c>
      <c r="GN87" s="59">
        <v>144.0298004</v>
      </c>
      <c r="GO87" s="59">
        <v>144.0298004</v>
      </c>
      <c r="GP87" s="70">
        <v>0.90356015990000005</v>
      </c>
      <c r="GQ87" s="70">
        <v>0.90356015990000005</v>
      </c>
      <c r="GR87" s="70">
        <v>0.96019866929999997</v>
      </c>
      <c r="GS87" s="70">
        <v>0.96019866929999997</v>
      </c>
      <c r="GT87" s="59">
        <v>8.3639109759999997</v>
      </c>
      <c r="GU87" s="10"/>
      <c r="GV87" s="10"/>
      <c r="GW87" s="68">
        <v>107</v>
      </c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</row>
    <row r="88" spans="1:228" x14ac:dyDescent="0.2">
      <c r="A88" s="49">
        <v>300</v>
      </c>
      <c r="C88" s="59"/>
      <c r="D88" s="59"/>
      <c r="E88" s="59"/>
      <c r="F88" s="70"/>
      <c r="G88" s="70"/>
      <c r="H88" s="70"/>
      <c r="I88" s="70"/>
      <c r="J88" s="59"/>
      <c r="K88" s="10"/>
      <c r="L88" s="10"/>
      <c r="M88" s="68">
        <v>0</v>
      </c>
      <c r="N88" s="5"/>
      <c r="O88" s="59"/>
      <c r="P88" s="59"/>
      <c r="Q88" s="59"/>
      <c r="R88" s="70"/>
      <c r="S88" s="70"/>
      <c r="T88" s="70"/>
      <c r="U88" s="70"/>
      <c r="V88" s="59"/>
      <c r="W88" s="10"/>
      <c r="X88" s="10"/>
      <c r="Y88" s="68">
        <v>0</v>
      </c>
      <c r="AA88" s="59"/>
      <c r="AB88" s="59"/>
      <c r="AC88" s="59"/>
      <c r="AD88" s="70"/>
      <c r="AE88" s="70"/>
      <c r="AF88" s="70"/>
      <c r="AG88" s="70"/>
      <c r="AH88" s="59"/>
      <c r="AI88" s="10"/>
      <c r="AJ88" s="10"/>
      <c r="AK88" s="68">
        <v>0</v>
      </c>
      <c r="AL88" s="5"/>
      <c r="AM88" s="59"/>
      <c r="AN88" s="59"/>
      <c r="AO88" s="59"/>
      <c r="AP88" s="70"/>
      <c r="AQ88" s="70"/>
      <c r="AR88" s="70"/>
      <c r="AS88" s="70"/>
      <c r="AT88" s="59"/>
      <c r="AU88" s="10"/>
      <c r="AV88" s="10"/>
      <c r="AW88" s="68">
        <v>0</v>
      </c>
      <c r="AX88" s="5"/>
      <c r="AY88" s="59"/>
      <c r="AZ88" s="59"/>
      <c r="BA88" s="59"/>
      <c r="BB88" s="70"/>
      <c r="BC88" s="70"/>
      <c r="BD88" s="70"/>
      <c r="BE88" s="70"/>
      <c r="BF88" s="59"/>
      <c r="BG88" s="10"/>
      <c r="BH88" s="10"/>
      <c r="BI88" s="68">
        <v>0</v>
      </c>
      <c r="BK88" s="59"/>
      <c r="BL88" s="59"/>
      <c r="BM88" s="59"/>
      <c r="BN88" s="70"/>
      <c r="BO88" s="70"/>
      <c r="BP88" s="70"/>
      <c r="BQ88" s="70"/>
      <c r="BR88" s="59"/>
      <c r="BS88" s="10"/>
      <c r="BT88" s="10"/>
      <c r="BU88" s="68">
        <v>0</v>
      </c>
      <c r="BW88" s="59"/>
      <c r="BX88" s="59"/>
      <c r="BY88" s="59"/>
      <c r="BZ88" s="70"/>
      <c r="CA88" s="70"/>
      <c r="CB88" s="70"/>
      <c r="CC88" s="70"/>
      <c r="CD88" s="59"/>
      <c r="CE88" s="10"/>
      <c r="CF88" s="10"/>
      <c r="CG88" s="68">
        <v>0</v>
      </c>
      <c r="CH88" s="5"/>
      <c r="CI88" s="59"/>
      <c r="CJ88" s="59"/>
      <c r="CK88" s="59"/>
      <c r="CL88" s="70"/>
      <c r="CM88" s="70"/>
      <c r="CN88" s="70"/>
      <c r="CO88" s="70"/>
      <c r="CP88" s="59"/>
      <c r="CQ88" s="10"/>
      <c r="CR88" s="10"/>
      <c r="CS88" s="68">
        <v>0</v>
      </c>
      <c r="CU88" s="59"/>
      <c r="CV88" s="59"/>
      <c r="CW88" s="59"/>
      <c r="CX88" s="70"/>
      <c r="CY88" s="70"/>
      <c r="CZ88" s="70"/>
      <c r="DA88" s="70"/>
      <c r="DB88" s="59"/>
      <c r="DC88" s="10"/>
      <c r="DD88" s="10"/>
      <c r="DE88" s="68">
        <v>0</v>
      </c>
      <c r="DG88" s="59"/>
      <c r="DH88" s="59"/>
      <c r="DI88" s="59"/>
      <c r="DJ88" s="70"/>
      <c r="DK88" s="70"/>
      <c r="DL88" s="70"/>
      <c r="DM88" s="70"/>
      <c r="DN88" s="59"/>
      <c r="DO88" s="10"/>
      <c r="DP88" s="10"/>
      <c r="DQ88" s="68">
        <v>0</v>
      </c>
      <c r="DR88" s="5"/>
      <c r="DS88" s="59"/>
      <c r="DT88" s="59"/>
      <c r="DU88" s="59"/>
      <c r="DV88" s="70"/>
      <c r="DW88" s="70"/>
      <c r="DX88" s="70"/>
      <c r="DY88" s="70"/>
      <c r="DZ88" s="59"/>
      <c r="EA88" s="10"/>
      <c r="EB88" s="10"/>
      <c r="EC88" s="68">
        <v>0</v>
      </c>
      <c r="ED88" s="5">
        <v>246.15154233550001</v>
      </c>
      <c r="EE88" s="59">
        <v>246.15154233550001</v>
      </c>
      <c r="EF88" s="59">
        <v>262.34525936</v>
      </c>
      <c r="EG88" s="59">
        <v>262.34525936</v>
      </c>
      <c r="EH88" s="70">
        <v>0.82050514109999995</v>
      </c>
      <c r="EI88" s="70">
        <v>0.82050514109999995</v>
      </c>
      <c r="EJ88" s="70">
        <v>0.87448419789999998</v>
      </c>
      <c r="EK88" s="70">
        <v>0.87448419789999998</v>
      </c>
      <c r="EL88" s="59">
        <v>89.446230560000004</v>
      </c>
      <c r="EM88" s="10">
        <v>31.455268823400001</v>
      </c>
      <c r="EN88" s="10">
        <v>74.352462784099998</v>
      </c>
      <c r="EO88" s="68">
        <v>31</v>
      </c>
      <c r="EP88" s="5"/>
      <c r="EQ88" s="59"/>
      <c r="ER88" s="59"/>
      <c r="ES88" s="59"/>
      <c r="ET88" s="70"/>
      <c r="EU88" s="70"/>
      <c r="EV88" s="70"/>
      <c r="EW88" s="70"/>
      <c r="EX88" s="59"/>
      <c r="EY88" s="10"/>
      <c r="EZ88" s="10"/>
      <c r="FA88" s="68">
        <v>0</v>
      </c>
      <c r="FB88" s="5"/>
      <c r="FC88" s="59"/>
      <c r="FD88" s="59"/>
      <c r="FE88" s="59"/>
      <c r="FF88" s="70"/>
      <c r="FG88" s="70"/>
      <c r="FH88" s="70"/>
      <c r="FI88" s="70"/>
      <c r="FJ88" s="59"/>
      <c r="FK88" s="10"/>
      <c r="FL88" s="10"/>
      <c r="FM88" s="68">
        <v>0</v>
      </c>
      <c r="FN88" s="5"/>
      <c r="FO88" s="59"/>
      <c r="FP88" s="59"/>
      <c r="FQ88" s="59"/>
      <c r="FR88" s="70"/>
      <c r="FS88" s="70"/>
      <c r="FT88" s="70"/>
      <c r="FU88" s="70"/>
      <c r="FV88" s="59"/>
      <c r="FW88" s="10"/>
      <c r="FX88" s="10"/>
      <c r="FY88" s="68">
        <v>0</v>
      </c>
      <c r="FZ88" s="5"/>
      <c r="GA88" s="59"/>
      <c r="GB88" s="59"/>
      <c r="GC88" s="59"/>
      <c r="GD88" s="70"/>
      <c r="GE88" s="70"/>
      <c r="GF88" s="70"/>
      <c r="GG88" s="70"/>
      <c r="GH88" s="59"/>
      <c r="GI88" s="10"/>
      <c r="GJ88" s="10"/>
      <c r="GK88" s="68">
        <v>0</v>
      </c>
      <c r="GL88" s="5">
        <v>246.15154233550001</v>
      </c>
      <c r="GM88" s="59">
        <v>246.15154233550001</v>
      </c>
      <c r="GN88" s="59">
        <v>262.34525936</v>
      </c>
      <c r="GO88" s="59">
        <v>262.34525936</v>
      </c>
      <c r="GP88" s="70">
        <v>0.82050514109999995</v>
      </c>
      <c r="GQ88" s="70">
        <v>0.82050514109999995</v>
      </c>
      <c r="GR88" s="70">
        <v>0.87448419789999998</v>
      </c>
      <c r="GS88" s="70">
        <v>0.87448419789999998</v>
      </c>
      <c r="GT88" s="59">
        <v>89.446230560000004</v>
      </c>
      <c r="GU88" s="10">
        <v>31.455268823400001</v>
      </c>
      <c r="GV88" s="10">
        <v>74.352462784099998</v>
      </c>
      <c r="GW88" s="68">
        <v>31</v>
      </c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</row>
    <row r="89" spans="1:228" x14ac:dyDescent="0.2">
      <c r="A89" s="49" t="s">
        <v>8</v>
      </c>
      <c r="B89" s="5">
        <v>12.271075225000001</v>
      </c>
      <c r="C89" s="59">
        <v>18.121251881300001</v>
      </c>
      <c r="D89" s="59">
        <v>11.285398519999999</v>
      </c>
      <c r="E89" s="59">
        <v>15.36014108</v>
      </c>
      <c r="F89" s="70">
        <v>1.0474560567</v>
      </c>
      <c r="G89" s="70">
        <v>1.0386791236999999</v>
      </c>
      <c r="H89" s="70">
        <v>1.1510899093</v>
      </c>
      <c r="I89" s="70">
        <v>1.1085300041999999</v>
      </c>
      <c r="J89" s="59">
        <v>1.1988529232</v>
      </c>
      <c r="K89" s="10">
        <v>4.8015140300000002E-2</v>
      </c>
      <c r="L89" s="10">
        <v>6.9371585533999998</v>
      </c>
      <c r="M89" s="68">
        <v>466</v>
      </c>
      <c r="N89" s="5">
        <v>3.1014855282</v>
      </c>
      <c r="O89" s="59">
        <v>3.6353930139999999</v>
      </c>
      <c r="P89" s="59">
        <v>2.4751943999999999</v>
      </c>
      <c r="Q89" s="59">
        <v>3.0556266663999998</v>
      </c>
      <c r="R89" s="70">
        <v>1.0571906579000001</v>
      </c>
      <c r="S89" s="70">
        <v>0.98109172580000004</v>
      </c>
      <c r="T89" s="70">
        <v>0.88656400000000002</v>
      </c>
      <c r="U89" s="70">
        <v>0.88598399999999999</v>
      </c>
      <c r="V89" s="59">
        <v>0.67323393099999995</v>
      </c>
      <c r="W89" s="10">
        <v>2.0924402200000001E-2</v>
      </c>
      <c r="X89" s="10">
        <v>1.9187941297</v>
      </c>
      <c r="Y89" s="68">
        <v>185</v>
      </c>
      <c r="Z89" s="5">
        <v>41.991854936099998</v>
      </c>
      <c r="AA89" s="59">
        <v>64.517572553700006</v>
      </c>
      <c r="AB89" s="59">
        <v>28.525481408000001</v>
      </c>
      <c r="AC89" s="59">
        <v>57.569154212000001</v>
      </c>
      <c r="AD89" s="70">
        <v>1.0982029636999999</v>
      </c>
      <c r="AE89" s="70">
        <v>1.0903761713</v>
      </c>
      <c r="AF89" s="70">
        <v>1.120488353</v>
      </c>
      <c r="AG89" s="70">
        <v>1.1230004517000001</v>
      </c>
      <c r="AH89" s="59">
        <v>21.821454576000001</v>
      </c>
      <c r="AI89" s="10">
        <v>0.48500612710000002</v>
      </c>
      <c r="AJ89" s="10">
        <v>17.3255770924</v>
      </c>
      <c r="AK89" s="68">
        <v>276</v>
      </c>
      <c r="AL89" s="5">
        <v>13.5833005018</v>
      </c>
      <c r="AM89" s="59">
        <v>13.5833005018</v>
      </c>
      <c r="AN89" s="59">
        <v>10.424765027999999</v>
      </c>
      <c r="AO89" s="59">
        <v>10.424765027999999</v>
      </c>
      <c r="AP89" s="70">
        <v>0.85592873650000001</v>
      </c>
      <c r="AQ89" s="70">
        <v>0.85592873650000001</v>
      </c>
      <c r="AR89" s="70">
        <v>0.86323689000000003</v>
      </c>
      <c r="AS89" s="70">
        <v>0.86323689000000003</v>
      </c>
      <c r="AT89" s="59">
        <v>0.51083752380000003</v>
      </c>
      <c r="AU89" s="10">
        <v>0.57682080520000001</v>
      </c>
      <c r="AV89" s="10">
        <v>11.1253167941</v>
      </c>
      <c r="AW89" s="68">
        <v>372</v>
      </c>
      <c r="AX89" s="5">
        <v>61.255188285599999</v>
      </c>
      <c r="AY89" s="59">
        <v>62.362416336099997</v>
      </c>
      <c r="AZ89" s="59">
        <v>63.958935447999998</v>
      </c>
      <c r="BA89" s="59">
        <v>63.979836804000001</v>
      </c>
      <c r="BB89" s="70">
        <v>1.0377950958</v>
      </c>
      <c r="BC89" s="70">
        <v>1.0435335183000001</v>
      </c>
      <c r="BD89" s="70">
        <v>1.0661355704</v>
      </c>
      <c r="BE89" s="70">
        <v>1.0654838682000001</v>
      </c>
      <c r="BF89" s="59">
        <v>13.85657952</v>
      </c>
      <c r="BG89" s="10">
        <v>0.1477839648</v>
      </c>
      <c r="BH89" s="10">
        <v>10.2354329061</v>
      </c>
      <c r="BI89" s="68">
        <v>426</v>
      </c>
      <c r="BJ89" s="5">
        <v>27.5381729068</v>
      </c>
      <c r="BK89" s="59">
        <v>64.034920809400006</v>
      </c>
      <c r="BL89" s="59">
        <v>28.60008156</v>
      </c>
      <c r="BM89" s="59">
        <v>58.388737484000004</v>
      </c>
      <c r="BN89" s="70">
        <v>1.1075739778</v>
      </c>
      <c r="BO89" s="70">
        <v>1.0298823169</v>
      </c>
      <c r="BP89" s="70">
        <v>1.1511512259000001</v>
      </c>
      <c r="BQ89" s="70">
        <v>1.1213243851000001</v>
      </c>
      <c r="BR89" s="59">
        <v>14.001990856000001</v>
      </c>
      <c r="BS89" s="10">
        <v>0.16531797610000001</v>
      </c>
      <c r="BT89" s="10">
        <v>21.5469957876</v>
      </c>
      <c r="BU89" s="68">
        <v>682</v>
      </c>
      <c r="BV89" s="5">
        <v>41.040958275400001</v>
      </c>
      <c r="BW89" s="59">
        <v>44.919150041400002</v>
      </c>
      <c r="BX89" s="59">
        <v>49.907898600000003</v>
      </c>
      <c r="BY89" s="59">
        <v>50.285379403999997</v>
      </c>
      <c r="BZ89" s="70">
        <v>0.97549101739999999</v>
      </c>
      <c r="CA89" s="70">
        <v>0.96000704640000001</v>
      </c>
      <c r="CB89" s="70">
        <v>1.0235553635000001</v>
      </c>
      <c r="CC89" s="70">
        <v>1.018196619</v>
      </c>
      <c r="CD89" s="59">
        <v>12.530623823999999</v>
      </c>
      <c r="CE89" s="10">
        <v>0.3459416072</v>
      </c>
      <c r="CF89" s="10">
        <v>16.207306256599999</v>
      </c>
      <c r="CG89" s="68">
        <v>286</v>
      </c>
      <c r="CH89" s="5">
        <v>23.564206279899999</v>
      </c>
      <c r="CI89" s="59">
        <v>23.564206279899999</v>
      </c>
      <c r="CJ89" s="59">
        <v>22.487580000000001</v>
      </c>
      <c r="CK89" s="59">
        <v>22.487580000000001</v>
      </c>
      <c r="CL89" s="70">
        <v>0.88735659980000003</v>
      </c>
      <c r="CM89" s="70">
        <v>0.88735659980000003</v>
      </c>
      <c r="CN89" s="70">
        <v>0.86188080420000002</v>
      </c>
      <c r="CO89" s="70">
        <v>0.86188080420000002</v>
      </c>
      <c r="CP89" s="59">
        <v>10.131456856</v>
      </c>
      <c r="CQ89" s="10">
        <v>0.58701698879999997</v>
      </c>
      <c r="CR89" s="10">
        <v>5.3479792859000002</v>
      </c>
      <c r="CS89" s="68">
        <v>83</v>
      </c>
      <c r="CT89" s="5">
        <v>4.3663796009000002</v>
      </c>
      <c r="CU89" s="59">
        <v>4.3663796009000002</v>
      </c>
      <c r="CV89" s="59">
        <v>2.88906558</v>
      </c>
      <c r="CW89" s="59">
        <v>2.88906558</v>
      </c>
      <c r="CX89" s="70">
        <v>0.89150282380000001</v>
      </c>
      <c r="CY89" s="70">
        <v>0.89150282380000001</v>
      </c>
      <c r="CZ89" s="70">
        <v>0.87818937829999999</v>
      </c>
      <c r="DA89" s="70">
        <v>0.87818937829999999</v>
      </c>
      <c r="DB89" s="59">
        <v>0.114765647</v>
      </c>
      <c r="DC89" s="10">
        <v>0.28591682899999998</v>
      </c>
      <c r="DD89" s="10">
        <v>3.6837806518999998</v>
      </c>
      <c r="DE89" s="68">
        <v>166</v>
      </c>
      <c r="DF89" s="5">
        <v>11.382491660399999</v>
      </c>
      <c r="DG89" s="59">
        <v>11.382491660399999</v>
      </c>
      <c r="DH89" s="59">
        <v>11.072975572000001</v>
      </c>
      <c r="DI89" s="59">
        <v>11.072975572000001</v>
      </c>
      <c r="DJ89" s="70">
        <v>1.5368095619</v>
      </c>
      <c r="DK89" s="70">
        <v>1.5368095619</v>
      </c>
      <c r="DL89" s="70">
        <v>1.5592003444</v>
      </c>
      <c r="DM89" s="70">
        <v>1.5592003444</v>
      </c>
      <c r="DN89" s="59">
        <v>0.478016</v>
      </c>
      <c r="DO89" s="10">
        <v>0.43204634619999999</v>
      </c>
      <c r="DP89" s="10">
        <v>4.1888447396000004</v>
      </c>
      <c r="DQ89" s="68">
        <v>94</v>
      </c>
      <c r="DR89" s="5">
        <v>25.862056991199999</v>
      </c>
      <c r="DS89" s="59">
        <v>47.6831720291</v>
      </c>
      <c r="DT89" s="59">
        <v>18.820772344000002</v>
      </c>
      <c r="DU89" s="59">
        <v>50.768648175999999</v>
      </c>
      <c r="DV89" s="70">
        <v>1.1283698418000001</v>
      </c>
      <c r="DW89" s="70">
        <v>0.99051114640000004</v>
      </c>
      <c r="DX89" s="70">
        <v>1.1940865168000001</v>
      </c>
      <c r="DY89" s="70">
        <v>1.0502293840000001</v>
      </c>
      <c r="DZ89" s="59">
        <v>11.2091276</v>
      </c>
      <c r="EA89" s="10">
        <v>0.6915574068</v>
      </c>
      <c r="EB89" s="10">
        <v>15.224697949399999</v>
      </c>
      <c r="EC89" s="68">
        <v>209</v>
      </c>
      <c r="ED89" s="5">
        <v>22.8944818252</v>
      </c>
      <c r="EE89" s="59">
        <v>44.6364328453</v>
      </c>
      <c r="EF89" s="59">
        <v>17.181532839999999</v>
      </c>
      <c r="EG89" s="59">
        <v>30.284736471999999</v>
      </c>
      <c r="EH89" s="70">
        <v>1.0893268028</v>
      </c>
      <c r="EI89" s="70">
        <v>1.0743706788</v>
      </c>
      <c r="EJ89" s="70">
        <v>1.1266411999999999</v>
      </c>
      <c r="EK89" s="70">
        <v>1.1276603587</v>
      </c>
      <c r="EL89" s="59">
        <v>2.3016193688</v>
      </c>
      <c r="EM89" s="10">
        <v>0.1339103569</v>
      </c>
      <c r="EN89" s="10">
        <v>14.0771967448</v>
      </c>
      <c r="EO89" s="68">
        <v>548</v>
      </c>
      <c r="EP89" s="5">
        <v>57.497704492700002</v>
      </c>
      <c r="EQ89" s="59">
        <v>57.497704492700002</v>
      </c>
      <c r="ER89" s="59">
        <v>56.821715472000001</v>
      </c>
      <c r="ES89" s="59">
        <v>56.821715472000001</v>
      </c>
      <c r="ET89" s="70">
        <v>1.0447729995999999</v>
      </c>
      <c r="EU89" s="70">
        <v>1.0447729995999999</v>
      </c>
      <c r="EV89" s="70">
        <v>1.0820468697000001</v>
      </c>
      <c r="EW89" s="70">
        <v>1.0820468697000001</v>
      </c>
      <c r="EX89" s="59">
        <v>7.2372117999999999</v>
      </c>
      <c r="EY89" s="10">
        <v>1.0681561291999999</v>
      </c>
      <c r="EZ89" s="10">
        <v>20.2104624101</v>
      </c>
      <c r="FA89" s="68">
        <v>358</v>
      </c>
      <c r="FB89" s="5">
        <v>2.2190990805999999</v>
      </c>
      <c r="FC89" s="59">
        <v>2.2190990805999999</v>
      </c>
      <c r="FD89" s="59">
        <v>2.4810629999999998</v>
      </c>
      <c r="FE89" s="59">
        <v>2.4810629999999998</v>
      </c>
      <c r="FF89" s="70">
        <v>1.0824873563999999</v>
      </c>
      <c r="FG89" s="70">
        <v>1.0824873563999999</v>
      </c>
      <c r="FH89" s="70">
        <v>1.2102746340999999</v>
      </c>
      <c r="FI89" s="70">
        <v>1.2102746340999999</v>
      </c>
      <c r="FJ89" s="59">
        <v>0.48406051280000001</v>
      </c>
      <c r="FK89" s="10">
        <v>8.0761523200000004E-2</v>
      </c>
      <c r="FL89" s="10">
        <v>0.62034103019999998</v>
      </c>
      <c r="FM89" s="68">
        <v>59</v>
      </c>
      <c r="FN89" s="5">
        <v>7.8621138102000003</v>
      </c>
      <c r="FO89" s="59">
        <v>7.8621138102000003</v>
      </c>
      <c r="FP89" s="59">
        <v>8.5609664040000002</v>
      </c>
      <c r="FQ89" s="59">
        <v>8.5609664040000002</v>
      </c>
      <c r="FR89" s="70">
        <v>0.65517615080000002</v>
      </c>
      <c r="FS89" s="70">
        <v>0.65517615080000002</v>
      </c>
      <c r="FT89" s="70">
        <v>0.71341386699999998</v>
      </c>
      <c r="FU89" s="70">
        <v>0.71341386699999998</v>
      </c>
      <c r="FV89" s="59">
        <v>2.7477310967999999</v>
      </c>
      <c r="FW89" s="10">
        <v>0.34087589680000002</v>
      </c>
      <c r="FX89" s="10">
        <v>2.2611148992999999</v>
      </c>
      <c r="FY89" s="68">
        <v>44</v>
      </c>
      <c r="FZ89" s="5">
        <v>8.0849690687999995</v>
      </c>
      <c r="GA89" s="59">
        <v>8.0849690687999995</v>
      </c>
      <c r="GB89" s="59">
        <v>6.0843960187999997</v>
      </c>
      <c r="GC89" s="59">
        <v>6.0843960187999997</v>
      </c>
      <c r="GD89" s="70">
        <v>0.93388703760000003</v>
      </c>
      <c r="GE89" s="70">
        <v>0.93388703760000003</v>
      </c>
      <c r="GF89" s="70">
        <v>0.96916159150000003</v>
      </c>
      <c r="GG89" s="70">
        <v>0.96916159150000003</v>
      </c>
      <c r="GH89" s="59">
        <v>0.49009249999999999</v>
      </c>
      <c r="GI89" s="10">
        <v>0.4188265182</v>
      </c>
      <c r="GJ89" s="10">
        <v>5.5563616530999997</v>
      </c>
      <c r="GK89" s="68">
        <v>176</v>
      </c>
      <c r="GL89" s="5">
        <v>22.014613810299998</v>
      </c>
      <c r="GM89" s="59">
        <v>39.666617219199999</v>
      </c>
      <c r="GN89" s="59">
        <v>16.915033424000001</v>
      </c>
      <c r="GO89" s="59">
        <v>28.270897984000001</v>
      </c>
      <c r="GP89" s="70">
        <v>1.0676995307999999</v>
      </c>
      <c r="GQ89" s="70">
        <v>1.0156483685</v>
      </c>
      <c r="GR89" s="70">
        <v>1.1117376507000001</v>
      </c>
      <c r="GS89" s="70">
        <v>1.0540072236</v>
      </c>
      <c r="GT89" s="59">
        <v>0.67323393099999995</v>
      </c>
      <c r="GU89" s="10">
        <v>7.8069224000000007E-2</v>
      </c>
      <c r="GV89" s="10">
        <v>20.2719210291</v>
      </c>
      <c r="GW89" s="68">
        <v>4430</v>
      </c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</row>
    <row r="90" spans="1:228" x14ac:dyDescent="0.2">
      <c r="A90" s="49"/>
      <c r="C90" s="59"/>
      <c r="D90" s="9"/>
      <c r="E90" s="9"/>
      <c r="F90" s="10"/>
      <c r="G90" s="10"/>
      <c r="H90" s="10"/>
      <c r="I90" s="10"/>
      <c r="J90" s="59"/>
      <c r="K90" s="10"/>
      <c r="L90" s="10"/>
      <c r="M90" s="9"/>
      <c r="N90" s="9"/>
      <c r="O90" s="10"/>
      <c r="P90" s="10"/>
      <c r="Q90" s="59"/>
      <c r="R90" s="10"/>
      <c r="S90" s="10"/>
      <c r="T90" s="10"/>
      <c r="U90" s="10"/>
      <c r="V90" s="9"/>
      <c r="W90" s="9"/>
      <c r="X90" s="59"/>
      <c r="Y90" s="10"/>
      <c r="Z90" s="1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</row>
    <row r="91" spans="1:228" x14ac:dyDescent="0.2">
      <c r="A91" s="49" t="s">
        <v>15</v>
      </c>
      <c r="C91" s="59"/>
      <c r="D91" s="9"/>
      <c r="E91" s="9"/>
      <c r="F91" s="10"/>
      <c r="G91" s="10"/>
      <c r="H91" s="10"/>
      <c r="I91" s="10"/>
      <c r="J91" s="59"/>
      <c r="K91" s="10"/>
      <c r="L91" s="10"/>
      <c r="M91" s="9"/>
      <c r="N91" s="9"/>
      <c r="O91" s="10"/>
      <c r="P91" s="10"/>
      <c r="Q91" s="59"/>
      <c r="R91" s="10"/>
      <c r="S91" s="10"/>
      <c r="T91" s="10"/>
      <c r="U91" s="10"/>
      <c r="V91" s="9"/>
      <c r="W91" s="9"/>
      <c r="X91" s="59"/>
      <c r="Y91" s="10"/>
      <c r="Z91" s="10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</row>
    <row r="92" spans="1:228" x14ac:dyDescent="0.2">
      <c r="A92" s="49"/>
      <c r="C92" s="59" t="s">
        <v>149</v>
      </c>
      <c r="D92" s="9"/>
      <c r="E92" s="9"/>
      <c r="F92" s="10"/>
      <c r="G92" s="10"/>
      <c r="H92" s="10"/>
      <c r="I92" s="10"/>
      <c r="J92" s="59"/>
      <c r="K92" s="10"/>
      <c r="L92" s="10"/>
      <c r="M92" s="9"/>
      <c r="N92" s="9"/>
      <c r="O92" s="10"/>
      <c r="P92" s="10"/>
      <c r="Q92" s="59"/>
      <c r="R92" s="10"/>
      <c r="S92" s="10"/>
      <c r="T92" s="10"/>
      <c r="U92" s="10"/>
      <c r="V92" s="9"/>
      <c r="W92" s="9"/>
      <c r="X92" s="59"/>
      <c r="Y92" s="10"/>
      <c r="Z92" s="10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</row>
    <row r="93" spans="1:228" x14ac:dyDescent="0.2">
      <c r="A93" s="49"/>
      <c r="B93" s="5" t="s">
        <v>12</v>
      </c>
      <c r="C93" s="59"/>
      <c r="D93" s="9"/>
      <c r="E93" s="9"/>
      <c r="F93" s="10"/>
      <c r="G93" s="10"/>
      <c r="H93" s="10"/>
      <c r="I93" s="10"/>
      <c r="J93" s="59"/>
      <c r="K93" s="10"/>
      <c r="L93" s="10"/>
      <c r="M93" s="9"/>
      <c r="N93" s="9" t="s">
        <v>13</v>
      </c>
      <c r="O93" s="10"/>
      <c r="P93" s="10"/>
      <c r="Q93" s="59"/>
      <c r="R93" s="10"/>
      <c r="S93" s="10"/>
      <c r="T93" s="10"/>
      <c r="U93" s="10"/>
      <c r="V93" s="9"/>
      <c r="W93" s="9"/>
      <c r="X93" s="59"/>
      <c r="Y93" s="10"/>
      <c r="Z93" s="10" t="s">
        <v>14</v>
      </c>
      <c r="AL93" s="58" t="s">
        <v>53</v>
      </c>
      <c r="AX93" s="6" t="s">
        <v>8</v>
      </c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</row>
    <row r="94" spans="1:228" ht="36" x14ac:dyDescent="0.2">
      <c r="A94" s="49" t="s">
        <v>160</v>
      </c>
      <c r="B94" s="5" t="s">
        <v>167</v>
      </c>
      <c r="C94" s="59" t="s">
        <v>163</v>
      </c>
      <c r="D94" s="9" t="s">
        <v>168</v>
      </c>
      <c r="E94" s="9" t="s">
        <v>169</v>
      </c>
      <c r="F94" s="10" t="s">
        <v>174</v>
      </c>
      <c r="G94" s="10" t="s">
        <v>175</v>
      </c>
      <c r="H94" s="10" t="s">
        <v>172</v>
      </c>
      <c r="I94" s="10" t="s">
        <v>173</v>
      </c>
      <c r="J94" s="59" t="s">
        <v>11</v>
      </c>
      <c r="K94" s="10" t="s">
        <v>30</v>
      </c>
      <c r="L94" s="10" t="s">
        <v>31</v>
      </c>
      <c r="M94" s="9" t="s">
        <v>164</v>
      </c>
      <c r="N94" s="9" t="s">
        <v>167</v>
      </c>
      <c r="O94" s="10" t="s">
        <v>163</v>
      </c>
      <c r="P94" s="10" t="s">
        <v>168</v>
      </c>
      <c r="Q94" s="59" t="s">
        <v>169</v>
      </c>
      <c r="R94" s="10" t="s">
        <v>174</v>
      </c>
      <c r="S94" s="10" t="s">
        <v>175</v>
      </c>
      <c r="T94" s="10" t="s">
        <v>172</v>
      </c>
      <c r="U94" s="10" t="s">
        <v>173</v>
      </c>
      <c r="V94" s="9" t="s">
        <v>11</v>
      </c>
      <c r="W94" s="9" t="s">
        <v>30</v>
      </c>
      <c r="X94" s="59" t="s">
        <v>31</v>
      </c>
      <c r="Y94" s="10" t="s">
        <v>164</v>
      </c>
      <c r="Z94" s="10" t="s">
        <v>167</v>
      </c>
      <c r="AA94" s="5" t="s">
        <v>163</v>
      </c>
      <c r="AB94" s="5" t="s">
        <v>168</v>
      </c>
      <c r="AC94" s="5" t="s">
        <v>169</v>
      </c>
      <c r="AD94" s="5" t="s">
        <v>174</v>
      </c>
      <c r="AE94" s="6" t="s">
        <v>175</v>
      </c>
      <c r="AF94" s="6" t="s">
        <v>172</v>
      </c>
      <c r="AG94" s="5" t="s">
        <v>173</v>
      </c>
      <c r="AH94" s="5" t="s">
        <v>11</v>
      </c>
      <c r="AI94" s="5" t="s">
        <v>30</v>
      </c>
      <c r="AJ94" s="5" t="s">
        <v>31</v>
      </c>
      <c r="AK94" s="5" t="s">
        <v>164</v>
      </c>
      <c r="AL94" s="58" t="s">
        <v>167</v>
      </c>
      <c r="AM94" s="5" t="s">
        <v>163</v>
      </c>
      <c r="AN94" s="6" t="s">
        <v>168</v>
      </c>
      <c r="AO94" s="6" t="s">
        <v>169</v>
      </c>
      <c r="AP94" s="5" t="s">
        <v>174</v>
      </c>
      <c r="AQ94" s="5" t="s">
        <v>175</v>
      </c>
      <c r="AR94" s="5" t="s">
        <v>172</v>
      </c>
      <c r="AS94" s="58" t="s">
        <v>173</v>
      </c>
      <c r="AT94" s="5" t="s">
        <v>11</v>
      </c>
      <c r="AU94" s="5" t="s">
        <v>30</v>
      </c>
      <c r="AV94" s="5" t="s">
        <v>31</v>
      </c>
      <c r="AW94" s="6" t="s">
        <v>164</v>
      </c>
      <c r="AX94" s="6" t="s">
        <v>167</v>
      </c>
      <c r="AY94" s="5" t="s">
        <v>163</v>
      </c>
      <c r="AZ94" s="58" t="s">
        <v>168</v>
      </c>
      <c r="BA94" s="5" t="s">
        <v>169</v>
      </c>
      <c r="BB94" s="5" t="s">
        <v>174</v>
      </c>
      <c r="BC94" s="5" t="s">
        <v>175</v>
      </c>
      <c r="BD94" s="5" t="s">
        <v>172</v>
      </c>
      <c r="BE94" s="5" t="s">
        <v>173</v>
      </c>
      <c r="BF94" s="6" t="s">
        <v>11</v>
      </c>
      <c r="BG94" s="6" t="s">
        <v>30</v>
      </c>
      <c r="BH94" s="5" t="s">
        <v>31</v>
      </c>
      <c r="BI94" s="5" t="s">
        <v>164</v>
      </c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</row>
    <row r="95" spans="1:228" x14ac:dyDescent="0.2">
      <c r="A95" s="49">
        <v>1</v>
      </c>
      <c r="C95" s="59"/>
      <c r="D95" s="59"/>
      <c r="E95" s="59"/>
      <c r="F95" s="70"/>
      <c r="G95" s="70"/>
      <c r="H95" s="70"/>
      <c r="I95" s="70"/>
      <c r="J95" s="59"/>
      <c r="K95" s="10"/>
      <c r="L95" s="10"/>
      <c r="M95" s="68">
        <v>0</v>
      </c>
      <c r="N95" s="5">
        <v>1.1522439354</v>
      </c>
      <c r="O95" s="59">
        <v>1.1522439354</v>
      </c>
      <c r="P95" s="59">
        <v>0.91528230560000001</v>
      </c>
      <c r="Q95" s="59">
        <v>0.91528230560000001</v>
      </c>
      <c r="R95" s="70">
        <v>1.1522439354</v>
      </c>
      <c r="S95" s="70">
        <v>1.1522439354</v>
      </c>
      <c r="T95" s="70">
        <v>0.91528230560000001</v>
      </c>
      <c r="U95" s="70">
        <v>0.91528230560000001</v>
      </c>
      <c r="V95" s="59">
        <v>0.56025901830000002</v>
      </c>
      <c r="W95" s="10">
        <v>9.4477610599999998E-2</v>
      </c>
      <c r="X95" s="10">
        <v>0.6545600869</v>
      </c>
      <c r="Y95" s="68">
        <v>48</v>
      </c>
      <c r="AA95" s="59"/>
      <c r="AB95" s="59"/>
      <c r="AC95" s="59"/>
      <c r="AD95" s="70"/>
      <c r="AE95" s="70"/>
      <c r="AF95" s="70"/>
      <c r="AG95" s="70"/>
      <c r="AH95" s="59"/>
      <c r="AI95" s="10"/>
      <c r="AJ95" s="10"/>
      <c r="AK95" s="68">
        <v>0</v>
      </c>
      <c r="AL95" s="5"/>
      <c r="AM95" s="59"/>
      <c r="AN95" s="59"/>
      <c r="AO95" s="59"/>
      <c r="AP95" s="70"/>
      <c r="AQ95" s="70"/>
      <c r="AR95" s="70"/>
      <c r="AS95" s="70"/>
      <c r="AT95" s="59"/>
      <c r="AU95" s="10"/>
      <c r="AV95" s="10"/>
      <c r="AW95" s="68">
        <v>0</v>
      </c>
      <c r="AX95" s="5">
        <v>1.1522439354</v>
      </c>
      <c r="AY95" s="59">
        <v>1.1522439354</v>
      </c>
      <c r="AZ95" s="59">
        <v>0.91528230560000001</v>
      </c>
      <c r="BA95" s="59">
        <v>0.91528230560000001</v>
      </c>
      <c r="BB95" s="70">
        <v>1.1522439354</v>
      </c>
      <c r="BC95" s="70">
        <v>1.1522439354</v>
      </c>
      <c r="BD95" s="70">
        <v>0.91528230560000001</v>
      </c>
      <c r="BE95" s="70">
        <v>0.91528230560000001</v>
      </c>
      <c r="BF95" s="59">
        <v>0.56025901830000002</v>
      </c>
      <c r="BG95" s="10">
        <v>9.4477610599999998E-2</v>
      </c>
      <c r="BH95" s="10">
        <v>0.6545600869</v>
      </c>
      <c r="BI95" s="68">
        <v>48</v>
      </c>
      <c r="BK95" s="59"/>
      <c r="BL95" s="59"/>
      <c r="BM95" s="59"/>
      <c r="BN95" s="70"/>
      <c r="BO95" s="70"/>
      <c r="BP95" s="70"/>
      <c r="BQ95" s="70"/>
      <c r="BR95" s="59"/>
      <c r="BS95" s="10"/>
      <c r="BT95" s="10"/>
      <c r="BU95" s="68"/>
      <c r="BW95" s="59"/>
      <c r="BX95" s="59"/>
      <c r="BY95" s="59"/>
      <c r="BZ95" s="70"/>
      <c r="CA95" s="70"/>
      <c r="CB95" s="70"/>
      <c r="CC95" s="70"/>
      <c r="CD95" s="59"/>
      <c r="CE95" s="10"/>
      <c r="CF95" s="10"/>
      <c r="CG95" s="68"/>
      <c r="CH95" s="5"/>
      <c r="CI95" s="59"/>
      <c r="CJ95" s="59"/>
      <c r="CK95" s="59"/>
      <c r="CL95" s="70"/>
      <c r="CM95" s="70"/>
      <c r="CN95" s="70"/>
      <c r="CO95" s="70"/>
      <c r="CP95" s="59"/>
      <c r="CQ95" s="10"/>
      <c r="CR95" s="10"/>
      <c r="CS95" s="68"/>
      <c r="CU95" s="59"/>
      <c r="CV95" s="59"/>
      <c r="CW95" s="59"/>
      <c r="CX95" s="70"/>
      <c r="CY95" s="70"/>
      <c r="CZ95" s="70"/>
      <c r="DA95" s="70"/>
      <c r="DB95" s="59"/>
      <c r="DC95" s="10"/>
      <c r="DD95" s="10"/>
      <c r="DE95" s="68"/>
      <c r="DG95" s="59"/>
      <c r="DH95" s="59"/>
      <c r="DI95" s="59"/>
      <c r="DJ95" s="70"/>
      <c r="DK95" s="70"/>
      <c r="DL95" s="70"/>
      <c r="DM95" s="70"/>
      <c r="DN95" s="59"/>
      <c r="DO95" s="10"/>
      <c r="DP95" s="10"/>
      <c r="DQ95" s="68"/>
      <c r="DR95" s="5"/>
      <c r="DS95" s="59"/>
      <c r="DT95" s="59"/>
      <c r="DU95" s="59"/>
      <c r="DV95" s="70"/>
      <c r="DW95" s="70"/>
      <c r="DX95" s="70"/>
      <c r="DY95" s="70"/>
      <c r="DZ95" s="59"/>
      <c r="EA95" s="10"/>
      <c r="EB95" s="10"/>
      <c r="EC95" s="68"/>
      <c r="ED95" s="5"/>
      <c r="EE95" s="59"/>
      <c r="EF95" s="59"/>
      <c r="EG95" s="59"/>
      <c r="EH95" s="70"/>
      <c r="EI95" s="70"/>
      <c r="EJ95" s="70"/>
      <c r="EK95" s="70"/>
      <c r="EL95" s="59"/>
      <c r="EM95" s="10"/>
      <c r="EN95" s="10"/>
      <c r="EO95" s="68"/>
      <c r="EP95" s="5"/>
      <c r="EQ95" s="59"/>
      <c r="ER95" s="59"/>
      <c r="ES95" s="59"/>
      <c r="ET95" s="70"/>
      <c r="EU95" s="70"/>
      <c r="EV95" s="70"/>
      <c r="EW95" s="70"/>
      <c r="EX95" s="59"/>
      <c r="EY95" s="10"/>
      <c r="EZ95" s="10"/>
      <c r="FA95" s="68"/>
      <c r="FB95" s="5"/>
      <c r="FC95" s="59"/>
      <c r="FD95" s="59"/>
      <c r="FE95" s="59"/>
      <c r="FF95" s="70"/>
      <c r="FG95" s="70"/>
      <c r="FH95" s="70"/>
      <c r="FI95" s="70"/>
      <c r="FJ95" s="59"/>
      <c r="FK95" s="10"/>
      <c r="FL95" s="10"/>
      <c r="FM95" s="68"/>
      <c r="FN95" s="5"/>
      <c r="FO95" s="59"/>
      <c r="FP95" s="59"/>
      <c r="FQ95" s="59"/>
      <c r="FR95" s="70"/>
      <c r="FS95" s="70"/>
      <c r="FT95" s="70"/>
      <c r="FU95" s="70"/>
      <c r="FV95" s="59"/>
      <c r="FW95" s="10"/>
      <c r="FX95" s="10"/>
      <c r="FY95" s="68"/>
      <c r="FZ95" s="5"/>
      <c r="GA95" s="59"/>
      <c r="GB95" s="59"/>
      <c r="GC95" s="59"/>
      <c r="GD95" s="70"/>
      <c r="GE95" s="70"/>
      <c r="GF95" s="70"/>
      <c r="GG95" s="70"/>
      <c r="GH95" s="59"/>
      <c r="GI95" s="10"/>
      <c r="GJ95" s="10"/>
      <c r="GK95" s="68"/>
      <c r="GL95" s="5"/>
      <c r="GM95" s="59"/>
      <c r="GN95" s="59"/>
      <c r="GO95" s="59"/>
      <c r="GP95" s="70"/>
      <c r="GQ95" s="70"/>
      <c r="GR95" s="70"/>
      <c r="GS95" s="70"/>
      <c r="GT95" s="59"/>
      <c r="GU95" s="10"/>
      <c r="GV95" s="10"/>
      <c r="GW95" s="68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</row>
    <row r="96" spans="1:228" x14ac:dyDescent="0.2">
      <c r="A96" s="49">
        <v>1.5</v>
      </c>
      <c r="C96" s="59"/>
      <c r="D96" s="59"/>
      <c r="E96" s="59"/>
      <c r="F96" s="70"/>
      <c r="G96" s="70"/>
      <c r="H96" s="70"/>
      <c r="I96" s="70"/>
      <c r="J96" s="59"/>
      <c r="K96" s="10"/>
      <c r="L96" s="10"/>
      <c r="M96" s="68">
        <v>0</v>
      </c>
      <c r="N96" s="5">
        <v>2.0015174348000002</v>
      </c>
      <c r="O96" s="59">
        <v>1.5667414298</v>
      </c>
      <c r="P96" s="59">
        <v>1.5652019128000001</v>
      </c>
      <c r="Q96" s="59">
        <v>1.3772619344000001</v>
      </c>
      <c r="R96" s="70">
        <v>1.3343449565000001</v>
      </c>
      <c r="S96" s="70">
        <v>1.0444942865</v>
      </c>
      <c r="T96" s="70">
        <v>1.0434679418999999</v>
      </c>
      <c r="U96" s="70">
        <v>0.91817462289999996</v>
      </c>
      <c r="V96" s="59">
        <v>0.79934723500000004</v>
      </c>
      <c r="W96" s="10">
        <v>2.5113032099999998E-2</v>
      </c>
      <c r="X96" s="10">
        <v>1.4264781305000001</v>
      </c>
      <c r="Y96" s="68">
        <v>113</v>
      </c>
      <c r="AA96" s="59"/>
      <c r="AB96" s="59"/>
      <c r="AC96" s="59"/>
      <c r="AD96" s="70"/>
      <c r="AE96" s="70"/>
      <c r="AF96" s="70"/>
      <c r="AG96" s="70"/>
      <c r="AH96" s="59"/>
      <c r="AI96" s="10"/>
      <c r="AJ96" s="10"/>
      <c r="AK96" s="68">
        <v>0</v>
      </c>
      <c r="AL96" s="5"/>
      <c r="AM96" s="59"/>
      <c r="AN96" s="59"/>
      <c r="AO96" s="59"/>
      <c r="AP96" s="70"/>
      <c r="AQ96" s="70"/>
      <c r="AR96" s="70"/>
      <c r="AS96" s="70"/>
      <c r="AT96" s="59"/>
      <c r="AU96" s="10"/>
      <c r="AV96" s="10"/>
      <c r="AW96" s="68">
        <v>0</v>
      </c>
      <c r="AX96" s="5">
        <v>2.0015174348000002</v>
      </c>
      <c r="AY96" s="59">
        <v>1.5667414298</v>
      </c>
      <c r="AZ96" s="59">
        <v>1.5652019128000001</v>
      </c>
      <c r="BA96" s="59">
        <v>1.3772619344000001</v>
      </c>
      <c r="BB96" s="70">
        <v>1.3343449565000001</v>
      </c>
      <c r="BC96" s="70">
        <v>1.0444942865</v>
      </c>
      <c r="BD96" s="70">
        <v>1.0434679418999999</v>
      </c>
      <c r="BE96" s="70">
        <v>0.91817462289999996</v>
      </c>
      <c r="BF96" s="59">
        <v>0.79934723500000004</v>
      </c>
      <c r="BG96" s="10">
        <v>2.5113032099999998E-2</v>
      </c>
      <c r="BH96" s="10">
        <v>1.4264781305000001</v>
      </c>
      <c r="BI96" s="68">
        <v>113</v>
      </c>
      <c r="BK96" s="59"/>
      <c r="BL96" s="59"/>
      <c r="BM96" s="59"/>
      <c r="BN96" s="70"/>
      <c r="BO96" s="70"/>
      <c r="BP96" s="70"/>
      <c r="BQ96" s="70"/>
      <c r="BR96" s="59"/>
      <c r="BS96" s="10"/>
      <c r="BT96" s="10"/>
      <c r="BU96" s="68"/>
      <c r="BW96" s="59"/>
      <c r="BX96" s="59"/>
      <c r="BY96" s="59"/>
      <c r="BZ96" s="70"/>
      <c r="CA96" s="70"/>
      <c r="CB96" s="70"/>
      <c r="CC96" s="70"/>
      <c r="CD96" s="59"/>
      <c r="CE96" s="10"/>
      <c r="CF96" s="10"/>
      <c r="CG96" s="68"/>
      <c r="CH96" s="5"/>
      <c r="CI96" s="59"/>
      <c r="CJ96" s="59"/>
      <c r="CK96" s="59"/>
      <c r="CL96" s="70"/>
      <c r="CM96" s="70"/>
      <c r="CN96" s="70"/>
      <c r="CO96" s="70"/>
      <c r="CP96" s="59"/>
      <c r="CQ96" s="10"/>
      <c r="CR96" s="10"/>
      <c r="CS96" s="68"/>
      <c r="CU96" s="59"/>
      <c r="CV96" s="59"/>
      <c r="CW96" s="59"/>
      <c r="CX96" s="70"/>
      <c r="CY96" s="70"/>
      <c r="CZ96" s="70"/>
      <c r="DA96" s="70"/>
      <c r="DB96" s="59"/>
      <c r="DC96" s="10"/>
      <c r="DD96" s="10"/>
      <c r="DE96" s="68"/>
      <c r="DG96" s="59"/>
      <c r="DH96" s="59"/>
      <c r="DI96" s="59"/>
      <c r="DJ96" s="70"/>
      <c r="DK96" s="70"/>
      <c r="DL96" s="70"/>
      <c r="DM96" s="70"/>
      <c r="DN96" s="59"/>
      <c r="DO96" s="10"/>
      <c r="DP96" s="10"/>
      <c r="DQ96" s="68"/>
      <c r="DR96" s="5"/>
      <c r="DS96" s="59"/>
      <c r="DT96" s="59"/>
      <c r="DU96" s="59"/>
      <c r="DV96" s="70"/>
      <c r="DW96" s="70"/>
      <c r="DX96" s="70"/>
      <c r="DY96" s="70"/>
      <c r="DZ96" s="59"/>
      <c r="EA96" s="10"/>
      <c r="EB96" s="10"/>
      <c r="EC96" s="68"/>
      <c r="ED96" s="5"/>
      <c r="EE96" s="59"/>
      <c r="EF96" s="59"/>
      <c r="EG96" s="59"/>
      <c r="EH96" s="70"/>
      <c r="EI96" s="70"/>
      <c r="EJ96" s="70"/>
      <c r="EK96" s="70"/>
      <c r="EL96" s="59"/>
      <c r="EM96" s="10"/>
      <c r="EN96" s="10"/>
      <c r="EO96" s="68"/>
      <c r="EP96" s="5"/>
      <c r="EQ96" s="59"/>
      <c r="ER96" s="59"/>
      <c r="ES96" s="59"/>
      <c r="ET96" s="70"/>
      <c r="EU96" s="70"/>
      <c r="EV96" s="70"/>
      <c r="EW96" s="70"/>
      <c r="EX96" s="59"/>
      <c r="EY96" s="10"/>
      <c r="EZ96" s="10"/>
      <c r="FA96" s="68"/>
      <c r="FB96" s="5"/>
      <c r="FC96" s="59"/>
      <c r="FD96" s="59"/>
      <c r="FE96" s="59"/>
      <c r="FF96" s="70"/>
      <c r="FG96" s="70"/>
      <c r="FH96" s="70"/>
      <c r="FI96" s="70"/>
      <c r="FJ96" s="59"/>
      <c r="FK96" s="10"/>
      <c r="FL96" s="10"/>
      <c r="FM96" s="68"/>
      <c r="FN96" s="5"/>
      <c r="FO96" s="59"/>
      <c r="FP96" s="59"/>
      <c r="FQ96" s="59"/>
      <c r="FR96" s="70"/>
      <c r="FS96" s="70"/>
      <c r="FT96" s="70"/>
      <c r="FU96" s="70"/>
      <c r="FV96" s="59"/>
      <c r="FW96" s="10"/>
      <c r="FX96" s="10"/>
      <c r="FY96" s="68"/>
      <c r="FZ96" s="5"/>
      <c r="GA96" s="59"/>
      <c r="GB96" s="59"/>
      <c r="GC96" s="59"/>
      <c r="GD96" s="70"/>
      <c r="GE96" s="70"/>
      <c r="GF96" s="70"/>
      <c r="GG96" s="70"/>
      <c r="GH96" s="59"/>
      <c r="GI96" s="10"/>
      <c r="GJ96" s="10"/>
      <c r="GK96" s="68"/>
      <c r="GL96" s="5"/>
      <c r="GM96" s="59"/>
      <c r="GN96" s="59"/>
      <c r="GO96" s="59"/>
      <c r="GP96" s="70"/>
      <c r="GQ96" s="70"/>
      <c r="GR96" s="70"/>
      <c r="GS96" s="70"/>
      <c r="GT96" s="59"/>
      <c r="GU96" s="10"/>
      <c r="GV96" s="10"/>
      <c r="GW96" s="68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</row>
    <row r="97" spans="1:228" x14ac:dyDescent="0.2">
      <c r="A97" s="49" t="s">
        <v>162</v>
      </c>
      <c r="C97" s="59"/>
      <c r="D97" s="59"/>
      <c r="E97" s="59"/>
      <c r="F97" s="70"/>
      <c r="G97" s="70"/>
      <c r="H97" s="70"/>
      <c r="I97" s="70"/>
      <c r="J97" s="59"/>
      <c r="K97" s="10"/>
      <c r="L97" s="10"/>
      <c r="M97" s="68">
        <v>0</v>
      </c>
      <c r="N97" s="5">
        <v>2.3293025364000002</v>
      </c>
      <c r="O97" s="59">
        <v>2.3293025364000002</v>
      </c>
      <c r="P97" s="59">
        <v>2.6368410567999998</v>
      </c>
      <c r="Q97" s="59">
        <v>2.6368410567999998</v>
      </c>
      <c r="R97" s="70">
        <v>1.1362451397</v>
      </c>
      <c r="S97" s="70">
        <v>1.1362451397</v>
      </c>
      <c r="T97" s="70">
        <v>1.2862639301000001</v>
      </c>
      <c r="U97" s="70">
        <v>1.2862639301000001</v>
      </c>
      <c r="V97" s="59">
        <v>0.48436636220000001</v>
      </c>
      <c r="W97" s="10">
        <v>7.9253049899999997E-2</v>
      </c>
      <c r="X97" s="10">
        <v>0.60875422700000004</v>
      </c>
      <c r="Y97" s="68">
        <v>59</v>
      </c>
      <c r="AA97" s="59"/>
      <c r="AB97" s="59"/>
      <c r="AC97" s="59"/>
      <c r="AD97" s="70"/>
      <c r="AE97" s="70"/>
      <c r="AF97" s="70"/>
      <c r="AG97" s="70"/>
      <c r="AH97" s="59"/>
      <c r="AI97" s="10"/>
      <c r="AJ97" s="10"/>
      <c r="AK97" s="68">
        <v>0</v>
      </c>
      <c r="AL97" s="5"/>
      <c r="AM97" s="59"/>
      <c r="AN97" s="59"/>
      <c r="AO97" s="59"/>
      <c r="AP97" s="70"/>
      <c r="AQ97" s="70"/>
      <c r="AR97" s="70"/>
      <c r="AS97" s="70"/>
      <c r="AT97" s="59"/>
      <c r="AU97" s="10"/>
      <c r="AV97" s="10"/>
      <c r="AW97" s="68">
        <v>0</v>
      </c>
      <c r="AX97" s="5">
        <v>2.3293025364000002</v>
      </c>
      <c r="AY97" s="59">
        <v>2.3293025364000002</v>
      </c>
      <c r="AZ97" s="59">
        <v>2.6368410567999998</v>
      </c>
      <c r="BA97" s="59">
        <v>2.6368410567999998</v>
      </c>
      <c r="BB97" s="70">
        <v>1.1362451397</v>
      </c>
      <c r="BC97" s="70">
        <v>1.1362451397</v>
      </c>
      <c r="BD97" s="70">
        <v>1.2862639301000001</v>
      </c>
      <c r="BE97" s="70">
        <v>1.2862639301000001</v>
      </c>
      <c r="BF97" s="59">
        <v>0.48436636220000001</v>
      </c>
      <c r="BG97" s="10">
        <v>7.9253049899999997E-2</v>
      </c>
      <c r="BH97" s="10">
        <v>0.60875422700000004</v>
      </c>
      <c r="BI97" s="68">
        <v>59</v>
      </c>
      <c r="BK97" s="59"/>
      <c r="BL97" s="59"/>
      <c r="BM97" s="59"/>
      <c r="BN97" s="70"/>
      <c r="BO97" s="70"/>
      <c r="BP97" s="70"/>
      <c r="BQ97" s="70"/>
      <c r="BR97" s="59"/>
      <c r="BS97" s="10"/>
      <c r="BT97" s="10"/>
      <c r="BU97" s="68"/>
      <c r="BW97" s="59"/>
      <c r="BX97" s="59"/>
      <c r="BY97" s="59"/>
      <c r="BZ97" s="70"/>
      <c r="CA97" s="70"/>
      <c r="CB97" s="70"/>
      <c r="CC97" s="70"/>
      <c r="CD97" s="59"/>
      <c r="CE97" s="10"/>
      <c r="CF97" s="10"/>
      <c r="CG97" s="68"/>
      <c r="CH97" s="5"/>
      <c r="CI97" s="59"/>
      <c r="CJ97" s="59"/>
      <c r="CK97" s="59"/>
      <c r="CL97" s="70"/>
      <c r="CM97" s="70"/>
      <c r="CN97" s="70"/>
      <c r="CO97" s="70"/>
      <c r="CP97" s="59"/>
      <c r="CQ97" s="10"/>
      <c r="CR97" s="10"/>
      <c r="CS97" s="68"/>
      <c r="CU97" s="59"/>
      <c r="CV97" s="59"/>
      <c r="CW97" s="59"/>
      <c r="CX97" s="70"/>
      <c r="CY97" s="70"/>
      <c r="CZ97" s="70"/>
      <c r="DA97" s="70"/>
      <c r="DB97" s="59"/>
      <c r="DC97" s="10"/>
      <c r="DD97" s="10"/>
      <c r="DE97" s="68"/>
      <c r="DG97" s="59"/>
      <c r="DH97" s="59"/>
      <c r="DI97" s="59"/>
      <c r="DJ97" s="70"/>
      <c r="DK97" s="70"/>
      <c r="DL97" s="70"/>
      <c r="DM97" s="70"/>
      <c r="DN97" s="59"/>
      <c r="DO97" s="10"/>
      <c r="DP97" s="10"/>
      <c r="DQ97" s="68"/>
      <c r="DR97" s="5"/>
      <c r="DS97" s="59"/>
      <c r="DT97" s="59"/>
      <c r="DU97" s="59"/>
      <c r="DV97" s="70"/>
      <c r="DW97" s="70"/>
      <c r="DX97" s="70"/>
      <c r="DY97" s="70"/>
      <c r="DZ97" s="59"/>
      <c r="EA97" s="10"/>
      <c r="EB97" s="10"/>
      <c r="EC97" s="68"/>
      <c r="ED97" s="5"/>
      <c r="EE97" s="59"/>
      <c r="EF97" s="59"/>
      <c r="EG97" s="59"/>
      <c r="EH97" s="70"/>
      <c r="EI97" s="70"/>
      <c r="EJ97" s="70"/>
      <c r="EK97" s="70"/>
      <c r="EL97" s="59"/>
      <c r="EM97" s="10"/>
      <c r="EN97" s="10"/>
      <c r="EO97" s="68"/>
      <c r="EP97" s="5"/>
      <c r="EQ97" s="59"/>
      <c r="ER97" s="59"/>
      <c r="ES97" s="59"/>
      <c r="ET97" s="70"/>
      <c r="EU97" s="70"/>
      <c r="EV97" s="70"/>
      <c r="EW97" s="70"/>
      <c r="EX97" s="59"/>
      <c r="EY97" s="10"/>
      <c r="EZ97" s="10"/>
      <c r="FA97" s="68"/>
      <c r="FB97" s="5"/>
      <c r="FC97" s="59"/>
      <c r="FD97" s="59"/>
      <c r="FE97" s="59"/>
      <c r="FF97" s="70"/>
      <c r="FG97" s="70"/>
      <c r="FH97" s="70"/>
      <c r="FI97" s="70"/>
      <c r="FJ97" s="59"/>
      <c r="FK97" s="10"/>
      <c r="FL97" s="10"/>
      <c r="FM97" s="68"/>
      <c r="FN97" s="5"/>
      <c r="FO97" s="59"/>
      <c r="FP97" s="59"/>
      <c r="FQ97" s="59"/>
      <c r="FR97" s="70"/>
      <c r="FS97" s="70"/>
      <c r="FT97" s="70"/>
      <c r="FU97" s="70"/>
      <c r="FV97" s="59"/>
      <c r="FW97" s="10"/>
      <c r="FX97" s="10"/>
      <c r="FY97" s="68"/>
      <c r="FZ97" s="5"/>
      <c r="GA97" s="59"/>
      <c r="GB97" s="59"/>
      <c r="GC97" s="59"/>
      <c r="GD97" s="70"/>
      <c r="GE97" s="70"/>
      <c r="GF97" s="70"/>
      <c r="GG97" s="70"/>
      <c r="GH97" s="59"/>
      <c r="GI97" s="10"/>
      <c r="GJ97" s="10"/>
      <c r="GK97" s="68"/>
      <c r="GL97" s="5"/>
      <c r="GM97" s="59"/>
      <c r="GN97" s="59"/>
      <c r="GO97" s="59"/>
      <c r="GP97" s="70"/>
      <c r="GQ97" s="70"/>
      <c r="GR97" s="70"/>
      <c r="GS97" s="70"/>
      <c r="GT97" s="59"/>
      <c r="GU97" s="10"/>
      <c r="GV97" s="10"/>
      <c r="GW97" s="68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</row>
    <row r="98" spans="1:228" x14ac:dyDescent="0.2">
      <c r="A98" s="49">
        <v>3</v>
      </c>
      <c r="B98" s="5">
        <v>3.4567733945999999</v>
      </c>
      <c r="C98" s="59">
        <v>3.4473336362999998</v>
      </c>
      <c r="D98" s="59">
        <v>3.5103268727999999</v>
      </c>
      <c r="E98" s="59">
        <v>3.4970319712000002</v>
      </c>
      <c r="F98" s="70">
        <v>1.1522577982</v>
      </c>
      <c r="G98" s="70">
        <v>1.1491112121</v>
      </c>
      <c r="H98" s="70">
        <v>1.1701089576000001</v>
      </c>
      <c r="I98" s="70">
        <v>1.1656773237</v>
      </c>
      <c r="J98" s="59">
        <v>2.4356009888000001</v>
      </c>
      <c r="K98" s="10">
        <v>2.5530679999999999E-3</v>
      </c>
      <c r="L98" s="10">
        <v>0.17609760899999999</v>
      </c>
      <c r="M98" s="68">
        <v>99</v>
      </c>
      <c r="N98" s="5">
        <v>3.3703603756999998</v>
      </c>
      <c r="O98" s="59">
        <v>2.8601990446999999</v>
      </c>
      <c r="P98" s="59">
        <v>3.3696502696000001</v>
      </c>
      <c r="Q98" s="59">
        <v>2.7430935195999999</v>
      </c>
      <c r="R98" s="70">
        <v>1.1234534586</v>
      </c>
      <c r="S98" s="70">
        <v>0.95339968159999999</v>
      </c>
      <c r="T98" s="70">
        <v>1.1232167565</v>
      </c>
      <c r="U98" s="70">
        <v>0.91436450650000001</v>
      </c>
      <c r="V98" s="59">
        <v>2.5589335512</v>
      </c>
      <c r="W98" s="10">
        <v>1.8238854299999999E-2</v>
      </c>
      <c r="X98" s="10">
        <v>1.3006394354999999</v>
      </c>
      <c r="Y98" s="68">
        <v>294</v>
      </c>
      <c r="AA98" s="59"/>
      <c r="AB98" s="59"/>
      <c r="AC98" s="59"/>
      <c r="AD98" s="70"/>
      <c r="AE98" s="70"/>
      <c r="AF98" s="70"/>
      <c r="AG98" s="70"/>
      <c r="AH98" s="59"/>
      <c r="AI98" s="10"/>
      <c r="AJ98" s="10"/>
      <c r="AK98" s="68">
        <v>0</v>
      </c>
      <c r="AL98" s="5"/>
      <c r="AM98" s="59"/>
      <c r="AN98" s="59"/>
      <c r="AO98" s="59"/>
      <c r="AP98" s="70"/>
      <c r="AQ98" s="70"/>
      <c r="AR98" s="70"/>
      <c r="AS98" s="70"/>
      <c r="AT98" s="59"/>
      <c r="AU98" s="10"/>
      <c r="AV98" s="10"/>
      <c r="AW98" s="68">
        <v>0</v>
      </c>
      <c r="AX98" s="5">
        <v>3.4121280166000001</v>
      </c>
      <c r="AY98" s="59">
        <v>3.0081031784999999</v>
      </c>
      <c r="AZ98" s="59">
        <v>3.4966394832000001</v>
      </c>
      <c r="BA98" s="59">
        <v>2.8908288984000001</v>
      </c>
      <c r="BB98" s="70">
        <v>1.1373760055</v>
      </c>
      <c r="BC98" s="70">
        <v>1.0027010595000001</v>
      </c>
      <c r="BD98" s="70">
        <v>1.1655464944</v>
      </c>
      <c r="BE98" s="70">
        <v>0.9636096328</v>
      </c>
      <c r="BF98" s="59">
        <v>2.5589335512</v>
      </c>
      <c r="BG98" s="10">
        <v>9.5130926000000001E-3</v>
      </c>
      <c r="BH98" s="10">
        <v>0.94380532809999995</v>
      </c>
      <c r="BI98" s="68">
        <v>393</v>
      </c>
      <c r="BK98" s="59"/>
      <c r="BL98" s="59"/>
      <c r="BM98" s="59"/>
      <c r="BN98" s="70"/>
      <c r="BO98" s="70"/>
      <c r="BP98" s="70"/>
      <c r="BQ98" s="70"/>
      <c r="BR98" s="59"/>
      <c r="BS98" s="10"/>
      <c r="BT98" s="10"/>
      <c r="BU98" s="68"/>
      <c r="BW98" s="59"/>
      <c r="BX98" s="59"/>
      <c r="BY98" s="59"/>
      <c r="BZ98" s="70"/>
      <c r="CA98" s="70"/>
      <c r="CB98" s="70"/>
      <c r="CC98" s="70"/>
      <c r="CD98" s="59"/>
      <c r="CE98" s="10"/>
      <c r="CF98" s="10"/>
      <c r="CG98" s="68"/>
      <c r="CH98" s="5"/>
      <c r="CI98" s="59"/>
      <c r="CJ98" s="59"/>
      <c r="CK98" s="59"/>
      <c r="CL98" s="70"/>
      <c r="CM98" s="70"/>
      <c r="CN98" s="70"/>
      <c r="CO98" s="70"/>
      <c r="CP98" s="59"/>
      <c r="CQ98" s="10"/>
      <c r="CR98" s="10"/>
      <c r="CS98" s="68"/>
      <c r="CU98" s="59"/>
      <c r="CV98" s="59"/>
      <c r="CW98" s="59"/>
      <c r="CX98" s="70"/>
      <c r="CY98" s="70"/>
      <c r="CZ98" s="70"/>
      <c r="DA98" s="70"/>
      <c r="DB98" s="59"/>
      <c r="DC98" s="10"/>
      <c r="DD98" s="10"/>
      <c r="DE98" s="68"/>
      <c r="DG98" s="59"/>
      <c r="DH98" s="59"/>
      <c r="DI98" s="59"/>
      <c r="DJ98" s="70"/>
      <c r="DK98" s="70"/>
      <c r="DL98" s="70"/>
      <c r="DM98" s="70"/>
      <c r="DN98" s="59"/>
      <c r="DO98" s="10"/>
      <c r="DP98" s="10"/>
      <c r="DQ98" s="68"/>
      <c r="DR98" s="5"/>
      <c r="DS98" s="59"/>
      <c r="DT98" s="59"/>
      <c r="DU98" s="59"/>
      <c r="DV98" s="70"/>
      <c r="DW98" s="70"/>
      <c r="DX98" s="70"/>
      <c r="DY98" s="70"/>
      <c r="DZ98" s="59"/>
      <c r="EA98" s="10"/>
      <c r="EB98" s="10"/>
      <c r="EC98" s="68"/>
      <c r="ED98" s="5"/>
      <c r="EE98" s="59"/>
      <c r="EF98" s="59"/>
      <c r="EG98" s="59"/>
      <c r="EH98" s="70"/>
      <c r="EI98" s="70"/>
      <c r="EJ98" s="70"/>
      <c r="EK98" s="70"/>
      <c r="EL98" s="59"/>
      <c r="EM98" s="10"/>
      <c r="EN98" s="10"/>
      <c r="EO98" s="68"/>
      <c r="EP98" s="5"/>
      <c r="EQ98" s="59"/>
      <c r="ER98" s="59"/>
      <c r="ES98" s="59"/>
      <c r="ET98" s="70"/>
      <c r="EU98" s="70"/>
      <c r="EV98" s="70"/>
      <c r="EW98" s="70"/>
      <c r="EX98" s="59"/>
      <c r="EY98" s="10"/>
      <c r="EZ98" s="10"/>
      <c r="FA98" s="68"/>
      <c r="FB98" s="5"/>
      <c r="FC98" s="59"/>
      <c r="FD98" s="59"/>
      <c r="FE98" s="59"/>
      <c r="FF98" s="70"/>
      <c r="FG98" s="70"/>
      <c r="FH98" s="70"/>
      <c r="FI98" s="70"/>
      <c r="FJ98" s="59"/>
      <c r="FK98" s="10"/>
      <c r="FL98" s="10"/>
      <c r="FM98" s="68"/>
      <c r="FN98" s="5"/>
      <c r="FO98" s="59"/>
      <c r="FP98" s="59"/>
      <c r="FQ98" s="59"/>
      <c r="FR98" s="70"/>
      <c r="FS98" s="70"/>
      <c r="FT98" s="70"/>
      <c r="FU98" s="70"/>
      <c r="FV98" s="59"/>
      <c r="FW98" s="10"/>
      <c r="FX98" s="10"/>
      <c r="FY98" s="68"/>
      <c r="FZ98" s="5"/>
      <c r="GA98" s="59"/>
      <c r="GB98" s="59"/>
      <c r="GC98" s="59"/>
      <c r="GD98" s="70"/>
      <c r="GE98" s="70"/>
      <c r="GF98" s="70"/>
      <c r="GG98" s="70"/>
      <c r="GH98" s="59"/>
      <c r="GI98" s="10"/>
      <c r="GJ98" s="10"/>
      <c r="GK98" s="68"/>
      <c r="GL98" s="5"/>
      <c r="GM98" s="59"/>
      <c r="GN98" s="59"/>
      <c r="GO98" s="59"/>
      <c r="GP98" s="70"/>
      <c r="GQ98" s="70"/>
      <c r="GR98" s="70"/>
      <c r="GS98" s="70"/>
      <c r="GT98" s="59"/>
      <c r="GU98" s="10"/>
      <c r="GV98" s="10"/>
      <c r="GW98" s="6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</row>
    <row r="99" spans="1:228" x14ac:dyDescent="0.2">
      <c r="A99" s="49">
        <v>5</v>
      </c>
      <c r="C99" s="59"/>
      <c r="D99" s="59"/>
      <c r="E99" s="59"/>
      <c r="F99" s="70"/>
      <c r="G99" s="70"/>
      <c r="H99" s="70"/>
      <c r="I99" s="70"/>
      <c r="J99" s="59"/>
      <c r="K99" s="10"/>
      <c r="L99" s="10"/>
      <c r="M99" s="68">
        <v>0</v>
      </c>
      <c r="N99" s="5">
        <v>4.3705317049000003</v>
      </c>
      <c r="O99" s="59">
        <v>4.3705317049000003</v>
      </c>
      <c r="P99" s="59">
        <v>4.4502940272</v>
      </c>
      <c r="Q99" s="59">
        <v>4.4502940272</v>
      </c>
      <c r="R99" s="70">
        <v>0.87410634099999995</v>
      </c>
      <c r="S99" s="70">
        <v>0.87410634099999995</v>
      </c>
      <c r="T99" s="70">
        <v>0.89005880540000004</v>
      </c>
      <c r="U99" s="70">
        <v>0.89005880540000004</v>
      </c>
      <c r="V99" s="59">
        <v>1.2832428568000001</v>
      </c>
      <c r="W99" s="10">
        <v>0.20123943</v>
      </c>
      <c r="X99" s="10">
        <v>1.0456707519999999</v>
      </c>
      <c r="Y99" s="68">
        <v>27</v>
      </c>
      <c r="AA99" s="59"/>
      <c r="AB99" s="59"/>
      <c r="AC99" s="59"/>
      <c r="AD99" s="70"/>
      <c r="AE99" s="70"/>
      <c r="AF99" s="70"/>
      <c r="AG99" s="70"/>
      <c r="AH99" s="59"/>
      <c r="AI99" s="10"/>
      <c r="AJ99" s="10"/>
      <c r="AK99" s="68">
        <v>0</v>
      </c>
      <c r="AL99" s="5">
        <v>12.0753944969</v>
      </c>
      <c r="AM99" s="59">
        <v>12.0753944969</v>
      </c>
      <c r="AN99" s="59">
        <v>13.240361616</v>
      </c>
      <c r="AO99" s="59">
        <v>13.240361616</v>
      </c>
      <c r="AP99" s="70">
        <v>2.4150788994000001</v>
      </c>
      <c r="AQ99" s="70">
        <v>2.4150788994000001</v>
      </c>
      <c r="AR99" s="70">
        <v>2.6480723232000001</v>
      </c>
      <c r="AS99" s="70">
        <v>2.6480723232000001</v>
      </c>
      <c r="AT99" s="59">
        <v>0.78039714289999995</v>
      </c>
      <c r="AU99" s="10">
        <v>0.44681929609999999</v>
      </c>
      <c r="AV99" s="10">
        <v>2.9299900658000002</v>
      </c>
      <c r="AW99" s="68">
        <v>43</v>
      </c>
      <c r="AX99" s="5">
        <v>9.1035188486000003</v>
      </c>
      <c r="AY99" s="59">
        <v>9.1035188486000003</v>
      </c>
      <c r="AZ99" s="59">
        <v>11.668488232</v>
      </c>
      <c r="BA99" s="59">
        <v>11.668488232</v>
      </c>
      <c r="BB99" s="70">
        <v>1.8207037696999999</v>
      </c>
      <c r="BC99" s="70">
        <v>1.8207037696999999</v>
      </c>
      <c r="BD99" s="70">
        <v>2.3336976464000001</v>
      </c>
      <c r="BE99" s="70">
        <v>2.3336976464000001</v>
      </c>
      <c r="BF99" s="59">
        <v>0.78039714289999995</v>
      </c>
      <c r="BG99" s="10">
        <v>0.53328194210000002</v>
      </c>
      <c r="BH99" s="10">
        <v>4.4617568384000004</v>
      </c>
      <c r="BI99" s="68">
        <v>70</v>
      </c>
      <c r="BK99" s="59"/>
      <c r="BL99" s="59"/>
      <c r="BM99" s="59"/>
      <c r="BN99" s="70"/>
      <c r="BO99" s="70"/>
      <c r="BP99" s="70"/>
      <c r="BQ99" s="70"/>
      <c r="BR99" s="59"/>
      <c r="BS99" s="10"/>
      <c r="BT99" s="10"/>
      <c r="BU99" s="68"/>
      <c r="BW99" s="59"/>
      <c r="BX99" s="59"/>
      <c r="BY99" s="59"/>
      <c r="BZ99" s="70"/>
      <c r="CA99" s="70"/>
      <c r="CB99" s="70"/>
      <c r="CC99" s="70"/>
      <c r="CD99" s="59"/>
      <c r="CE99" s="10"/>
      <c r="CF99" s="10"/>
      <c r="CG99" s="68"/>
      <c r="CH99" s="5"/>
      <c r="CI99" s="59"/>
      <c r="CJ99" s="59"/>
      <c r="CK99" s="59"/>
      <c r="CL99" s="70"/>
      <c r="CM99" s="70"/>
      <c r="CN99" s="70"/>
      <c r="CO99" s="70"/>
      <c r="CP99" s="59"/>
      <c r="CQ99" s="10"/>
      <c r="CR99" s="10"/>
      <c r="CS99" s="68"/>
      <c r="CU99" s="59"/>
      <c r="CV99" s="59"/>
      <c r="CW99" s="59"/>
      <c r="CX99" s="70"/>
      <c r="CY99" s="70"/>
      <c r="CZ99" s="70"/>
      <c r="DA99" s="70"/>
      <c r="DB99" s="59"/>
      <c r="DC99" s="10"/>
      <c r="DD99" s="10"/>
      <c r="DE99" s="68"/>
      <c r="DG99" s="59"/>
      <c r="DH99" s="59"/>
      <c r="DI99" s="59"/>
      <c r="DJ99" s="70"/>
      <c r="DK99" s="70"/>
      <c r="DL99" s="70"/>
      <c r="DM99" s="70"/>
      <c r="DN99" s="59"/>
      <c r="DO99" s="10"/>
      <c r="DP99" s="10"/>
      <c r="DQ99" s="68"/>
      <c r="DR99" s="5"/>
      <c r="DS99" s="59"/>
      <c r="DT99" s="59"/>
      <c r="DU99" s="59"/>
      <c r="DV99" s="70"/>
      <c r="DW99" s="70"/>
      <c r="DX99" s="70"/>
      <c r="DY99" s="70"/>
      <c r="DZ99" s="59"/>
      <c r="EA99" s="10"/>
      <c r="EB99" s="10"/>
      <c r="EC99" s="68"/>
      <c r="ED99" s="5"/>
      <c r="EE99" s="59"/>
      <c r="EF99" s="59"/>
      <c r="EG99" s="59"/>
      <c r="EH99" s="70"/>
      <c r="EI99" s="70"/>
      <c r="EJ99" s="70"/>
      <c r="EK99" s="70"/>
      <c r="EL99" s="59"/>
      <c r="EM99" s="10"/>
      <c r="EN99" s="10"/>
      <c r="EO99" s="68"/>
      <c r="EP99" s="5"/>
      <c r="EQ99" s="59"/>
      <c r="ER99" s="59"/>
      <c r="ES99" s="59"/>
      <c r="ET99" s="70"/>
      <c r="EU99" s="70"/>
      <c r="EV99" s="70"/>
      <c r="EW99" s="70"/>
      <c r="EX99" s="59"/>
      <c r="EY99" s="10"/>
      <c r="EZ99" s="10"/>
      <c r="FA99" s="68"/>
      <c r="FB99" s="5"/>
      <c r="FC99" s="59"/>
      <c r="FD99" s="59"/>
      <c r="FE99" s="59"/>
      <c r="FF99" s="70"/>
      <c r="FG99" s="70"/>
      <c r="FH99" s="70"/>
      <c r="FI99" s="70"/>
      <c r="FJ99" s="59"/>
      <c r="FK99" s="10"/>
      <c r="FL99" s="10"/>
      <c r="FM99" s="68"/>
      <c r="FN99" s="5"/>
      <c r="FO99" s="59"/>
      <c r="FP99" s="59"/>
      <c r="FQ99" s="59"/>
      <c r="FR99" s="70"/>
      <c r="FS99" s="70"/>
      <c r="FT99" s="70"/>
      <c r="FU99" s="70"/>
      <c r="FV99" s="59"/>
      <c r="FW99" s="10"/>
      <c r="FX99" s="10"/>
      <c r="FY99" s="68"/>
      <c r="FZ99" s="5"/>
      <c r="GA99" s="59"/>
      <c r="GB99" s="59"/>
      <c r="GC99" s="59"/>
      <c r="GD99" s="70"/>
      <c r="GE99" s="70"/>
      <c r="GF99" s="70"/>
      <c r="GG99" s="70"/>
      <c r="GH99" s="59"/>
      <c r="GI99" s="10"/>
      <c r="GJ99" s="10"/>
      <c r="GK99" s="68"/>
      <c r="GL99" s="5"/>
      <c r="GM99" s="59"/>
      <c r="GN99" s="59"/>
      <c r="GO99" s="59"/>
      <c r="GP99" s="70"/>
      <c r="GQ99" s="70"/>
      <c r="GR99" s="70"/>
      <c r="GS99" s="70"/>
      <c r="GT99" s="59"/>
      <c r="GU99" s="10"/>
      <c r="GV99" s="10"/>
      <c r="GW99" s="68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</row>
    <row r="100" spans="1:228" x14ac:dyDescent="0.2">
      <c r="A100" s="49">
        <v>6</v>
      </c>
      <c r="C100" s="59"/>
      <c r="D100" s="59"/>
      <c r="E100" s="59"/>
      <c r="F100" s="70"/>
      <c r="G100" s="70"/>
      <c r="H100" s="70"/>
      <c r="I100" s="70"/>
      <c r="J100" s="59"/>
      <c r="K100" s="10"/>
      <c r="L100" s="10"/>
      <c r="M100" s="68">
        <v>0</v>
      </c>
      <c r="N100" s="5">
        <v>6.2070062462999998</v>
      </c>
      <c r="O100" s="59">
        <v>5.9136123654999997</v>
      </c>
      <c r="P100" s="59">
        <v>7.2852765935999999</v>
      </c>
      <c r="Q100" s="59">
        <v>6.0423970031999996</v>
      </c>
      <c r="R100" s="70">
        <v>1.034501041</v>
      </c>
      <c r="S100" s="70">
        <v>0.98560206090000002</v>
      </c>
      <c r="T100" s="70">
        <v>1.2142127655999999</v>
      </c>
      <c r="U100" s="70">
        <v>1.0070661672000001</v>
      </c>
      <c r="V100" s="59">
        <v>1.2425999999999999</v>
      </c>
      <c r="W100" s="10">
        <v>1.6807644399999998E-2</v>
      </c>
      <c r="X100" s="10">
        <v>1.8320191403999999</v>
      </c>
      <c r="Y100" s="68">
        <v>286</v>
      </c>
      <c r="AA100" s="59"/>
      <c r="AB100" s="59"/>
      <c r="AC100" s="59"/>
      <c r="AD100" s="70"/>
      <c r="AE100" s="70"/>
      <c r="AF100" s="70"/>
      <c r="AG100" s="70"/>
      <c r="AH100" s="59"/>
      <c r="AI100" s="10"/>
      <c r="AJ100" s="10"/>
      <c r="AK100" s="68">
        <v>0</v>
      </c>
      <c r="AL100" s="5"/>
      <c r="AM100" s="59"/>
      <c r="AN100" s="59"/>
      <c r="AO100" s="59"/>
      <c r="AP100" s="70"/>
      <c r="AQ100" s="70"/>
      <c r="AR100" s="70"/>
      <c r="AS100" s="70"/>
      <c r="AT100" s="59"/>
      <c r="AU100" s="10"/>
      <c r="AV100" s="10"/>
      <c r="AW100" s="68">
        <v>0</v>
      </c>
      <c r="AX100" s="5">
        <v>6.2070062462999998</v>
      </c>
      <c r="AY100" s="59">
        <v>5.9136123654999997</v>
      </c>
      <c r="AZ100" s="59">
        <v>7.2852765935999999</v>
      </c>
      <c r="BA100" s="59">
        <v>6.0423970031999996</v>
      </c>
      <c r="BB100" s="70">
        <v>1.034501041</v>
      </c>
      <c r="BC100" s="70">
        <v>0.98560206090000002</v>
      </c>
      <c r="BD100" s="70">
        <v>1.2142127655999999</v>
      </c>
      <c r="BE100" s="70">
        <v>1.0070661672000001</v>
      </c>
      <c r="BF100" s="59">
        <v>1.2425999999999999</v>
      </c>
      <c r="BG100" s="10">
        <v>1.6807644399999998E-2</v>
      </c>
      <c r="BH100" s="10">
        <v>1.8320191403999999</v>
      </c>
      <c r="BI100" s="68">
        <v>286</v>
      </c>
      <c r="BK100" s="59"/>
      <c r="BL100" s="59"/>
      <c r="BM100" s="59"/>
      <c r="BN100" s="70"/>
      <c r="BO100" s="70"/>
      <c r="BP100" s="70"/>
      <c r="BQ100" s="70"/>
      <c r="BR100" s="59"/>
      <c r="BS100" s="10"/>
      <c r="BT100" s="10"/>
      <c r="BU100" s="68"/>
      <c r="BW100" s="59"/>
      <c r="BX100" s="59"/>
      <c r="BY100" s="59"/>
      <c r="BZ100" s="70"/>
      <c r="CA100" s="70"/>
      <c r="CB100" s="70"/>
      <c r="CC100" s="70"/>
      <c r="CD100" s="59"/>
      <c r="CE100" s="10"/>
      <c r="CF100" s="10"/>
      <c r="CG100" s="68"/>
      <c r="CH100" s="5"/>
      <c r="CI100" s="59"/>
      <c r="CJ100" s="59"/>
      <c r="CK100" s="59"/>
      <c r="CL100" s="70"/>
      <c r="CM100" s="70"/>
      <c r="CN100" s="70"/>
      <c r="CO100" s="70"/>
      <c r="CP100" s="59"/>
      <c r="CQ100" s="10"/>
      <c r="CR100" s="10"/>
      <c r="CS100" s="68"/>
      <c r="CU100" s="59"/>
      <c r="CV100" s="59"/>
      <c r="CW100" s="59"/>
      <c r="CX100" s="70"/>
      <c r="CY100" s="70"/>
      <c r="CZ100" s="70"/>
      <c r="DA100" s="70"/>
      <c r="DB100" s="59"/>
      <c r="DC100" s="10"/>
      <c r="DD100" s="10"/>
      <c r="DE100" s="68"/>
      <c r="DG100" s="59"/>
      <c r="DH100" s="59"/>
      <c r="DI100" s="59"/>
      <c r="DJ100" s="70"/>
      <c r="DK100" s="70"/>
      <c r="DL100" s="70"/>
      <c r="DM100" s="70"/>
      <c r="DN100" s="59"/>
      <c r="DO100" s="10"/>
      <c r="DP100" s="10"/>
      <c r="DQ100" s="68"/>
      <c r="DR100" s="5"/>
      <c r="DS100" s="59"/>
      <c r="DT100" s="59"/>
      <c r="DU100" s="59"/>
      <c r="DV100" s="70"/>
      <c r="DW100" s="70"/>
      <c r="DX100" s="70"/>
      <c r="DY100" s="70"/>
      <c r="DZ100" s="59"/>
      <c r="EA100" s="10"/>
      <c r="EB100" s="10"/>
      <c r="EC100" s="68"/>
      <c r="ED100" s="5"/>
      <c r="EE100" s="59"/>
      <c r="EF100" s="59"/>
      <c r="EG100" s="59"/>
      <c r="EH100" s="70"/>
      <c r="EI100" s="70"/>
      <c r="EJ100" s="70"/>
      <c r="EK100" s="70"/>
      <c r="EL100" s="59"/>
      <c r="EM100" s="10"/>
      <c r="EN100" s="10"/>
      <c r="EO100" s="68"/>
      <c r="EP100" s="5"/>
      <c r="EQ100" s="59"/>
      <c r="ER100" s="59"/>
      <c r="ES100" s="59"/>
      <c r="ET100" s="70"/>
      <c r="EU100" s="70"/>
      <c r="EV100" s="70"/>
      <c r="EW100" s="70"/>
      <c r="EX100" s="59"/>
      <c r="EY100" s="10"/>
      <c r="EZ100" s="10"/>
      <c r="FA100" s="68"/>
      <c r="FB100" s="5"/>
      <c r="FC100" s="59"/>
      <c r="FD100" s="59"/>
      <c r="FE100" s="59"/>
      <c r="FF100" s="70"/>
      <c r="FG100" s="70"/>
      <c r="FH100" s="70"/>
      <c r="FI100" s="70"/>
      <c r="FJ100" s="59"/>
      <c r="FK100" s="10"/>
      <c r="FL100" s="10"/>
      <c r="FM100" s="68"/>
      <c r="FN100" s="5"/>
      <c r="FO100" s="59"/>
      <c r="FP100" s="59"/>
      <c r="FQ100" s="59"/>
      <c r="FR100" s="70"/>
      <c r="FS100" s="70"/>
      <c r="FT100" s="70"/>
      <c r="FU100" s="70"/>
      <c r="FV100" s="59"/>
      <c r="FW100" s="10"/>
      <c r="FX100" s="10"/>
      <c r="FY100" s="68"/>
      <c r="FZ100" s="5"/>
      <c r="GA100" s="59"/>
      <c r="GB100" s="59"/>
      <c r="GC100" s="59"/>
      <c r="GD100" s="70"/>
      <c r="GE100" s="70"/>
      <c r="GF100" s="70"/>
      <c r="GG100" s="70"/>
      <c r="GH100" s="59"/>
      <c r="GI100" s="10"/>
      <c r="GJ100" s="10"/>
      <c r="GK100" s="68"/>
      <c r="GL100" s="5"/>
      <c r="GM100" s="59"/>
      <c r="GN100" s="59"/>
      <c r="GO100" s="59"/>
      <c r="GP100" s="70"/>
      <c r="GQ100" s="70"/>
      <c r="GR100" s="70"/>
      <c r="GS100" s="70"/>
      <c r="GT100" s="59"/>
      <c r="GU100" s="10"/>
      <c r="GV100" s="10"/>
      <c r="GW100" s="68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</row>
    <row r="101" spans="1:228" x14ac:dyDescent="0.2">
      <c r="A101" s="49">
        <v>7</v>
      </c>
      <c r="C101" s="59"/>
      <c r="D101" s="59"/>
      <c r="E101" s="59"/>
      <c r="F101" s="70"/>
      <c r="G101" s="70"/>
      <c r="H101" s="70"/>
      <c r="I101" s="70"/>
      <c r="J101" s="59"/>
      <c r="K101" s="10"/>
      <c r="L101" s="10"/>
      <c r="M101" s="68">
        <v>0</v>
      </c>
      <c r="N101" s="5">
        <v>5.5144464550999999</v>
      </c>
      <c r="O101" s="59">
        <v>5.5144464550999999</v>
      </c>
      <c r="P101" s="59">
        <v>5.5427375432000003</v>
      </c>
      <c r="Q101" s="59">
        <v>5.5427375432000003</v>
      </c>
      <c r="R101" s="70">
        <v>0.78777806500000003</v>
      </c>
      <c r="S101" s="70">
        <v>0.78777806500000003</v>
      </c>
      <c r="T101" s="70">
        <v>0.79181964900000001</v>
      </c>
      <c r="U101" s="70">
        <v>0.79181964900000001</v>
      </c>
      <c r="V101" s="59">
        <v>1.3949532648</v>
      </c>
      <c r="W101" s="10">
        <v>0.2792377244</v>
      </c>
      <c r="X101" s="10">
        <v>1.7879938413000001</v>
      </c>
      <c r="Y101" s="68">
        <v>41</v>
      </c>
      <c r="AA101" s="59"/>
      <c r="AB101" s="59"/>
      <c r="AC101" s="59"/>
      <c r="AD101" s="70"/>
      <c r="AE101" s="70"/>
      <c r="AF101" s="70"/>
      <c r="AG101" s="70"/>
      <c r="AH101" s="59"/>
      <c r="AI101" s="10"/>
      <c r="AJ101" s="10"/>
      <c r="AK101" s="68">
        <v>0</v>
      </c>
      <c r="AL101" s="5"/>
      <c r="AM101" s="59"/>
      <c r="AN101" s="59"/>
      <c r="AO101" s="59"/>
      <c r="AP101" s="70"/>
      <c r="AQ101" s="70"/>
      <c r="AR101" s="70"/>
      <c r="AS101" s="70"/>
      <c r="AT101" s="59"/>
      <c r="AU101" s="10"/>
      <c r="AV101" s="10"/>
      <c r="AW101" s="68">
        <v>0</v>
      </c>
      <c r="AX101" s="5">
        <v>5.5144464550999999</v>
      </c>
      <c r="AY101" s="59">
        <v>5.5144464550999999</v>
      </c>
      <c r="AZ101" s="59">
        <v>5.5427375432000003</v>
      </c>
      <c r="BA101" s="59">
        <v>5.5427375432000003</v>
      </c>
      <c r="BB101" s="70">
        <v>0.78777806500000003</v>
      </c>
      <c r="BC101" s="70">
        <v>0.78777806500000003</v>
      </c>
      <c r="BD101" s="70">
        <v>0.79181964900000001</v>
      </c>
      <c r="BE101" s="70">
        <v>0.79181964900000001</v>
      </c>
      <c r="BF101" s="59">
        <v>1.3949532648</v>
      </c>
      <c r="BG101" s="10">
        <v>0.2792377244</v>
      </c>
      <c r="BH101" s="10">
        <v>1.7879938413000001</v>
      </c>
      <c r="BI101" s="68">
        <v>41</v>
      </c>
      <c r="BK101" s="59"/>
      <c r="BL101" s="59"/>
      <c r="BM101" s="59"/>
      <c r="BN101" s="70"/>
      <c r="BO101" s="70"/>
      <c r="BP101" s="70"/>
      <c r="BQ101" s="70"/>
      <c r="BR101" s="59"/>
      <c r="BS101" s="10"/>
      <c r="BT101" s="10"/>
      <c r="BU101" s="68"/>
      <c r="BW101" s="59"/>
      <c r="BX101" s="59"/>
      <c r="BY101" s="59"/>
      <c r="BZ101" s="70"/>
      <c r="CA101" s="70"/>
      <c r="CB101" s="70"/>
      <c r="CC101" s="70"/>
      <c r="CD101" s="59"/>
      <c r="CE101" s="10"/>
      <c r="CF101" s="10"/>
      <c r="CG101" s="68"/>
      <c r="CH101" s="5"/>
      <c r="CI101" s="59"/>
      <c r="CJ101" s="59"/>
      <c r="CK101" s="59"/>
      <c r="CL101" s="70"/>
      <c r="CM101" s="70"/>
      <c r="CN101" s="70"/>
      <c r="CO101" s="70"/>
      <c r="CP101" s="59"/>
      <c r="CQ101" s="10"/>
      <c r="CR101" s="10"/>
      <c r="CS101" s="68"/>
      <c r="CU101" s="59"/>
      <c r="CV101" s="59"/>
      <c r="CW101" s="59"/>
      <c r="CX101" s="70"/>
      <c r="CY101" s="70"/>
      <c r="CZ101" s="70"/>
      <c r="DA101" s="70"/>
      <c r="DB101" s="59"/>
      <c r="DC101" s="10"/>
      <c r="DD101" s="10"/>
      <c r="DE101" s="68"/>
      <c r="DG101" s="59"/>
      <c r="DH101" s="59"/>
      <c r="DI101" s="59"/>
      <c r="DJ101" s="70"/>
      <c r="DK101" s="70"/>
      <c r="DL101" s="70"/>
      <c r="DM101" s="70"/>
      <c r="DN101" s="59"/>
      <c r="DO101" s="10"/>
      <c r="DP101" s="10"/>
      <c r="DQ101" s="68"/>
      <c r="DR101" s="5"/>
      <c r="DS101" s="59"/>
      <c r="DT101" s="59"/>
      <c r="DU101" s="59"/>
      <c r="DV101" s="70"/>
      <c r="DW101" s="70"/>
      <c r="DX101" s="70"/>
      <c r="DY101" s="70"/>
      <c r="DZ101" s="59"/>
      <c r="EA101" s="10"/>
      <c r="EB101" s="10"/>
      <c r="EC101" s="68"/>
      <c r="ED101" s="5"/>
      <c r="EE101" s="59"/>
      <c r="EF101" s="59"/>
      <c r="EG101" s="59"/>
      <c r="EH101" s="70"/>
      <c r="EI101" s="70"/>
      <c r="EJ101" s="70"/>
      <c r="EK101" s="70"/>
      <c r="EL101" s="59"/>
      <c r="EM101" s="10"/>
      <c r="EN101" s="10"/>
      <c r="EO101" s="68"/>
      <c r="EP101" s="5"/>
      <c r="EQ101" s="59"/>
      <c r="ER101" s="59"/>
      <c r="ES101" s="59"/>
      <c r="ET101" s="70"/>
      <c r="EU101" s="70"/>
      <c r="EV101" s="70"/>
      <c r="EW101" s="70"/>
      <c r="EX101" s="59"/>
      <c r="EY101" s="10"/>
      <c r="EZ101" s="10"/>
      <c r="FA101" s="68"/>
      <c r="FB101" s="5"/>
      <c r="FC101" s="59"/>
      <c r="FD101" s="59"/>
      <c r="FE101" s="59"/>
      <c r="FF101" s="70"/>
      <c r="FG101" s="70"/>
      <c r="FH101" s="70"/>
      <c r="FI101" s="70"/>
      <c r="FJ101" s="59"/>
      <c r="FK101" s="10"/>
      <c r="FL101" s="10"/>
      <c r="FM101" s="68"/>
      <c r="FN101" s="5"/>
      <c r="FO101" s="59"/>
      <c r="FP101" s="59"/>
      <c r="FQ101" s="59"/>
      <c r="FR101" s="70"/>
      <c r="FS101" s="70"/>
      <c r="FT101" s="70"/>
      <c r="FU101" s="70"/>
      <c r="FV101" s="59"/>
      <c r="FW101" s="10"/>
      <c r="FX101" s="10"/>
      <c r="FY101" s="68"/>
      <c r="FZ101" s="5"/>
      <c r="GA101" s="59"/>
      <c r="GB101" s="59"/>
      <c r="GC101" s="59"/>
      <c r="GD101" s="70"/>
      <c r="GE101" s="70"/>
      <c r="GF101" s="70"/>
      <c r="GG101" s="70"/>
      <c r="GH101" s="59"/>
      <c r="GI101" s="10"/>
      <c r="GJ101" s="10"/>
      <c r="GK101" s="68"/>
      <c r="GL101" s="5"/>
      <c r="GM101" s="59"/>
      <c r="GN101" s="59"/>
      <c r="GO101" s="59"/>
      <c r="GP101" s="70"/>
      <c r="GQ101" s="70"/>
      <c r="GR101" s="70"/>
      <c r="GS101" s="70"/>
      <c r="GT101" s="59"/>
      <c r="GU101" s="10"/>
      <c r="GV101" s="10"/>
      <c r="GW101" s="68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</row>
    <row r="102" spans="1:228" x14ac:dyDescent="0.2">
      <c r="A102" s="48">
        <v>10</v>
      </c>
      <c r="C102" s="59"/>
      <c r="D102" s="59"/>
      <c r="E102" s="59"/>
      <c r="F102" s="70"/>
      <c r="G102" s="70"/>
      <c r="H102" s="70"/>
      <c r="I102" s="70"/>
      <c r="J102" s="59"/>
      <c r="K102" s="10"/>
      <c r="L102" s="10"/>
      <c r="M102" s="68">
        <v>0</v>
      </c>
      <c r="N102" s="5">
        <v>9.1942135979999993</v>
      </c>
      <c r="O102" s="59">
        <v>9.1942135979999993</v>
      </c>
      <c r="P102" s="59">
        <v>9.469572952</v>
      </c>
      <c r="Q102" s="59">
        <v>9.469572952</v>
      </c>
      <c r="R102" s="70">
        <v>0.91942135979999995</v>
      </c>
      <c r="S102" s="70">
        <v>0.91942135979999995</v>
      </c>
      <c r="T102" s="70">
        <v>0.94695729520000005</v>
      </c>
      <c r="U102" s="70">
        <v>0.94695729520000005</v>
      </c>
      <c r="V102" s="59">
        <v>3.2682352344000001</v>
      </c>
      <c r="W102" s="10">
        <v>0.1305408904</v>
      </c>
      <c r="X102" s="10">
        <v>1.0843540752</v>
      </c>
      <c r="Y102" s="68">
        <v>69</v>
      </c>
      <c r="AA102" s="59"/>
      <c r="AB102" s="59"/>
      <c r="AC102" s="59"/>
      <c r="AD102" s="70"/>
      <c r="AE102" s="70"/>
      <c r="AF102" s="70"/>
      <c r="AG102" s="70"/>
      <c r="AH102" s="59"/>
      <c r="AI102" s="10"/>
      <c r="AJ102" s="10"/>
      <c r="AK102" s="68">
        <v>0</v>
      </c>
      <c r="AL102" s="5">
        <v>19.068783925399998</v>
      </c>
      <c r="AM102" s="59">
        <v>19.068783925399998</v>
      </c>
      <c r="AN102" s="59">
        <v>19.443329343999999</v>
      </c>
      <c r="AO102" s="59">
        <v>19.443329343999999</v>
      </c>
      <c r="AP102" s="70">
        <v>1.9068783924999999</v>
      </c>
      <c r="AQ102" s="70">
        <v>1.9068783924999999</v>
      </c>
      <c r="AR102" s="70">
        <v>1.9443329344</v>
      </c>
      <c r="AS102" s="70">
        <v>1.9443329344</v>
      </c>
      <c r="AT102" s="59">
        <v>6.2267895928000003</v>
      </c>
      <c r="AU102" s="10">
        <v>0.3184208047</v>
      </c>
      <c r="AV102" s="10">
        <v>2.3614718897999998</v>
      </c>
      <c r="AW102" s="68">
        <v>55</v>
      </c>
      <c r="AX102" s="5">
        <v>13.57406334</v>
      </c>
      <c r="AY102" s="59">
        <v>13.57406334</v>
      </c>
      <c r="AZ102" s="59">
        <v>9.9639412759999999</v>
      </c>
      <c r="BA102" s="59">
        <v>9.9639412759999999</v>
      </c>
      <c r="BB102" s="70">
        <v>1.357406334</v>
      </c>
      <c r="BC102" s="70">
        <v>1.357406334</v>
      </c>
      <c r="BD102" s="70">
        <v>0.99639412760000001</v>
      </c>
      <c r="BE102" s="70">
        <v>0.99639412760000001</v>
      </c>
      <c r="BF102" s="59">
        <v>3.2682352344000001</v>
      </c>
      <c r="BG102" s="10">
        <v>0.46972881360000002</v>
      </c>
      <c r="BH102" s="10">
        <v>5.2306786970000001</v>
      </c>
      <c r="BI102" s="68">
        <v>124</v>
      </c>
      <c r="BK102" s="59"/>
      <c r="BL102" s="59"/>
      <c r="BM102" s="59"/>
      <c r="BN102" s="70"/>
      <c r="BO102" s="70"/>
      <c r="BP102" s="70"/>
      <c r="BQ102" s="70"/>
      <c r="BR102" s="59"/>
      <c r="BS102" s="10"/>
      <c r="BT102" s="10"/>
      <c r="BU102" s="68"/>
      <c r="BW102" s="59"/>
      <c r="BX102" s="59"/>
      <c r="BY102" s="59"/>
      <c r="BZ102" s="70"/>
      <c r="CA102" s="70"/>
      <c r="CB102" s="70"/>
      <c r="CC102" s="70"/>
      <c r="CD102" s="59"/>
      <c r="CE102" s="10"/>
      <c r="CF102" s="10"/>
      <c r="CG102" s="68"/>
      <c r="CH102" s="5"/>
      <c r="CI102" s="59"/>
      <c r="CJ102" s="59"/>
      <c r="CK102" s="59"/>
      <c r="CL102" s="70"/>
      <c r="CM102" s="70"/>
      <c r="CN102" s="70"/>
      <c r="CO102" s="70"/>
      <c r="CP102" s="59"/>
      <c r="CQ102" s="10"/>
      <c r="CR102" s="10"/>
      <c r="CS102" s="68"/>
      <c r="CU102" s="59"/>
      <c r="CV102" s="59"/>
      <c r="CW102" s="59"/>
      <c r="CX102" s="70"/>
      <c r="CY102" s="70"/>
      <c r="CZ102" s="70"/>
      <c r="DA102" s="70"/>
      <c r="DB102" s="59"/>
      <c r="DC102" s="10"/>
      <c r="DD102" s="10"/>
      <c r="DE102" s="68"/>
      <c r="DG102" s="59"/>
      <c r="DH102" s="59"/>
      <c r="DI102" s="59"/>
      <c r="DJ102" s="70"/>
      <c r="DK102" s="70"/>
      <c r="DL102" s="70"/>
      <c r="DM102" s="70"/>
      <c r="DN102" s="59"/>
      <c r="DO102" s="10"/>
      <c r="DP102" s="10"/>
      <c r="DQ102" s="68"/>
      <c r="DR102" s="5"/>
      <c r="DS102" s="59"/>
      <c r="DT102" s="59"/>
      <c r="DU102" s="59"/>
      <c r="DV102" s="70"/>
      <c r="DW102" s="70"/>
      <c r="DX102" s="70"/>
      <c r="DY102" s="70"/>
      <c r="DZ102" s="59"/>
      <c r="EA102" s="10"/>
      <c r="EB102" s="10"/>
      <c r="EC102" s="68"/>
      <c r="ED102" s="5"/>
      <c r="EE102" s="59"/>
      <c r="EF102" s="59"/>
      <c r="EG102" s="59"/>
      <c r="EH102" s="70"/>
      <c r="EI102" s="70"/>
      <c r="EJ102" s="70"/>
      <c r="EK102" s="70"/>
      <c r="EL102" s="59"/>
      <c r="EM102" s="10"/>
      <c r="EN102" s="10"/>
      <c r="EO102" s="68"/>
      <c r="EP102" s="5"/>
      <c r="EQ102" s="59"/>
      <c r="ER102" s="59"/>
      <c r="ES102" s="59"/>
      <c r="ET102" s="70"/>
      <c r="EU102" s="70"/>
      <c r="EV102" s="70"/>
      <c r="EW102" s="70"/>
      <c r="EX102" s="59"/>
      <c r="EY102" s="10"/>
      <c r="EZ102" s="10"/>
      <c r="FA102" s="68"/>
      <c r="FB102" s="5"/>
      <c r="FC102" s="59"/>
      <c r="FD102" s="59"/>
      <c r="FE102" s="59"/>
      <c r="FF102" s="70"/>
      <c r="FG102" s="70"/>
      <c r="FH102" s="70"/>
      <c r="FI102" s="70"/>
      <c r="FJ102" s="59"/>
      <c r="FK102" s="10"/>
      <c r="FL102" s="10"/>
      <c r="FM102" s="68"/>
      <c r="FN102" s="5"/>
      <c r="FO102" s="59"/>
      <c r="FP102" s="59"/>
      <c r="FQ102" s="59"/>
      <c r="FR102" s="70"/>
      <c r="FS102" s="70"/>
      <c r="FT102" s="70"/>
      <c r="FU102" s="70"/>
      <c r="FV102" s="59"/>
      <c r="FW102" s="10"/>
      <c r="FX102" s="10"/>
      <c r="FY102" s="68"/>
      <c r="FZ102" s="5"/>
      <c r="GA102" s="59"/>
      <c r="GB102" s="59"/>
      <c r="GC102" s="59"/>
      <c r="GD102" s="70"/>
      <c r="GE102" s="70"/>
      <c r="GF102" s="70"/>
      <c r="GG102" s="70"/>
      <c r="GH102" s="59"/>
      <c r="GI102" s="10"/>
      <c r="GJ102" s="10"/>
      <c r="GK102" s="68"/>
      <c r="GL102" s="5"/>
      <c r="GM102" s="59"/>
      <c r="GN102" s="59"/>
      <c r="GO102" s="59"/>
      <c r="GP102" s="70"/>
      <c r="GQ102" s="70"/>
      <c r="GR102" s="70"/>
      <c r="GS102" s="70"/>
      <c r="GT102" s="59"/>
      <c r="GU102" s="10"/>
      <c r="GV102" s="10"/>
      <c r="GW102" s="68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</row>
    <row r="103" spans="1:228" x14ac:dyDescent="0.2">
      <c r="A103" s="49">
        <v>12</v>
      </c>
      <c r="C103" s="59"/>
      <c r="D103" s="59"/>
      <c r="E103" s="59"/>
      <c r="F103" s="70"/>
      <c r="G103" s="70"/>
      <c r="H103" s="70"/>
      <c r="I103" s="70"/>
      <c r="J103" s="59"/>
      <c r="K103" s="10"/>
      <c r="L103" s="10"/>
      <c r="M103" s="68">
        <v>0</v>
      </c>
      <c r="N103" s="5">
        <v>13.626592280000001</v>
      </c>
      <c r="O103" s="59">
        <v>12.876328258399999</v>
      </c>
      <c r="P103" s="59">
        <v>14.719595264000001</v>
      </c>
      <c r="Q103" s="59">
        <v>12.498625884000001</v>
      </c>
      <c r="R103" s="70">
        <v>1.1355493566999999</v>
      </c>
      <c r="S103" s="70">
        <v>1.0730273549</v>
      </c>
      <c r="T103" s="70">
        <v>1.2266329386999999</v>
      </c>
      <c r="U103" s="70">
        <v>1.0415521569999999</v>
      </c>
      <c r="V103" s="59">
        <v>2.4191402408</v>
      </c>
      <c r="W103" s="10">
        <v>3.8619740200000002E-2</v>
      </c>
      <c r="X103" s="10">
        <v>2.4351085782999999</v>
      </c>
      <c r="Y103" s="68">
        <v>284</v>
      </c>
      <c r="AA103" s="59"/>
      <c r="AB103" s="59"/>
      <c r="AC103" s="59"/>
      <c r="AD103" s="70"/>
      <c r="AE103" s="70"/>
      <c r="AF103" s="70"/>
      <c r="AG103" s="70"/>
      <c r="AH103" s="59"/>
      <c r="AI103" s="10"/>
      <c r="AJ103" s="10"/>
      <c r="AK103" s="68">
        <v>0</v>
      </c>
      <c r="AL103" s="5">
        <v>10.415687933699999</v>
      </c>
      <c r="AM103" s="59">
        <v>10.415687933699999</v>
      </c>
      <c r="AN103" s="59">
        <v>10.847250324000001</v>
      </c>
      <c r="AO103" s="59">
        <v>10.847250324000001</v>
      </c>
      <c r="AP103" s="70">
        <v>0.86797399450000001</v>
      </c>
      <c r="AQ103" s="70">
        <v>0.86797399450000001</v>
      </c>
      <c r="AR103" s="70">
        <v>0.90393752699999996</v>
      </c>
      <c r="AS103" s="70">
        <v>0.90393752699999996</v>
      </c>
      <c r="AT103" s="59">
        <v>5.986796</v>
      </c>
      <c r="AU103" s="10">
        <v>0.15476401749999999</v>
      </c>
      <c r="AV103" s="10">
        <v>1.0722365661</v>
      </c>
      <c r="AW103" s="68">
        <v>48</v>
      </c>
      <c r="AX103" s="5">
        <v>13.588288758399999</v>
      </c>
      <c r="AY103" s="59">
        <v>12.5205730307</v>
      </c>
      <c r="AZ103" s="59">
        <v>14.713377639999999</v>
      </c>
      <c r="BA103" s="59">
        <v>12.172642204000001</v>
      </c>
      <c r="BB103" s="70">
        <v>1.1323573965</v>
      </c>
      <c r="BC103" s="70">
        <v>1.0433810858999999</v>
      </c>
      <c r="BD103" s="70">
        <v>1.2261148033</v>
      </c>
      <c r="BE103" s="70">
        <v>1.0143868503</v>
      </c>
      <c r="BF103" s="59">
        <v>2.4191402408</v>
      </c>
      <c r="BG103" s="10">
        <v>3.8596046500000002E-2</v>
      </c>
      <c r="BH103" s="10">
        <v>2.4482613185000002</v>
      </c>
      <c r="BI103" s="68">
        <v>332</v>
      </c>
      <c r="BK103" s="59"/>
      <c r="BL103" s="59"/>
      <c r="BM103" s="59"/>
      <c r="BN103" s="70"/>
      <c r="BO103" s="70"/>
      <c r="BP103" s="70"/>
      <c r="BQ103" s="70"/>
      <c r="BR103" s="59"/>
      <c r="BS103" s="10"/>
      <c r="BT103" s="10"/>
      <c r="BU103" s="68"/>
      <c r="BW103" s="59"/>
      <c r="BX103" s="59"/>
      <c r="BY103" s="59"/>
      <c r="BZ103" s="70"/>
      <c r="CA103" s="70"/>
      <c r="CB103" s="70"/>
      <c r="CC103" s="70"/>
      <c r="CD103" s="59"/>
      <c r="CE103" s="10"/>
      <c r="CF103" s="10"/>
      <c r="CG103" s="68"/>
      <c r="CH103" s="5"/>
      <c r="CI103" s="59"/>
      <c r="CJ103" s="59"/>
      <c r="CK103" s="59"/>
      <c r="CL103" s="70"/>
      <c r="CM103" s="70"/>
      <c r="CN103" s="70"/>
      <c r="CO103" s="70"/>
      <c r="CP103" s="59"/>
      <c r="CQ103" s="10"/>
      <c r="CR103" s="10"/>
      <c r="CS103" s="68"/>
      <c r="CU103" s="59"/>
      <c r="CV103" s="59"/>
      <c r="CW103" s="59"/>
      <c r="CX103" s="70"/>
      <c r="CY103" s="70"/>
      <c r="CZ103" s="70"/>
      <c r="DA103" s="70"/>
      <c r="DB103" s="59"/>
      <c r="DC103" s="10"/>
      <c r="DD103" s="10"/>
      <c r="DE103" s="68"/>
      <c r="DG103" s="59"/>
      <c r="DH103" s="59"/>
      <c r="DI103" s="59"/>
      <c r="DJ103" s="70"/>
      <c r="DK103" s="70"/>
      <c r="DL103" s="70"/>
      <c r="DM103" s="70"/>
      <c r="DN103" s="59"/>
      <c r="DO103" s="10"/>
      <c r="DP103" s="10"/>
      <c r="DQ103" s="68"/>
      <c r="DR103" s="5"/>
      <c r="DS103" s="59"/>
      <c r="DT103" s="59"/>
      <c r="DU103" s="59"/>
      <c r="DV103" s="70"/>
      <c r="DW103" s="70"/>
      <c r="DX103" s="70"/>
      <c r="DY103" s="70"/>
      <c r="DZ103" s="59"/>
      <c r="EA103" s="10"/>
      <c r="EB103" s="10"/>
      <c r="EC103" s="68"/>
      <c r="ED103" s="5"/>
      <c r="EE103" s="59"/>
      <c r="EF103" s="59"/>
      <c r="EG103" s="59"/>
      <c r="EH103" s="70"/>
      <c r="EI103" s="70"/>
      <c r="EJ103" s="70"/>
      <c r="EK103" s="70"/>
      <c r="EL103" s="59"/>
      <c r="EM103" s="10"/>
      <c r="EN103" s="10"/>
      <c r="EO103" s="68"/>
      <c r="EP103" s="5"/>
      <c r="EQ103" s="59"/>
      <c r="ER103" s="59"/>
      <c r="ES103" s="59"/>
      <c r="ET103" s="70"/>
      <c r="EU103" s="70"/>
      <c r="EV103" s="70"/>
      <c r="EW103" s="70"/>
      <c r="EX103" s="59"/>
      <c r="EY103" s="10"/>
      <c r="EZ103" s="10"/>
      <c r="FA103" s="68"/>
      <c r="FB103" s="5"/>
      <c r="FC103" s="59"/>
      <c r="FD103" s="59"/>
      <c r="FE103" s="59"/>
      <c r="FF103" s="70"/>
      <c r="FG103" s="70"/>
      <c r="FH103" s="70"/>
      <c r="FI103" s="70"/>
      <c r="FJ103" s="59"/>
      <c r="FK103" s="10"/>
      <c r="FL103" s="10"/>
      <c r="FM103" s="68"/>
      <c r="FN103" s="5"/>
      <c r="FO103" s="59"/>
      <c r="FP103" s="59"/>
      <c r="FQ103" s="59"/>
      <c r="FR103" s="70"/>
      <c r="FS103" s="70"/>
      <c r="FT103" s="70"/>
      <c r="FU103" s="70"/>
      <c r="FV103" s="59"/>
      <c r="FW103" s="10"/>
      <c r="FX103" s="10"/>
      <c r="FY103" s="68"/>
      <c r="FZ103" s="5"/>
      <c r="GA103" s="59"/>
      <c r="GB103" s="59"/>
      <c r="GC103" s="59"/>
      <c r="GD103" s="70"/>
      <c r="GE103" s="70"/>
      <c r="GF103" s="70"/>
      <c r="GG103" s="70"/>
      <c r="GH103" s="59"/>
      <c r="GI103" s="10"/>
      <c r="GJ103" s="10"/>
      <c r="GK103" s="68"/>
      <c r="GL103" s="5"/>
      <c r="GM103" s="59"/>
      <c r="GN103" s="59"/>
      <c r="GO103" s="59"/>
      <c r="GP103" s="70"/>
      <c r="GQ103" s="70"/>
      <c r="GR103" s="70"/>
      <c r="GS103" s="70"/>
      <c r="GT103" s="59"/>
      <c r="GU103" s="10"/>
      <c r="GV103" s="10"/>
      <c r="GW103" s="68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</row>
    <row r="104" spans="1:228" x14ac:dyDescent="0.2">
      <c r="A104" s="49">
        <v>15</v>
      </c>
      <c r="B104" s="5">
        <v>17.032640694099999</v>
      </c>
      <c r="C104" s="59">
        <v>17.065499238499999</v>
      </c>
      <c r="D104" s="59">
        <v>17.36565152</v>
      </c>
      <c r="E104" s="59">
        <v>17.340285999999999</v>
      </c>
      <c r="F104" s="70">
        <v>1.1355093796</v>
      </c>
      <c r="G104" s="70">
        <v>1.1376999491999999</v>
      </c>
      <c r="H104" s="70">
        <v>1.1577101013</v>
      </c>
      <c r="I104" s="70">
        <v>1.1560190667000001</v>
      </c>
      <c r="J104" s="59">
        <v>2.2904465975999999</v>
      </c>
      <c r="K104" s="10">
        <v>1.8749673800000002E-2</v>
      </c>
      <c r="L104" s="10">
        <v>1.7719223228000001</v>
      </c>
      <c r="M104" s="68">
        <v>317</v>
      </c>
      <c r="N104" s="5"/>
      <c r="O104" s="59"/>
      <c r="P104" s="59"/>
      <c r="Q104" s="59"/>
      <c r="R104" s="70"/>
      <c r="S104" s="70"/>
      <c r="T104" s="70"/>
      <c r="U104" s="70"/>
      <c r="V104" s="59"/>
      <c r="W104" s="10"/>
      <c r="X104" s="10"/>
      <c r="Y104" s="68">
        <v>0</v>
      </c>
      <c r="Z104" s="5">
        <v>19.607842761600001</v>
      </c>
      <c r="AA104" s="59">
        <v>19.607842761600001</v>
      </c>
      <c r="AB104" s="59">
        <v>15.239096527999999</v>
      </c>
      <c r="AC104" s="59">
        <v>15.239096527999999</v>
      </c>
      <c r="AD104" s="70">
        <v>1.3071895173999999</v>
      </c>
      <c r="AE104" s="70">
        <v>1.3071895173999999</v>
      </c>
      <c r="AF104" s="70">
        <v>1.0159397685</v>
      </c>
      <c r="AG104" s="70">
        <v>1.0159397685</v>
      </c>
      <c r="AH104" s="59">
        <v>14.923405880000001</v>
      </c>
      <c r="AI104" s="10">
        <v>1.0181551128999999</v>
      </c>
      <c r="AJ104" s="10">
        <v>5.0907755643000003</v>
      </c>
      <c r="AK104" s="68">
        <v>25</v>
      </c>
      <c r="AL104" s="5"/>
      <c r="AM104" s="59"/>
      <c r="AN104" s="59"/>
      <c r="AO104" s="59"/>
      <c r="AP104" s="70"/>
      <c r="AQ104" s="70"/>
      <c r="AR104" s="70"/>
      <c r="AS104" s="70"/>
      <c r="AT104" s="59"/>
      <c r="AU104" s="10"/>
      <c r="AV104" s="10"/>
      <c r="AW104" s="68">
        <v>0</v>
      </c>
      <c r="AX104" s="5">
        <v>17.039829146500001</v>
      </c>
      <c r="AY104" s="59">
        <v>17.251343063299998</v>
      </c>
      <c r="AZ104" s="59">
        <v>17.36565152</v>
      </c>
      <c r="BA104" s="59">
        <v>17.339760040000002</v>
      </c>
      <c r="BB104" s="70">
        <v>1.1359886098</v>
      </c>
      <c r="BC104" s="70">
        <v>1.1500895376</v>
      </c>
      <c r="BD104" s="70">
        <v>1.1577101013</v>
      </c>
      <c r="BE104" s="70">
        <v>1.1559840026999999</v>
      </c>
      <c r="BF104" s="59">
        <v>2.2904465975999999</v>
      </c>
      <c r="BG104" s="10">
        <v>1.8958030399999999E-2</v>
      </c>
      <c r="BH104" s="10">
        <v>1.7941187064999999</v>
      </c>
      <c r="BI104" s="68">
        <v>342</v>
      </c>
      <c r="BK104" s="59"/>
      <c r="BL104" s="59"/>
      <c r="BM104" s="59"/>
      <c r="BN104" s="70"/>
      <c r="BO104" s="70"/>
      <c r="BP104" s="70"/>
      <c r="BQ104" s="70"/>
      <c r="BR104" s="59"/>
      <c r="BS104" s="10"/>
      <c r="BT104" s="10"/>
      <c r="BU104" s="68"/>
      <c r="BW104" s="59"/>
      <c r="BX104" s="59"/>
      <c r="BY104" s="59"/>
      <c r="BZ104" s="70"/>
      <c r="CA104" s="70"/>
      <c r="CB104" s="70"/>
      <c r="CC104" s="70"/>
      <c r="CD104" s="59"/>
      <c r="CE104" s="10"/>
      <c r="CF104" s="10"/>
      <c r="CG104" s="68"/>
      <c r="CH104" s="5"/>
      <c r="CI104" s="59"/>
      <c r="CJ104" s="59"/>
      <c r="CK104" s="59"/>
      <c r="CL104" s="70"/>
      <c r="CM104" s="70"/>
      <c r="CN104" s="70"/>
      <c r="CO104" s="70"/>
      <c r="CP104" s="59"/>
      <c r="CQ104" s="10"/>
      <c r="CR104" s="10"/>
      <c r="CS104" s="68"/>
      <c r="CU104" s="59"/>
      <c r="CV104" s="59"/>
      <c r="CW104" s="59"/>
      <c r="CX104" s="70"/>
      <c r="CY104" s="70"/>
      <c r="CZ104" s="70"/>
      <c r="DA104" s="70"/>
      <c r="DB104" s="59"/>
      <c r="DC104" s="10"/>
      <c r="DD104" s="10"/>
      <c r="DE104" s="68"/>
      <c r="DG104" s="59"/>
      <c r="DH104" s="59"/>
      <c r="DI104" s="59"/>
      <c r="DJ104" s="70"/>
      <c r="DK104" s="70"/>
      <c r="DL104" s="70"/>
      <c r="DM104" s="70"/>
      <c r="DN104" s="59"/>
      <c r="DO104" s="10"/>
      <c r="DP104" s="10"/>
      <c r="DQ104" s="68"/>
      <c r="DR104" s="5"/>
      <c r="DS104" s="59"/>
      <c r="DT104" s="59"/>
      <c r="DU104" s="59"/>
      <c r="DV104" s="70"/>
      <c r="DW104" s="70"/>
      <c r="DX104" s="70"/>
      <c r="DY104" s="70"/>
      <c r="DZ104" s="59"/>
      <c r="EA104" s="10"/>
      <c r="EB104" s="10"/>
      <c r="EC104" s="68"/>
      <c r="ED104" s="5"/>
      <c r="EE104" s="59"/>
      <c r="EF104" s="59"/>
      <c r="EG104" s="59"/>
      <c r="EH104" s="70"/>
      <c r="EI104" s="70"/>
      <c r="EJ104" s="70"/>
      <c r="EK104" s="70"/>
      <c r="EL104" s="59"/>
      <c r="EM104" s="10"/>
      <c r="EN104" s="10"/>
      <c r="EO104" s="68"/>
      <c r="EP104" s="5"/>
      <c r="EQ104" s="59"/>
      <c r="ER104" s="59"/>
      <c r="ES104" s="59"/>
      <c r="ET104" s="70"/>
      <c r="EU104" s="70"/>
      <c r="EV104" s="70"/>
      <c r="EW104" s="70"/>
      <c r="EX104" s="59"/>
      <c r="EY104" s="10"/>
      <c r="EZ104" s="10"/>
      <c r="FA104" s="68"/>
      <c r="FB104" s="5"/>
      <c r="FC104" s="59"/>
      <c r="FD104" s="59"/>
      <c r="FE104" s="59"/>
      <c r="FF104" s="70"/>
      <c r="FG104" s="70"/>
      <c r="FH104" s="70"/>
      <c r="FI104" s="70"/>
      <c r="FJ104" s="59"/>
      <c r="FK104" s="10"/>
      <c r="FL104" s="10"/>
      <c r="FM104" s="68"/>
      <c r="FN104" s="5"/>
      <c r="FO104" s="59"/>
      <c r="FP104" s="59"/>
      <c r="FQ104" s="59"/>
      <c r="FR104" s="70"/>
      <c r="FS104" s="70"/>
      <c r="FT104" s="70"/>
      <c r="FU104" s="70"/>
      <c r="FV104" s="59"/>
      <c r="FW104" s="10"/>
      <c r="FX104" s="10"/>
      <c r="FY104" s="68"/>
      <c r="FZ104" s="5"/>
      <c r="GA104" s="59"/>
      <c r="GB104" s="59"/>
      <c r="GC104" s="59"/>
      <c r="GD104" s="70"/>
      <c r="GE104" s="70"/>
      <c r="GF104" s="70"/>
      <c r="GG104" s="70"/>
      <c r="GH104" s="59"/>
      <c r="GI104" s="10"/>
      <c r="GJ104" s="10"/>
      <c r="GK104" s="68"/>
      <c r="GL104" s="5"/>
      <c r="GM104" s="59"/>
      <c r="GN104" s="59"/>
      <c r="GO104" s="59"/>
      <c r="GP104" s="70"/>
      <c r="GQ104" s="70"/>
      <c r="GR104" s="70"/>
      <c r="GS104" s="70"/>
      <c r="GT104" s="59"/>
      <c r="GU104" s="10"/>
      <c r="GV104" s="10"/>
      <c r="GW104" s="68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</row>
    <row r="105" spans="1:228" x14ac:dyDescent="0.2">
      <c r="A105" s="49">
        <v>18</v>
      </c>
      <c r="C105" s="59"/>
      <c r="D105" s="59"/>
      <c r="E105" s="59"/>
      <c r="F105" s="70"/>
      <c r="G105" s="70"/>
      <c r="H105" s="70"/>
      <c r="I105" s="70"/>
      <c r="J105" s="59"/>
      <c r="K105" s="10"/>
      <c r="L105" s="10"/>
      <c r="M105" s="68">
        <v>0</v>
      </c>
      <c r="N105" s="5">
        <v>20.360816396600001</v>
      </c>
      <c r="O105" s="59">
        <v>20.360816396600001</v>
      </c>
      <c r="P105" s="59">
        <v>21.824304464000001</v>
      </c>
      <c r="Q105" s="59">
        <v>21.824304464000001</v>
      </c>
      <c r="R105" s="70">
        <v>1.1311564665</v>
      </c>
      <c r="S105" s="70">
        <v>1.1311564665</v>
      </c>
      <c r="T105" s="70">
        <v>1.2124613591</v>
      </c>
      <c r="U105" s="70">
        <v>1.2124613591</v>
      </c>
      <c r="V105" s="59">
        <v>2.5600603664000001</v>
      </c>
      <c r="W105" s="10">
        <v>4.3102415800000002E-2</v>
      </c>
      <c r="X105" s="10">
        <v>3.6423175863999999</v>
      </c>
      <c r="Y105" s="68">
        <v>159</v>
      </c>
      <c r="AA105" s="59"/>
      <c r="AB105" s="59"/>
      <c r="AC105" s="59"/>
      <c r="AD105" s="70"/>
      <c r="AE105" s="70"/>
      <c r="AF105" s="70"/>
      <c r="AG105" s="70"/>
      <c r="AH105" s="59"/>
      <c r="AI105" s="10"/>
      <c r="AJ105" s="10"/>
      <c r="AK105" s="68">
        <v>0</v>
      </c>
      <c r="AL105" s="5"/>
      <c r="AM105" s="59"/>
      <c r="AN105" s="59"/>
      <c r="AO105" s="59"/>
      <c r="AP105" s="70"/>
      <c r="AQ105" s="70"/>
      <c r="AR105" s="70"/>
      <c r="AS105" s="70"/>
      <c r="AT105" s="59"/>
      <c r="AU105" s="10"/>
      <c r="AV105" s="10"/>
      <c r="AW105" s="68">
        <v>0</v>
      </c>
      <c r="AX105" s="5">
        <v>20.360816396600001</v>
      </c>
      <c r="AY105" s="59">
        <v>20.360816396600001</v>
      </c>
      <c r="AZ105" s="59">
        <v>21.824304464000001</v>
      </c>
      <c r="BA105" s="59">
        <v>21.824304464000001</v>
      </c>
      <c r="BB105" s="70">
        <v>1.1311564665</v>
      </c>
      <c r="BC105" s="70">
        <v>1.1311564665</v>
      </c>
      <c r="BD105" s="70">
        <v>1.2124613591</v>
      </c>
      <c r="BE105" s="70">
        <v>1.2124613591</v>
      </c>
      <c r="BF105" s="59">
        <v>2.5600603664000001</v>
      </c>
      <c r="BG105" s="10">
        <v>4.3102415800000002E-2</v>
      </c>
      <c r="BH105" s="10">
        <v>3.6423175863999999</v>
      </c>
      <c r="BI105" s="68">
        <v>159</v>
      </c>
      <c r="BK105" s="59"/>
      <c r="BL105" s="59"/>
      <c r="BM105" s="59"/>
      <c r="BN105" s="70"/>
      <c r="BO105" s="70"/>
      <c r="BP105" s="70"/>
      <c r="BQ105" s="70"/>
      <c r="BR105" s="59"/>
      <c r="BS105" s="10"/>
      <c r="BT105" s="10"/>
      <c r="BU105" s="68"/>
      <c r="BW105" s="59"/>
      <c r="BX105" s="59"/>
      <c r="BY105" s="59"/>
      <c r="BZ105" s="70"/>
      <c r="CA105" s="70"/>
      <c r="CB105" s="70"/>
      <c r="CC105" s="70"/>
      <c r="CD105" s="59"/>
      <c r="CE105" s="10"/>
      <c r="CF105" s="10"/>
      <c r="CG105" s="68"/>
      <c r="CH105" s="5"/>
      <c r="CI105" s="59"/>
      <c r="CJ105" s="59"/>
      <c r="CK105" s="59"/>
      <c r="CL105" s="70"/>
      <c r="CM105" s="70"/>
      <c r="CN105" s="70"/>
      <c r="CO105" s="70"/>
      <c r="CP105" s="59"/>
      <c r="CQ105" s="10"/>
      <c r="CR105" s="10"/>
      <c r="CS105" s="68"/>
      <c r="CU105" s="59"/>
      <c r="CV105" s="59"/>
      <c r="CW105" s="59"/>
      <c r="CX105" s="70"/>
      <c r="CY105" s="70"/>
      <c r="CZ105" s="70"/>
      <c r="DA105" s="70"/>
      <c r="DB105" s="59"/>
      <c r="DC105" s="10"/>
      <c r="DD105" s="10"/>
      <c r="DE105" s="68"/>
      <c r="DG105" s="59"/>
      <c r="DH105" s="59"/>
      <c r="DI105" s="59"/>
      <c r="DJ105" s="70"/>
      <c r="DK105" s="70"/>
      <c r="DL105" s="70"/>
      <c r="DM105" s="70"/>
      <c r="DN105" s="59"/>
      <c r="DO105" s="10"/>
      <c r="DP105" s="10"/>
      <c r="DQ105" s="68"/>
      <c r="DR105" s="5"/>
      <c r="DS105" s="59"/>
      <c r="DT105" s="59"/>
      <c r="DU105" s="59"/>
      <c r="DV105" s="70"/>
      <c r="DW105" s="70"/>
      <c r="DX105" s="70"/>
      <c r="DY105" s="70"/>
      <c r="DZ105" s="59"/>
      <c r="EA105" s="10"/>
      <c r="EB105" s="10"/>
      <c r="EC105" s="68"/>
      <c r="ED105" s="5"/>
      <c r="EE105" s="59"/>
      <c r="EF105" s="59"/>
      <c r="EG105" s="59"/>
      <c r="EH105" s="70"/>
      <c r="EI105" s="70"/>
      <c r="EJ105" s="70"/>
      <c r="EK105" s="70"/>
      <c r="EL105" s="59"/>
      <c r="EM105" s="10"/>
      <c r="EN105" s="10"/>
      <c r="EO105" s="68"/>
      <c r="EP105" s="5"/>
      <c r="EQ105" s="59"/>
      <c r="ER105" s="59"/>
      <c r="ES105" s="59"/>
      <c r="ET105" s="70"/>
      <c r="EU105" s="70"/>
      <c r="EV105" s="70"/>
      <c r="EW105" s="70"/>
      <c r="EX105" s="59"/>
      <c r="EY105" s="10"/>
      <c r="EZ105" s="10"/>
      <c r="FA105" s="68"/>
      <c r="FB105" s="5"/>
      <c r="FC105" s="59"/>
      <c r="FD105" s="59"/>
      <c r="FE105" s="59"/>
      <c r="FF105" s="70"/>
      <c r="FG105" s="70"/>
      <c r="FH105" s="70"/>
      <c r="FI105" s="70"/>
      <c r="FJ105" s="59"/>
      <c r="FK105" s="10"/>
      <c r="FL105" s="10"/>
      <c r="FM105" s="68"/>
      <c r="FN105" s="5"/>
      <c r="FO105" s="59"/>
      <c r="FP105" s="59"/>
      <c r="FQ105" s="59"/>
      <c r="FR105" s="70"/>
      <c r="FS105" s="70"/>
      <c r="FT105" s="70"/>
      <c r="FU105" s="70"/>
      <c r="FV105" s="59"/>
      <c r="FW105" s="10"/>
      <c r="FX105" s="10"/>
      <c r="FY105" s="68"/>
      <c r="FZ105" s="5"/>
      <c r="GA105" s="59"/>
      <c r="GB105" s="59"/>
      <c r="GC105" s="59"/>
      <c r="GD105" s="70"/>
      <c r="GE105" s="70"/>
      <c r="GF105" s="70"/>
      <c r="GG105" s="70"/>
      <c r="GH105" s="59"/>
      <c r="GI105" s="10"/>
      <c r="GJ105" s="10"/>
      <c r="GK105" s="68"/>
      <c r="GL105" s="5"/>
      <c r="GM105" s="59"/>
      <c r="GN105" s="59"/>
      <c r="GO105" s="59"/>
      <c r="GP105" s="70"/>
      <c r="GQ105" s="70"/>
      <c r="GR105" s="70"/>
      <c r="GS105" s="70"/>
      <c r="GT105" s="59"/>
      <c r="GU105" s="10"/>
      <c r="GV105" s="10"/>
      <c r="GW105" s="68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</row>
    <row r="106" spans="1:228" x14ac:dyDescent="0.2">
      <c r="A106" s="49">
        <v>20</v>
      </c>
      <c r="B106" s="5">
        <v>23.820839837200001</v>
      </c>
      <c r="C106" s="59">
        <v>24.1209012644</v>
      </c>
      <c r="D106" s="59">
        <v>23.858020528000001</v>
      </c>
      <c r="E106" s="59">
        <v>23.999643828</v>
      </c>
      <c r="F106" s="70">
        <v>1.1910419918999999</v>
      </c>
      <c r="G106" s="70">
        <v>1.2060450631999999</v>
      </c>
      <c r="H106" s="70">
        <v>1.1929010264</v>
      </c>
      <c r="I106" s="70">
        <v>1.1999821914</v>
      </c>
      <c r="J106" s="59">
        <v>19.569002984000001</v>
      </c>
      <c r="K106" s="10">
        <v>4.5261774499999997E-2</v>
      </c>
      <c r="L106" s="10">
        <v>1.3471203574999999</v>
      </c>
      <c r="M106" s="68">
        <v>70</v>
      </c>
      <c r="N106" s="5">
        <v>17.670074921600001</v>
      </c>
      <c r="O106" s="59">
        <v>17.670074921600001</v>
      </c>
      <c r="P106" s="59">
        <v>16.411498607999999</v>
      </c>
      <c r="Q106" s="59">
        <v>16.411498607999999</v>
      </c>
      <c r="R106" s="70">
        <v>0.88350374610000004</v>
      </c>
      <c r="S106" s="70">
        <v>0.88350374610000004</v>
      </c>
      <c r="T106" s="70">
        <v>0.82057493039999996</v>
      </c>
      <c r="U106" s="70">
        <v>0.82057493039999996</v>
      </c>
      <c r="V106" s="59">
        <v>9.0196286800000003</v>
      </c>
      <c r="W106" s="10">
        <v>0.55225295470000002</v>
      </c>
      <c r="X106" s="10">
        <v>4.0582138442</v>
      </c>
      <c r="Y106" s="68">
        <v>54</v>
      </c>
      <c r="AA106" s="59"/>
      <c r="AB106" s="59"/>
      <c r="AC106" s="59"/>
      <c r="AD106" s="70"/>
      <c r="AE106" s="70"/>
      <c r="AF106" s="70"/>
      <c r="AG106" s="70"/>
      <c r="AH106" s="59"/>
      <c r="AI106" s="10"/>
      <c r="AJ106" s="10"/>
      <c r="AK106" s="68">
        <v>0</v>
      </c>
      <c r="AL106" s="5"/>
      <c r="AM106" s="59"/>
      <c r="AN106" s="59"/>
      <c r="AO106" s="59"/>
      <c r="AP106" s="70"/>
      <c r="AQ106" s="70"/>
      <c r="AR106" s="70"/>
      <c r="AS106" s="70"/>
      <c r="AT106" s="59"/>
      <c r="AU106" s="10"/>
      <c r="AV106" s="10"/>
      <c r="AW106" s="68">
        <v>0</v>
      </c>
      <c r="AX106" s="5">
        <v>23.4674335421</v>
      </c>
      <c r="AY106" s="59">
        <v>21.311670437699998</v>
      </c>
      <c r="AZ106" s="59">
        <v>23.549893359999999</v>
      </c>
      <c r="BA106" s="59">
        <v>23.134799600000001</v>
      </c>
      <c r="BB106" s="70">
        <v>1.1733716771</v>
      </c>
      <c r="BC106" s="70">
        <v>1.0655835219000001</v>
      </c>
      <c r="BD106" s="70">
        <v>1.177494668</v>
      </c>
      <c r="BE106" s="70">
        <v>1.15673998</v>
      </c>
      <c r="BF106" s="59">
        <v>19.569002984000001</v>
      </c>
      <c r="BG106" s="10">
        <v>7.0650093499999997E-2</v>
      </c>
      <c r="BH106" s="10">
        <v>2.1658932323000002</v>
      </c>
      <c r="BI106" s="68">
        <v>124</v>
      </c>
      <c r="BK106" s="59"/>
      <c r="BL106" s="59"/>
      <c r="BM106" s="59"/>
      <c r="BN106" s="70"/>
      <c r="BO106" s="70"/>
      <c r="BP106" s="70"/>
      <c r="BQ106" s="70"/>
      <c r="BR106" s="59"/>
      <c r="BS106" s="10"/>
      <c r="BT106" s="10"/>
      <c r="BU106" s="68"/>
      <c r="BW106" s="59"/>
      <c r="BX106" s="59"/>
      <c r="BY106" s="59"/>
      <c r="BZ106" s="70"/>
      <c r="CA106" s="70"/>
      <c r="CB106" s="70"/>
      <c r="CC106" s="70"/>
      <c r="CD106" s="59"/>
      <c r="CE106" s="10"/>
      <c r="CF106" s="10"/>
      <c r="CG106" s="68"/>
      <c r="CH106" s="5"/>
      <c r="CI106" s="59"/>
      <c r="CJ106" s="59"/>
      <c r="CK106" s="59"/>
      <c r="CL106" s="70"/>
      <c r="CM106" s="70"/>
      <c r="CN106" s="70"/>
      <c r="CO106" s="70"/>
      <c r="CP106" s="59"/>
      <c r="CQ106" s="10"/>
      <c r="CR106" s="10"/>
      <c r="CS106" s="68"/>
      <c r="CU106" s="59"/>
      <c r="CV106" s="59"/>
      <c r="CW106" s="59"/>
      <c r="CX106" s="70"/>
      <c r="CY106" s="70"/>
      <c r="CZ106" s="70"/>
      <c r="DA106" s="70"/>
      <c r="DB106" s="59"/>
      <c r="DC106" s="10"/>
      <c r="DD106" s="10"/>
      <c r="DE106" s="68"/>
      <c r="DG106" s="59"/>
      <c r="DH106" s="59"/>
      <c r="DI106" s="59"/>
      <c r="DJ106" s="70"/>
      <c r="DK106" s="70"/>
      <c r="DL106" s="70"/>
      <c r="DM106" s="70"/>
      <c r="DN106" s="59"/>
      <c r="DO106" s="10"/>
      <c r="DP106" s="10"/>
      <c r="DQ106" s="68"/>
      <c r="DR106" s="5"/>
      <c r="DS106" s="59"/>
      <c r="DT106" s="59"/>
      <c r="DU106" s="59"/>
      <c r="DV106" s="70"/>
      <c r="DW106" s="70"/>
      <c r="DX106" s="70"/>
      <c r="DY106" s="70"/>
      <c r="DZ106" s="59"/>
      <c r="EA106" s="10"/>
      <c r="EB106" s="10"/>
      <c r="EC106" s="68"/>
      <c r="ED106" s="5"/>
      <c r="EE106" s="59"/>
      <c r="EF106" s="59"/>
      <c r="EG106" s="59"/>
      <c r="EH106" s="70"/>
      <c r="EI106" s="70"/>
      <c r="EJ106" s="70"/>
      <c r="EK106" s="70"/>
      <c r="EL106" s="59"/>
      <c r="EM106" s="10"/>
      <c r="EN106" s="10"/>
      <c r="EO106" s="68"/>
      <c r="EP106" s="5"/>
      <c r="EQ106" s="59"/>
      <c r="ER106" s="59"/>
      <c r="ES106" s="59"/>
      <c r="ET106" s="70"/>
      <c r="EU106" s="70"/>
      <c r="EV106" s="70"/>
      <c r="EW106" s="70"/>
      <c r="EX106" s="59"/>
      <c r="EY106" s="10"/>
      <c r="EZ106" s="10"/>
      <c r="FA106" s="68"/>
      <c r="FB106" s="5"/>
      <c r="FC106" s="59"/>
      <c r="FD106" s="59"/>
      <c r="FE106" s="59"/>
      <c r="FF106" s="70"/>
      <c r="FG106" s="70"/>
      <c r="FH106" s="70"/>
      <c r="FI106" s="70"/>
      <c r="FJ106" s="59"/>
      <c r="FK106" s="10"/>
      <c r="FL106" s="10"/>
      <c r="FM106" s="68"/>
      <c r="FN106" s="5"/>
      <c r="FO106" s="59"/>
      <c r="FP106" s="59"/>
      <c r="FQ106" s="59"/>
      <c r="FR106" s="70"/>
      <c r="FS106" s="70"/>
      <c r="FT106" s="70"/>
      <c r="FU106" s="70"/>
      <c r="FV106" s="59"/>
      <c r="FW106" s="10"/>
      <c r="FX106" s="10"/>
      <c r="FY106" s="68"/>
      <c r="FZ106" s="5"/>
      <c r="GA106" s="59"/>
      <c r="GB106" s="59"/>
      <c r="GC106" s="59"/>
      <c r="GD106" s="70"/>
      <c r="GE106" s="70"/>
      <c r="GF106" s="70"/>
      <c r="GG106" s="70"/>
      <c r="GH106" s="59"/>
      <c r="GI106" s="10"/>
      <c r="GJ106" s="10"/>
      <c r="GK106" s="68"/>
      <c r="GL106" s="5"/>
      <c r="GM106" s="59"/>
      <c r="GN106" s="59"/>
      <c r="GO106" s="59"/>
      <c r="GP106" s="70"/>
      <c r="GQ106" s="70"/>
      <c r="GR106" s="70"/>
      <c r="GS106" s="70"/>
      <c r="GT106" s="59"/>
      <c r="GU106" s="10"/>
      <c r="GV106" s="10"/>
      <c r="GW106" s="68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</row>
    <row r="107" spans="1:228" x14ac:dyDescent="0.2">
      <c r="A107" s="49">
        <v>24</v>
      </c>
      <c r="C107" s="59"/>
      <c r="D107" s="59"/>
      <c r="E107" s="59"/>
      <c r="F107" s="70"/>
      <c r="G107" s="70"/>
      <c r="H107" s="70"/>
      <c r="I107" s="70"/>
      <c r="J107" s="59"/>
      <c r="K107" s="10"/>
      <c r="L107" s="10"/>
      <c r="M107" s="68">
        <v>0</v>
      </c>
      <c r="N107" s="5">
        <v>27.357096713800001</v>
      </c>
      <c r="O107" s="59">
        <v>26.900599961800001</v>
      </c>
      <c r="P107" s="59">
        <v>27.949644536000001</v>
      </c>
      <c r="Q107" s="59">
        <v>27.717895223999999</v>
      </c>
      <c r="R107" s="70">
        <v>1.1398790297000001</v>
      </c>
      <c r="S107" s="70">
        <v>1.1208583317</v>
      </c>
      <c r="T107" s="70">
        <v>1.1645685223</v>
      </c>
      <c r="U107" s="70">
        <v>1.154912301</v>
      </c>
      <c r="V107" s="59">
        <v>19.831744</v>
      </c>
      <c r="W107" s="10">
        <v>8.7349473600000005E-2</v>
      </c>
      <c r="X107" s="10">
        <v>1.8280686849000001</v>
      </c>
      <c r="Y107" s="68">
        <v>59</v>
      </c>
      <c r="AA107" s="59"/>
      <c r="AB107" s="59"/>
      <c r="AC107" s="59"/>
      <c r="AD107" s="70"/>
      <c r="AE107" s="70"/>
      <c r="AF107" s="70"/>
      <c r="AG107" s="70"/>
      <c r="AH107" s="59"/>
      <c r="AI107" s="10"/>
      <c r="AJ107" s="10"/>
      <c r="AK107" s="68">
        <v>0</v>
      </c>
      <c r="AL107" s="5"/>
      <c r="AM107" s="59"/>
      <c r="AN107" s="59"/>
      <c r="AO107" s="59"/>
      <c r="AP107" s="70"/>
      <c r="AQ107" s="70"/>
      <c r="AR107" s="70"/>
      <c r="AS107" s="70"/>
      <c r="AT107" s="59"/>
      <c r="AU107" s="10"/>
      <c r="AV107" s="10"/>
      <c r="AW107" s="68">
        <v>0</v>
      </c>
      <c r="AX107" s="5">
        <v>27.357096713800001</v>
      </c>
      <c r="AY107" s="59">
        <v>26.900599961800001</v>
      </c>
      <c r="AZ107" s="59">
        <v>27.949644536000001</v>
      </c>
      <c r="BA107" s="59">
        <v>27.717895223999999</v>
      </c>
      <c r="BB107" s="70">
        <v>1.1398790297000001</v>
      </c>
      <c r="BC107" s="70">
        <v>1.1208583317</v>
      </c>
      <c r="BD107" s="70">
        <v>1.1645685223</v>
      </c>
      <c r="BE107" s="70">
        <v>1.154912301</v>
      </c>
      <c r="BF107" s="59">
        <v>19.831744</v>
      </c>
      <c r="BG107" s="10">
        <v>8.7349473600000005E-2</v>
      </c>
      <c r="BH107" s="10">
        <v>1.8280686849000001</v>
      </c>
      <c r="BI107" s="68">
        <v>59</v>
      </c>
      <c r="BK107" s="59"/>
      <c r="BL107" s="59"/>
      <c r="BM107" s="59"/>
      <c r="BN107" s="70"/>
      <c r="BO107" s="70"/>
      <c r="BP107" s="70"/>
      <c r="BQ107" s="70"/>
      <c r="BR107" s="59"/>
      <c r="BS107" s="10"/>
      <c r="BT107" s="10"/>
      <c r="BU107" s="68"/>
      <c r="BW107" s="59"/>
      <c r="BX107" s="59"/>
      <c r="BY107" s="59"/>
      <c r="BZ107" s="70"/>
      <c r="CA107" s="70"/>
      <c r="CB107" s="70"/>
      <c r="CC107" s="70"/>
      <c r="CD107" s="59"/>
      <c r="CE107" s="10"/>
      <c r="CF107" s="10"/>
      <c r="CG107" s="68"/>
      <c r="CH107" s="5"/>
      <c r="CI107" s="59"/>
      <c r="CJ107" s="59"/>
      <c r="CK107" s="59"/>
      <c r="CL107" s="70"/>
      <c r="CM107" s="70"/>
      <c r="CN107" s="70"/>
      <c r="CO107" s="70"/>
      <c r="CP107" s="59"/>
      <c r="CQ107" s="10"/>
      <c r="CR107" s="10"/>
      <c r="CS107" s="68"/>
      <c r="CU107" s="59"/>
      <c r="CV107" s="59"/>
      <c r="CW107" s="59"/>
      <c r="CX107" s="70"/>
      <c r="CY107" s="70"/>
      <c r="CZ107" s="70"/>
      <c r="DA107" s="70"/>
      <c r="DB107" s="59"/>
      <c r="DC107" s="10"/>
      <c r="DD107" s="10"/>
      <c r="DE107" s="68"/>
      <c r="DG107" s="59"/>
      <c r="DH107" s="59"/>
      <c r="DI107" s="59"/>
      <c r="DJ107" s="70"/>
      <c r="DK107" s="70"/>
      <c r="DL107" s="70"/>
      <c r="DM107" s="70"/>
      <c r="DN107" s="59"/>
      <c r="DO107" s="10"/>
      <c r="DP107" s="10"/>
      <c r="DQ107" s="68"/>
      <c r="DR107" s="5"/>
      <c r="DS107" s="59"/>
      <c r="DT107" s="59"/>
      <c r="DU107" s="59"/>
      <c r="DV107" s="70"/>
      <c r="DW107" s="70"/>
      <c r="DX107" s="70"/>
      <c r="DY107" s="70"/>
      <c r="DZ107" s="59"/>
      <c r="EA107" s="10"/>
      <c r="EB107" s="10"/>
      <c r="EC107" s="68"/>
      <c r="ED107" s="5"/>
      <c r="EE107" s="59"/>
      <c r="EF107" s="59"/>
      <c r="EG107" s="59"/>
      <c r="EH107" s="70"/>
      <c r="EI107" s="70"/>
      <c r="EJ107" s="70"/>
      <c r="EK107" s="70"/>
      <c r="EL107" s="59"/>
      <c r="EM107" s="10"/>
      <c r="EN107" s="10"/>
      <c r="EO107" s="68"/>
      <c r="EP107" s="5"/>
      <c r="EQ107" s="59"/>
      <c r="ER107" s="59"/>
      <c r="ES107" s="59"/>
      <c r="ET107" s="70"/>
      <c r="EU107" s="70"/>
      <c r="EV107" s="70"/>
      <c r="EW107" s="70"/>
      <c r="EX107" s="59"/>
      <c r="EY107" s="10"/>
      <c r="EZ107" s="10"/>
      <c r="FA107" s="68"/>
      <c r="FB107" s="5"/>
      <c r="FC107" s="59"/>
      <c r="FD107" s="59"/>
      <c r="FE107" s="59"/>
      <c r="FF107" s="70"/>
      <c r="FG107" s="70"/>
      <c r="FH107" s="70"/>
      <c r="FI107" s="70"/>
      <c r="FJ107" s="59"/>
      <c r="FK107" s="10"/>
      <c r="FL107" s="10"/>
      <c r="FM107" s="68"/>
      <c r="FN107" s="5"/>
      <c r="FO107" s="59"/>
      <c r="FP107" s="59"/>
      <c r="FQ107" s="59"/>
      <c r="FR107" s="70"/>
      <c r="FS107" s="70"/>
      <c r="FT107" s="70"/>
      <c r="FU107" s="70"/>
      <c r="FV107" s="59"/>
      <c r="FW107" s="10"/>
      <c r="FX107" s="10"/>
      <c r="FY107" s="68"/>
      <c r="FZ107" s="5"/>
      <c r="GA107" s="59"/>
      <c r="GB107" s="59"/>
      <c r="GC107" s="59"/>
      <c r="GD107" s="70"/>
      <c r="GE107" s="70"/>
      <c r="GF107" s="70"/>
      <c r="GG107" s="70"/>
      <c r="GH107" s="59"/>
      <c r="GI107" s="10"/>
      <c r="GJ107" s="10"/>
      <c r="GK107" s="68"/>
      <c r="GL107" s="5"/>
      <c r="GM107" s="59"/>
      <c r="GN107" s="59"/>
      <c r="GO107" s="59"/>
      <c r="GP107" s="70"/>
      <c r="GQ107" s="70"/>
      <c r="GR107" s="70"/>
      <c r="GS107" s="70"/>
      <c r="GT107" s="59"/>
      <c r="GU107" s="10"/>
      <c r="GV107" s="10"/>
      <c r="GW107" s="68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</row>
    <row r="108" spans="1:228" x14ac:dyDescent="0.2">
      <c r="A108" s="49">
        <v>25</v>
      </c>
      <c r="B108" s="5">
        <v>29.067347655599999</v>
      </c>
      <c r="C108" s="59">
        <v>28.424809378799999</v>
      </c>
      <c r="D108" s="59">
        <v>29.35058484</v>
      </c>
      <c r="E108" s="59">
        <v>29.177298312000001</v>
      </c>
      <c r="F108" s="70">
        <v>1.1626939061999999</v>
      </c>
      <c r="G108" s="70">
        <v>1.1369923752</v>
      </c>
      <c r="H108" s="70">
        <v>1.1740233936</v>
      </c>
      <c r="I108" s="70">
        <v>1.1670919325</v>
      </c>
      <c r="J108" s="59">
        <v>16.091057551999999</v>
      </c>
      <c r="K108" s="10">
        <v>1.48668914E-2</v>
      </c>
      <c r="L108" s="10">
        <v>1.5786040246999999</v>
      </c>
      <c r="M108" s="68">
        <v>268</v>
      </c>
      <c r="N108" s="5">
        <v>20.402639393299999</v>
      </c>
      <c r="O108" s="59">
        <v>20.402639393299999</v>
      </c>
      <c r="P108" s="59">
        <v>19.781736896000002</v>
      </c>
      <c r="Q108" s="59">
        <v>19.781736896000002</v>
      </c>
      <c r="R108" s="70">
        <v>0.81610557569999997</v>
      </c>
      <c r="S108" s="70">
        <v>0.81610557569999997</v>
      </c>
      <c r="T108" s="70">
        <v>0.79126947579999996</v>
      </c>
      <c r="U108" s="70">
        <v>0.79126947579999996</v>
      </c>
      <c r="V108" s="59">
        <v>9.2320297680000003</v>
      </c>
      <c r="W108" s="10">
        <v>0.63431266480000004</v>
      </c>
      <c r="X108" s="10">
        <v>3.1715633238000001</v>
      </c>
      <c r="Y108" s="68">
        <v>25</v>
      </c>
      <c r="Z108" s="5">
        <v>27.186480648900002</v>
      </c>
      <c r="AA108" s="59">
        <v>27.186480648900002</v>
      </c>
      <c r="AB108" s="59">
        <v>25.328142551999999</v>
      </c>
      <c r="AC108" s="59">
        <v>25.328142551999999</v>
      </c>
      <c r="AD108" s="70">
        <v>1.087459226</v>
      </c>
      <c r="AE108" s="70">
        <v>1.087459226</v>
      </c>
      <c r="AF108" s="70">
        <v>1.0131257021</v>
      </c>
      <c r="AG108" s="70">
        <v>1.0131257021</v>
      </c>
      <c r="AH108" s="59">
        <v>7.1642352664000004</v>
      </c>
      <c r="AI108" s="10">
        <v>0.43467304880000002</v>
      </c>
      <c r="AJ108" s="10">
        <v>4.9177641661999996</v>
      </c>
      <c r="AK108" s="68">
        <v>128</v>
      </c>
      <c r="AL108" s="5"/>
      <c r="AM108" s="59"/>
      <c r="AN108" s="59"/>
      <c r="AO108" s="59"/>
      <c r="AP108" s="70"/>
      <c r="AQ108" s="70"/>
      <c r="AR108" s="70"/>
      <c r="AS108" s="70"/>
      <c r="AT108" s="59"/>
      <c r="AU108" s="10"/>
      <c r="AV108" s="10"/>
      <c r="AW108" s="68">
        <v>0</v>
      </c>
      <c r="AX108" s="5">
        <v>29.0273249424</v>
      </c>
      <c r="AY108" s="59">
        <v>27.571934492600001</v>
      </c>
      <c r="AZ108" s="59">
        <v>29.35058484</v>
      </c>
      <c r="BA108" s="59">
        <v>28.534145895999998</v>
      </c>
      <c r="BB108" s="70">
        <v>1.1610929977</v>
      </c>
      <c r="BC108" s="70">
        <v>1.1028773797</v>
      </c>
      <c r="BD108" s="70">
        <v>1.1740233936</v>
      </c>
      <c r="BE108" s="70">
        <v>1.1413658358000001</v>
      </c>
      <c r="BF108" s="59">
        <v>16.091057551999999</v>
      </c>
      <c r="BG108" s="10">
        <v>1.6069114499999999E-2</v>
      </c>
      <c r="BH108" s="10">
        <v>1.7177972117</v>
      </c>
      <c r="BI108" s="68">
        <v>421</v>
      </c>
      <c r="BK108" s="59"/>
      <c r="BL108" s="59"/>
      <c r="BM108" s="59"/>
      <c r="BN108" s="70"/>
      <c r="BO108" s="70"/>
      <c r="BP108" s="70"/>
      <c r="BQ108" s="70"/>
      <c r="BR108" s="59"/>
      <c r="BS108" s="10"/>
      <c r="BT108" s="10"/>
      <c r="BU108" s="68"/>
      <c r="BW108" s="59"/>
      <c r="BX108" s="59"/>
      <c r="BY108" s="59"/>
      <c r="BZ108" s="70"/>
      <c r="CA108" s="70"/>
      <c r="CB108" s="70"/>
      <c r="CC108" s="70"/>
      <c r="CD108" s="59"/>
      <c r="CE108" s="10"/>
      <c r="CF108" s="10"/>
      <c r="CG108" s="68"/>
      <c r="CH108" s="5"/>
      <c r="CI108" s="59"/>
      <c r="CJ108" s="59"/>
      <c r="CK108" s="59"/>
      <c r="CL108" s="70"/>
      <c r="CM108" s="70"/>
      <c r="CN108" s="70"/>
      <c r="CO108" s="70"/>
      <c r="CP108" s="59"/>
      <c r="CQ108" s="10"/>
      <c r="CR108" s="10"/>
      <c r="CS108" s="68"/>
      <c r="CU108" s="59"/>
      <c r="CV108" s="59"/>
      <c r="CW108" s="59"/>
      <c r="CX108" s="70"/>
      <c r="CY108" s="70"/>
      <c r="CZ108" s="70"/>
      <c r="DA108" s="70"/>
      <c r="DB108" s="59"/>
      <c r="DC108" s="10"/>
      <c r="DD108" s="10"/>
      <c r="DE108" s="68"/>
      <c r="DG108" s="59"/>
      <c r="DH108" s="59"/>
      <c r="DI108" s="59"/>
      <c r="DJ108" s="70"/>
      <c r="DK108" s="70"/>
      <c r="DL108" s="70"/>
      <c r="DM108" s="70"/>
      <c r="DN108" s="59"/>
      <c r="DO108" s="10"/>
      <c r="DP108" s="10"/>
      <c r="DQ108" s="68"/>
      <c r="DR108" s="5"/>
      <c r="DS108" s="59"/>
      <c r="DT108" s="59"/>
      <c r="DU108" s="59"/>
      <c r="DV108" s="70"/>
      <c r="DW108" s="70"/>
      <c r="DX108" s="70"/>
      <c r="DY108" s="70"/>
      <c r="DZ108" s="59"/>
      <c r="EA108" s="10"/>
      <c r="EB108" s="10"/>
      <c r="EC108" s="68"/>
      <c r="ED108" s="5"/>
      <c r="EE108" s="59"/>
      <c r="EF108" s="59"/>
      <c r="EG108" s="59"/>
      <c r="EH108" s="70"/>
      <c r="EI108" s="70"/>
      <c r="EJ108" s="70"/>
      <c r="EK108" s="70"/>
      <c r="EL108" s="59"/>
      <c r="EM108" s="10"/>
      <c r="EN108" s="10"/>
      <c r="EO108" s="68"/>
      <c r="EP108" s="5"/>
      <c r="EQ108" s="59"/>
      <c r="ER108" s="59"/>
      <c r="ES108" s="59"/>
      <c r="ET108" s="70"/>
      <c r="EU108" s="70"/>
      <c r="EV108" s="70"/>
      <c r="EW108" s="70"/>
      <c r="EX108" s="59"/>
      <c r="EY108" s="10"/>
      <c r="EZ108" s="10"/>
      <c r="FA108" s="68"/>
      <c r="FB108" s="5"/>
      <c r="FC108" s="59"/>
      <c r="FD108" s="59"/>
      <c r="FE108" s="59"/>
      <c r="FF108" s="70"/>
      <c r="FG108" s="70"/>
      <c r="FH108" s="70"/>
      <c r="FI108" s="70"/>
      <c r="FJ108" s="59"/>
      <c r="FK108" s="10"/>
      <c r="FL108" s="10"/>
      <c r="FM108" s="68"/>
      <c r="FN108" s="5"/>
      <c r="FO108" s="59"/>
      <c r="FP108" s="59"/>
      <c r="FQ108" s="59"/>
      <c r="FR108" s="70"/>
      <c r="FS108" s="70"/>
      <c r="FT108" s="70"/>
      <c r="FU108" s="70"/>
      <c r="FV108" s="59"/>
      <c r="FW108" s="10"/>
      <c r="FX108" s="10"/>
      <c r="FY108" s="68"/>
      <c r="FZ108" s="5"/>
      <c r="GA108" s="59"/>
      <c r="GB108" s="59"/>
      <c r="GC108" s="59"/>
      <c r="GD108" s="70"/>
      <c r="GE108" s="70"/>
      <c r="GF108" s="70"/>
      <c r="GG108" s="70"/>
      <c r="GH108" s="59"/>
      <c r="GI108" s="10"/>
      <c r="GJ108" s="10"/>
      <c r="GK108" s="68"/>
      <c r="GL108" s="5"/>
      <c r="GM108" s="59"/>
      <c r="GN108" s="59"/>
      <c r="GO108" s="59"/>
      <c r="GP108" s="70"/>
      <c r="GQ108" s="70"/>
      <c r="GR108" s="70"/>
      <c r="GS108" s="70"/>
      <c r="GT108" s="59"/>
      <c r="GU108" s="10"/>
      <c r="GV108" s="10"/>
      <c r="GW108" s="6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</row>
    <row r="109" spans="1:228" x14ac:dyDescent="0.2">
      <c r="A109" s="49">
        <v>30</v>
      </c>
      <c r="B109" s="5">
        <v>34.911092862899999</v>
      </c>
      <c r="C109" s="59">
        <v>34.296595672400002</v>
      </c>
      <c r="D109" s="59">
        <v>36.539522415999997</v>
      </c>
      <c r="E109" s="59">
        <v>36.397923032000001</v>
      </c>
      <c r="F109" s="70">
        <v>1.1637030954000001</v>
      </c>
      <c r="G109" s="70">
        <v>1.1432198557</v>
      </c>
      <c r="H109" s="70">
        <v>1.2179840805</v>
      </c>
      <c r="I109" s="70">
        <v>1.2132641011</v>
      </c>
      <c r="J109" s="59">
        <v>20.162059503999998</v>
      </c>
      <c r="K109" s="10">
        <v>0.13004720819999999</v>
      </c>
      <c r="L109" s="10">
        <v>3.8263654494999999</v>
      </c>
      <c r="M109" s="68">
        <v>112</v>
      </c>
      <c r="N109" s="5"/>
      <c r="O109" s="59"/>
      <c r="P109" s="59"/>
      <c r="Q109" s="59"/>
      <c r="R109" s="70"/>
      <c r="S109" s="70"/>
      <c r="T109" s="70"/>
      <c r="U109" s="70"/>
      <c r="V109" s="59"/>
      <c r="W109" s="10"/>
      <c r="X109" s="10"/>
      <c r="Y109" s="68">
        <v>0</v>
      </c>
      <c r="Z109" s="5">
        <v>30.603952501399998</v>
      </c>
      <c r="AA109" s="59">
        <v>30.603952501399998</v>
      </c>
      <c r="AB109" s="59">
        <v>29.072337103999999</v>
      </c>
      <c r="AC109" s="59">
        <v>29.072337103999999</v>
      </c>
      <c r="AD109" s="70">
        <v>1.02013175</v>
      </c>
      <c r="AE109" s="70">
        <v>1.02013175</v>
      </c>
      <c r="AF109" s="70">
        <v>0.9690779035</v>
      </c>
      <c r="AG109" s="70">
        <v>0.9690779035</v>
      </c>
      <c r="AH109" s="59">
        <v>22.859262560000001</v>
      </c>
      <c r="AI109" s="10">
        <v>1.1559977537999999</v>
      </c>
      <c r="AJ109" s="10">
        <v>6.0067405289</v>
      </c>
      <c r="AK109" s="68">
        <v>27</v>
      </c>
      <c r="AL109" s="5"/>
      <c r="AM109" s="59"/>
      <c r="AN109" s="59"/>
      <c r="AO109" s="59"/>
      <c r="AP109" s="70"/>
      <c r="AQ109" s="70"/>
      <c r="AR109" s="70"/>
      <c r="AS109" s="70"/>
      <c r="AT109" s="59"/>
      <c r="AU109" s="10"/>
      <c r="AV109" s="10"/>
      <c r="AW109" s="68">
        <v>0</v>
      </c>
      <c r="AX109" s="5">
        <v>34.780823002299996</v>
      </c>
      <c r="AY109" s="59">
        <v>33.579319660700001</v>
      </c>
      <c r="AZ109" s="59">
        <v>36.538420168000002</v>
      </c>
      <c r="BA109" s="59">
        <v>35.732754352000001</v>
      </c>
      <c r="BB109" s="70">
        <v>1.1593607667000001</v>
      </c>
      <c r="BC109" s="70">
        <v>1.1193106554000001</v>
      </c>
      <c r="BD109" s="70">
        <v>1.2179473389</v>
      </c>
      <c r="BE109" s="70">
        <v>1.1910918117</v>
      </c>
      <c r="BF109" s="59">
        <v>20.162059503999998</v>
      </c>
      <c r="BG109" s="10">
        <v>0.1330144335</v>
      </c>
      <c r="BH109" s="10">
        <v>3.9742317564</v>
      </c>
      <c r="BI109" s="68">
        <v>139</v>
      </c>
      <c r="BK109" s="59"/>
      <c r="BL109" s="59"/>
      <c r="BM109" s="59"/>
      <c r="BN109" s="70"/>
      <c r="BO109" s="70"/>
      <c r="BP109" s="70"/>
      <c r="BQ109" s="70"/>
      <c r="BR109" s="59"/>
      <c r="BS109" s="10"/>
      <c r="BT109" s="10"/>
      <c r="BU109" s="68"/>
      <c r="BW109" s="59"/>
      <c r="BX109" s="59"/>
      <c r="BY109" s="59"/>
      <c r="BZ109" s="70"/>
      <c r="CA109" s="70"/>
      <c r="CB109" s="70"/>
      <c r="CC109" s="70"/>
      <c r="CD109" s="59"/>
      <c r="CE109" s="10"/>
      <c r="CF109" s="10"/>
      <c r="CG109" s="68"/>
      <c r="CH109" s="5"/>
      <c r="CI109" s="59"/>
      <c r="CJ109" s="59"/>
      <c r="CK109" s="59"/>
      <c r="CL109" s="70"/>
      <c r="CM109" s="70"/>
      <c r="CN109" s="70"/>
      <c r="CO109" s="70"/>
      <c r="CP109" s="59"/>
      <c r="CQ109" s="10"/>
      <c r="CR109" s="10"/>
      <c r="CS109" s="68"/>
      <c r="CU109" s="59"/>
      <c r="CV109" s="59"/>
      <c r="CW109" s="59"/>
      <c r="CX109" s="70"/>
      <c r="CY109" s="70"/>
      <c r="CZ109" s="70"/>
      <c r="DA109" s="70"/>
      <c r="DB109" s="59"/>
      <c r="DC109" s="10"/>
      <c r="DD109" s="10"/>
      <c r="DE109" s="68"/>
      <c r="DG109" s="59"/>
      <c r="DH109" s="59"/>
      <c r="DI109" s="59"/>
      <c r="DJ109" s="70"/>
      <c r="DK109" s="70"/>
      <c r="DL109" s="70"/>
      <c r="DM109" s="70"/>
      <c r="DN109" s="59"/>
      <c r="DO109" s="10"/>
      <c r="DP109" s="10"/>
      <c r="DQ109" s="68"/>
      <c r="DR109" s="5"/>
      <c r="DS109" s="59"/>
      <c r="DT109" s="59"/>
      <c r="DU109" s="59"/>
      <c r="DV109" s="70"/>
      <c r="DW109" s="70"/>
      <c r="DX109" s="70"/>
      <c r="DY109" s="70"/>
      <c r="DZ109" s="59"/>
      <c r="EA109" s="10"/>
      <c r="EB109" s="10"/>
      <c r="EC109" s="68"/>
      <c r="ED109" s="5"/>
      <c r="EE109" s="59"/>
      <c r="EF109" s="59"/>
      <c r="EG109" s="59"/>
      <c r="EH109" s="70"/>
      <c r="EI109" s="70"/>
      <c r="EJ109" s="70"/>
      <c r="EK109" s="70"/>
      <c r="EL109" s="59"/>
      <c r="EM109" s="10"/>
      <c r="EN109" s="10"/>
      <c r="EO109" s="68"/>
      <c r="EP109" s="5"/>
      <c r="EQ109" s="59"/>
      <c r="ER109" s="59"/>
      <c r="ES109" s="59"/>
      <c r="ET109" s="70"/>
      <c r="EU109" s="70"/>
      <c r="EV109" s="70"/>
      <c r="EW109" s="70"/>
      <c r="EX109" s="59"/>
      <c r="EY109" s="10"/>
      <c r="EZ109" s="10"/>
      <c r="FA109" s="68"/>
      <c r="FB109" s="5"/>
      <c r="FC109" s="59"/>
      <c r="FD109" s="59"/>
      <c r="FE109" s="59"/>
      <c r="FF109" s="70"/>
      <c r="FG109" s="70"/>
      <c r="FH109" s="70"/>
      <c r="FI109" s="70"/>
      <c r="FJ109" s="59"/>
      <c r="FK109" s="10"/>
      <c r="FL109" s="10"/>
      <c r="FM109" s="68"/>
      <c r="FN109" s="5"/>
      <c r="FO109" s="59"/>
      <c r="FP109" s="59"/>
      <c r="FQ109" s="59"/>
      <c r="FR109" s="70"/>
      <c r="FS109" s="70"/>
      <c r="FT109" s="70"/>
      <c r="FU109" s="70"/>
      <c r="FV109" s="59"/>
      <c r="FW109" s="10"/>
      <c r="FX109" s="10"/>
      <c r="FY109" s="68"/>
      <c r="FZ109" s="5"/>
      <c r="GA109" s="59"/>
      <c r="GB109" s="59"/>
      <c r="GC109" s="59"/>
      <c r="GD109" s="70"/>
      <c r="GE109" s="70"/>
      <c r="GF109" s="70"/>
      <c r="GG109" s="70"/>
      <c r="GH109" s="59"/>
      <c r="GI109" s="10"/>
      <c r="GJ109" s="10"/>
      <c r="GK109" s="68"/>
      <c r="GL109" s="5"/>
      <c r="GM109" s="59"/>
      <c r="GN109" s="59"/>
      <c r="GO109" s="59"/>
      <c r="GP109" s="70"/>
      <c r="GQ109" s="70"/>
      <c r="GR109" s="70"/>
      <c r="GS109" s="70"/>
      <c r="GT109" s="59"/>
      <c r="GU109" s="10"/>
      <c r="GV109" s="10"/>
      <c r="GW109" s="68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</row>
    <row r="110" spans="1:228" x14ac:dyDescent="0.2">
      <c r="A110" s="49">
        <v>35</v>
      </c>
      <c r="C110" s="59"/>
      <c r="D110" s="59"/>
      <c r="E110" s="59"/>
      <c r="F110" s="70"/>
      <c r="G110" s="70"/>
      <c r="H110" s="70"/>
      <c r="I110" s="70"/>
      <c r="J110" s="59"/>
      <c r="K110" s="10"/>
      <c r="L110" s="10"/>
      <c r="M110" s="68">
        <v>0</v>
      </c>
      <c r="N110" s="5"/>
      <c r="O110" s="59"/>
      <c r="P110" s="59"/>
      <c r="Q110" s="59"/>
      <c r="R110" s="70"/>
      <c r="S110" s="70"/>
      <c r="T110" s="70"/>
      <c r="U110" s="70"/>
      <c r="V110" s="59"/>
      <c r="W110" s="10"/>
      <c r="X110" s="10"/>
      <c r="Y110" s="68">
        <v>0</v>
      </c>
      <c r="Z110" s="5">
        <v>41.263340823999997</v>
      </c>
      <c r="AA110" s="59">
        <v>41.263340823999997</v>
      </c>
      <c r="AB110" s="59">
        <v>41.979032623999998</v>
      </c>
      <c r="AC110" s="59">
        <v>41.979032623999998</v>
      </c>
      <c r="AD110" s="70">
        <v>1.1789525949999999</v>
      </c>
      <c r="AE110" s="70">
        <v>1.1789525949999999</v>
      </c>
      <c r="AF110" s="70">
        <v>1.1994009321000001</v>
      </c>
      <c r="AG110" s="70">
        <v>1.1994009321000001</v>
      </c>
      <c r="AH110" s="59">
        <v>25.250026303999999</v>
      </c>
      <c r="AI110" s="10">
        <v>1.1093341716</v>
      </c>
      <c r="AJ110" s="10">
        <v>5.9739473401999996</v>
      </c>
      <c r="AK110" s="68">
        <v>29</v>
      </c>
      <c r="AL110" s="5"/>
      <c r="AM110" s="59"/>
      <c r="AN110" s="59"/>
      <c r="AO110" s="59"/>
      <c r="AP110" s="70"/>
      <c r="AQ110" s="70"/>
      <c r="AR110" s="70"/>
      <c r="AS110" s="70"/>
      <c r="AT110" s="59"/>
      <c r="AU110" s="10"/>
      <c r="AV110" s="10"/>
      <c r="AW110" s="68">
        <v>0</v>
      </c>
      <c r="AX110" s="5">
        <v>41.263340823999997</v>
      </c>
      <c r="AY110" s="59">
        <v>41.263340823999997</v>
      </c>
      <c r="AZ110" s="59">
        <v>41.979032623999998</v>
      </c>
      <c r="BA110" s="59">
        <v>41.979032623999998</v>
      </c>
      <c r="BB110" s="70">
        <v>1.1789525949999999</v>
      </c>
      <c r="BC110" s="70">
        <v>1.1789525949999999</v>
      </c>
      <c r="BD110" s="70">
        <v>1.1994009321000001</v>
      </c>
      <c r="BE110" s="70">
        <v>1.1994009321000001</v>
      </c>
      <c r="BF110" s="59">
        <v>25.250026303999999</v>
      </c>
      <c r="BG110" s="10">
        <v>1.1093341716</v>
      </c>
      <c r="BH110" s="10">
        <v>5.9739473401999996</v>
      </c>
      <c r="BI110" s="68">
        <v>29</v>
      </c>
      <c r="BK110" s="59"/>
      <c r="BL110" s="59"/>
      <c r="BM110" s="59"/>
      <c r="BN110" s="70"/>
      <c r="BO110" s="70"/>
      <c r="BP110" s="70"/>
      <c r="BQ110" s="70"/>
      <c r="BR110" s="59"/>
      <c r="BS110" s="10"/>
      <c r="BT110" s="10"/>
      <c r="BU110" s="68"/>
      <c r="BW110" s="59"/>
      <c r="BX110" s="59"/>
      <c r="BY110" s="59"/>
      <c r="BZ110" s="70"/>
      <c r="CA110" s="70"/>
      <c r="CB110" s="70"/>
      <c r="CC110" s="70"/>
      <c r="CD110" s="59"/>
      <c r="CE110" s="10"/>
      <c r="CF110" s="10"/>
      <c r="CG110" s="68"/>
      <c r="CH110" s="5"/>
      <c r="CI110" s="59"/>
      <c r="CJ110" s="59"/>
      <c r="CK110" s="59"/>
      <c r="CL110" s="70"/>
      <c r="CM110" s="70"/>
      <c r="CN110" s="70"/>
      <c r="CO110" s="70"/>
      <c r="CP110" s="59"/>
      <c r="CQ110" s="10"/>
      <c r="CR110" s="10"/>
      <c r="CS110" s="68"/>
      <c r="CU110" s="59"/>
      <c r="CV110" s="59"/>
      <c r="CW110" s="59"/>
      <c r="CX110" s="70"/>
      <c r="CY110" s="70"/>
      <c r="CZ110" s="70"/>
      <c r="DA110" s="70"/>
      <c r="DB110" s="59"/>
      <c r="DC110" s="10"/>
      <c r="DD110" s="10"/>
      <c r="DE110" s="68"/>
      <c r="DG110" s="59"/>
      <c r="DH110" s="59"/>
      <c r="DI110" s="59"/>
      <c r="DJ110" s="70"/>
      <c r="DK110" s="70"/>
      <c r="DL110" s="70"/>
      <c r="DM110" s="70"/>
      <c r="DN110" s="59"/>
      <c r="DO110" s="10"/>
      <c r="DP110" s="10"/>
      <c r="DQ110" s="68"/>
      <c r="DR110" s="5"/>
      <c r="DS110" s="59"/>
      <c r="DT110" s="59"/>
      <c r="DU110" s="59"/>
      <c r="DV110" s="70"/>
      <c r="DW110" s="70"/>
      <c r="DX110" s="70"/>
      <c r="DY110" s="70"/>
      <c r="DZ110" s="59"/>
      <c r="EA110" s="10"/>
      <c r="EB110" s="10"/>
      <c r="EC110" s="68"/>
      <c r="ED110" s="5"/>
      <c r="EE110" s="59"/>
      <c r="EF110" s="59"/>
      <c r="EG110" s="59"/>
      <c r="EH110" s="70"/>
      <c r="EI110" s="70"/>
      <c r="EJ110" s="70"/>
      <c r="EK110" s="70"/>
      <c r="EL110" s="59"/>
      <c r="EM110" s="10"/>
      <c r="EN110" s="10"/>
      <c r="EO110" s="68"/>
      <c r="EP110" s="5"/>
      <c r="EQ110" s="59"/>
      <c r="ER110" s="59"/>
      <c r="ES110" s="59"/>
      <c r="ET110" s="70"/>
      <c r="EU110" s="70"/>
      <c r="EV110" s="70"/>
      <c r="EW110" s="70"/>
      <c r="EX110" s="59"/>
      <c r="EY110" s="10"/>
      <c r="EZ110" s="10"/>
      <c r="FA110" s="68"/>
      <c r="FB110" s="5"/>
      <c r="FC110" s="59"/>
      <c r="FD110" s="59"/>
      <c r="FE110" s="59"/>
      <c r="FF110" s="70"/>
      <c r="FG110" s="70"/>
      <c r="FH110" s="70"/>
      <c r="FI110" s="70"/>
      <c r="FJ110" s="59"/>
      <c r="FK110" s="10"/>
      <c r="FL110" s="10"/>
      <c r="FM110" s="68"/>
      <c r="FN110" s="5"/>
      <c r="FO110" s="59"/>
      <c r="FP110" s="59"/>
      <c r="FQ110" s="59"/>
      <c r="FR110" s="70"/>
      <c r="FS110" s="70"/>
      <c r="FT110" s="70"/>
      <c r="FU110" s="70"/>
      <c r="FV110" s="59"/>
      <c r="FW110" s="10"/>
      <c r="FX110" s="10"/>
      <c r="FY110" s="68"/>
      <c r="FZ110" s="5"/>
      <c r="GA110" s="59"/>
      <c r="GB110" s="59"/>
      <c r="GC110" s="59"/>
      <c r="GD110" s="70"/>
      <c r="GE110" s="70"/>
      <c r="GF110" s="70"/>
      <c r="GG110" s="70"/>
      <c r="GH110" s="59"/>
      <c r="GI110" s="10"/>
      <c r="GJ110" s="10"/>
      <c r="GK110" s="68"/>
      <c r="GL110" s="5"/>
      <c r="GM110" s="59"/>
      <c r="GN110" s="59"/>
      <c r="GO110" s="59"/>
      <c r="GP110" s="70"/>
      <c r="GQ110" s="70"/>
      <c r="GR110" s="70"/>
      <c r="GS110" s="70"/>
      <c r="GT110" s="59"/>
      <c r="GU110" s="10"/>
      <c r="GV110" s="10"/>
      <c r="GW110" s="68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</row>
    <row r="111" spans="1:228" x14ac:dyDescent="0.2">
      <c r="A111" s="49">
        <v>40</v>
      </c>
      <c r="B111" s="10"/>
      <c r="C111" s="59"/>
      <c r="D111" s="59"/>
      <c r="E111" s="59"/>
      <c r="F111" s="70"/>
      <c r="G111" s="70"/>
      <c r="H111" s="70"/>
      <c r="I111" s="70"/>
      <c r="J111" s="59"/>
      <c r="K111" s="10"/>
      <c r="L111" s="10"/>
      <c r="M111" s="68">
        <v>0</v>
      </c>
      <c r="N111" s="10">
        <v>35.906275215400001</v>
      </c>
      <c r="O111" s="59">
        <v>35.906275215400001</v>
      </c>
      <c r="P111" s="59">
        <v>36.993873575999999</v>
      </c>
      <c r="Q111" s="59">
        <v>36.993873575999999</v>
      </c>
      <c r="R111" s="70">
        <v>0.89765688040000002</v>
      </c>
      <c r="S111" s="70">
        <v>0.89765688040000002</v>
      </c>
      <c r="T111" s="70">
        <v>0.92484683940000001</v>
      </c>
      <c r="U111" s="70">
        <v>0.92484683940000001</v>
      </c>
      <c r="V111" s="59">
        <v>19.382563464</v>
      </c>
      <c r="W111" s="10">
        <v>0.8990219519</v>
      </c>
      <c r="X111" s="10">
        <v>7.2481466975000002</v>
      </c>
      <c r="Y111" s="68">
        <v>65</v>
      </c>
      <c r="Z111" s="10"/>
      <c r="AA111" s="59"/>
      <c r="AB111" s="59"/>
      <c r="AC111" s="59"/>
      <c r="AD111" s="70"/>
      <c r="AE111" s="70"/>
      <c r="AF111" s="70"/>
      <c r="AG111" s="70"/>
      <c r="AH111" s="59"/>
      <c r="AI111" s="10"/>
      <c r="AJ111" s="10"/>
      <c r="AK111" s="68">
        <v>0</v>
      </c>
      <c r="AL111" s="10"/>
      <c r="AM111" s="59"/>
      <c r="AN111" s="59"/>
      <c r="AO111" s="59"/>
      <c r="AP111" s="70"/>
      <c r="AQ111" s="70"/>
      <c r="AR111" s="70"/>
      <c r="AS111" s="70"/>
      <c r="AT111" s="59"/>
      <c r="AU111" s="10"/>
      <c r="AV111" s="10"/>
      <c r="AW111" s="68">
        <v>0</v>
      </c>
      <c r="AX111" s="10">
        <v>35.906275215400001</v>
      </c>
      <c r="AY111" s="59">
        <v>35.906275215400001</v>
      </c>
      <c r="AZ111" s="59">
        <v>36.993873575999999</v>
      </c>
      <c r="BA111" s="59">
        <v>36.993873575999999</v>
      </c>
      <c r="BB111" s="70">
        <v>0.89765688040000002</v>
      </c>
      <c r="BC111" s="70">
        <v>0.89765688040000002</v>
      </c>
      <c r="BD111" s="70">
        <v>0.92484683940000001</v>
      </c>
      <c r="BE111" s="70">
        <v>0.92484683940000001</v>
      </c>
      <c r="BF111" s="59">
        <v>19.382563464</v>
      </c>
      <c r="BG111" s="10">
        <v>0.8990219519</v>
      </c>
      <c r="BH111" s="10">
        <v>7.2481466975000002</v>
      </c>
      <c r="BI111" s="68">
        <v>65</v>
      </c>
      <c r="BJ111" s="10"/>
      <c r="BK111" s="59"/>
      <c r="BL111" s="59"/>
      <c r="BM111" s="59"/>
      <c r="BN111" s="70"/>
      <c r="BO111" s="70"/>
      <c r="BP111" s="70"/>
      <c r="BQ111" s="70"/>
      <c r="BR111" s="59"/>
      <c r="BS111" s="10"/>
      <c r="BT111" s="10"/>
      <c r="BU111" s="68"/>
      <c r="BV111" s="10"/>
      <c r="BW111" s="59"/>
      <c r="BX111" s="59"/>
      <c r="BY111" s="59"/>
      <c r="BZ111" s="70"/>
      <c r="CA111" s="70"/>
      <c r="CB111" s="70"/>
      <c r="CC111" s="70"/>
      <c r="CD111" s="59"/>
      <c r="CE111" s="10"/>
      <c r="CF111" s="10"/>
      <c r="CG111" s="68"/>
      <c r="CH111" s="10"/>
      <c r="CI111" s="59"/>
      <c r="CJ111" s="59"/>
      <c r="CK111" s="59"/>
      <c r="CL111" s="70"/>
      <c r="CM111" s="70"/>
      <c r="CN111" s="70"/>
      <c r="CO111" s="70"/>
      <c r="CP111" s="59"/>
      <c r="CQ111" s="10"/>
      <c r="CR111" s="10"/>
      <c r="CS111" s="68"/>
      <c r="CT111" s="10"/>
      <c r="CU111" s="59"/>
      <c r="CV111" s="59"/>
      <c r="CW111" s="59"/>
      <c r="CX111" s="70"/>
      <c r="CY111" s="70"/>
      <c r="CZ111" s="70"/>
      <c r="DA111" s="70"/>
      <c r="DB111" s="59"/>
      <c r="DC111" s="10"/>
      <c r="DD111" s="10"/>
      <c r="DE111" s="68"/>
      <c r="DF111" s="10"/>
      <c r="DG111" s="59"/>
      <c r="DH111" s="59"/>
      <c r="DI111" s="59"/>
      <c r="DJ111" s="70"/>
      <c r="DK111" s="70"/>
      <c r="DL111" s="70"/>
      <c r="DM111" s="70"/>
      <c r="DN111" s="59"/>
      <c r="DO111" s="10"/>
      <c r="DP111" s="10"/>
      <c r="DQ111" s="68"/>
      <c r="DR111" s="10"/>
      <c r="DS111" s="59"/>
      <c r="DT111" s="59"/>
      <c r="DU111" s="59"/>
      <c r="DV111" s="70"/>
      <c r="DW111" s="70"/>
      <c r="DX111" s="70"/>
      <c r="DY111" s="70"/>
      <c r="DZ111" s="59"/>
      <c r="EA111" s="10"/>
      <c r="EB111" s="10"/>
      <c r="EC111" s="68"/>
      <c r="ED111" s="10"/>
      <c r="EE111" s="59"/>
      <c r="EF111" s="59"/>
      <c r="EG111" s="59"/>
      <c r="EH111" s="70"/>
      <c r="EI111" s="70"/>
      <c r="EJ111" s="70"/>
      <c r="EK111" s="70"/>
      <c r="EL111" s="59"/>
      <c r="EM111" s="10"/>
      <c r="EN111" s="10"/>
      <c r="EO111" s="68"/>
      <c r="EP111" s="10"/>
      <c r="EQ111" s="59"/>
      <c r="ER111" s="59"/>
      <c r="ES111" s="59"/>
      <c r="ET111" s="70"/>
      <c r="EU111" s="70"/>
      <c r="EV111" s="70"/>
      <c r="EW111" s="70"/>
      <c r="EX111" s="59"/>
      <c r="EY111" s="10"/>
      <c r="EZ111" s="10"/>
      <c r="FA111" s="68"/>
      <c r="FB111" s="10"/>
      <c r="FC111" s="59"/>
      <c r="FD111" s="59"/>
      <c r="FE111" s="59"/>
      <c r="FF111" s="70"/>
      <c r="FG111" s="70"/>
      <c r="FH111" s="70"/>
      <c r="FI111" s="70"/>
      <c r="FJ111" s="59"/>
      <c r="FK111" s="10"/>
      <c r="FL111" s="10"/>
      <c r="FM111" s="68"/>
      <c r="FN111" s="10"/>
      <c r="FO111" s="59"/>
      <c r="FP111" s="59"/>
      <c r="FQ111" s="59"/>
      <c r="FR111" s="70"/>
      <c r="FS111" s="70"/>
      <c r="FT111" s="70"/>
      <c r="FU111" s="70"/>
      <c r="FV111" s="59"/>
      <c r="FW111" s="10"/>
      <c r="FX111" s="10"/>
      <c r="FY111" s="68"/>
      <c r="FZ111" s="10"/>
      <c r="GA111" s="59"/>
      <c r="GB111" s="59"/>
      <c r="GC111" s="59"/>
      <c r="GD111" s="70"/>
      <c r="GE111" s="70"/>
      <c r="GF111" s="70"/>
      <c r="GG111" s="70"/>
      <c r="GH111" s="59"/>
      <c r="GI111" s="10"/>
      <c r="GJ111" s="10"/>
      <c r="GK111" s="68"/>
      <c r="GL111" s="10"/>
      <c r="GM111" s="59"/>
      <c r="GN111" s="59"/>
      <c r="GO111" s="59"/>
      <c r="GP111" s="70"/>
      <c r="GQ111" s="70"/>
      <c r="GR111" s="70"/>
      <c r="GS111" s="70"/>
      <c r="GT111" s="59"/>
      <c r="GU111" s="10"/>
      <c r="GV111" s="10"/>
      <c r="GW111" s="68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</row>
    <row r="112" spans="1:228" x14ac:dyDescent="0.2">
      <c r="A112" s="49">
        <v>45</v>
      </c>
      <c r="D112" s="58"/>
      <c r="E112" s="58"/>
      <c r="F112" s="71"/>
      <c r="G112" s="71"/>
      <c r="H112" s="71"/>
      <c r="I112" s="71"/>
      <c r="M112" s="69">
        <v>0</v>
      </c>
      <c r="N112" s="5">
        <v>44.864333606199999</v>
      </c>
      <c r="O112" s="58">
        <v>44.864333606199999</v>
      </c>
      <c r="P112" s="58">
        <v>45.977905120000003</v>
      </c>
      <c r="Q112" s="58">
        <v>45.977905120000003</v>
      </c>
      <c r="R112" s="71">
        <v>0.99698519119999995</v>
      </c>
      <c r="S112" s="71">
        <v>0.99698519119999995</v>
      </c>
      <c r="T112" s="71">
        <v>1.0217312248999999</v>
      </c>
      <c r="U112" s="71">
        <v>1.0217312248999999</v>
      </c>
      <c r="V112" s="58">
        <v>8.7690793520000003</v>
      </c>
      <c r="W112" s="5">
        <v>0.63456656109999998</v>
      </c>
      <c r="X112" s="5">
        <v>6.9827764247999999</v>
      </c>
      <c r="Y112" s="69">
        <v>61</v>
      </c>
      <c r="AA112" s="58"/>
      <c r="AB112" s="58"/>
      <c r="AC112" s="58"/>
      <c r="AD112" s="71"/>
      <c r="AE112" s="71"/>
      <c r="AF112" s="71"/>
      <c r="AG112" s="71"/>
      <c r="AH112" s="58"/>
      <c r="AK112" s="69">
        <v>0</v>
      </c>
      <c r="AL112" s="5"/>
      <c r="AM112" s="58"/>
      <c r="AN112" s="58"/>
      <c r="AO112" s="58"/>
      <c r="AP112" s="71"/>
      <c r="AQ112" s="71"/>
      <c r="AR112" s="71"/>
      <c r="AS112" s="71"/>
      <c r="AT112" s="58"/>
      <c r="AW112" s="69">
        <v>0</v>
      </c>
      <c r="AX112" s="5">
        <v>44.864333606199999</v>
      </c>
      <c r="AY112" s="58">
        <v>44.864333606199999</v>
      </c>
      <c r="AZ112" s="58">
        <v>45.977905120000003</v>
      </c>
      <c r="BA112" s="58">
        <v>45.977905120000003</v>
      </c>
      <c r="BB112" s="71">
        <v>0.99698519119999995</v>
      </c>
      <c r="BC112" s="71">
        <v>0.99698519119999995</v>
      </c>
      <c r="BD112" s="71">
        <v>1.0217312248999999</v>
      </c>
      <c r="BE112" s="71">
        <v>1.0217312248999999</v>
      </c>
      <c r="BF112" s="58">
        <v>8.7690793520000003</v>
      </c>
      <c r="BG112" s="5">
        <v>0.63456656109999998</v>
      </c>
      <c r="BH112" s="5">
        <v>6.9827764247999999</v>
      </c>
      <c r="BI112" s="69">
        <v>61</v>
      </c>
      <c r="BK112" s="58"/>
      <c r="BL112" s="58"/>
      <c r="BM112" s="58"/>
      <c r="BN112" s="71"/>
      <c r="BO112" s="71"/>
      <c r="BP112" s="71"/>
      <c r="BQ112" s="71"/>
      <c r="BR112" s="58"/>
      <c r="BU112" s="69"/>
      <c r="BW112" s="58"/>
      <c r="BX112" s="58"/>
      <c r="BY112" s="58"/>
      <c r="BZ112" s="71"/>
      <c r="CA112" s="71"/>
      <c r="CB112" s="71"/>
      <c r="CC112" s="71"/>
      <c r="CD112" s="58"/>
      <c r="CG112" s="69"/>
      <c r="CH112" s="5"/>
      <c r="CJ112" s="58"/>
      <c r="CK112" s="58"/>
      <c r="CL112" s="71"/>
      <c r="CM112" s="71"/>
      <c r="CN112" s="71"/>
      <c r="CO112" s="71"/>
      <c r="CP112" s="58"/>
      <c r="CQ112" s="5"/>
      <c r="CS112" s="69"/>
      <c r="CU112" s="58"/>
      <c r="CV112" s="58"/>
      <c r="CX112" s="71"/>
      <c r="CY112" s="71"/>
      <c r="CZ112" s="71"/>
      <c r="DA112" s="71"/>
      <c r="DB112" s="58"/>
      <c r="DD112" s="5"/>
      <c r="DE112" s="69"/>
      <c r="DG112" s="58"/>
      <c r="DH112" s="58"/>
      <c r="DI112" s="58"/>
      <c r="DJ112" s="71"/>
      <c r="DK112" s="71"/>
      <c r="DL112" s="71"/>
      <c r="DM112" s="71"/>
      <c r="DN112" s="58"/>
      <c r="DO112" s="5"/>
      <c r="DP112" s="5"/>
      <c r="DQ112" s="69"/>
      <c r="DR112" s="5"/>
      <c r="DS112" s="58"/>
      <c r="DT112" s="58"/>
      <c r="DU112" s="58"/>
      <c r="DV112" s="71"/>
      <c r="DW112" s="71"/>
      <c r="DX112" s="71"/>
      <c r="DY112" s="71"/>
      <c r="DZ112" s="58"/>
      <c r="EA112" s="5"/>
      <c r="EB112" s="5"/>
      <c r="EC112" s="69"/>
      <c r="ED112" s="5"/>
      <c r="EE112" s="58"/>
      <c r="EF112" s="58"/>
      <c r="EG112" s="58"/>
      <c r="EH112" s="71"/>
      <c r="EI112" s="71"/>
      <c r="EJ112" s="71"/>
      <c r="EK112" s="71"/>
      <c r="EL112" s="58"/>
      <c r="EM112" s="5"/>
      <c r="EN112" s="5"/>
      <c r="EO112" s="69"/>
      <c r="EP112" s="5"/>
      <c r="EQ112" s="58"/>
      <c r="ER112" s="58"/>
      <c r="ES112" s="58"/>
      <c r="ET112" s="71"/>
      <c r="EU112" s="71"/>
      <c r="EV112" s="71"/>
      <c r="EW112" s="71"/>
      <c r="EX112" s="58"/>
      <c r="EY112" s="5"/>
      <c r="EZ112" s="5"/>
      <c r="FA112" s="69"/>
      <c r="FB112" s="5"/>
      <c r="FC112" s="58"/>
      <c r="FD112" s="58"/>
      <c r="FE112" s="58"/>
      <c r="FF112" s="71"/>
      <c r="FG112" s="71"/>
      <c r="FH112" s="71"/>
      <c r="FI112" s="71"/>
      <c r="FJ112" s="58"/>
      <c r="FK112" s="5"/>
      <c r="FL112" s="5"/>
      <c r="FM112" s="69"/>
      <c r="FN112" s="5"/>
      <c r="FO112" s="58"/>
      <c r="FP112" s="58"/>
      <c r="FQ112" s="58"/>
      <c r="FR112" s="71"/>
      <c r="FS112" s="71"/>
      <c r="FT112" s="71"/>
      <c r="FU112" s="71"/>
      <c r="FV112" s="58"/>
      <c r="FW112" s="5"/>
      <c r="FX112" s="5"/>
      <c r="FY112" s="69"/>
      <c r="FZ112" s="5"/>
      <c r="GA112" s="58"/>
      <c r="GB112" s="58"/>
      <c r="GC112" s="58"/>
      <c r="GD112" s="71"/>
      <c r="GE112" s="71"/>
      <c r="GF112" s="71"/>
      <c r="GG112" s="71"/>
      <c r="GH112" s="58"/>
      <c r="GI112" s="5"/>
      <c r="GJ112" s="5"/>
      <c r="GK112" s="69"/>
      <c r="GL112" s="5"/>
      <c r="GM112" s="58"/>
      <c r="GN112" s="58"/>
      <c r="GO112" s="58"/>
      <c r="GP112" s="71"/>
      <c r="GQ112" s="71"/>
      <c r="GR112" s="71"/>
      <c r="GS112" s="71"/>
      <c r="GT112" s="58"/>
      <c r="GU112" s="5"/>
      <c r="GV112" s="5"/>
      <c r="GW112" s="69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</row>
    <row r="113" spans="1:228" x14ac:dyDescent="0.2">
      <c r="A113" s="49">
        <v>50</v>
      </c>
      <c r="B113" s="10">
        <v>54.241842001599998</v>
      </c>
      <c r="C113" s="59">
        <v>54.224530822799998</v>
      </c>
      <c r="D113" s="59">
        <v>57.639840503999999</v>
      </c>
      <c r="E113" s="59">
        <v>56.436487999999997</v>
      </c>
      <c r="F113" s="70">
        <v>1.0848368399999999</v>
      </c>
      <c r="G113" s="70">
        <v>1.0844906164999999</v>
      </c>
      <c r="H113" s="70">
        <v>1.1527968100999999</v>
      </c>
      <c r="I113" s="70">
        <v>1.1287297599999999</v>
      </c>
      <c r="J113" s="59">
        <v>19.698497807999999</v>
      </c>
      <c r="K113" s="10">
        <v>0.109011002</v>
      </c>
      <c r="L113" s="10">
        <v>7.8769475396999997</v>
      </c>
      <c r="M113" s="68">
        <v>679</v>
      </c>
      <c r="N113" s="10"/>
      <c r="O113" s="59"/>
      <c r="P113" s="59"/>
      <c r="Q113" s="59"/>
      <c r="R113" s="70"/>
      <c r="S113" s="70"/>
      <c r="T113" s="70"/>
      <c r="U113" s="70"/>
      <c r="V113" s="59"/>
      <c r="W113" s="10"/>
      <c r="X113" s="10"/>
      <c r="Y113" s="68">
        <v>0</v>
      </c>
      <c r="Z113" s="10">
        <v>55.4967990687</v>
      </c>
      <c r="AA113" s="59">
        <v>55.4967990687</v>
      </c>
      <c r="AB113" s="59">
        <v>57.078430967999999</v>
      </c>
      <c r="AC113" s="59">
        <v>57.078430967999999</v>
      </c>
      <c r="AD113" s="70">
        <v>1.1099359814</v>
      </c>
      <c r="AE113" s="70">
        <v>1.1099359814</v>
      </c>
      <c r="AF113" s="70">
        <v>1.1415686194000001</v>
      </c>
      <c r="AG113" s="70">
        <v>1.1415686194000001</v>
      </c>
      <c r="AH113" s="59">
        <v>12.212006856</v>
      </c>
      <c r="AI113" s="10">
        <v>0.51479419439999996</v>
      </c>
      <c r="AJ113" s="10">
        <v>6.2415479011999997</v>
      </c>
      <c r="AK113" s="68">
        <v>147</v>
      </c>
      <c r="AL113" s="10"/>
      <c r="AM113" s="59"/>
      <c r="AN113" s="59"/>
      <c r="AO113" s="59"/>
      <c r="AP113" s="70"/>
      <c r="AQ113" s="70"/>
      <c r="AR113" s="70"/>
      <c r="AS113" s="70"/>
      <c r="AT113" s="59"/>
      <c r="AU113" s="10"/>
      <c r="AV113" s="10"/>
      <c r="AW113" s="68">
        <v>0</v>
      </c>
      <c r="AX113" s="10">
        <v>54.276206715900003</v>
      </c>
      <c r="AY113" s="59">
        <v>54.450951442799997</v>
      </c>
      <c r="AZ113" s="59">
        <v>57.532354392000002</v>
      </c>
      <c r="BA113" s="59">
        <v>56.979578768000003</v>
      </c>
      <c r="BB113" s="70">
        <v>1.0855241342999999</v>
      </c>
      <c r="BC113" s="70">
        <v>1.0890190288999999</v>
      </c>
      <c r="BD113" s="70">
        <v>1.1506470877999999</v>
      </c>
      <c r="BE113" s="70">
        <v>1.1395915753999999</v>
      </c>
      <c r="BF113" s="59">
        <v>19.698497807999999</v>
      </c>
      <c r="BG113" s="10">
        <v>0.10698904970000001</v>
      </c>
      <c r="BH113" s="10">
        <v>7.8389169480999996</v>
      </c>
      <c r="BI113" s="68">
        <v>826</v>
      </c>
      <c r="BJ113" s="10"/>
      <c r="BK113" s="59"/>
      <c r="BL113" s="59"/>
      <c r="BM113" s="59"/>
      <c r="BN113" s="70"/>
      <c r="BO113" s="70"/>
      <c r="BP113" s="70"/>
      <c r="BQ113" s="70"/>
      <c r="BR113" s="59"/>
      <c r="BS113" s="10"/>
      <c r="BT113" s="10"/>
      <c r="BU113" s="68"/>
      <c r="BV113" s="10"/>
      <c r="BW113" s="59"/>
      <c r="BX113" s="59"/>
      <c r="BY113" s="59"/>
      <c r="BZ113" s="70"/>
      <c r="CA113" s="70"/>
      <c r="CB113" s="70"/>
      <c r="CC113" s="70"/>
      <c r="CD113" s="59"/>
      <c r="CE113" s="10"/>
      <c r="CF113" s="10"/>
      <c r="CG113" s="68"/>
      <c r="CH113" s="10"/>
      <c r="CI113" s="59"/>
      <c r="CJ113" s="59"/>
      <c r="CK113" s="59"/>
      <c r="CL113" s="70"/>
      <c r="CM113" s="70"/>
      <c r="CN113" s="70"/>
      <c r="CO113" s="70"/>
      <c r="CP113" s="59"/>
      <c r="CQ113" s="10"/>
      <c r="CR113" s="10"/>
      <c r="CS113" s="68"/>
      <c r="CT113" s="10"/>
      <c r="CU113" s="59"/>
      <c r="CV113" s="59"/>
      <c r="CW113" s="59"/>
      <c r="CX113" s="70"/>
      <c r="CY113" s="70"/>
      <c r="CZ113" s="70"/>
      <c r="DA113" s="70"/>
      <c r="DB113" s="59"/>
      <c r="DC113" s="10"/>
      <c r="DD113" s="10"/>
      <c r="DE113" s="68"/>
      <c r="DF113" s="10"/>
      <c r="DG113" s="59"/>
      <c r="DH113" s="59"/>
      <c r="DI113" s="59"/>
      <c r="DJ113" s="70"/>
      <c r="DK113" s="70"/>
      <c r="DL113" s="70"/>
      <c r="DM113" s="70"/>
      <c r="DN113" s="59"/>
      <c r="DO113" s="10"/>
      <c r="DP113" s="10"/>
      <c r="DQ113" s="68"/>
      <c r="DR113" s="10"/>
      <c r="DS113" s="59"/>
      <c r="DT113" s="59"/>
      <c r="DU113" s="59"/>
      <c r="DV113" s="70"/>
      <c r="DW113" s="70"/>
      <c r="DX113" s="70"/>
      <c r="DY113" s="70"/>
      <c r="DZ113" s="59"/>
      <c r="EA113" s="10"/>
      <c r="EB113" s="10"/>
      <c r="EC113" s="68"/>
      <c r="ED113" s="10"/>
      <c r="EE113" s="59"/>
      <c r="EF113" s="59"/>
      <c r="EG113" s="59"/>
      <c r="EH113" s="70"/>
      <c r="EI113" s="70"/>
      <c r="EJ113" s="70"/>
      <c r="EK113" s="70"/>
      <c r="EL113" s="59"/>
      <c r="EM113" s="10"/>
      <c r="EN113" s="10"/>
      <c r="EO113" s="68"/>
      <c r="EP113" s="10"/>
      <c r="EQ113" s="59"/>
      <c r="ER113" s="59"/>
      <c r="ES113" s="59"/>
      <c r="ET113" s="70"/>
      <c r="EU113" s="70"/>
      <c r="EV113" s="70"/>
      <c r="EW113" s="70"/>
      <c r="EX113" s="59"/>
      <c r="EY113" s="10"/>
      <c r="EZ113" s="10"/>
      <c r="FA113" s="68"/>
      <c r="FB113" s="10"/>
      <c r="FC113" s="59"/>
      <c r="FD113" s="59"/>
      <c r="FE113" s="59"/>
      <c r="FF113" s="70"/>
      <c r="FG113" s="70"/>
      <c r="FH113" s="70"/>
      <c r="FI113" s="70"/>
      <c r="FJ113" s="59"/>
      <c r="FK113" s="10"/>
      <c r="FL113" s="10"/>
      <c r="FM113" s="68"/>
      <c r="FN113" s="10"/>
      <c r="FO113" s="59"/>
      <c r="FP113" s="59"/>
      <c r="FQ113" s="59"/>
      <c r="FR113" s="70"/>
      <c r="FS113" s="70"/>
      <c r="FT113" s="70"/>
      <c r="FU113" s="70"/>
      <c r="FV113" s="59"/>
      <c r="FW113" s="10"/>
      <c r="FX113" s="10"/>
      <c r="FY113" s="68"/>
      <c r="FZ113" s="10"/>
      <c r="GA113" s="59"/>
      <c r="GB113" s="59"/>
      <c r="GC113" s="59"/>
      <c r="GD113" s="70"/>
      <c r="GE113" s="70"/>
      <c r="GF113" s="70"/>
      <c r="GG113" s="70"/>
      <c r="GH113" s="59"/>
      <c r="GI113" s="10"/>
      <c r="GJ113" s="10"/>
      <c r="GK113" s="68"/>
      <c r="GL113" s="10"/>
      <c r="GM113" s="59"/>
      <c r="GN113" s="59"/>
      <c r="GO113" s="59"/>
      <c r="GP113" s="70"/>
      <c r="GQ113" s="70"/>
      <c r="GR113" s="70"/>
      <c r="GS113" s="70"/>
      <c r="GT113" s="59"/>
      <c r="GU113" s="10"/>
      <c r="GV113" s="10"/>
      <c r="GW113" s="68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</row>
    <row r="114" spans="1:228" x14ac:dyDescent="0.2">
      <c r="A114" s="49">
        <v>60</v>
      </c>
      <c r="B114" s="10">
        <v>64.062322737299993</v>
      </c>
      <c r="C114" s="59">
        <v>64.062322737299993</v>
      </c>
      <c r="D114" s="59">
        <v>64.983929619999998</v>
      </c>
      <c r="E114" s="59">
        <v>64.983929619999998</v>
      </c>
      <c r="F114" s="70">
        <v>1.067705379</v>
      </c>
      <c r="G114" s="70">
        <v>1.067705379</v>
      </c>
      <c r="H114" s="70">
        <v>1.0830654936999999</v>
      </c>
      <c r="I114" s="70">
        <v>1.0830654936999999</v>
      </c>
      <c r="J114" s="59">
        <v>14.878279320000001</v>
      </c>
      <c r="K114" s="10">
        <v>7.0111191899999994E-2</v>
      </c>
      <c r="L114" s="10">
        <v>4.8052476384</v>
      </c>
      <c r="M114" s="68">
        <v>368</v>
      </c>
      <c r="N114" s="10"/>
      <c r="O114" s="59"/>
      <c r="P114" s="59"/>
      <c r="Q114" s="59"/>
      <c r="R114" s="70"/>
      <c r="S114" s="70"/>
      <c r="T114" s="70"/>
      <c r="U114" s="70"/>
      <c r="V114" s="59"/>
      <c r="W114" s="10"/>
      <c r="X114" s="10"/>
      <c r="Y114" s="68">
        <v>0</v>
      </c>
      <c r="Z114" s="10"/>
      <c r="AA114" s="59"/>
      <c r="AB114" s="59"/>
      <c r="AC114" s="59"/>
      <c r="AD114" s="70"/>
      <c r="AE114" s="70"/>
      <c r="AF114" s="70"/>
      <c r="AG114" s="70"/>
      <c r="AH114" s="59"/>
      <c r="AI114" s="10"/>
      <c r="AJ114" s="10"/>
      <c r="AK114" s="68">
        <v>0</v>
      </c>
      <c r="AL114" s="10"/>
      <c r="AM114" s="59"/>
      <c r="AN114" s="59"/>
      <c r="AO114" s="59"/>
      <c r="AP114" s="70"/>
      <c r="AQ114" s="70"/>
      <c r="AR114" s="70"/>
      <c r="AS114" s="70"/>
      <c r="AT114" s="59"/>
      <c r="AU114" s="10"/>
      <c r="AV114" s="10"/>
      <c r="AW114" s="68">
        <v>0</v>
      </c>
      <c r="AX114" s="10">
        <v>64.062322737299993</v>
      </c>
      <c r="AY114" s="59">
        <v>64.062322737299993</v>
      </c>
      <c r="AZ114" s="59">
        <v>64.983929619999998</v>
      </c>
      <c r="BA114" s="59">
        <v>64.983929619999998</v>
      </c>
      <c r="BB114" s="70">
        <v>1.067705379</v>
      </c>
      <c r="BC114" s="70">
        <v>1.067705379</v>
      </c>
      <c r="BD114" s="70">
        <v>1.0830654936999999</v>
      </c>
      <c r="BE114" s="70">
        <v>1.0830654936999999</v>
      </c>
      <c r="BF114" s="59">
        <v>14.878279320000001</v>
      </c>
      <c r="BG114" s="10">
        <v>7.0111191899999994E-2</v>
      </c>
      <c r="BH114" s="10">
        <v>4.8052476384</v>
      </c>
      <c r="BI114" s="68">
        <v>368</v>
      </c>
      <c r="BJ114" s="10"/>
      <c r="BK114" s="59"/>
      <c r="BL114" s="59"/>
      <c r="BM114" s="59"/>
      <c r="BN114" s="70"/>
      <c r="BO114" s="70"/>
      <c r="BP114" s="70"/>
      <c r="BQ114" s="70"/>
      <c r="BR114" s="59"/>
      <c r="BS114" s="10"/>
      <c r="BT114" s="10"/>
      <c r="BU114" s="68"/>
      <c r="BV114" s="10"/>
      <c r="BW114" s="59"/>
      <c r="BX114" s="59"/>
      <c r="BY114" s="59"/>
      <c r="BZ114" s="70"/>
      <c r="CA114" s="70"/>
      <c r="CB114" s="70"/>
      <c r="CC114" s="70"/>
      <c r="CD114" s="59"/>
      <c r="CE114" s="10"/>
      <c r="CF114" s="10"/>
      <c r="CG114" s="68"/>
      <c r="CH114" s="10"/>
      <c r="CI114" s="59"/>
      <c r="CJ114" s="59"/>
      <c r="CK114" s="59"/>
      <c r="CL114" s="70"/>
      <c r="CM114" s="70"/>
      <c r="CN114" s="70"/>
      <c r="CO114" s="70"/>
      <c r="CP114" s="59"/>
      <c r="CQ114" s="10"/>
      <c r="CR114" s="10"/>
      <c r="CS114" s="68"/>
      <c r="CT114" s="10"/>
      <c r="CU114" s="59"/>
      <c r="CV114" s="59"/>
      <c r="CW114" s="59"/>
      <c r="CX114" s="70"/>
      <c r="CY114" s="70"/>
      <c r="CZ114" s="70"/>
      <c r="DA114" s="70"/>
      <c r="DB114" s="59"/>
      <c r="DC114" s="10"/>
      <c r="DD114" s="10"/>
      <c r="DE114" s="68"/>
      <c r="DF114" s="10"/>
      <c r="DG114" s="59"/>
      <c r="DH114" s="59"/>
      <c r="DI114" s="59"/>
      <c r="DJ114" s="70"/>
      <c r="DK114" s="70"/>
      <c r="DL114" s="70"/>
      <c r="DM114" s="70"/>
      <c r="DN114" s="59"/>
      <c r="DO114" s="10"/>
      <c r="DP114" s="10"/>
      <c r="DQ114" s="68"/>
      <c r="DR114" s="10"/>
      <c r="DS114" s="59"/>
      <c r="DT114" s="59"/>
      <c r="DU114" s="59"/>
      <c r="DV114" s="70"/>
      <c r="DW114" s="70"/>
      <c r="DX114" s="70"/>
      <c r="DY114" s="70"/>
      <c r="DZ114" s="59"/>
      <c r="EA114" s="10"/>
      <c r="EB114" s="10"/>
      <c r="EC114" s="68"/>
      <c r="ED114" s="10"/>
      <c r="EE114" s="59"/>
      <c r="EF114" s="59"/>
      <c r="EG114" s="59"/>
      <c r="EH114" s="70"/>
      <c r="EI114" s="70"/>
      <c r="EJ114" s="70"/>
      <c r="EK114" s="70"/>
      <c r="EL114" s="59"/>
      <c r="EM114" s="10"/>
      <c r="EN114" s="10"/>
      <c r="EO114" s="68"/>
      <c r="EP114" s="10"/>
      <c r="EQ114" s="59"/>
      <c r="ER114" s="59"/>
      <c r="ES114" s="59"/>
      <c r="ET114" s="70"/>
      <c r="EU114" s="70"/>
      <c r="EV114" s="70"/>
      <c r="EW114" s="70"/>
      <c r="EX114" s="59"/>
      <c r="EY114" s="10"/>
      <c r="EZ114" s="10"/>
      <c r="FA114" s="68"/>
      <c r="FB114" s="10"/>
      <c r="FC114" s="59"/>
      <c r="FD114" s="59"/>
      <c r="FE114" s="59"/>
      <c r="FF114" s="70"/>
      <c r="FG114" s="70"/>
      <c r="FH114" s="70"/>
      <c r="FI114" s="70"/>
      <c r="FJ114" s="59"/>
      <c r="FK114" s="10"/>
      <c r="FL114" s="10"/>
      <c r="FM114" s="68"/>
      <c r="FN114" s="10"/>
      <c r="FO114" s="59"/>
      <c r="FP114" s="59"/>
      <c r="FQ114" s="59"/>
      <c r="FR114" s="70"/>
      <c r="FS114" s="70"/>
      <c r="FT114" s="70"/>
      <c r="FU114" s="70"/>
      <c r="FV114" s="59"/>
      <c r="FW114" s="10"/>
      <c r="FX114" s="10"/>
      <c r="FY114" s="68"/>
      <c r="FZ114" s="10"/>
      <c r="GA114" s="59"/>
      <c r="GB114" s="59"/>
      <c r="GC114" s="59"/>
      <c r="GD114" s="70"/>
      <c r="GE114" s="70"/>
      <c r="GF114" s="70"/>
      <c r="GG114" s="70"/>
      <c r="GH114" s="59"/>
      <c r="GI114" s="10"/>
      <c r="GJ114" s="10"/>
      <c r="GK114" s="68"/>
      <c r="GL114" s="10"/>
      <c r="GM114" s="59"/>
      <c r="GN114" s="59"/>
      <c r="GO114" s="59"/>
      <c r="GP114" s="70"/>
      <c r="GQ114" s="70"/>
      <c r="GR114" s="70"/>
      <c r="GS114" s="70"/>
      <c r="GT114" s="59"/>
      <c r="GU114" s="10"/>
      <c r="GV114" s="10"/>
      <c r="GW114" s="68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</row>
    <row r="115" spans="1:228" x14ac:dyDescent="0.2">
      <c r="A115" s="49">
        <v>75</v>
      </c>
      <c r="B115" s="5">
        <v>78.761040875700004</v>
      </c>
      <c r="C115" s="59">
        <v>78.761040875700004</v>
      </c>
      <c r="D115" s="59">
        <v>87.120744920000007</v>
      </c>
      <c r="E115" s="59">
        <v>87.120744920000007</v>
      </c>
      <c r="F115" s="70">
        <v>1.0501472116999999</v>
      </c>
      <c r="G115" s="70">
        <v>1.0501472116999999</v>
      </c>
      <c r="H115" s="70">
        <v>1.1616099323</v>
      </c>
      <c r="I115" s="70">
        <v>1.1616099323</v>
      </c>
      <c r="J115" s="59">
        <v>3.3964502855999998</v>
      </c>
      <c r="K115" s="10">
        <v>1.2770582477000001</v>
      </c>
      <c r="L115" s="10">
        <v>17.5101405015</v>
      </c>
      <c r="M115" s="68">
        <v>188</v>
      </c>
      <c r="N115" s="5"/>
      <c r="O115" s="59"/>
      <c r="P115" s="59"/>
      <c r="Q115" s="59"/>
      <c r="R115" s="70"/>
      <c r="S115" s="70"/>
      <c r="T115" s="70"/>
      <c r="U115" s="70"/>
      <c r="V115" s="59"/>
      <c r="W115" s="10"/>
      <c r="X115" s="10"/>
      <c r="Y115" s="68">
        <v>0</v>
      </c>
      <c r="Z115" s="5">
        <v>79.707488041100007</v>
      </c>
      <c r="AA115" s="59">
        <v>79.707488041100007</v>
      </c>
      <c r="AB115" s="59">
        <v>82.120916480000005</v>
      </c>
      <c r="AC115" s="59">
        <v>82.120916480000005</v>
      </c>
      <c r="AD115" s="70">
        <v>1.0627665072000001</v>
      </c>
      <c r="AE115" s="70">
        <v>1.0627665072000001</v>
      </c>
      <c r="AF115" s="70">
        <v>1.0949455531000001</v>
      </c>
      <c r="AG115" s="70">
        <v>1.0949455531000001</v>
      </c>
      <c r="AH115" s="59">
        <v>8.7841027040000004</v>
      </c>
      <c r="AI115" s="10">
        <v>0.78578405549999997</v>
      </c>
      <c r="AJ115" s="10">
        <v>9.7513236849999991</v>
      </c>
      <c r="AK115" s="68">
        <v>154</v>
      </c>
      <c r="AL115" s="5"/>
      <c r="AM115" s="59"/>
      <c r="AN115" s="59"/>
      <c r="AO115" s="59"/>
      <c r="AP115" s="70"/>
      <c r="AQ115" s="70"/>
      <c r="AR115" s="70"/>
      <c r="AS115" s="70"/>
      <c r="AT115" s="59"/>
      <c r="AU115" s="10"/>
      <c r="AV115" s="10"/>
      <c r="AW115" s="68">
        <v>0</v>
      </c>
      <c r="AX115" s="5">
        <v>79.187218839099998</v>
      </c>
      <c r="AY115" s="59">
        <v>79.187218839099998</v>
      </c>
      <c r="AZ115" s="59">
        <v>82.835205560000006</v>
      </c>
      <c r="BA115" s="59">
        <v>82.835205560000006</v>
      </c>
      <c r="BB115" s="70">
        <v>1.0558295845000001</v>
      </c>
      <c r="BC115" s="70">
        <v>1.0558295845000001</v>
      </c>
      <c r="BD115" s="70">
        <v>1.1044694074999999</v>
      </c>
      <c r="BE115" s="70">
        <v>1.1044694074999999</v>
      </c>
      <c r="BF115" s="59">
        <v>3.3964502855999998</v>
      </c>
      <c r="BG115" s="10">
        <v>0.78551371150000004</v>
      </c>
      <c r="BH115" s="10">
        <v>14.5266951676</v>
      </c>
      <c r="BI115" s="68">
        <v>342</v>
      </c>
      <c r="BK115" s="59"/>
      <c r="BL115" s="59"/>
      <c r="BM115" s="59"/>
      <c r="BN115" s="70"/>
      <c r="BO115" s="70"/>
      <c r="BP115" s="70"/>
      <c r="BQ115" s="70"/>
      <c r="BR115" s="59"/>
      <c r="BS115" s="10"/>
      <c r="BT115" s="10"/>
      <c r="BU115" s="68"/>
      <c r="BW115" s="59"/>
      <c r="BX115" s="59"/>
      <c r="BY115" s="59"/>
      <c r="BZ115" s="70"/>
      <c r="CA115" s="70"/>
      <c r="CB115" s="70"/>
      <c r="CC115" s="70"/>
      <c r="CD115" s="59"/>
      <c r="CE115" s="10"/>
      <c r="CF115" s="10"/>
      <c r="CG115" s="68"/>
      <c r="CH115" s="5"/>
      <c r="CI115" s="59"/>
      <c r="CJ115" s="59"/>
      <c r="CK115" s="59"/>
      <c r="CL115" s="70"/>
      <c r="CM115" s="70"/>
      <c r="CN115" s="70"/>
      <c r="CO115" s="70"/>
      <c r="CP115" s="59"/>
      <c r="CQ115" s="10"/>
      <c r="CR115" s="10"/>
      <c r="CS115" s="68"/>
      <c r="CU115" s="59"/>
      <c r="CV115" s="59"/>
      <c r="CW115" s="59"/>
      <c r="CX115" s="70"/>
      <c r="CY115" s="70"/>
      <c r="CZ115" s="70"/>
      <c r="DA115" s="70"/>
      <c r="DB115" s="59"/>
      <c r="DC115" s="10"/>
      <c r="DD115" s="10"/>
      <c r="DE115" s="68"/>
      <c r="DG115" s="59"/>
      <c r="DH115" s="59"/>
      <c r="DI115" s="59"/>
      <c r="DJ115" s="70"/>
      <c r="DK115" s="70"/>
      <c r="DL115" s="70"/>
      <c r="DM115" s="70"/>
      <c r="DN115" s="59"/>
      <c r="DO115" s="10"/>
      <c r="DP115" s="10"/>
      <c r="DQ115" s="68"/>
      <c r="DR115" s="5"/>
      <c r="DS115" s="59"/>
      <c r="DT115" s="59"/>
      <c r="DU115" s="59"/>
      <c r="DV115" s="70"/>
      <c r="DW115" s="70"/>
      <c r="DX115" s="70"/>
      <c r="DY115" s="70"/>
      <c r="DZ115" s="59"/>
      <c r="EA115" s="10"/>
      <c r="EB115" s="10"/>
      <c r="EC115" s="68"/>
      <c r="ED115" s="5"/>
      <c r="EE115" s="59"/>
      <c r="EF115" s="59"/>
      <c r="EG115" s="59"/>
      <c r="EH115" s="70"/>
      <c r="EI115" s="70"/>
      <c r="EJ115" s="70"/>
      <c r="EK115" s="70"/>
      <c r="EL115" s="59"/>
      <c r="EM115" s="10"/>
      <c r="EN115" s="10"/>
      <c r="EO115" s="68"/>
      <c r="EP115" s="5"/>
      <c r="EQ115" s="59"/>
      <c r="ER115" s="59"/>
      <c r="ES115" s="59"/>
      <c r="ET115" s="70"/>
      <c r="EU115" s="70"/>
      <c r="EV115" s="70"/>
      <c r="EW115" s="70"/>
      <c r="EX115" s="59"/>
      <c r="EY115" s="10"/>
      <c r="EZ115" s="10"/>
      <c r="FA115" s="68"/>
      <c r="FB115" s="5"/>
      <c r="FC115" s="59"/>
      <c r="FD115" s="59"/>
      <c r="FE115" s="59"/>
      <c r="FF115" s="70"/>
      <c r="FG115" s="70"/>
      <c r="FH115" s="70"/>
      <c r="FI115" s="70"/>
      <c r="FJ115" s="59"/>
      <c r="FK115" s="10"/>
      <c r="FL115" s="10"/>
      <c r="FM115" s="68"/>
      <c r="FN115" s="5"/>
      <c r="FO115" s="59"/>
      <c r="FP115" s="59"/>
      <c r="FQ115" s="59"/>
      <c r="FR115" s="70"/>
      <c r="FS115" s="70"/>
      <c r="FT115" s="70"/>
      <c r="FU115" s="70"/>
      <c r="FV115" s="59"/>
      <c r="FW115" s="10"/>
      <c r="FX115" s="10"/>
      <c r="FY115" s="68"/>
      <c r="FZ115" s="5"/>
      <c r="GA115" s="59"/>
      <c r="GB115" s="59"/>
      <c r="GC115" s="59"/>
      <c r="GD115" s="70"/>
      <c r="GE115" s="70"/>
      <c r="GF115" s="70"/>
      <c r="GG115" s="70"/>
      <c r="GH115" s="59"/>
      <c r="GI115" s="10"/>
      <c r="GJ115" s="10"/>
      <c r="GK115" s="68"/>
      <c r="GL115" s="5"/>
      <c r="GM115" s="59"/>
      <c r="GN115" s="59"/>
      <c r="GO115" s="59"/>
      <c r="GP115" s="70"/>
      <c r="GQ115" s="70"/>
      <c r="GR115" s="70"/>
      <c r="GS115" s="70"/>
      <c r="GT115" s="59"/>
      <c r="GU115" s="10"/>
      <c r="GV115" s="10"/>
      <c r="GW115" s="68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</row>
    <row r="116" spans="1:228" x14ac:dyDescent="0.2">
      <c r="A116" s="49">
        <v>100</v>
      </c>
      <c r="B116" s="5">
        <v>105.3121107738</v>
      </c>
      <c r="C116" s="59">
        <v>103.8539180842</v>
      </c>
      <c r="D116" s="59">
        <v>107.23837640009999</v>
      </c>
      <c r="E116" s="59">
        <v>107.1201288801</v>
      </c>
      <c r="F116" s="70">
        <v>1.0531211077</v>
      </c>
      <c r="G116" s="70">
        <v>1.0385391808</v>
      </c>
      <c r="H116" s="70">
        <v>1.072383764</v>
      </c>
      <c r="I116" s="70">
        <v>1.0712012888</v>
      </c>
      <c r="J116" s="59">
        <v>75.516662456000006</v>
      </c>
      <c r="K116" s="10">
        <v>1.9280360938000001</v>
      </c>
      <c r="L116" s="10">
        <v>19.607556904399999</v>
      </c>
      <c r="M116" s="68">
        <v>124</v>
      </c>
      <c r="N116" s="5"/>
      <c r="O116" s="59"/>
      <c r="P116" s="59"/>
      <c r="Q116" s="59"/>
      <c r="R116" s="70"/>
      <c r="S116" s="70"/>
      <c r="T116" s="70"/>
      <c r="U116" s="70"/>
      <c r="V116" s="59"/>
      <c r="W116" s="10"/>
      <c r="X116" s="10"/>
      <c r="Y116" s="68">
        <v>0</v>
      </c>
      <c r="AA116" s="59"/>
      <c r="AB116" s="59"/>
      <c r="AC116" s="59"/>
      <c r="AD116" s="70"/>
      <c r="AE116" s="70"/>
      <c r="AF116" s="70"/>
      <c r="AG116" s="70"/>
      <c r="AH116" s="59"/>
      <c r="AI116" s="10"/>
      <c r="AJ116" s="10"/>
      <c r="AK116" s="68">
        <v>0</v>
      </c>
      <c r="AL116" s="5"/>
      <c r="AM116" s="59"/>
      <c r="AN116" s="59"/>
      <c r="AO116" s="59"/>
      <c r="AP116" s="70"/>
      <c r="AQ116" s="70"/>
      <c r="AR116" s="70"/>
      <c r="AS116" s="70"/>
      <c r="AT116" s="59"/>
      <c r="AU116" s="10"/>
      <c r="AV116" s="10"/>
      <c r="AW116" s="68">
        <v>0</v>
      </c>
      <c r="AX116" s="5">
        <v>105.3121107738</v>
      </c>
      <c r="AY116" s="59">
        <v>103.8539180842</v>
      </c>
      <c r="AZ116" s="59">
        <v>107.23837640009999</v>
      </c>
      <c r="BA116" s="59">
        <v>107.1201288801</v>
      </c>
      <c r="BB116" s="70">
        <v>1.0531211077</v>
      </c>
      <c r="BC116" s="70">
        <v>1.0385391808</v>
      </c>
      <c r="BD116" s="70">
        <v>1.072383764</v>
      </c>
      <c r="BE116" s="70">
        <v>1.0712012888</v>
      </c>
      <c r="BF116" s="59">
        <v>75.516662456000006</v>
      </c>
      <c r="BG116" s="10">
        <v>1.9280360938000001</v>
      </c>
      <c r="BH116" s="10">
        <v>19.607556904399999</v>
      </c>
      <c r="BI116" s="68">
        <v>124</v>
      </c>
      <c r="BK116" s="59"/>
      <c r="BL116" s="59"/>
      <c r="BM116" s="59"/>
      <c r="BN116" s="70"/>
      <c r="BO116" s="70"/>
      <c r="BP116" s="70"/>
      <c r="BQ116" s="70"/>
      <c r="BR116" s="59"/>
      <c r="BS116" s="10"/>
      <c r="BT116" s="10"/>
      <c r="BU116" s="68"/>
      <c r="BW116" s="59"/>
      <c r="BX116" s="59"/>
      <c r="BY116" s="59"/>
      <c r="BZ116" s="70"/>
      <c r="CA116" s="70"/>
      <c r="CB116" s="70"/>
      <c r="CC116" s="70"/>
      <c r="CD116" s="59"/>
      <c r="CE116" s="10"/>
      <c r="CF116" s="10"/>
      <c r="CG116" s="68"/>
      <c r="CH116" s="5"/>
      <c r="CI116" s="59"/>
      <c r="CJ116" s="59"/>
      <c r="CK116" s="59"/>
      <c r="CL116" s="70"/>
      <c r="CM116" s="70"/>
      <c r="CN116" s="70"/>
      <c r="CO116" s="70"/>
      <c r="CP116" s="59"/>
      <c r="CQ116" s="10"/>
      <c r="CR116" s="10"/>
      <c r="CS116" s="68"/>
      <c r="CU116" s="59"/>
      <c r="CV116" s="59"/>
      <c r="CW116" s="59"/>
      <c r="CX116" s="70"/>
      <c r="CY116" s="70"/>
      <c r="CZ116" s="70"/>
      <c r="DA116" s="70"/>
      <c r="DB116" s="59"/>
      <c r="DC116" s="10"/>
      <c r="DD116" s="10"/>
      <c r="DE116" s="68"/>
      <c r="DG116" s="59"/>
      <c r="DH116" s="59"/>
      <c r="DI116" s="59"/>
      <c r="DJ116" s="70"/>
      <c r="DK116" s="70"/>
      <c r="DL116" s="70"/>
      <c r="DM116" s="70"/>
      <c r="DN116" s="59"/>
      <c r="DO116" s="10"/>
      <c r="DP116" s="10"/>
      <c r="DQ116" s="68"/>
      <c r="DR116" s="5"/>
      <c r="DS116" s="59"/>
      <c r="DT116" s="59"/>
      <c r="DU116" s="59"/>
      <c r="DV116" s="70"/>
      <c r="DW116" s="70"/>
      <c r="DX116" s="70"/>
      <c r="DY116" s="70"/>
      <c r="DZ116" s="59"/>
      <c r="EA116" s="10"/>
      <c r="EB116" s="10"/>
      <c r="EC116" s="68"/>
      <c r="ED116" s="5"/>
      <c r="EE116" s="59"/>
      <c r="EF116" s="59"/>
      <c r="EG116" s="59"/>
      <c r="EH116" s="70"/>
      <c r="EI116" s="70"/>
      <c r="EJ116" s="70"/>
      <c r="EK116" s="70"/>
      <c r="EL116" s="59"/>
      <c r="EM116" s="10"/>
      <c r="EN116" s="10"/>
      <c r="EO116" s="68"/>
      <c r="EP116" s="5"/>
      <c r="EQ116" s="59"/>
      <c r="ER116" s="59"/>
      <c r="ES116" s="59"/>
      <c r="ET116" s="70"/>
      <c r="EU116" s="70"/>
      <c r="EV116" s="70"/>
      <c r="EW116" s="70"/>
      <c r="EX116" s="59"/>
      <c r="EY116" s="10"/>
      <c r="EZ116" s="10"/>
      <c r="FA116" s="68"/>
      <c r="FB116" s="5"/>
      <c r="FC116" s="59"/>
      <c r="FD116" s="59"/>
      <c r="FE116" s="59"/>
      <c r="FF116" s="70"/>
      <c r="FG116" s="70"/>
      <c r="FH116" s="70"/>
      <c r="FI116" s="70"/>
      <c r="FJ116" s="59"/>
      <c r="FK116" s="10"/>
      <c r="FL116" s="10"/>
      <c r="FM116" s="68"/>
      <c r="FN116" s="5"/>
      <c r="FO116" s="59"/>
      <c r="FP116" s="59"/>
      <c r="FQ116" s="59"/>
      <c r="FR116" s="70"/>
      <c r="FS116" s="70"/>
      <c r="FT116" s="70"/>
      <c r="FU116" s="70"/>
      <c r="FV116" s="59"/>
      <c r="FW116" s="10"/>
      <c r="FX116" s="10"/>
      <c r="FY116" s="68"/>
      <c r="FZ116" s="5"/>
      <c r="GA116" s="59"/>
      <c r="GB116" s="59"/>
      <c r="GC116" s="59"/>
      <c r="GD116" s="70"/>
      <c r="GE116" s="70"/>
      <c r="GF116" s="70"/>
      <c r="GG116" s="70"/>
      <c r="GH116" s="59"/>
      <c r="GI116" s="10"/>
      <c r="GJ116" s="10"/>
      <c r="GK116" s="68"/>
      <c r="GL116" s="5"/>
      <c r="GM116" s="59"/>
      <c r="GN116" s="59"/>
      <c r="GO116" s="59"/>
      <c r="GP116" s="70"/>
      <c r="GQ116" s="70"/>
      <c r="GR116" s="70"/>
      <c r="GS116" s="70"/>
      <c r="GT116" s="59"/>
      <c r="GU116" s="10"/>
      <c r="GV116" s="10"/>
      <c r="GW116" s="68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</row>
    <row r="117" spans="1:228" x14ac:dyDescent="0.2">
      <c r="A117" s="49">
        <v>101</v>
      </c>
      <c r="B117" s="5">
        <v>114.2579405737</v>
      </c>
      <c r="C117" s="59">
        <v>114.2579405737</v>
      </c>
      <c r="D117" s="59">
        <v>115.87256304</v>
      </c>
      <c r="E117" s="59">
        <v>115.87256304</v>
      </c>
      <c r="F117" s="70">
        <v>1.1312667383999999</v>
      </c>
      <c r="G117" s="70">
        <v>1.1312667383999999</v>
      </c>
      <c r="H117" s="70">
        <v>1.1472530994000001</v>
      </c>
      <c r="I117" s="70">
        <v>1.1472530994000001</v>
      </c>
      <c r="J117" s="59">
        <v>90.774831120000002</v>
      </c>
      <c r="K117" s="10">
        <v>1.1850688524999999</v>
      </c>
      <c r="L117" s="10">
        <v>6.0325323099999997</v>
      </c>
      <c r="M117" s="68">
        <v>82</v>
      </c>
      <c r="N117" s="5"/>
      <c r="O117" s="59"/>
      <c r="P117" s="59"/>
      <c r="Q117" s="59"/>
      <c r="R117" s="70"/>
      <c r="S117" s="70"/>
      <c r="T117" s="70"/>
      <c r="U117" s="70"/>
      <c r="V117" s="59"/>
      <c r="W117" s="10"/>
      <c r="X117" s="10"/>
      <c r="Y117" s="68">
        <v>0</v>
      </c>
      <c r="AA117" s="59"/>
      <c r="AB117" s="59"/>
      <c r="AC117" s="59"/>
      <c r="AD117" s="70"/>
      <c r="AE117" s="70"/>
      <c r="AF117" s="70"/>
      <c r="AG117" s="70"/>
      <c r="AH117" s="59"/>
      <c r="AI117" s="10"/>
      <c r="AJ117" s="10"/>
      <c r="AK117" s="68">
        <v>0</v>
      </c>
      <c r="AL117" s="5"/>
      <c r="AM117" s="59"/>
      <c r="AN117" s="59"/>
      <c r="AO117" s="59"/>
      <c r="AP117" s="70"/>
      <c r="AQ117" s="70"/>
      <c r="AR117" s="70"/>
      <c r="AS117" s="70"/>
      <c r="AT117" s="59"/>
      <c r="AU117" s="10"/>
      <c r="AV117" s="10"/>
      <c r="AW117" s="68">
        <v>0</v>
      </c>
      <c r="AX117" s="5">
        <v>114.2579405737</v>
      </c>
      <c r="AY117" s="59">
        <v>114.2579405737</v>
      </c>
      <c r="AZ117" s="59">
        <v>115.87256304</v>
      </c>
      <c r="BA117" s="59">
        <v>115.87256304</v>
      </c>
      <c r="BB117" s="70">
        <v>1.1312667383999999</v>
      </c>
      <c r="BC117" s="70">
        <v>1.1312667383999999</v>
      </c>
      <c r="BD117" s="70">
        <v>1.1472530994000001</v>
      </c>
      <c r="BE117" s="70">
        <v>1.1472530994000001</v>
      </c>
      <c r="BF117" s="59">
        <v>90.774831120000002</v>
      </c>
      <c r="BG117" s="10">
        <v>1.1850688524999999</v>
      </c>
      <c r="BH117" s="10">
        <v>6.0325323099999997</v>
      </c>
      <c r="BI117" s="68">
        <v>82</v>
      </c>
      <c r="BK117" s="59"/>
      <c r="BL117" s="59"/>
      <c r="BM117" s="59"/>
      <c r="BN117" s="70"/>
      <c r="BO117" s="70"/>
      <c r="BP117" s="70"/>
      <c r="BQ117" s="70"/>
      <c r="BR117" s="59"/>
      <c r="BS117" s="10"/>
      <c r="BT117" s="10"/>
      <c r="BU117" s="68"/>
      <c r="BW117" s="59"/>
      <c r="BX117" s="59"/>
      <c r="BY117" s="59"/>
      <c r="BZ117" s="70"/>
      <c r="CA117" s="70"/>
      <c r="CB117" s="70"/>
      <c r="CC117" s="70"/>
      <c r="CD117" s="59"/>
      <c r="CE117" s="10"/>
      <c r="CF117" s="10"/>
      <c r="CG117" s="68"/>
      <c r="CH117" s="5"/>
      <c r="CI117" s="59"/>
      <c r="CJ117" s="59"/>
      <c r="CK117" s="59"/>
      <c r="CL117" s="70"/>
      <c r="CM117" s="70"/>
      <c r="CN117" s="70"/>
      <c r="CO117" s="70"/>
      <c r="CP117" s="59"/>
      <c r="CQ117" s="10"/>
      <c r="CR117" s="10"/>
      <c r="CS117" s="68"/>
      <c r="CU117" s="59"/>
      <c r="CV117" s="59"/>
      <c r="CW117" s="59"/>
      <c r="CX117" s="70"/>
      <c r="CY117" s="70"/>
      <c r="CZ117" s="70"/>
      <c r="DA117" s="70"/>
      <c r="DB117" s="59"/>
      <c r="DC117" s="10"/>
      <c r="DD117" s="10"/>
      <c r="DE117" s="68"/>
      <c r="DG117" s="59"/>
      <c r="DH117" s="59"/>
      <c r="DI117" s="59"/>
      <c r="DJ117" s="70"/>
      <c r="DK117" s="70"/>
      <c r="DL117" s="70"/>
      <c r="DM117" s="70"/>
      <c r="DN117" s="59"/>
      <c r="DO117" s="10"/>
      <c r="DP117" s="10"/>
      <c r="DQ117" s="68"/>
      <c r="DR117" s="5"/>
      <c r="DS117" s="59"/>
      <c r="DT117" s="59"/>
      <c r="DU117" s="59"/>
      <c r="DV117" s="70"/>
      <c r="DW117" s="70"/>
      <c r="DX117" s="70"/>
      <c r="DY117" s="70"/>
      <c r="DZ117" s="59"/>
      <c r="EA117" s="10"/>
      <c r="EB117" s="10"/>
      <c r="EC117" s="68"/>
      <c r="ED117" s="5"/>
      <c r="EE117" s="59"/>
      <c r="EF117" s="59"/>
      <c r="EG117" s="59"/>
      <c r="EH117" s="70"/>
      <c r="EI117" s="70"/>
      <c r="EJ117" s="70"/>
      <c r="EK117" s="70"/>
      <c r="EL117" s="59"/>
      <c r="EM117" s="10"/>
      <c r="EN117" s="10"/>
      <c r="EO117" s="68"/>
      <c r="EP117" s="5"/>
      <c r="EQ117" s="59"/>
      <c r="ER117" s="59"/>
      <c r="ES117" s="59"/>
      <c r="ET117" s="70"/>
      <c r="EU117" s="70"/>
      <c r="EV117" s="70"/>
      <c r="EW117" s="70"/>
      <c r="EX117" s="59"/>
      <c r="EY117" s="10"/>
      <c r="EZ117" s="10"/>
      <c r="FA117" s="68"/>
      <c r="FB117" s="5"/>
      <c r="FC117" s="59"/>
      <c r="FD117" s="59"/>
      <c r="FE117" s="59"/>
      <c r="FF117" s="70"/>
      <c r="FG117" s="70"/>
      <c r="FH117" s="70"/>
      <c r="FI117" s="70"/>
      <c r="FJ117" s="59"/>
      <c r="FK117" s="10"/>
      <c r="FL117" s="10"/>
      <c r="FM117" s="68"/>
      <c r="FN117" s="5"/>
      <c r="FO117" s="59"/>
      <c r="FP117" s="59"/>
      <c r="FQ117" s="59"/>
      <c r="FR117" s="70"/>
      <c r="FS117" s="70"/>
      <c r="FT117" s="70"/>
      <c r="FU117" s="70"/>
      <c r="FV117" s="59"/>
      <c r="FW117" s="10"/>
      <c r="FX117" s="10"/>
      <c r="FY117" s="68"/>
      <c r="FZ117" s="5"/>
      <c r="GA117" s="59"/>
      <c r="GB117" s="59"/>
      <c r="GC117" s="59"/>
      <c r="GD117" s="70"/>
      <c r="GE117" s="70"/>
      <c r="GF117" s="70"/>
      <c r="GG117" s="70"/>
      <c r="GH117" s="59"/>
      <c r="GI117" s="10"/>
      <c r="GJ117" s="10"/>
      <c r="GK117" s="68"/>
      <c r="GL117" s="5"/>
      <c r="GM117" s="59"/>
      <c r="GN117" s="59"/>
      <c r="GO117" s="59"/>
      <c r="GP117" s="70"/>
      <c r="GQ117" s="70"/>
      <c r="GR117" s="70"/>
      <c r="GS117" s="70"/>
      <c r="GT117" s="59"/>
      <c r="GU117" s="10"/>
      <c r="GV117" s="10"/>
      <c r="GW117" s="68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</row>
    <row r="118" spans="1:228" x14ac:dyDescent="0.2">
      <c r="A118" s="49">
        <v>105</v>
      </c>
      <c r="B118" s="5">
        <v>108.9465221482</v>
      </c>
      <c r="C118" s="59">
        <v>108.9465221482</v>
      </c>
      <c r="D118" s="59">
        <v>113.19169864</v>
      </c>
      <c r="E118" s="59">
        <v>113.19169864</v>
      </c>
      <c r="F118" s="70">
        <v>1.0375859251999999</v>
      </c>
      <c r="G118" s="70">
        <v>1.0375859251999999</v>
      </c>
      <c r="H118" s="70">
        <v>1.0780161774999999</v>
      </c>
      <c r="I118" s="70">
        <v>1.0780161774999999</v>
      </c>
      <c r="J118" s="59">
        <v>51.460462311999997</v>
      </c>
      <c r="K118" s="10">
        <v>0.71442797879999997</v>
      </c>
      <c r="L118" s="10">
        <v>18.509554096599999</v>
      </c>
      <c r="M118" s="68">
        <v>62</v>
      </c>
      <c r="N118" s="5"/>
      <c r="O118" s="59"/>
      <c r="P118" s="59"/>
      <c r="Q118" s="59"/>
      <c r="R118" s="70"/>
      <c r="S118" s="70"/>
      <c r="T118" s="70"/>
      <c r="U118" s="70"/>
      <c r="V118" s="59"/>
      <c r="W118" s="10"/>
      <c r="X118" s="10"/>
      <c r="Y118" s="68">
        <v>0</v>
      </c>
      <c r="AA118" s="59"/>
      <c r="AB118" s="59"/>
      <c r="AC118" s="59"/>
      <c r="AD118" s="70"/>
      <c r="AE118" s="70"/>
      <c r="AF118" s="70"/>
      <c r="AG118" s="70"/>
      <c r="AH118" s="59"/>
      <c r="AI118" s="10"/>
      <c r="AJ118" s="10"/>
      <c r="AK118" s="68">
        <v>0</v>
      </c>
      <c r="AL118" s="5"/>
      <c r="AM118" s="59"/>
      <c r="AN118" s="59"/>
      <c r="AO118" s="59"/>
      <c r="AP118" s="70"/>
      <c r="AQ118" s="70"/>
      <c r="AR118" s="70"/>
      <c r="AS118" s="70"/>
      <c r="AT118" s="59"/>
      <c r="AU118" s="10"/>
      <c r="AV118" s="10"/>
      <c r="AW118" s="68">
        <v>0</v>
      </c>
      <c r="AX118" s="5">
        <v>108.9465221482</v>
      </c>
      <c r="AY118" s="59">
        <v>108.9465221482</v>
      </c>
      <c r="AZ118" s="59">
        <v>113.19169864</v>
      </c>
      <c r="BA118" s="59">
        <v>113.19169864</v>
      </c>
      <c r="BB118" s="70">
        <v>1.0375859251999999</v>
      </c>
      <c r="BC118" s="70">
        <v>1.0375859251999999</v>
      </c>
      <c r="BD118" s="70">
        <v>1.0780161774999999</v>
      </c>
      <c r="BE118" s="70">
        <v>1.0780161774999999</v>
      </c>
      <c r="BF118" s="59">
        <v>51.460462311999997</v>
      </c>
      <c r="BG118" s="10">
        <v>0.71442797879999997</v>
      </c>
      <c r="BH118" s="10">
        <v>18.509554096599999</v>
      </c>
      <c r="BI118" s="68">
        <v>62</v>
      </c>
      <c r="BK118" s="59"/>
      <c r="BL118" s="59"/>
      <c r="BM118" s="59"/>
      <c r="BN118" s="70"/>
      <c r="BO118" s="70"/>
      <c r="BP118" s="70"/>
      <c r="BQ118" s="70"/>
      <c r="BR118" s="59"/>
      <c r="BS118" s="10"/>
      <c r="BT118" s="10"/>
      <c r="BU118" s="68"/>
      <c r="BW118" s="59"/>
      <c r="BX118" s="59"/>
      <c r="BY118" s="59"/>
      <c r="BZ118" s="70"/>
      <c r="CA118" s="70"/>
      <c r="CB118" s="70"/>
      <c r="CC118" s="70"/>
      <c r="CD118" s="59"/>
      <c r="CE118" s="10"/>
      <c r="CF118" s="10"/>
      <c r="CG118" s="68"/>
      <c r="CH118" s="5"/>
      <c r="CI118" s="59"/>
      <c r="CJ118" s="59"/>
      <c r="CK118" s="59"/>
      <c r="CL118" s="70"/>
      <c r="CM118" s="70"/>
      <c r="CN118" s="70"/>
      <c r="CO118" s="70"/>
      <c r="CP118" s="59"/>
      <c r="CQ118" s="10"/>
      <c r="CR118" s="10"/>
      <c r="CS118" s="68"/>
      <c r="CU118" s="59"/>
      <c r="CV118" s="59"/>
      <c r="CW118" s="59"/>
      <c r="CX118" s="70"/>
      <c r="CY118" s="70"/>
      <c r="CZ118" s="70"/>
      <c r="DA118" s="70"/>
      <c r="DB118" s="59"/>
      <c r="DC118" s="10"/>
      <c r="DD118" s="10"/>
      <c r="DE118" s="68"/>
      <c r="DG118" s="59"/>
      <c r="DH118" s="59"/>
      <c r="DI118" s="59"/>
      <c r="DJ118" s="70"/>
      <c r="DK118" s="70"/>
      <c r="DL118" s="70"/>
      <c r="DM118" s="70"/>
      <c r="DN118" s="59"/>
      <c r="DO118" s="10"/>
      <c r="DP118" s="10"/>
      <c r="DQ118" s="68"/>
      <c r="DR118" s="5"/>
      <c r="DS118" s="59"/>
      <c r="DT118" s="59"/>
      <c r="DU118" s="59"/>
      <c r="DV118" s="70"/>
      <c r="DW118" s="70"/>
      <c r="DX118" s="70"/>
      <c r="DY118" s="70"/>
      <c r="DZ118" s="59"/>
      <c r="EA118" s="10"/>
      <c r="EB118" s="10"/>
      <c r="EC118" s="68"/>
      <c r="ED118" s="5"/>
      <c r="EE118" s="59"/>
      <c r="EF118" s="59"/>
      <c r="EG118" s="59"/>
      <c r="EH118" s="70"/>
      <c r="EI118" s="70"/>
      <c r="EJ118" s="70"/>
      <c r="EK118" s="70"/>
      <c r="EL118" s="59"/>
      <c r="EM118" s="10"/>
      <c r="EN118" s="10"/>
      <c r="EO118" s="68"/>
      <c r="EP118" s="5"/>
      <c r="EQ118" s="59"/>
      <c r="ER118" s="59"/>
      <c r="ES118" s="59"/>
      <c r="ET118" s="70"/>
      <c r="EU118" s="70"/>
      <c r="EV118" s="70"/>
      <c r="EW118" s="70"/>
      <c r="EX118" s="59"/>
      <c r="EY118" s="10"/>
      <c r="EZ118" s="10"/>
      <c r="FA118" s="68"/>
      <c r="FB118" s="5"/>
      <c r="FC118" s="59"/>
      <c r="FD118" s="59"/>
      <c r="FE118" s="59"/>
      <c r="FF118" s="70"/>
      <c r="FG118" s="70"/>
      <c r="FH118" s="70"/>
      <c r="FI118" s="70"/>
      <c r="FJ118" s="59"/>
      <c r="FK118" s="10"/>
      <c r="FL118" s="10"/>
      <c r="FM118" s="68"/>
      <c r="FN118" s="5"/>
      <c r="FO118" s="59"/>
      <c r="FP118" s="59"/>
      <c r="FQ118" s="59"/>
      <c r="FR118" s="70"/>
      <c r="FS118" s="70"/>
      <c r="FT118" s="70"/>
      <c r="FU118" s="70"/>
      <c r="FV118" s="59"/>
      <c r="FW118" s="10"/>
      <c r="FX118" s="10"/>
      <c r="FY118" s="68"/>
      <c r="FZ118" s="5"/>
      <c r="GA118" s="59"/>
      <c r="GB118" s="59"/>
      <c r="GC118" s="59"/>
      <c r="GD118" s="70"/>
      <c r="GE118" s="70"/>
      <c r="GF118" s="70"/>
      <c r="GG118" s="70"/>
      <c r="GH118" s="59"/>
      <c r="GI118" s="10"/>
      <c r="GJ118" s="10"/>
      <c r="GK118" s="68"/>
      <c r="GL118" s="5"/>
      <c r="GM118" s="59"/>
      <c r="GN118" s="59"/>
      <c r="GO118" s="59"/>
      <c r="GP118" s="70"/>
      <c r="GQ118" s="70"/>
      <c r="GR118" s="70"/>
      <c r="GS118" s="70"/>
      <c r="GT118" s="59"/>
      <c r="GU118" s="10"/>
      <c r="GV118" s="10"/>
      <c r="GW118" s="6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</row>
    <row r="119" spans="1:228" x14ac:dyDescent="0.2">
      <c r="A119" s="49">
        <v>150</v>
      </c>
      <c r="B119" s="5">
        <v>142.4057684105</v>
      </c>
      <c r="C119" s="59">
        <v>153.12889611169999</v>
      </c>
      <c r="D119" s="59">
        <v>146.84343936010001</v>
      </c>
      <c r="E119" s="59">
        <v>154.41661428</v>
      </c>
      <c r="F119" s="70">
        <v>0.9493717894</v>
      </c>
      <c r="G119" s="70">
        <v>1.0208593074000001</v>
      </c>
      <c r="H119" s="70">
        <v>0.9789562624</v>
      </c>
      <c r="I119" s="70">
        <v>1.0294440951999999</v>
      </c>
      <c r="J119" s="59">
        <v>89.078957759999994</v>
      </c>
      <c r="K119" s="10">
        <v>4.3953612799000004</v>
      </c>
      <c r="L119" s="10">
        <v>19.891461942399999</v>
      </c>
      <c r="M119" s="68">
        <v>134</v>
      </c>
      <c r="N119" s="5"/>
      <c r="O119" s="59"/>
      <c r="P119" s="59"/>
      <c r="Q119" s="59"/>
      <c r="R119" s="70"/>
      <c r="S119" s="70"/>
      <c r="T119" s="70"/>
      <c r="U119" s="70"/>
      <c r="V119" s="59"/>
      <c r="W119" s="10"/>
      <c r="X119" s="10"/>
      <c r="Y119" s="68">
        <v>0</v>
      </c>
      <c r="AA119" s="59"/>
      <c r="AB119" s="59"/>
      <c r="AC119" s="59"/>
      <c r="AD119" s="70"/>
      <c r="AE119" s="70"/>
      <c r="AF119" s="70"/>
      <c r="AG119" s="70"/>
      <c r="AH119" s="59"/>
      <c r="AI119" s="10"/>
      <c r="AJ119" s="10"/>
      <c r="AK119" s="68">
        <v>0</v>
      </c>
      <c r="AL119" s="5"/>
      <c r="AM119" s="59"/>
      <c r="AN119" s="59"/>
      <c r="AO119" s="59"/>
      <c r="AP119" s="70"/>
      <c r="AQ119" s="70"/>
      <c r="AR119" s="70"/>
      <c r="AS119" s="70"/>
      <c r="AT119" s="59"/>
      <c r="AU119" s="10"/>
      <c r="AV119" s="10"/>
      <c r="AW119" s="68">
        <v>0</v>
      </c>
      <c r="AX119" s="5">
        <v>142.4057684105</v>
      </c>
      <c r="AY119" s="59">
        <v>153.12889611169999</v>
      </c>
      <c r="AZ119" s="59">
        <v>146.84343936010001</v>
      </c>
      <c r="BA119" s="59">
        <v>154.41661428</v>
      </c>
      <c r="BB119" s="70">
        <v>0.9493717894</v>
      </c>
      <c r="BC119" s="70">
        <v>1.0208593074000001</v>
      </c>
      <c r="BD119" s="70">
        <v>0.9789562624</v>
      </c>
      <c r="BE119" s="70">
        <v>1.0294440951999999</v>
      </c>
      <c r="BF119" s="59">
        <v>89.078957759999994</v>
      </c>
      <c r="BG119" s="10">
        <v>4.3953612799000004</v>
      </c>
      <c r="BH119" s="10">
        <v>19.891461942399999</v>
      </c>
      <c r="BI119" s="68">
        <v>134</v>
      </c>
      <c r="BK119" s="59"/>
      <c r="BL119" s="59"/>
      <c r="BM119" s="59"/>
      <c r="BN119" s="70"/>
      <c r="BO119" s="70"/>
      <c r="BP119" s="70"/>
      <c r="BQ119" s="70"/>
      <c r="BR119" s="59"/>
      <c r="BS119" s="10"/>
      <c r="BT119" s="10"/>
      <c r="BU119" s="68"/>
      <c r="BW119" s="59"/>
      <c r="BX119" s="59"/>
      <c r="BY119" s="59"/>
      <c r="BZ119" s="70"/>
      <c r="CA119" s="70"/>
      <c r="CB119" s="70"/>
      <c r="CC119" s="70"/>
      <c r="CD119" s="59"/>
      <c r="CE119" s="10"/>
      <c r="CF119" s="10"/>
      <c r="CG119" s="68"/>
      <c r="CH119" s="5"/>
      <c r="CI119" s="59"/>
      <c r="CJ119" s="59"/>
      <c r="CK119" s="59"/>
      <c r="CL119" s="70"/>
      <c r="CM119" s="70"/>
      <c r="CN119" s="70"/>
      <c r="CO119" s="70"/>
      <c r="CP119" s="59"/>
      <c r="CQ119" s="10"/>
      <c r="CR119" s="10"/>
      <c r="CS119" s="68"/>
      <c r="CU119" s="59"/>
      <c r="CV119" s="59"/>
      <c r="CW119" s="59"/>
      <c r="CX119" s="70"/>
      <c r="CY119" s="70"/>
      <c r="CZ119" s="70"/>
      <c r="DA119" s="70"/>
      <c r="DB119" s="59"/>
      <c r="DC119" s="10"/>
      <c r="DD119" s="10"/>
      <c r="DE119" s="68"/>
      <c r="DG119" s="59"/>
      <c r="DH119" s="59"/>
      <c r="DI119" s="59"/>
      <c r="DJ119" s="70"/>
      <c r="DK119" s="70"/>
      <c r="DL119" s="70"/>
      <c r="DM119" s="70"/>
      <c r="DN119" s="59"/>
      <c r="DO119" s="10"/>
      <c r="DP119" s="10"/>
      <c r="DQ119" s="68"/>
      <c r="DR119" s="5"/>
      <c r="DS119" s="59"/>
      <c r="DT119" s="59"/>
      <c r="DU119" s="59"/>
      <c r="DV119" s="70"/>
      <c r="DW119" s="70"/>
      <c r="DX119" s="70"/>
      <c r="DY119" s="70"/>
      <c r="DZ119" s="59"/>
      <c r="EA119" s="10"/>
      <c r="EB119" s="10"/>
      <c r="EC119" s="68"/>
      <c r="ED119" s="5"/>
      <c r="EE119" s="59"/>
      <c r="EF119" s="59"/>
      <c r="EG119" s="59"/>
      <c r="EH119" s="70"/>
      <c r="EI119" s="70"/>
      <c r="EJ119" s="70"/>
      <c r="EK119" s="70"/>
      <c r="EL119" s="59"/>
      <c r="EM119" s="10"/>
      <c r="EN119" s="10"/>
      <c r="EO119" s="68"/>
      <c r="EP119" s="5"/>
      <c r="EQ119" s="59"/>
      <c r="ER119" s="59"/>
      <c r="ES119" s="59"/>
      <c r="ET119" s="70"/>
      <c r="EU119" s="70"/>
      <c r="EV119" s="70"/>
      <c r="EW119" s="70"/>
      <c r="EX119" s="59"/>
      <c r="EY119" s="10"/>
      <c r="EZ119" s="10"/>
      <c r="FA119" s="68"/>
      <c r="FB119" s="5"/>
      <c r="FC119" s="59"/>
      <c r="FD119" s="59"/>
      <c r="FE119" s="59"/>
      <c r="FF119" s="70"/>
      <c r="FG119" s="70"/>
      <c r="FH119" s="70"/>
      <c r="FI119" s="70"/>
      <c r="FJ119" s="59"/>
      <c r="FK119" s="10"/>
      <c r="FL119" s="10"/>
      <c r="FM119" s="68"/>
      <c r="FN119" s="5"/>
      <c r="FO119" s="59"/>
      <c r="FP119" s="59"/>
      <c r="FQ119" s="59"/>
      <c r="FR119" s="70"/>
      <c r="FS119" s="70"/>
      <c r="FT119" s="70"/>
      <c r="FU119" s="70"/>
      <c r="FV119" s="59"/>
      <c r="FW119" s="10"/>
      <c r="FX119" s="10"/>
      <c r="FY119" s="68"/>
      <c r="FZ119" s="5"/>
      <c r="GA119" s="59"/>
      <c r="GB119" s="59"/>
      <c r="GC119" s="59"/>
      <c r="GD119" s="70"/>
      <c r="GE119" s="70"/>
      <c r="GF119" s="70"/>
      <c r="GG119" s="70"/>
      <c r="GH119" s="59"/>
      <c r="GI119" s="10"/>
      <c r="GJ119" s="10"/>
      <c r="GK119" s="68"/>
      <c r="GL119" s="5"/>
      <c r="GM119" s="59"/>
      <c r="GN119" s="59"/>
      <c r="GO119" s="59"/>
      <c r="GP119" s="70"/>
      <c r="GQ119" s="70"/>
      <c r="GR119" s="70"/>
      <c r="GS119" s="70"/>
      <c r="GT119" s="59"/>
      <c r="GU119" s="10"/>
      <c r="GV119" s="10"/>
      <c r="GW119" s="68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</row>
    <row r="120" spans="1:228" x14ac:dyDescent="0.2">
      <c r="A120" s="49">
        <v>300</v>
      </c>
      <c r="B120" s="5">
        <v>300.01609196129999</v>
      </c>
      <c r="C120" s="59">
        <v>293.93546853819998</v>
      </c>
      <c r="D120" s="9">
        <v>323.61460615999999</v>
      </c>
      <c r="E120" s="9">
        <v>323.61460615999999</v>
      </c>
      <c r="F120" s="10">
        <v>1.0000536399</v>
      </c>
      <c r="G120" s="10">
        <v>0.9797848951</v>
      </c>
      <c r="H120" s="10">
        <v>1.0787153539000001</v>
      </c>
      <c r="I120" s="10">
        <v>1.0787153539000001</v>
      </c>
      <c r="J120" s="59">
        <v>92.821102319999994</v>
      </c>
      <c r="K120" s="10">
        <v>30.055267120500002</v>
      </c>
      <c r="L120" s="10">
        <v>72.180013790800004</v>
      </c>
      <c r="M120" s="9">
        <v>33</v>
      </c>
      <c r="N120" s="9"/>
      <c r="O120" s="10"/>
      <c r="P120" s="10"/>
      <c r="Q120" s="59"/>
      <c r="R120" s="10"/>
      <c r="S120" s="10"/>
      <c r="T120" s="10"/>
      <c r="U120" s="10"/>
      <c r="V120" s="9"/>
      <c r="W120" s="9"/>
      <c r="X120" s="59"/>
      <c r="Y120" s="10">
        <v>0</v>
      </c>
      <c r="Z120" s="10"/>
      <c r="AK120" s="5">
        <v>0</v>
      </c>
      <c r="AW120" s="6">
        <v>0</v>
      </c>
      <c r="AX120" s="6">
        <v>300.01609196129999</v>
      </c>
      <c r="AY120" s="5">
        <v>293.93546853819998</v>
      </c>
      <c r="AZ120" s="58">
        <v>323.61460615999999</v>
      </c>
      <c r="BA120" s="5">
        <v>323.61460615999999</v>
      </c>
      <c r="BB120" s="5">
        <v>1.0000536399</v>
      </c>
      <c r="BC120" s="5">
        <v>0.9797848951</v>
      </c>
      <c r="BD120" s="5">
        <v>1.0787153539000001</v>
      </c>
      <c r="BE120" s="5">
        <v>1.0787153539000001</v>
      </c>
      <c r="BF120" s="6">
        <v>92.821102319999994</v>
      </c>
      <c r="BG120" s="6">
        <v>30.055267120500002</v>
      </c>
      <c r="BH120" s="5">
        <v>72.180013790800004</v>
      </c>
      <c r="BI120" s="5">
        <v>33</v>
      </c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</row>
    <row r="121" spans="1:228" x14ac:dyDescent="0.2">
      <c r="A121" s="49" t="s">
        <v>8</v>
      </c>
      <c r="B121" s="10">
        <v>32.888251552500002</v>
      </c>
      <c r="C121" s="59">
        <v>60.457378063900002</v>
      </c>
      <c r="D121" s="9">
        <v>29.228522695999999</v>
      </c>
      <c r="E121" s="9">
        <v>57.354917980000003</v>
      </c>
      <c r="F121" s="10">
        <v>1.1297109976999999</v>
      </c>
      <c r="G121" s="10">
        <v>1.0935741797</v>
      </c>
      <c r="H121" s="10">
        <v>1.1624095024000001</v>
      </c>
      <c r="I121" s="10">
        <v>1.1270956757999999</v>
      </c>
      <c r="J121" s="59">
        <v>16.091057551999999</v>
      </c>
      <c r="K121" s="10">
        <v>0.118983452</v>
      </c>
      <c r="L121" s="10">
        <v>23.086564064600001</v>
      </c>
      <c r="M121" s="9">
        <v>2536</v>
      </c>
      <c r="N121" s="9">
        <v>9.8986953095000008</v>
      </c>
      <c r="O121" s="10">
        <v>11.4943625879</v>
      </c>
      <c r="P121" s="10">
        <v>7.4126628095999996</v>
      </c>
      <c r="Q121" s="59">
        <v>7.4124733911999998</v>
      </c>
      <c r="R121" s="10">
        <v>1.1126288297</v>
      </c>
      <c r="S121" s="10">
        <v>1.0096687907999999</v>
      </c>
      <c r="T121" s="10">
        <v>1.1978142221999999</v>
      </c>
      <c r="U121" s="10">
        <v>0.99286475870000002</v>
      </c>
      <c r="V121" s="9">
        <v>0.79934723500000004</v>
      </c>
      <c r="W121" s="9">
        <v>4.3207216700000002E-2</v>
      </c>
      <c r="X121" s="59">
        <v>7.7600393917000003</v>
      </c>
      <c r="Y121" s="10">
        <v>1644</v>
      </c>
      <c r="Z121" s="10">
        <v>51.815670225399998</v>
      </c>
      <c r="AA121" s="5">
        <v>51.815670225399998</v>
      </c>
      <c r="AB121" s="5">
        <v>56.718436216000001</v>
      </c>
      <c r="AC121" s="5">
        <v>56.718436216000001</v>
      </c>
      <c r="AD121" s="5">
        <v>1.0988908485</v>
      </c>
      <c r="AE121" s="6">
        <v>1.0988908485</v>
      </c>
      <c r="AF121" s="6">
        <v>1.1043014376</v>
      </c>
      <c r="AG121" s="5">
        <v>1.1043014376</v>
      </c>
      <c r="AH121" s="5">
        <v>7.1642352664000004</v>
      </c>
      <c r="AI121" s="5">
        <v>1.0134488034</v>
      </c>
      <c r="AJ121" s="5">
        <v>22.8868963229</v>
      </c>
      <c r="AK121" s="5">
        <v>510</v>
      </c>
      <c r="AL121" s="58">
        <v>14.1642335622</v>
      </c>
      <c r="AM121" s="5">
        <v>14.1642335622</v>
      </c>
      <c r="AN121" s="6">
        <v>13.279709336</v>
      </c>
      <c r="AO121" s="6">
        <v>13.279709336</v>
      </c>
      <c r="AP121" s="5">
        <v>1.714996274</v>
      </c>
      <c r="AQ121" s="5">
        <v>1.714996274</v>
      </c>
      <c r="AR121" s="5">
        <v>1.9061540476000001</v>
      </c>
      <c r="AS121" s="58">
        <v>1.9061540476000001</v>
      </c>
      <c r="AT121" s="5">
        <v>0.78039714289999995</v>
      </c>
      <c r="AU121" s="5">
        <v>0.37016972710000001</v>
      </c>
      <c r="AV121" s="5">
        <v>4.4727778302000001</v>
      </c>
      <c r="AW121" s="6">
        <v>146</v>
      </c>
      <c r="AX121" s="6">
        <v>22.476785034900001</v>
      </c>
      <c r="AY121" s="5">
        <v>41.503435231499999</v>
      </c>
      <c r="AZ121" s="58">
        <v>17.389677888000001</v>
      </c>
      <c r="BA121" s="5">
        <v>28.734986815999999</v>
      </c>
      <c r="BB121" s="5">
        <v>1.1228902699000001</v>
      </c>
      <c r="BC121" s="5">
        <v>1.0843720845</v>
      </c>
      <c r="BD121" s="5">
        <v>1.1650163755</v>
      </c>
      <c r="BE121" s="5">
        <v>1.0950556237</v>
      </c>
      <c r="BF121" s="6">
        <v>0.79934723500000004</v>
      </c>
      <c r="BG121" s="6">
        <v>8.00588723E-2</v>
      </c>
      <c r="BH121" s="5">
        <v>21.266244057600002</v>
      </c>
      <c r="BI121" s="5">
        <v>4836</v>
      </c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</row>
    <row r="122" spans="1:228" x14ac:dyDescent="0.2"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</row>
    <row r="123" spans="1:228" x14ac:dyDescent="0.2">
      <c r="A123" s="48" t="s">
        <v>15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</row>
    <row r="124" spans="1:228" s="79" customFormat="1" ht="25.5" x14ac:dyDescent="0.2">
      <c r="A124" s="72"/>
      <c r="B124" s="73"/>
      <c r="C124" s="74" t="s">
        <v>33</v>
      </c>
      <c r="D124" s="75"/>
      <c r="E124" s="75"/>
      <c r="F124" s="73"/>
      <c r="G124" s="73"/>
      <c r="H124" s="73"/>
      <c r="I124" s="73"/>
      <c r="J124" s="74"/>
      <c r="K124" s="73"/>
      <c r="L124" s="73"/>
      <c r="M124" s="75"/>
      <c r="N124" s="75"/>
      <c r="O124" s="73"/>
      <c r="P124" s="73"/>
      <c r="Q124" s="74"/>
      <c r="R124" s="73"/>
      <c r="S124" s="73"/>
      <c r="T124" s="73"/>
      <c r="U124" s="73"/>
      <c r="V124" s="75"/>
      <c r="W124" s="75"/>
      <c r="X124" s="74"/>
      <c r="Y124" s="73"/>
      <c r="Z124" s="73"/>
      <c r="AA124" s="73"/>
      <c r="AB124" s="73"/>
      <c r="AC124" s="73"/>
      <c r="AD124" s="73"/>
      <c r="AE124" s="75"/>
      <c r="AF124" s="75"/>
      <c r="AG124" s="73"/>
      <c r="AH124" s="73"/>
      <c r="AI124" s="73"/>
      <c r="AJ124" s="73"/>
      <c r="AK124" s="73"/>
      <c r="AL124" s="74"/>
      <c r="AM124" s="73"/>
      <c r="AN124" s="75"/>
      <c r="AO124" s="75"/>
      <c r="AP124" s="73"/>
      <c r="AQ124" s="73"/>
      <c r="AR124" s="73"/>
      <c r="AS124" s="74"/>
      <c r="AT124" s="73"/>
      <c r="AU124" s="73"/>
      <c r="AV124" s="73"/>
      <c r="AW124" s="75"/>
      <c r="AX124" s="75"/>
      <c r="AY124" s="73"/>
      <c r="AZ124" s="74"/>
      <c r="BA124" s="73"/>
      <c r="BB124" s="73"/>
      <c r="BC124" s="73"/>
      <c r="BD124" s="73"/>
      <c r="BE124" s="73"/>
      <c r="BF124" s="75"/>
      <c r="BG124" s="75"/>
      <c r="BH124" s="73"/>
      <c r="BI124" s="73"/>
      <c r="BJ124" s="73"/>
      <c r="BK124" s="73"/>
      <c r="BL124" s="73"/>
      <c r="BM124" s="73"/>
      <c r="BN124" s="74"/>
      <c r="BO124" s="75"/>
      <c r="BP124" s="75"/>
      <c r="BQ124" s="73"/>
      <c r="BR124" s="73"/>
      <c r="BS124" s="73"/>
      <c r="BT124" s="73"/>
      <c r="BU124" s="74"/>
      <c r="BV124" s="73"/>
      <c r="BW124" s="73"/>
      <c r="BX124" s="75"/>
      <c r="BY124" s="75"/>
      <c r="BZ124" s="73"/>
      <c r="CA124" s="73"/>
      <c r="CB124" s="74"/>
      <c r="CC124" s="73"/>
      <c r="CD124" s="73"/>
      <c r="CE124" s="73"/>
      <c r="CF124" s="73"/>
      <c r="CG124" s="75"/>
      <c r="CH124" s="75"/>
      <c r="CI124" s="74"/>
      <c r="CJ124" s="73"/>
      <c r="CK124" s="73"/>
      <c r="CL124" s="73"/>
      <c r="CM124" s="73"/>
      <c r="CN124" s="73"/>
      <c r="CO124" s="73"/>
      <c r="CP124" s="75"/>
      <c r="CQ124" s="75"/>
      <c r="CR124" s="73"/>
      <c r="CS124" s="73"/>
      <c r="CT124" s="73"/>
      <c r="CU124" s="73"/>
      <c r="CV124" s="73"/>
      <c r="CW124" s="74"/>
      <c r="CX124" s="73"/>
      <c r="CY124" s="75"/>
      <c r="CZ124" s="75"/>
      <c r="DA124" s="73"/>
      <c r="DB124" s="73"/>
      <c r="DC124" s="73"/>
      <c r="DD124" s="74"/>
      <c r="DE124" s="73"/>
      <c r="DF124" s="73"/>
      <c r="DG124" s="73"/>
      <c r="DH124" s="76"/>
      <c r="DI124" s="76"/>
      <c r="DJ124" s="73"/>
      <c r="DK124" s="74"/>
      <c r="DL124" s="73"/>
      <c r="DM124" s="73"/>
      <c r="DN124" s="73"/>
      <c r="DO124" s="77"/>
      <c r="DP124" s="77"/>
      <c r="DQ124" s="76"/>
      <c r="DR124" s="76"/>
      <c r="DS124" s="78"/>
      <c r="DT124" s="78"/>
      <c r="DU124" s="78"/>
      <c r="DV124" s="78"/>
      <c r="DW124" s="78"/>
      <c r="DX124" s="73"/>
      <c r="DY124" s="73"/>
      <c r="DZ124" s="76"/>
      <c r="EA124" s="76"/>
      <c r="EB124" s="78"/>
      <c r="EC124" s="78"/>
      <c r="ED124" s="78"/>
      <c r="EE124" s="78"/>
      <c r="EF124" s="78"/>
      <c r="EG124" s="73"/>
      <c r="EH124" s="73"/>
      <c r="EI124" s="76"/>
      <c r="EJ124" s="76"/>
      <c r="EK124" s="78"/>
      <c r="EL124" s="78"/>
      <c r="EM124" s="78"/>
      <c r="EN124" s="78"/>
      <c r="EO124" s="78"/>
      <c r="EP124" s="78"/>
      <c r="EQ124" s="78"/>
      <c r="ER124" s="78"/>
      <c r="ES124" s="78"/>
      <c r="ET124" s="78"/>
      <c r="EU124" s="78"/>
      <c r="EV124" s="78"/>
      <c r="EW124" s="78"/>
      <c r="EX124" s="78"/>
      <c r="EY124" s="78"/>
      <c r="EZ124" s="78"/>
      <c r="FA124" s="78"/>
      <c r="FB124" s="78"/>
      <c r="FC124" s="78"/>
      <c r="FD124" s="78"/>
      <c r="FE124" s="78"/>
      <c r="FF124" s="78"/>
      <c r="FG124" s="78"/>
      <c r="FH124" s="78"/>
      <c r="FI124" s="78"/>
      <c r="FJ124" s="78"/>
      <c r="FK124" s="78"/>
      <c r="FL124" s="78"/>
      <c r="FM124" s="78"/>
      <c r="FN124" s="78"/>
      <c r="FO124" s="78"/>
      <c r="FP124" s="78"/>
      <c r="FQ124" s="78"/>
      <c r="FR124" s="78"/>
      <c r="FS124" s="78"/>
      <c r="FT124" s="78"/>
      <c r="FU124" s="78"/>
      <c r="FV124" s="78"/>
      <c r="FW124" s="78"/>
      <c r="FX124" s="78"/>
      <c r="FY124" s="78"/>
      <c r="FZ124" s="78"/>
      <c r="GA124" s="78"/>
      <c r="GB124" s="78"/>
      <c r="GC124" s="78"/>
      <c r="GD124" s="78"/>
      <c r="GE124" s="78"/>
      <c r="GF124" s="78"/>
      <c r="GG124" s="78"/>
      <c r="GH124" s="78"/>
      <c r="GI124" s="78"/>
      <c r="GJ124" s="78"/>
      <c r="GK124" s="78"/>
      <c r="GL124" s="78"/>
      <c r="GM124" s="78"/>
      <c r="GN124" s="78"/>
      <c r="GO124" s="78"/>
      <c r="GP124" s="78"/>
      <c r="GQ124" s="78"/>
      <c r="GR124" s="78"/>
      <c r="GS124" s="78"/>
      <c r="GT124" s="78"/>
      <c r="GU124" s="78"/>
      <c r="GV124" s="78"/>
      <c r="GW124" s="78"/>
      <c r="GX124" s="42"/>
      <c r="GY124" s="42"/>
      <c r="GZ124" s="42"/>
      <c r="HA124" s="42"/>
      <c r="HB124" s="42"/>
      <c r="HC124" s="42"/>
      <c r="HD124" s="42"/>
      <c r="HE124" s="42"/>
      <c r="HF124" s="42"/>
      <c r="HG124" s="42"/>
      <c r="HH124" s="42"/>
      <c r="HI124" s="42"/>
      <c r="HJ124" s="42"/>
      <c r="HK124" s="42"/>
      <c r="HL124" s="42"/>
      <c r="HM124" s="42"/>
      <c r="HN124" s="42"/>
      <c r="HO124" s="42"/>
      <c r="HP124" s="42"/>
      <c r="HQ124" s="42"/>
      <c r="HR124" s="42"/>
      <c r="HS124" s="42"/>
      <c r="HT124" s="42"/>
    </row>
    <row r="125" spans="1:228" x14ac:dyDescent="0.2">
      <c r="B125" s="5" t="s">
        <v>12</v>
      </c>
      <c r="C125" s="59"/>
      <c r="D125" s="59"/>
      <c r="E125" s="59"/>
      <c r="F125" s="70"/>
      <c r="G125" s="70"/>
      <c r="H125" s="70"/>
      <c r="I125" s="70"/>
      <c r="J125" s="59"/>
      <c r="K125" s="10"/>
      <c r="L125" s="10"/>
      <c r="M125" s="68"/>
      <c r="N125" s="5" t="s">
        <v>13</v>
      </c>
      <c r="O125" s="59"/>
      <c r="P125" s="59"/>
      <c r="Q125" s="59"/>
      <c r="R125" s="70"/>
      <c r="S125" s="70"/>
      <c r="T125" s="70"/>
      <c r="U125" s="70"/>
      <c r="V125" s="59"/>
      <c r="W125" s="10"/>
      <c r="X125" s="10"/>
      <c r="Y125" s="68"/>
      <c r="Z125" s="5" t="s">
        <v>14</v>
      </c>
      <c r="AA125" s="59"/>
      <c r="AB125" s="59"/>
      <c r="AC125" s="59"/>
      <c r="AD125" s="70"/>
      <c r="AE125" s="70"/>
      <c r="AF125" s="70"/>
      <c r="AG125" s="70"/>
      <c r="AH125" s="59"/>
      <c r="AI125" s="10"/>
      <c r="AJ125" s="10"/>
      <c r="AK125" s="68"/>
      <c r="AL125" s="5" t="s">
        <v>53</v>
      </c>
      <c r="AM125" s="59"/>
      <c r="AN125" s="59"/>
      <c r="AO125" s="59"/>
      <c r="AP125" s="70"/>
      <c r="AQ125" s="70"/>
      <c r="AR125" s="70"/>
      <c r="AS125" s="70"/>
      <c r="AT125" s="59"/>
      <c r="AU125" s="10"/>
      <c r="AV125" s="10"/>
      <c r="AW125" s="68"/>
      <c r="AX125" s="5" t="s">
        <v>8</v>
      </c>
      <c r="AY125" s="59"/>
      <c r="AZ125" s="59"/>
      <c r="BA125" s="59"/>
      <c r="BB125" s="70"/>
      <c r="BC125" s="70"/>
      <c r="BD125" s="70"/>
      <c r="BE125" s="70"/>
      <c r="BF125" s="59"/>
      <c r="BG125" s="10"/>
      <c r="BH125" s="10"/>
      <c r="BI125" s="68"/>
      <c r="BK125" s="59"/>
      <c r="BL125" s="59"/>
      <c r="BM125" s="59"/>
      <c r="BN125" s="70"/>
      <c r="BO125" s="70"/>
      <c r="BP125" s="70"/>
      <c r="BQ125" s="70"/>
      <c r="BR125" s="59"/>
      <c r="BS125" s="10"/>
      <c r="BT125" s="10"/>
      <c r="BU125" s="68"/>
      <c r="BW125" s="59"/>
      <c r="BX125" s="59"/>
      <c r="BY125" s="59"/>
      <c r="BZ125" s="70"/>
      <c r="CA125" s="70"/>
      <c r="CB125" s="70"/>
      <c r="CC125" s="70"/>
      <c r="CD125" s="59"/>
      <c r="CE125" s="10"/>
      <c r="CF125" s="10"/>
      <c r="CG125" s="68"/>
      <c r="CH125" s="5"/>
      <c r="CI125" s="59"/>
      <c r="CJ125" s="59"/>
      <c r="CK125" s="59"/>
      <c r="CL125" s="70"/>
      <c r="CM125" s="70"/>
      <c r="CN125" s="70"/>
      <c r="CO125" s="70"/>
      <c r="CP125" s="59"/>
      <c r="CQ125" s="10"/>
      <c r="CR125" s="10"/>
      <c r="CS125" s="68"/>
      <c r="CU125" s="59"/>
      <c r="CV125" s="59"/>
      <c r="CW125" s="59"/>
      <c r="CX125" s="70"/>
      <c r="CY125" s="70"/>
      <c r="CZ125" s="70"/>
      <c r="DA125" s="70"/>
      <c r="DB125" s="59"/>
      <c r="DC125" s="10"/>
      <c r="DD125" s="10"/>
      <c r="DE125" s="68"/>
      <c r="DG125" s="59"/>
      <c r="DH125" s="59"/>
      <c r="DI125" s="59"/>
      <c r="DJ125" s="70"/>
      <c r="DK125" s="70"/>
      <c r="DL125" s="70"/>
      <c r="DM125" s="70"/>
      <c r="DN125" s="59"/>
      <c r="DO125" s="10"/>
      <c r="DP125" s="10"/>
      <c r="DQ125" s="68"/>
      <c r="DR125" s="5"/>
      <c r="DS125" s="59"/>
      <c r="DT125" s="59"/>
      <c r="DU125" s="59"/>
      <c r="DV125" s="70"/>
      <c r="DW125" s="70"/>
      <c r="DX125" s="70"/>
      <c r="DY125" s="70"/>
      <c r="DZ125" s="59"/>
      <c r="EA125" s="10"/>
      <c r="EB125" s="10"/>
      <c r="EC125" s="68"/>
      <c r="ED125" s="5"/>
      <c r="EE125" s="59"/>
      <c r="EF125" s="59"/>
      <c r="EG125" s="59"/>
      <c r="EH125" s="70"/>
      <c r="EI125" s="70"/>
      <c r="EJ125" s="70"/>
      <c r="EK125" s="70"/>
      <c r="EL125" s="59"/>
      <c r="EM125" s="10"/>
      <c r="EN125" s="10"/>
      <c r="EO125" s="68"/>
      <c r="EP125" s="5"/>
      <c r="EQ125" s="59"/>
      <c r="ER125" s="59"/>
      <c r="ES125" s="59"/>
      <c r="ET125" s="70"/>
      <c r="EU125" s="70"/>
      <c r="EV125" s="70"/>
      <c r="EW125" s="70"/>
      <c r="EX125" s="59"/>
      <c r="EY125" s="10"/>
      <c r="EZ125" s="10"/>
      <c r="FA125" s="68"/>
      <c r="FB125" s="5"/>
      <c r="FC125" s="59"/>
      <c r="FD125" s="59"/>
      <c r="FE125" s="59"/>
      <c r="FF125" s="70"/>
      <c r="FG125" s="70"/>
      <c r="FH125" s="70"/>
      <c r="FI125" s="70"/>
      <c r="FJ125" s="59"/>
      <c r="FK125" s="10"/>
      <c r="FL125" s="10"/>
      <c r="FM125" s="68"/>
      <c r="FN125" s="5"/>
      <c r="FO125" s="59"/>
      <c r="FP125" s="59"/>
      <c r="FQ125" s="59"/>
      <c r="FR125" s="70"/>
      <c r="FS125" s="70"/>
      <c r="FT125" s="70"/>
      <c r="FU125" s="70"/>
      <c r="FV125" s="59"/>
      <c r="FW125" s="10"/>
      <c r="FX125" s="10"/>
      <c r="FY125" s="68"/>
      <c r="FZ125" s="5"/>
      <c r="GA125" s="59"/>
      <c r="GB125" s="59"/>
      <c r="GC125" s="59"/>
      <c r="GD125" s="70"/>
      <c r="GE125" s="70"/>
      <c r="GF125" s="70"/>
      <c r="GG125" s="70"/>
      <c r="GH125" s="59"/>
      <c r="GI125" s="10"/>
      <c r="GJ125" s="10"/>
      <c r="GK125" s="68"/>
      <c r="GL125" s="5"/>
      <c r="GM125" s="59"/>
      <c r="GN125" s="59"/>
      <c r="GO125" s="59"/>
      <c r="GP125" s="70"/>
      <c r="GQ125" s="70"/>
      <c r="GR125" s="70"/>
      <c r="GS125" s="70"/>
      <c r="GT125" s="59"/>
      <c r="GU125" s="10"/>
      <c r="GV125" s="10"/>
      <c r="GW125" s="68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</row>
    <row r="126" spans="1:228" ht="36" x14ac:dyDescent="0.2">
      <c r="A126" s="48" t="s">
        <v>160</v>
      </c>
      <c r="B126" s="5" t="s">
        <v>167</v>
      </c>
      <c r="C126" s="59" t="s">
        <v>163</v>
      </c>
      <c r="D126" s="59" t="s">
        <v>168</v>
      </c>
      <c r="E126" s="59" t="s">
        <v>169</v>
      </c>
      <c r="F126" s="70" t="s">
        <v>174</v>
      </c>
      <c r="G126" s="70" t="s">
        <v>175</v>
      </c>
      <c r="H126" s="70" t="s">
        <v>172</v>
      </c>
      <c r="I126" s="70" t="s">
        <v>173</v>
      </c>
      <c r="J126" s="59" t="s">
        <v>11</v>
      </c>
      <c r="K126" s="10" t="s">
        <v>30</v>
      </c>
      <c r="L126" s="10" t="s">
        <v>31</v>
      </c>
      <c r="M126" s="68" t="s">
        <v>164</v>
      </c>
      <c r="N126" s="5" t="s">
        <v>167</v>
      </c>
      <c r="O126" s="59" t="s">
        <v>163</v>
      </c>
      <c r="P126" s="59" t="s">
        <v>168</v>
      </c>
      <c r="Q126" s="59" t="s">
        <v>169</v>
      </c>
      <c r="R126" s="70" t="s">
        <v>174</v>
      </c>
      <c r="S126" s="70" t="s">
        <v>175</v>
      </c>
      <c r="T126" s="70" t="s">
        <v>172</v>
      </c>
      <c r="U126" s="70" t="s">
        <v>173</v>
      </c>
      <c r="V126" s="59" t="s">
        <v>11</v>
      </c>
      <c r="W126" s="10" t="s">
        <v>30</v>
      </c>
      <c r="X126" s="10" t="s">
        <v>31</v>
      </c>
      <c r="Y126" s="68" t="s">
        <v>164</v>
      </c>
      <c r="Z126" s="5" t="s">
        <v>167</v>
      </c>
      <c r="AA126" s="59" t="s">
        <v>163</v>
      </c>
      <c r="AB126" s="59" t="s">
        <v>168</v>
      </c>
      <c r="AC126" s="59" t="s">
        <v>169</v>
      </c>
      <c r="AD126" s="70" t="s">
        <v>174</v>
      </c>
      <c r="AE126" s="70" t="s">
        <v>175</v>
      </c>
      <c r="AF126" s="70" t="s">
        <v>172</v>
      </c>
      <c r="AG126" s="70" t="s">
        <v>173</v>
      </c>
      <c r="AH126" s="59" t="s">
        <v>11</v>
      </c>
      <c r="AI126" s="10" t="s">
        <v>30</v>
      </c>
      <c r="AJ126" s="10" t="s">
        <v>31</v>
      </c>
      <c r="AK126" s="68" t="s">
        <v>164</v>
      </c>
      <c r="AL126" s="5" t="s">
        <v>167</v>
      </c>
      <c r="AM126" s="59" t="s">
        <v>163</v>
      </c>
      <c r="AN126" s="59" t="s">
        <v>168</v>
      </c>
      <c r="AO126" s="59" t="s">
        <v>169</v>
      </c>
      <c r="AP126" s="70" t="s">
        <v>174</v>
      </c>
      <c r="AQ126" s="70" t="s">
        <v>175</v>
      </c>
      <c r="AR126" s="70" t="s">
        <v>172</v>
      </c>
      <c r="AS126" s="70" t="s">
        <v>173</v>
      </c>
      <c r="AT126" s="59" t="s">
        <v>11</v>
      </c>
      <c r="AU126" s="10" t="s">
        <v>30</v>
      </c>
      <c r="AV126" s="10" t="s">
        <v>31</v>
      </c>
      <c r="AW126" s="68" t="s">
        <v>164</v>
      </c>
      <c r="AX126" s="5" t="s">
        <v>167</v>
      </c>
      <c r="AY126" s="59" t="s">
        <v>163</v>
      </c>
      <c r="AZ126" s="59" t="s">
        <v>168</v>
      </c>
      <c r="BA126" s="59" t="s">
        <v>169</v>
      </c>
      <c r="BB126" s="70" t="s">
        <v>174</v>
      </c>
      <c r="BC126" s="70" t="s">
        <v>175</v>
      </c>
      <c r="BD126" s="70" t="s">
        <v>172</v>
      </c>
      <c r="BE126" s="70" t="s">
        <v>173</v>
      </c>
      <c r="BF126" s="59" t="s">
        <v>11</v>
      </c>
      <c r="BG126" s="10" t="s">
        <v>30</v>
      </c>
      <c r="BH126" s="10" t="s">
        <v>31</v>
      </c>
      <c r="BI126" s="68" t="s">
        <v>164</v>
      </c>
      <c r="BK126" s="59"/>
      <c r="BL126" s="59"/>
      <c r="BM126" s="59"/>
      <c r="BN126" s="70"/>
      <c r="BO126" s="70"/>
      <c r="BP126" s="70"/>
      <c r="BQ126" s="70"/>
      <c r="BR126" s="59"/>
      <c r="BS126" s="10"/>
      <c r="BT126" s="10"/>
      <c r="BU126" s="68"/>
      <c r="BW126" s="59"/>
      <c r="BX126" s="59"/>
      <c r="BY126" s="59"/>
      <c r="BZ126" s="70"/>
      <c r="CA126" s="70"/>
      <c r="CB126" s="70"/>
      <c r="CC126" s="70"/>
      <c r="CD126" s="59"/>
      <c r="CE126" s="10"/>
      <c r="CF126" s="10"/>
      <c r="CG126" s="68"/>
      <c r="CH126" s="5"/>
      <c r="CI126" s="59"/>
      <c r="CJ126" s="59"/>
      <c r="CK126" s="59"/>
      <c r="CL126" s="70"/>
      <c r="CM126" s="70"/>
      <c r="CN126" s="70"/>
      <c r="CO126" s="70"/>
      <c r="CP126" s="59"/>
      <c r="CQ126" s="10"/>
      <c r="CR126" s="10"/>
      <c r="CS126" s="68"/>
      <c r="CU126" s="59"/>
      <c r="CV126" s="59"/>
      <c r="CW126" s="59"/>
      <c r="CX126" s="70"/>
      <c r="CY126" s="70"/>
      <c r="CZ126" s="70"/>
      <c r="DA126" s="70"/>
      <c r="DB126" s="59"/>
      <c r="DC126" s="10"/>
      <c r="DD126" s="10"/>
      <c r="DE126" s="68"/>
      <c r="DG126" s="59"/>
      <c r="DH126" s="59"/>
      <c r="DI126" s="59"/>
      <c r="DJ126" s="70"/>
      <c r="DK126" s="70"/>
      <c r="DL126" s="70"/>
      <c r="DM126" s="70"/>
      <c r="DN126" s="59"/>
      <c r="DO126" s="10"/>
      <c r="DP126" s="10"/>
      <c r="DQ126" s="68"/>
      <c r="DR126" s="5"/>
      <c r="DS126" s="59"/>
      <c r="DT126" s="59"/>
      <c r="DU126" s="59"/>
      <c r="DV126" s="70"/>
      <c r="DW126" s="70"/>
      <c r="DX126" s="70"/>
      <c r="DY126" s="70"/>
      <c r="DZ126" s="59"/>
      <c r="EA126" s="10"/>
      <c r="EB126" s="10"/>
      <c r="EC126" s="68"/>
      <c r="ED126" s="5"/>
      <c r="EE126" s="59"/>
      <c r="EF126" s="59"/>
      <c r="EG126" s="59"/>
      <c r="EH126" s="70"/>
      <c r="EI126" s="70"/>
      <c r="EJ126" s="70"/>
      <c r="EK126" s="70"/>
      <c r="EL126" s="59"/>
      <c r="EM126" s="10"/>
      <c r="EN126" s="10"/>
      <c r="EO126" s="68"/>
      <c r="EP126" s="5"/>
      <c r="EQ126" s="59"/>
      <c r="ER126" s="59"/>
      <c r="ES126" s="59"/>
      <c r="ET126" s="70"/>
      <c r="EU126" s="70"/>
      <c r="EV126" s="70"/>
      <c r="EW126" s="70"/>
      <c r="EX126" s="59"/>
      <c r="EY126" s="10"/>
      <c r="EZ126" s="10"/>
      <c r="FA126" s="68"/>
      <c r="FB126" s="5"/>
      <c r="FC126" s="59"/>
      <c r="FD126" s="59"/>
      <c r="FE126" s="59"/>
      <c r="FF126" s="70"/>
      <c r="FG126" s="70"/>
      <c r="FH126" s="70"/>
      <c r="FI126" s="70"/>
      <c r="FJ126" s="59"/>
      <c r="FK126" s="10"/>
      <c r="FL126" s="10"/>
      <c r="FM126" s="68"/>
      <c r="FN126" s="5"/>
      <c r="FO126" s="59"/>
      <c r="FP126" s="59"/>
      <c r="FQ126" s="59"/>
      <c r="FR126" s="70"/>
      <c r="FS126" s="70"/>
      <c r="FT126" s="70"/>
      <c r="FU126" s="70"/>
      <c r="FV126" s="59"/>
      <c r="FW126" s="10"/>
      <c r="FX126" s="10"/>
      <c r="FY126" s="68"/>
      <c r="FZ126" s="5"/>
      <c r="GA126" s="59"/>
      <c r="GB126" s="59"/>
      <c r="GC126" s="59"/>
      <c r="GD126" s="70"/>
      <c r="GE126" s="70"/>
      <c r="GF126" s="70"/>
      <c r="GG126" s="70"/>
      <c r="GH126" s="59"/>
      <c r="GI126" s="10"/>
      <c r="GJ126" s="10"/>
      <c r="GK126" s="68"/>
      <c r="GL126" s="5"/>
      <c r="GM126" s="59"/>
      <c r="GN126" s="59"/>
      <c r="GO126" s="59"/>
      <c r="GP126" s="70"/>
      <c r="GQ126" s="70"/>
      <c r="GR126" s="70"/>
      <c r="GS126" s="70"/>
      <c r="GT126" s="59"/>
      <c r="GU126" s="10"/>
      <c r="GV126" s="10"/>
      <c r="GW126" s="68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</row>
    <row r="127" spans="1:228" x14ac:dyDescent="0.2">
      <c r="A127" s="48">
        <v>1</v>
      </c>
      <c r="C127" s="59"/>
      <c r="D127" s="59"/>
      <c r="E127" s="59"/>
      <c r="F127" s="70"/>
      <c r="G127" s="70"/>
      <c r="H127" s="70"/>
      <c r="I127" s="70"/>
      <c r="J127" s="59"/>
      <c r="K127" s="10"/>
      <c r="L127" s="10"/>
      <c r="M127" s="68">
        <v>0</v>
      </c>
      <c r="N127" s="5">
        <v>1.1093445198</v>
      </c>
      <c r="O127" s="59">
        <v>1.1093445198</v>
      </c>
      <c r="P127" s="59">
        <v>0.89316252480000002</v>
      </c>
      <c r="Q127" s="59">
        <v>0.89316252480000002</v>
      </c>
      <c r="R127" s="70">
        <v>1.1093445198</v>
      </c>
      <c r="S127" s="70">
        <v>1.1093445198</v>
      </c>
      <c r="T127" s="70">
        <v>0.89316252480000002</v>
      </c>
      <c r="U127" s="70">
        <v>0.89316252480000002</v>
      </c>
      <c r="V127" s="59">
        <v>0.46771200000000002</v>
      </c>
      <c r="W127" s="10">
        <v>8.9165991700000002E-2</v>
      </c>
      <c r="X127" s="10">
        <v>0.6177601117</v>
      </c>
      <c r="Y127" s="68">
        <v>48</v>
      </c>
      <c r="AA127" s="59"/>
      <c r="AB127" s="59"/>
      <c r="AC127" s="59"/>
      <c r="AD127" s="70"/>
      <c r="AE127" s="70"/>
      <c r="AF127" s="70"/>
      <c r="AG127" s="70"/>
      <c r="AH127" s="59"/>
      <c r="AI127" s="10"/>
      <c r="AJ127" s="10"/>
      <c r="AK127" s="68">
        <v>0</v>
      </c>
      <c r="AL127" s="5"/>
      <c r="AM127" s="59"/>
      <c r="AN127" s="59"/>
      <c r="AO127" s="59"/>
      <c r="AP127" s="70"/>
      <c r="AQ127" s="70"/>
      <c r="AR127" s="70"/>
      <c r="AS127" s="70"/>
      <c r="AT127" s="59"/>
      <c r="AU127" s="10"/>
      <c r="AV127" s="10"/>
      <c r="AW127" s="68">
        <v>0</v>
      </c>
      <c r="AX127" s="5">
        <v>1.1093445198</v>
      </c>
      <c r="AY127" s="59">
        <v>1.1093445198</v>
      </c>
      <c r="AZ127" s="59">
        <v>0.89316252480000002</v>
      </c>
      <c r="BA127" s="59">
        <v>0.89316252480000002</v>
      </c>
      <c r="BB127" s="70">
        <v>1.1093445198</v>
      </c>
      <c r="BC127" s="70">
        <v>1.1093445198</v>
      </c>
      <c r="BD127" s="70">
        <v>0.89316252480000002</v>
      </c>
      <c r="BE127" s="70">
        <v>0.89316252480000002</v>
      </c>
      <c r="BF127" s="59">
        <v>0.46771200000000002</v>
      </c>
      <c r="BG127" s="10">
        <v>8.9165991700000002E-2</v>
      </c>
      <c r="BH127" s="10">
        <v>0.6177601117</v>
      </c>
      <c r="BI127" s="68">
        <v>48</v>
      </c>
      <c r="BK127" s="59"/>
      <c r="BL127" s="59"/>
      <c r="BM127" s="59"/>
      <c r="BN127" s="70"/>
      <c r="BO127" s="70"/>
      <c r="BP127" s="70"/>
      <c r="BQ127" s="70"/>
      <c r="BR127" s="59"/>
      <c r="BS127" s="10"/>
      <c r="BT127" s="10"/>
      <c r="BU127" s="68"/>
      <c r="BW127" s="59"/>
      <c r="BX127" s="59"/>
      <c r="BY127" s="59"/>
      <c r="BZ127" s="70"/>
      <c r="CA127" s="70"/>
      <c r="CB127" s="70"/>
      <c r="CC127" s="70"/>
      <c r="CD127" s="59"/>
      <c r="CE127" s="10"/>
      <c r="CF127" s="10"/>
      <c r="CG127" s="68"/>
      <c r="CH127" s="5"/>
      <c r="CI127" s="59"/>
      <c r="CJ127" s="59"/>
      <c r="CK127" s="59"/>
      <c r="CL127" s="70"/>
      <c r="CM127" s="70"/>
      <c r="CN127" s="70"/>
      <c r="CO127" s="70"/>
      <c r="CP127" s="59"/>
      <c r="CQ127" s="10"/>
      <c r="CR127" s="10"/>
      <c r="CS127" s="68"/>
      <c r="CU127" s="59"/>
      <c r="CV127" s="59"/>
      <c r="CW127" s="59"/>
      <c r="CX127" s="70"/>
      <c r="CY127" s="70"/>
      <c r="CZ127" s="70"/>
      <c r="DA127" s="70"/>
      <c r="DB127" s="59"/>
      <c r="DC127" s="10"/>
      <c r="DD127" s="10"/>
      <c r="DE127" s="68"/>
      <c r="DG127" s="59"/>
      <c r="DH127" s="59"/>
      <c r="DI127" s="59"/>
      <c r="DJ127" s="70"/>
      <c r="DK127" s="70"/>
      <c r="DL127" s="70"/>
      <c r="DM127" s="70"/>
      <c r="DN127" s="59"/>
      <c r="DO127" s="10"/>
      <c r="DP127" s="10"/>
      <c r="DQ127" s="68"/>
      <c r="DR127" s="5"/>
      <c r="DS127" s="59"/>
      <c r="DT127" s="59"/>
      <c r="DU127" s="59"/>
      <c r="DV127" s="70"/>
      <c r="DW127" s="70"/>
      <c r="DX127" s="70"/>
      <c r="DY127" s="70"/>
      <c r="DZ127" s="59"/>
      <c r="EA127" s="10"/>
      <c r="EB127" s="10"/>
      <c r="EC127" s="68"/>
      <c r="ED127" s="5"/>
      <c r="EE127" s="59"/>
      <c r="EF127" s="59"/>
      <c r="EG127" s="59"/>
      <c r="EH127" s="70"/>
      <c r="EI127" s="70"/>
      <c r="EJ127" s="70"/>
      <c r="EK127" s="70"/>
      <c r="EL127" s="59"/>
      <c r="EM127" s="10"/>
      <c r="EN127" s="10"/>
      <c r="EO127" s="68"/>
      <c r="EP127" s="5"/>
      <c r="EQ127" s="59"/>
      <c r="ER127" s="59"/>
      <c r="ES127" s="59"/>
      <c r="ET127" s="70"/>
      <c r="EU127" s="70"/>
      <c r="EV127" s="70"/>
      <c r="EW127" s="70"/>
      <c r="EX127" s="59"/>
      <c r="EY127" s="10"/>
      <c r="EZ127" s="10"/>
      <c r="FA127" s="68"/>
      <c r="FB127" s="5"/>
      <c r="FC127" s="59"/>
      <c r="FD127" s="59"/>
      <c r="FE127" s="59"/>
      <c r="FF127" s="70"/>
      <c r="FG127" s="70"/>
      <c r="FH127" s="70"/>
      <c r="FI127" s="70"/>
      <c r="FJ127" s="59"/>
      <c r="FK127" s="10"/>
      <c r="FL127" s="10"/>
      <c r="FM127" s="68"/>
      <c r="FN127" s="5"/>
      <c r="FO127" s="59"/>
      <c r="FP127" s="59"/>
      <c r="FQ127" s="59"/>
      <c r="FR127" s="70"/>
      <c r="FS127" s="70"/>
      <c r="FT127" s="70"/>
      <c r="FU127" s="70"/>
      <c r="FV127" s="59"/>
      <c r="FW127" s="10"/>
      <c r="FX127" s="10"/>
      <c r="FY127" s="68"/>
      <c r="FZ127" s="5"/>
      <c r="GA127" s="59"/>
      <c r="GB127" s="59"/>
      <c r="GC127" s="59"/>
      <c r="GD127" s="70"/>
      <c r="GE127" s="70"/>
      <c r="GF127" s="70"/>
      <c r="GG127" s="70"/>
      <c r="GH127" s="59"/>
      <c r="GI127" s="10"/>
      <c r="GJ127" s="10"/>
      <c r="GK127" s="68"/>
      <c r="GL127" s="5"/>
      <c r="GM127" s="59"/>
      <c r="GN127" s="59"/>
      <c r="GO127" s="59"/>
      <c r="GP127" s="70"/>
      <c r="GQ127" s="70"/>
      <c r="GR127" s="70"/>
      <c r="GS127" s="70"/>
      <c r="GT127" s="59"/>
      <c r="GU127" s="10"/>
      <c r="GV127" s="10"/>
      <c r="GW127" s="68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</row>
    <row r="128" spans="1:228" x14ac:dyDescent="0.2">
      <c r="A128" s="48">
        <v>1.5</v>
      </c>
      <c r="C128" s="59"/>
      <c r="D128" s="59"/>
      <c r="E128" s="59"/>
      <c r="F128" s="70"/>
      <c r="G128" s="70"/>
      <c r="H128" s="70"/>
      <c r="I128" s="70"/>
      <c r="J128" s="59"/>
      <c r="K128" s="10"/>
      <c r="L128" s="10"/>
      <c r="M128" s="68">
        <v>0</v>
      </c>
      <c r="N128" s="5">
        <v>1.9570873342999999</v>
      </c>
      <c r="O128" s="59">
        <v>1.5325979663</v>
      </c>
      <c r="P128" s="59">
        <v>1.5300263223999999</v>
      </c>
      <c r="Q128" s="59">
        <v>1.3393966935999999</v>
      </c>
      <c r="R128" s="70">
        <v>1.3047248895000001</v>
      </c>
      <c r="S128" s="70">
        <v>1.0217319775</v>
      </c>
      <c r="T128" s="70">
        <v>1.0200175483</v>
      </c>
      <c r="U128" s="70">
        <v>0.89293112910000005</v>
      </c>
      <c r="V128" s="59">
        <v>0.79284520000000003</v>
      </c>
      <c r="W128" s="10">
        <v>2.4901154200000001E-2</v>
      </c>
      <c r="X128" s="10">
        <v>1.4144429779000001</v>
      </c>
      <c r="Y128" s="68">
        <v>113</v>
      </c>
      <c r="AA128" s="59"/>
      <c r="AB128" s="59"/>
      <c r="AC128" s="59"/>
      <c r="AD128" s="70"/>
      <c r="AE128" s="70"/>
      <c r="AF128" s="70"/>
      <c r="AG128" s="70"/>
      <c r="AH128" s="59"/>
      <c r="AI128" s="10"/>
      <c r="AJ128" s="10"/>
      <c r="AK128" s="68">
        <v>0</v>
      </c>
      <c r="AL128" s="5"/>
      <c r="AM128" s="59"/>
      <c r="AN128" s="59"/>
      <c r="AO128" s="59"/>
      <c r="AP128" s="70"/>
      <c r="AQ128" s="70"/>
      <c r="AR128" s="70"/>
      <c r="AS128" s="70"/>
      <c r="AT128" s="59"/>
      <c r="AU128" s="10"/>
      <c r="AV128" s="10"/>
      <c r="AW128" s="68">
        <v>0</v>
      </c>
      <c r="AX128" s="5">
        <v>1.9570873342999999</v>
      </c>
      <c r="AY128" s="59">
        <v>1.5325979663</v>
      </c>
      <c r="AZ128" s="59">
        <v>1.5300263223999999</v>
      </c>
      <c r="BA128" s="59">
        <v>1.3393966935999999</v>
      </c>
      <c r="BB128" s="70">
        <v>1.3047248895000001</v>
      </c>
      <c r="BC128" s="70">
        <v>1.0217319775</v>
      </c>
      <c r="BD128" s="70">
        <v>1.0200175483</v>
      </c>
      <c r="BE128" s="70">
        <v>0.89293112910000005</v>
      </c>
      <c r="BF128" s="59">
        <v>0.79284520000000003</v>
      </c>
      <c r="BG128" s="10">
        <v>2.4901154200000001E-2</v>
      </c>
      <c r="BH128" s="10">
        <v>1.4144429779000001</v>
      </c>
      <c r="BI128" s="68">
        <v>113</v>
      </c>
      <c r="BK128" s="59"/>
      <c r="BL128" s="59"/>
      <c r="BM128" s="59"/>
      <c r="BN128" s="70"/>
      <c r="BO128" s="70"/>
      <c r="BP128" s="70"/>
      <c r="BQ128" s="70"/>
      <c r="BR128" s="59"/>
      <c r="BS128" s="10"/>
      <c r="BT128" s="10"/>
      <c r="BU128" s="68"/>
      <c r="BW128" s="59"/>
      <c r="BX128" s="59"/>
      <c r="BY128" s="59"/>
      <c r="BZ128" s="70"/>
      <c r="CA128" s="70"/>
      <c r="CB128" s="70"/>
      <c r="CC128" s="70"/>
      <c r="CD128" s="59"/>
      <c r="CE128" s="10"/>
      <c r="CF128" s="10"/>
      <c r="CG128" s="68"/>
      <c r="CH128" s="5"/>
      <c r="CI128" s="59"/>
      <c r="CJ128" s="59"/>
      <c r="CK128" s="59"/>
      <c r="CL128" s="70"/>
      <c r="CM128" s="70"/>
      <c r="CN128" s="70"/>
      <c r="CO128" s="70"/>
      <c r="CP128" s="59"/>
      <c r="CQ128" s="10"/>
      <c r="CR128" s="10"/>
      <c r="CS128" s="68"/>
      <c r="CU128" s="59"/>
      <c r="CV128" s="59"/>
      <c r="CW128" s="59"/>
      <c r="CX128" s="70"/>
      <c r="CY128" s="70"/>
      <c r="CZ128" s="70"/>
      <c r="DA128" s="70"/>
      <c r="DB128" s="59"/>
      <c r="DC128" s="10"/>
      <c r="DD128" s="10"/>
      <c r="DE128" s="68"/>
      <c r="DG128" s="59"/>
      <c r="DH128" s="59"/>
      <c r="DI128" s="59"/>
      <c r="DJ128" s="70"/>
      <c r="DK128" s="70"/>
      <c r="DL128" s="70"/>
      <c r="DM128" s="70"/>
      <c r="DN128" s="59"/>
      <c r="DO128" s="10"/>
      <c r="DP128" s="10"/>
      <c r="DQ128" s="68"/>
      <c r="DR128" s="5"/>
      <c r="DS128" s="59"/>
      <c r="DT128" s="59"/>
      <c r="DU128" s="59"/>
      <c r="DV128" s="70"/>
      <c r="DW128" s="70"/>
      <c r="DX128" s="70"/>
      <c r="DY128" s="70"/>
      <c r="DZ128" s="59"/>
      <c r="EA128" s="10"/>
      <c r="EB128" s="10"/>
      <c r="EC128" s="68"/>
      <c r="ED128" s="5"/>
      <c r="EE128" s="59"/>
      <c r="EF128" s="59"/>
      <c r="EG128" s="59"/>
      <c r="EH128" s="70"/>
      <c r="EI128" s="70"/>
      <c r="EJ128" s="70"/>
      <c r="EK128" s="70"/>
      <c r="EL128" s="59"/>
      <c r="EM128" s="10"/>
      <c r="EN128" s="10"/>
      <c r="EO128" s="68"/>
      <c r="EP128" s="5"/>
      <c r="EQ128" s="59"/>
      <c r="ER128" s="59"/>
      <c r="ES128" s="59"/>
      <c r="ET128" s="70"/>
      <c r="EU128" s="70"/>
      <c r="EV128" s="70"/>
      <c r="EW128" s="70"/>
      <c r="EX128" s="59"/>
      <c r="EY128" s="10"/>
      <c r="EZ128" s="10"/>
      <c r="FA128" s="68"/>
      <c r="FB128" s="5"/>
      <c r="FC128" s="59"/>
      <c r="FD128" s="59"/>
      <c r="FE128" s="59"/>
      <c r="FF128" s="70"/>
      <c r="FG128" s="70"/>
      <c r="FH128" s="70"/>
      <c r="FI128" s="70"/>
      <c r="FJ128" s="59"/>
      <c r="FK128" s="10"/>
      <c r="FL128" s="10"/>
      <c r="FM128" s="68"/>
      <c r="FN128" s="5"/>
      <c r="FO128" s="59"/>
      <c r="FP128" s="59"/>
      <c r="FQ128" s="59"/>
      <c r="FR128" s="70"/>
      <c r="FS128" s="70"/>
      <c r="FT128" s="70"/>
      <c r="FU128" s="70"/>
      <c r="FV128" s="59"/>
      <c r="FW128" s="10"/>
      <c r="FX128" s="10"/>
      <c r="FY128" s="68"/>
      <c r="FZ128" s="5"/>
      <c r="GA128" s="59"/>
      <c r="GB128" s="59"/>
      <c r="GC128" s="59"/>
      <c r="GD128" s="70"/>
      <c r="GE128" s="70"/>
      <c r="GF128" s="70"/>
      <c r="GG128" s="70"/>
      <c r="GH128" s="59"/>
      <c r="GI128" s="10"/>
      <c r="GJ128" s="10"/>
      <c r="GK128" s="68"/>
      <c r="GL128" s="5"/>
      <c r="GM128" s="59"/>
      <c r="GN128" s="59"/>
      <c r="GO128" s="59"/>
      <c r="GP128" s="70"/>
      <c r="GQ128" s="70"/>
      <c r="GR128" s="70"/>
      <c r="GS128" s="70"/>
      <c r="GT128" s="59"/>
      <c r="GU128" s="10"/>
      <c r="GV128" s="10"/>
      <c r="GW128" s="6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</row>
    <row r="129" spans="1:228" x14ac:dyDescent="0.2">
      <c r="A129" s="48" t="s">
        <v>162</v>
      </c>
      <c r="C129" s="59"/>
      <c r="D129" s="59"/>
      <c r="E129" s="59"/>
      <c r="F129" s="70"/>
      <c r="G129" s="70"/>
      <c r="H129" s="70"/>
      <c r="I129" s="70"/>
      <c r="J129" s="59"/>
      <c r="K129" s="10"/>
      <c r="L129" s="10"/>
      <c r="M129" s="68">
        <v>0</v>
      </c>
      <c r="N129" s="5">
        <v>2.2922179426999998</v>
      </c>
      <c r="O129" s="59">
        <v>2.2922179426999998</v>
      </c>
      <c r="P129" s="59">
        <v>2.5916701087999998</v>
      </c>
      <c r="Q129" s="59">
        <v>2.5916701087999998</v>
      </c>
      <c r="R129" s="70">
        <v>1.118155094</v>
      </c>
      <c r="S129" s="70">
        <v>1.118155094</v>
      </c>
      <c r="T129" s="70">
        <v>1.2642293214</v>
      </c>
      <c r="U129" s="70">
        <v>1.2642293214</v>
      </c>
      <c r="V129" s="59">
        <v>0.45992825259999998</v>
      </c>
      <c r="W129" s="10">
        <v>7.9581384800000002E-2</v>
      </c>
      <c r="X129" s="10">
        <v>0.61127621570000001</v>
      </c>
      <c r="Y129" s="68">
        <v>59</v>
      </c>
      <c r="AA129" s="59"/>
      <c r="AB129" s="59"/>
      <c r="AC129" s="59"/>
      <c r="AD129" s="70"/>
      <c r="AE129" s="70"/>
      <c r="AF129" s="70"/>
      <c r="AG129" s="70"/>
      <c r="AH129" s="59"/>
      <c r="AI129" s="10"/>
      <c r="AJ129" s="10"/>
      <c r="AK129" s="68">
        <v>0</v>
      </c>
      <c r="AL129" s="5"/>
      <c r="AM129" s="59"/>
      <c r="AN129" s="59"/>
      <c r="AO129" s="59"/>
      <c r="AP129" s="70"/>
      <c r="AQ129" s="70"/>
      <c r="AR129" s="70"/>
      <c r="AS129" s="70"/>
      <c r="AT129" s="59"/>
      <c r="AU129" s="10"/>
      <c r="AV129" s="10"/>
      <c r="AW129" s="68">
        <v>0</v>
      </c>
      <c r="AX129" s="5">
        <v>2.2922179426999998</v>
      </c>
      <c r="AY129" s="59">
        <v>2.2922179426999998</v>
      </c>
      <c r="AZ129" s="59">
        <v>2.5916701087999998</v>
      </c>
      <c r="BA129" s="59">
        <v>2.5916701087999998</v>
      </c>
      <c r="BB129" s="70">
        <v>1.118155094</v>
      </c>
      <c r="BC129" s="70">
        <v>1.118155094</v>
      </c>
      <c r="BD129" s="70">
        <v>1.2642293214</v>
      </c>
      <c r="BE129" s="70">
        <v>1.2642293214</v>
      </c>
      <c r="BF129" s="59">
        <v>0.45992825259999998</v>
      </c>
      <c r="BG129" s="10">
        <v>7.9581384800000002E-2</v>
      </c>
      <c r="BH129" s="10">
        <v>0.61127621570000001</v>
      </c>
      <c r="BI129" s="68">
        <v>59</v>
      </c>
      <c r="BK129" s="59"/>
      <c r="BL129" s="59"/>
      <c r="BM129" s="59"/>
      <c r="BN129" s="70"/>
      <c r="BO129" s="70"/>
      <c r="BP129" s="70"/>
      <c r="BQ129" s="70"/>
      <c r="BR129" s="59"/>
      <c r="BS129" s="10"/>
      <c r="BT129" s="10"/>
      <c r="BU129" s="68"/>
      <c r="BW129" s="59"/>
      <c r="BX129" s="59"/>
      <c r="BY129" s="59"/>
      <c r="BZ129" s="70"/>
      <c r="CA129" s="70"/>
      <c r="CB129" s="70"/>
      <c r="CC129" s="70"/>
      <c r="CD129" s="59"/>
      <c r="CE129" s="10"/>
      <c r="CF129" s="10"/>
      <c r="CG129" s="68"/>
      <c r="CH129" s="5"/>
      <c r="CI129" s="59"/>
      <c r="CJ129" s="59"/>
      <c r="CK129" s="59"/>
      <c r="CL129" s="70"/>
      <c r="CM129" s="70"/>
      <c r="CN129" s="70"/>
      <c r="CO129" s="70"/>
      <c r="CP129" s="59"/>
      <c r="CQ129" s="10"/>
      <c r="CR129" s="10"/>
      <c r="CS129" s="68"/>
      <c r="CU129" s="59"/>
      <c r="CV129" s="59"/>
      <c r="CW129" s="59"/>
      <c r="CX129" s="70"/>
      <c r="CY129" s="70"/>
      <c r="CZ129" s="70"/>
      <c r="DA129" s="70"/>
      <c r="DB129" s="59"/>
      <c r="DC129" s="10"/>
      <c r="DD129" s="10"/>
      <c r="DE129" s="68"/>
      <c r="DG129" s="59"/>
      <c r="DH129" s="59"/>
      <c r="DI129" s="59"/>
      <c r="DJ129" s="70"/>
      <c r="DK129" s="70"/>
      <c r="DL129" s="70"/>
      <c r="DM129" s="70"/>
      <c r="DN129" s="59"/>
      <c r="DO129" s="10"/>
      <c r="DP129" s="10"/>
      <c r="DQ129" s="68"/>
      <c r="DR129" s="5"/>
      <c r="DS129" s="59"/>
      <c r="DT129" s="59"/>
      <c r="DU129" s="59"/>
      <c r="DV129" s="70"/>
      <c r="DW129" s="70"/>
      <c r="DX129" s="70"/>
      <c r="DY129" s="70"/>
      <c r="DZ129" s="59"/>
      <c r="EA129" s="10"/>
      <c r="EB129" s="10"/>
      <c r="EC129" s="68"/>
      <c r="ED129" s="5"/>
      <c r="EE129" s="59"/>
      <c r="EF129" s="59"/>
      <c r="EG129" s="59"/>
      <c r="EH129" s="70"/>
      <c r="EI129" s="70"/>
      <c r="EJ129" s="70"/>
      <c r="EK129" s="70"/>
      <c r="EL129" s="59"/>
      <c r="EM129" s="10"/>
      <c r="EN129" s="10"/>
      <c r="EO129" s="68"/>
      <c r="EP129" s="5"/>
      <c r="EQ129" s="59"/>
      <c r="ER129" s="59"/>
      <c r="ES129" s="59"/>
      <c r="ET129" s="70"/>
      <c r="EU129" s="70"/>
      <c r="EV129" s="70"/>
      <c r="EW129" s="70"/>
      <c r="EX129" s="59"/>
      <c r="EY129" s="10"/>
      <c r="EZ129" s="10"/>
      <c r="FA129" s="68"/>
      <c r="FB129" s="5"/>
      <c r="FC129" s="59"/>
      <c r="FD129" s="59"/>
      <c r="FE129" s="59"/>
      <c r="FF129" s="70"/>
      <c r="FG129" s="70"/>
      <c r="FH129" s="70"/>
      <c r="FI129" s="70"/>
      <c r="FJ129" s="59"/>
      <c r="FK129" s="10"/>
      <c r="FL129" s="10"/>
      <c r="FM129" s="68"/>
      <c r="FN129" s="5"/>
      <c r="FO129" s="59"/>
      <c r="FP129" s="59"/>
      <c r="FQ129" s="59"/>
      <c r="FR129" s="70"/>
      <c r="FS129" s="70"/>
      <c r="FT129" s="70"/>
      <c r="FU129" s="70"/>
      <c r="FV129" s="59"/>
      <c r="FW129" s="10"/>
      <c r="FX129" s="10"/>
      <c r="FY129" s="68"/>
      <c r="FZ129" s="5"/>
      <c r="GA129" s="59"/>
      <c r="GB129" s="59"/>
      <c r="GC129" s="59"/>
      <c r="GD129" s="70"/>
      <c r="GE129" s="70"/>
      <c r="GF129" s="70"/>
      <c r="GG129" s="70"/>
      <c r="GH129" s="59"/>
      <c r="GI129" s="10"/>
      <c r="GJ129" s="10"/>
      <c r="GK129" s="68"/>
      <c r="GL129" s="5"/>
      <c r="GM129" s="59"/>
      <c r="GN129" s="59"/>
      <c r="GO129" s="59"/>
      <c r="GP129" s="70"/>
      <c r="GQ129" s="70"/>
      <c r="GR129" s="70"/>
      <c r="GS129" s="70"/>
      <c r="GT129" s="59"/>
      <c r="GU129" s="10"/>
      <c r="GV129" s="10"/>
      <c r="GW129" s="68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</row>
    <row r="130" spans="1:228" x14ac:dyDescent="0.2">
      <c r="A130" s="48">
        <v>3</v>
      </c>
      <c r="B130" s="5">
        <v>3.4196709543999999</v>
      </c>
      <c r="C130" s="59">
        <v>3.4094609837999998</v>
      </c>
      <c r="D130" s="59">
        <v>3.4824669903999999</v>
      </c>
      <c r="E130" s="59">
        <v>3.4815839999999998</v>
      </c>
      <c r="F130" s="70">
        <v>1.1398903181</v>
      </c>
      <c r="G130" s="70">
        <v>1.1364869946</v>
      </c>
      <c r="H130" s="70">
        <v>1.1608223301</v>
      </c>
      <c r="I130" s="70">
        <v>1.160528</v>
      </c>
      <c r="J130" s="59">
        <v>2.27138376</v>
      </c>
      <c r="K130" s="10">
        <v>3.0068205000000001E-3</v>
      </c>
      <c r="L130" s="10">
        <v>0.2056005078</v>
      </c>
      <c r="M130" s="68">
        <v>97</v>
      </c>
      <c r="N130" s="5">
        <v>3.3045574163999998</v>
      </c>
      <c r="O130" s="59">
        <v>2.7971538173999999</v>
      </c>
      <c r="P130" s="59">
        <v>3.2557133912</v>
      </c>
      <c r="Q130" s="59">
        <v>2.7047098335999999</v>
      </c>
      <c r="R130" s="70">
        <v>1.1015191388000001</v>
      </c>
      <c r="S130" s="70">
        <v>0.93238460580000004</v>
      </c>
      <c r="T130" s="70">
        <v>1.0852377971</v>
      </c>
      <c r="U130" s="70">
        <v>0.90156994450000005</v>
      </c>
      <c r="V130" s="59">
        <v>2.2187217775999999</v>
      </c>
      <c r="W130" s="10">
        <v>1.8216099699999998E-2</v>
      </c>
      <c r="X130" s="10">
        <v>1.2934771421</v>
      </c>
      <c r="Y130" s="68">
        <v>293</v>
      </c>
      <c r="AA130" s="59"/>
      <c r="AB130" s="59"/>
      <c r="AC130" s="59"/>
      <c r="AD130" s="70"/>
      <c r="AE130" s="70"/>
      <c r="AF130" s="70"/>
      <c r="AG130" s="70"/>
      <c r="AH130" s="59"/>
      <c r="AI130" s="10"/>
      <c r="AJ130" s="10"/>
      <c r="AK130" s="68">
        <v>0</v>
      </c>
      <c r="AL130" s="5"/>
      <c r="AM130" s="59"/>
      <c r="AN130" s="59"/>
      <c r="AO130" s="59"/>
      <c r="AP130" s="70"/>
      <c r="AQ130" s="70"/>
      <c r="AR130" s="70"/>
      <c r="AS130" s="70"/>
      <c r="AT130" s="59"/>
      <c r="AU130" s="10"/>
      <c r="AV130" s="10"/>
      <c r="AW130" s="68">
        <v>0</v>
      </c>
      <c r="AX130" s="5">
        <v>3.3599434994999999</v>
      </c>
      <c r="AY130" s="59">
        <v>2.9494455998000002</v>
      </c>
      <c r="AZ130" s="59">
        <v>3.4735579647999999</v>
      </c>
      <c r="BA130" s="59">
        <v>2.8284753908</v>
      </c>
      <c r="BB130" s="70">
        <v>1.1199811664999999</v>
      </c>
      <c r="BC130" s="70">
        <v>0.98314853329999996</v>
      </c>
      <c r="BD130" s="70">
        <v>1.1578526548999999</v>
      </c>
      <c r="BE130" s="70">
        <v>0.94282513030000004</v>
      </c>
      <c r="BF130" s="59">
        <v>2.2187217775999999</v>
      </c>
      <c r="BG130" s="10">
        <v>9.5789589000000001E-3</v>
      </c>
      <c r="BH130" s="10">
        <v>0.94427364650000001</v>
      </c>
      <c r="BI130" s="68">
        <v>390</v>
      </c>
      <c r="BK130" s="59"/>
      <c r="BL130" s="59"/>
      <c r="BM130" s="59"/>
      <c r="BN130" s="70"/>
      <c r="BO130" s="70"/>
      <c r="BP130" s="70"/>
      <c r="BQ130" s="70"/>
      <c r="BR130" s="59"/>
      <c r="BS130" s="10"/>
      <c r="BT130" s="10"/>
      <c r="BU130" s="68"/>
      <c r="BW130" s="59"/>
      <c r="BX130" s="59"/>
      <c r="BY130" s="59"/>
      <c r="BZ130" s="70"/>
      <c r="CA130" s="70"/>
      <c r="CB130" s="70"/>
      <c r="CC130" s="70"/>
      <c r="CD130" s="59"/>
      <c r="CE130" s="10"/>
      <c r="CF130" s="10"/>
      <c r="CG130" s="68"/>
      <c r="CH130" s="5"/>
      <c r="CI130" s="59"/>
      <c r="CJ130" s="59"/>
      <c r="CK130" s="59"/>
      <c r="CL130" s="70"/>
      <c r="CM130" s="70"/>
      <c r="CN130" s="70"/>
      <c r="CO130" s="70"/>
      <c r="CP130" s="59"/>
      <c r="CQ130" s="10"/>
      <c r="CR130" s="10"/>
      <c r="CS130" s="68"/>
      <c r="CU130" s="59"/>
      <c r="CV130" s="59"/>
      <c r="CW130" s="59"/>
      <c r="CX130" s="70"/>
      <c r="CY130" s="70"/>
      <c r="CZ130" s="70"/>
      <c r="DA130" s="70"/>
      <c r="DB130" s="59"/>
      <c r="DC130" s="10"/>
      <c r="DD130" s="10"/>
      <c r="DE130" s="68"/>
      <c r="DG130" s="59"/>
      <c r="DH130" s="59"/>
      <c r="DI130" s="59"/>
      <c r="DJ130" s="70"/>
      <c r="DK130" s="70"/>
      <c r="DL130" s="70"/>
      <c r="DM130" s="70"/>
      <c r="DN130" s="59"/>
      <c r="DO130" s="10"/>
      <c r="DP130" s="10"/>
      <c r="DQ130" s="68"/>
      <c r="DR130" s="5"/>
      <c r="DS130" s="59"/>
      <c r="DT130" s="59"/>
      <c r="DU130" s="59"/>
      <c r="DV130" s="70"/>
      <c r="DW130" s="70"/>
      <c r="DX130" s="70"/>
      <c r="DY130" s="70"/>
      <c r="DZ130" s="59"/>
      <c r="EA130" s="10"/>
      <c r="EB130" s="10"/>
      <c r="EC130" s="68"/>
      <c r="ED130" s="5"/>
      <c r="EE130" s="59"/>
      <c r="EF130" s="59"/>
      <c r="EG130" s="59"/>
      <c r="EH130" s="70"/>
      <c r="EI130" s="70"/>
      <c r="EJ130" s="70"/>
      <c r="EK130" s="70"/>
      <c r="EL130" s="59"/>
      <c r="EM130" s="10"/>
      <c r="EN130" s="10"/>
      <c r="EO130" s="68"/>
      <c r="EP130" s="5"/>
      <c r="EQ130" s="59"/>
      <c r="ER130" s="59"/>
      <c r="ES130" s="59"/>
      <c r="ET130" s="70"/>
      <c r="EU130" s="70"/>
      <c r="EV130" s="70"/>
      <c r="EW130" s="70"/>
      <c r="EX130" s="59"/>
      <c r="EY130" s="10"/>
      <c r="EZ130" s="10"/>
      <c r="FA130" s="68"/>
      <c r="FB130" s="5"/>
      <c r="FC130" s="59"/>
      <c r="FD130" s="59"/>
      <c r="FE130" s="59"/>
      <c r="FF130" s="70"/>
      <c r="FG130" s="70"/>
      <c r="FH130" s="70"/>
      <c r="FI130" s="70"/>
      <c r="FJ130" s="59"/>
      <c r="FK130" s="10"/>
      <c r="FL130" s="10"/>
      <c r="FM130" s="68"/>
      <c r="FN130" s="5"/>
      <c r="FO130" s="59"/>
      <c r="FP130" s="59"/>
      <c r="FQ130" s="59"/>
      <c r="FR130" s="70"/>
      <c r="FS130" s="70"/>
      <c r="FT130" s="70"/>
      <c r="FU130" s="70"/>
      <c r="FV130" s="59"/>
      <c r="FW130" s="10"/>
      <c r="FX130" s="10"/>
      <c r="FY130" s="68"/>
      <c r="FZ130" s="5"/>
      <c r="GA130" s="59"/>
      <c r="GB130" s="59"/>
      <c r="GC130" s="59"/>
      <c r="GD130" s="70"/>
      <c r="GE130" s="70"/>
      <c r="GF130" s="70"/>
      <c r="GG130" s="70"/>
      <c r="GH130" s="59"/>
      <c r="GI130" s="10"/>
      <c r="GJ130" s="10"/>
      <c r="GK130" s="68"/>
      <c r="GL130" s="5"/>
      <c r="GM130" s="59"/>
      <c r="GN130" s="59"/>
      <c r="GO130" s="59"/>
      <c r="GP130" s="70"/>
      <c r="GQ130" s="70"/>
      <c r="GR130" s="70"/>
      <c r="GS130" s="70"/>
      <c r="GT130" s="59"/>
      <c r="GU130" s="10"/>
      <c r="GV130" s="10"/>
      <c r="GW130" s="68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</row>
    <row r="131" spans="1:228" x14ac:dyDescent="0.2">
      <c r="A131" s="48">
        <v>5</v>
      </c>
      <c r="C131" s="59"/>
      <c r="D131" s="59"/>
      <c r="E131" s="59"/>
      <c r="F131" s="70"/>
      <c r="G131" s="70"/>
      <c r="H131" s="70"/>
      <c r="I131" s="70"/>
      <c r="J131" s="59"/>
      <c r="K131" s="10"/>
      <c r="L131" s="10"/>
      <c r="M131" s="68">
        <v>0</v>
      </c>
      <c r="N131" s="5">
        <v>4.2939507275000004</v>
      </c>
      <c r="O131" s="59">
        <v>4.2939507275000004</v>
      </c>
      <c r="P131" s="59">
        <v>4.2777572391999996</v>
      </c>
      <c r="Q131" s="59">
        <v>4.2777572391999996</v>
      </c>
      <c r="R131" s="70">
        <v>0.85879014549999999</v>
      </c>
      <c r="S131" s="70">
        <v>0.85879014549999999</v>
      </c>
      <c r="T131" s="70">
        <v>0.85555144780000003</v>
      </c>
      <c r="U131" s="70">
        <v>0.85555144780000003</v>
      </c>
      <c r="V131" s="59">
        <v>1.2427460824000001</v>
      </c>
      <c r="W131" s="10">
        <v>0.19601656179999999</v>
      </c>
      <c r="X131" s="10">
        <v>1.0185319321999999</v>
      </c>
      <c r="Y131" s="68">
        <v>27</v>
      </c>
      <c r="AA131" s="59"/>
      <c r="AB131" s="59"/>
      <c r="AC131" s="59"/>
      <c r="AD131" s="70"/>
      <c r="AE131" s="70"/>
      <c r="AF131" s="70"/>
      <c r="AG131" s="70"/>
      <c r="AH131" s="59"/>
      <c r="AI131" s="10"/>
      <c r="AJ131" s="10"/>
      <c r="AK131" s="68">
        <v>0</v>
      </c>
      <c r="AL131" s="5">
        <v>11.541631837600001</v>
      </c>
      <c r="AM131" s="59">
        <v>11.541631837600001</v>
      </c>
      <c r="AN131" s="59">
        <v>12.599057832</v>
      </c>
      <c r="AO131" s="59">
        <v>12.599057832</v>
      </c>
      <c r="AP131" s="70">
        <v>2.3083263674999999</v>
      </c>
      <c r="AQ131" s="70">
        <v>2.3083263674999999</v>
      </c>
      <c r="AR131" s="70">
        <v>2.5198115664</v>
      </c>
      <c r="AS131" s="70">
        <v>2.5198115664</v>
      </c>
      <c r="AT131" s="59">
        <v>1.1096630000000001</v>
      </c>
      <c r="AU131" s="10">
        <v>0.44581267889999998</v>
      </c>
      <c r="AV131" s="10">
        <v>2.9233892355000002</v>
      </c>
      <c r="AW131" s="68">
        <v>43</v>
      </c>
      <c r="AX131" s="5">
        <v>8.7460976950999996</v>
      </c>
      <c r="AY131" s="59">
        <v>8.7460976950999996</v>
      </c>
      <c r="AZ131" s="59">
        <v>9.4360657959999994</v>
      </c>
      <c r="BA131" s="59">
        <v>9.4360657959999994</v>
      </c>
      <c r="BB131" s="70">
        <v>1.749219539</v>
      </c>
      <c r="BC131" s="70">
        <v>1.749219539</v>
      </c>
      <c r="BD131" s="70">
        <v>1.8872131592000001</v>
      </c>
      <c r="BE131" s="70">
        <v>1.8872131592000001</v>
      </c>
      <c r="BF131" s="59">
        <v>1.1096630000000001</v>
      </c>
      <c r="BG131" s="10">
        <v>0.51017437109999997</v>
      </c>
      <c r="BH131" s="10">
        <v>4.2684250290000003</v>
      </c>
      <c r="BI131" s="68">
        <v>70</v>
      </c>
      <c r="BK131" s="59"/>
      <c r="BL131" s="59"/>
      <c r="BM131" s="59"/>
      <c r="BN131" s="70"/>
      <c r="BO131" s="70"/>
      <c r="BP131" s="70"/>
      <c r="BQ131" s="70"/>
      <c r="BR131" s="59"/>
      <c r="BS131" s="10"/>
      <c r="BT131" s="10"/>
      <c r="BU131" s="68"/>
      <c r="BW131" s="59"/>
      <c r="BX131" s="59"/>
      <c r="BY131" s="59"/>
      <c r="BZ131" s="70"/>
      <c r="CA131" s="70"/>
      <c r="CB131" s="70"/>
      <c r="CC131" s="70"/>
      <c r="CD131" s="59"/>
      <c r="CE131" s="10"/>
      <c r="CF131" s="10"/>
      <c r="CG131" s="68"/>
      <c r="CH131" s="5"/>
      <c r="CI131" s="59"/>
      <c r="CJ131" s="59"/>
      <c r="CK131" s="59"/>
      <c r="CL131" s="70"/>
      <c r="CM131" s="70"/>
      <c r="CN131" s="70"/>
      <c r="CO131" s="70"/>
      <c r="CP131" s="59"/>
      <c r="CQ131" s="10"/>
      <c r="CR131" s="10"/>
      <c r="CS131" s="68"/>
      <c r="CU131" s="59"/>
      <c r="CV131" s="59"/>
      <c r="CW131" s="59"/>
      <c r="CX131" s="70"/>
      <c r="CY131" s="70"/>
      <c r="CZ131" s="70"/>
      <c r="DA131" s="70"/>
      <c r="DB131" s="59"/>
      <c r="DC131" s="10"/>
      <c r="DD131" s="10"/>
      <c r="DE131" s="68"/>
      <c r="DG131" s="59"/>
      <c r="DH131" s="59"/>
      <c r="DI131" s="59"/>
      <c r="DJ131" s="70"/>
      <c r="DK131" s="70"/>
      <c r="DL131" s="70"/>
      <c r="DM131" s="70"/>
      <c r="DN131" s="59"/>
      <c r="DO131" s="10"/>
      <c r="DP131" s="10"/>
      <c r="DQ131" s="68"/>
      <c r="DR131" s="5"/>
      <c r="DS131" s="59"/>
      <c r="DT131" s="59"/>
      <c r="DU131" s="59"/>
      <c r="DV131" s="70"/>
      <c r="DW131" s="70"/>
      <c r="DX131" s="70"/>
      <c r="DY131" s="70"/>
      <c r="DZ131" s="59"/>
      <c r="EA131" s="10"/>
      <c r="EB131" s="10"/>
      <c r="EC131" s="68"/>
      <c r="ED131" s="5"/>
      <c r="EE131" s="59"/>
      <c r="EF131" s="59"/>
      <c r="EG131" s="59"/>
      <c r="EH131" s="70"/>
      <c r="EI131" s="70"/>
      <c r="EJ131" s="70"/>
      <c r="EK131" s="70"/>
      <c r="EL131" s="59"/>
      <c r="EM131" s="10"/>
      <c r="EN131" s="10"/>
      <c r="EO131" s="68"/>
      <c r="EP131" s="5"/>
      <c r="EQ131" s="59"/>
      <c r="ER131" s="59"/>
      <c r="ES131" s="59"/>
      <c r="ET131" s="70"/>
      <c r="EU131" s="70"/>
      <c r="EV131" s="70"/>
      <c r="EW131" s="70"/>
      <c r="EX131" s="59"/>
      <c r="EY131" s="10"/>
      <c r="EZ131" s="10"/>
      <c r="FA131" s="68"/>
      <c r="FB131" s="5"/>
      <c r="FC131" s="59"/>
      <c r="FD131" s="59"/>
      <c r="FE131" s="59"/>
      <c r="FF131" s="70"/>
      <c r="FG131" s="70"/>
      <c r="FH131" s="70"/>
      <c r="FI131" s="70"/>
      <c r="FJ131" s="59"/>
      <c r="FK131" s="10"/>
      <c r="FL131" s="10"/>
      <c r="FM131" s="68"/>
      <c r="FN131" s="5"/>
      <c r="FO131" s="59"/>
      <c r="FP131" s="59"/>
      <c r="FQ131" s="59"/>
      <c r="FR131" s="70"/>
      <c r="FS131" s="70"/>
      <c r="FT131" s="70"/>
      <c r="FU131" s="70"/>
      <c r="FV131" s="59"/>
      <c r="FW131" s="10"/>
      <c r="FX131" s="10"/>
      <c r="FY131" s="68"/>
      <c r="FZ131" s="5"/>
      <c r="GA131" s="59"/>
      <c r="GB131" s="59"/>
      <c r="GC131" s="59"/>
      <c r="GD131" s="70"/>
      <c r="GE131" s="70"/>
      <c r="GF131" s="70"/>
      <c r="GG131" s="70"/>
      <c r="GH131" s="59"/>
      <c r="GI131" s="10"/>
      <c r="GJ131" s="10"/>
      <c r="GK131" s="68"/>
      <c r="GL131" s="5"/>
      <c r="GM131" s="59"/>
      <c r="GN131" s="59"/>
      <c r="GO131" s="59"/>
      <c r="GP131" s="70"/>
      <c r="GQ131" s="70"/>
      <c r="GR131" s="70"/>
      <c r="GS131" s="70"/>
      <c r="GT131" s="59"/>
      <c r="GU131" s="10"/>
      <c r="GV131" s="10"/>
      <c r="GW131" s="68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</row>
    <row r="132" spans="1:228" x14ac:dyDescent="0.2">
      <c r="A132" s="48">
        <v>6</v>
      </c>
      <c r="C132" s="59"/>
      <c r="D132" s="59"/>
      <c r="E132" s="59"/>
      <c r="F132" s="70"/>
      <c r="G132" s="70"/>
      <c r="H132" s="70"/>
      <c r="I132" s="70"/>
      <c r="J132" s="59"/>
      <c r="K132" s="10"/>
      <c r="L132" s="10"/>
      <c r="M132" s="68">
        <v>0</v>
      </c>
      <c r="N132" s="5">
        <v>6.1498439624000003</v>
      </c>
      <c r="O132" s="59">
        <v>5.8255352066999997</v>
      </c>
      <c r="P132" s="59">
        <v>7.0759578712</v>
      </c>
      <c r="Q132" s="59">
        <v>5.9630353152</v>
      </c>
      <c r="R132" s="70">
        <v>1.0249739937</v>
      </c>
      <c r="S132" s="70">
        <v>0.97092253439999998</v>
      </c>
      <c r="T132" s="70">
        <v>1.1793263118999999</v>
      </c>
      <c r="U132" s="70">
        <v>0.99383921919999996</v>
      </c>
      <c r="V132" s="59">
        <v>1.2282348320000001</v>
      </c>
      <c r="W132" s="10">
        <v>1.6669293200000001E-2</v>
      </c>
      <c r="X132" s="10">
        <v>1.8083782184999999</v>
      </c>
      <c r="Y132" s="68">
        <v>284</v>
      </c>
      <c r="AA132" s="59"/>
      <c r="AB132" s="59"/>
      <c r="AC132" s="59"/>
      <c r="AD132" s="70"/>
      <c r="AE132" s="70"/>
      <c r="AF132" s="70"/>
      <c r="AG132" s="70"/>
      <c r="AH132" s="59"/>
      <c r="AI132" s="10"/>
      <c r="AJ132" s="10"/>
      <c r="AK132" s="68">
        <v>0</v>
      </c>
      <c r="AL132" s="5"/>
      <c r="AM132" s="59"/>
      <c r="AN132" s="59"/>
      <c r="AO132" s="59"/>
      <c r="AP132" s="70"/>
      <c r="AQ132" s="70"/>
      <c r="AR132" s="70"/>
      <c r="AS132" s="70"/>
      <c r="AT132" s="59"/>
      <c r="AU132" s="10"/>
      <c r="AV132" s="10"/>
      <c r="AW132" s="68">
        <v>0</v>
      </c>
      <c r="AX132" s="5">
        <v>6.1498439624000003</v>
      </c>
      <c r="AY132" s="59">
        <v>5.8255352066999997</v>
      </c>
      <c r="AZ132" s="59">
        <v>7.0759578712</v>
      </c>
      <c r="BA132" s="59">
        <v>5.9630353152</v>
      </c>
      <c r="BB132" s="70">
        <v>1.0249739937</v>
      </c>
      <c r="BC132" s="70">
        <v>0.97092253439999998</v>
      </c>
      <c r="BD132" s="70">
        <v>1.1793263118999999</v>
      </c>
      <c r="BE132" s="70">
        <v>0.99383921919999996</v>
      </c>
      <c r="BF132" s="59">
        <v>1.2282348320000001</v>
      </c>
      <c r="BG132" s="10">
        <v>1.6669293200000001E-2</v>
      </c>
      <c r="BH132" s="10">
        <v>1.8083782184999999</v>
      </c>
      <c r="BI132" s="68">
        <v>284</v>
      </c>
      <c r="BK132" s="59"/>
      <c r="BL132" s="59"/>
      <c r="BM132" s="59"/>
      <c r="BN132" s="70"/>
      <c r="BO132" s="70"/>
      <c r="BP132" s="70"/>
      <c r="BQ132" s="70"/>
      <c r="BR132" s="59"/>
      <c r="BS132" s="10"/>
      <c r="BT132" s="10"/>
      <c r="BU132" s="68"/>
      <c r="BW132" s="59"/>
      <c r="BX132" s="59"/>
      <c r="BY132" s="59"/>
      <c r="BZ132" s="70"/>
      <c r="CA132" s="70"/>
      <c r="CB132" s="70"/>
      <c r="CC132" s="70"/>
      <c r="CD132" s="59"/>
      <c r="CE132" s="10"/>
      <c r="CF132" s="10"/>
      <c r="CG132" s="68"/>
      <c r="CH132" s="5"/>
      <c r="CI132" s="59"/>
      <c r="CJ132" s="59"/>
      <c r="CK132" s="59"/>
      <c r="CL132" s="70"/>
      <c r="CM132" s="70"/>
      <c r="CN132" s="70"/>
      <c r="CO132" s="70"/>
      <c r="CP132" s="59"/>
      <c r="CQ132" s="10"/>
      <c r="CR132" s="10"/>
      <c r="CS132" s="68"/>
      <c r="CU132" s="59"/>
      <c r="CV132" s="59"/>
      <c r="CW132" s="59"/>
      <c r="CX132" s="70"/>
      <c r="CY132" s="70"/>
      <c r="CZ132" s="70"/>
      <c r="DA132" s="70"/>
      <c r="DB132" s="59"/>
      <c r="DC132" s="10"/>
      <c r="DD132" s="10"/>
      <c r="DE132" s="68"/>
      <c r="DG132" s="59"/>
      <c r="DH132" s="59"/>
      <c r="DI132" s="59"/>
      <c r="DJ132" s="70"/>
      <c r="DK132" s="70"/>
      <c r="DL132" s="70"/>
      <c r="DM132" s="70"/>
      <c r="DN132" s="59"/>
      <c r="DO132" s="10"/>
      <c r="DP132" s="10"/>
      <c r="DQ132" s="68"/>
      <c r="DR132" s="5"/>
      <c r="DS132" s="59"/>
      <c r="DT132" s="59"/>
      <c r="DU132" s="59"/>
      <c r="DV132" s="70"/>
      <c r="DW132" s="70"/>
      <c r="DX132" s="70"/>
      <c r="DY132" s="70"/>
      <c r="DZ132" s="59"/>
      <c r="EA132" s="10"/>
      <c r="EB132" s="10"/>
      <c r="EC132" s="68"/>
      <c r="ED132" s="5"/>
      <c r="EE132" s="59"/>
      <c r="EF132" s="59"/>
      <c r="EG132" s="59"/>
      <c r="EH132" s="70"/>
      <c r="EI132" s="70"/>
      <c r="EJ132" s="70"/>
      <c r="EK132" s="70"/>
      <c r="EL132" s="59"/>
      <c r="EM132" s="10"/>
      <c r="EN132" s="10"/>
      <c r="EO132" s="68"/>
      <c r="EP132" s="5"/>
      <c r="EQ132" s="59"/>
      <c r="ER132" s="59"/>
      <c r="ES132" s="59"/>
      <c r="ET132" s="70"/>
      <c r="EU132" s="70"/>
      <c r="EV132" s="70"/>
      <c r="EW132" s="70"/>
      <c r="EX132" s="59"/>
      <c r="EY132" s="10"/>
      <c r="EZ132" s="10"/>
      <c r="FA132" s="68"/>
      <c r="FB132" s="5"/>
      <c r="FC132" s="59"/>
      <c r="FD132" s="59"/>
      <c r="FE132" s="59"/>
      <c r="FF132" s="70"/>
      <c r="FG132" s="70"/>
      <c r="FH132" s="70"/>
      <c r="FI132" s="70"/>
      <c r="FJ132" s="59"/>
      <c r="FK132" s="10"/>
      <c r="FL132" s="10"/>
      <c r="FM132" s="68"/>
      <c r="FN132" s="5"/>
      <c r="FO132" s="59"/>
      <c r="FP132" s="59"/>
      <c r="FQ132" s="59"/>
      <c r="FR132" s="70"/>
      <c r="FS132" s="70"/>
      <c r="FT132" s="70"/>
      <c r="FU132" s="70"/>
      <c r="FV132" s="59"/>
      <c r="FW132" s="10"/>
      <c r="FX132" s="10"/>
      <c r="FY132" s="68"/>
      <c r="FZ132" s="5"/>
      <c r="GA132" s="59"/>
      <c r="GB132" s="59"/>
      <c r="GC132" s="59"/>
      <c r="GD132" s="70"/>
      <c r="GE132" s="70"/>
      <c r="GF132" s="70"/>
      <c r="GG132" s="70"/>
      <c r="GH132" s="59"/>
      <c r="GI132" s="10"/>
      <c r="GJ132" s="10"/>
      <c r="GK132" s="68"/>
      <c r="GL132" s="5"/>
      <c r="GM132" s="59"/>
      <c r="GN132" s="59"/>
      <c r="GO132" s="59"/>
      <c r="GP132" s="70"/>
      <c r="GQ132" s="70"/>
      <c r="GR132" s="70"/>
      <c r="GS132" s="70"/>
      <c r="GT132" s="59"/>
      <c r="GU132" s="10"/>
      <c r="GV132" s="10"/>
      <c r="GW132" s="68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</row>
    <row r="133" spans="1:228" x14ac:dyDescent="0.2">
      <c r="A133" s="48">
        <v>7</v>
      </c>
      <c r="C133" s="59"/>
      <c r="D133" s="59"/>
      <c r="E133" s="59"/>
      <c r="F133" s="70"/>
      <c r="G133" s="70"/>
      <c r="H133" s="70"/>
      <c r="I133" s="70"/>
      <c r="J133" s="59"/>
      <c r="K133" s="10"/>
      <c r="L133" s="10"/>
      <c r="M133" s="68">
        <v>0</v>
      </c>
      <c r="N133" s="5">
        <v>5.3973312103</v>
      </c>
      <c r="O133" s="59">
        <v>5.3973312103</v>
      </c>
      <c r="P133" s="59">
        <v>5.0726106664000001</v>
      </c>
      <c r="Q133" s="59">
        <v>5.0726106664000001</v>
      </c>
      <c r="R133" s="70">
        <v>0.77104731579999997</v>
      </c>
      <c r="S133" s="70">
        <v>0.77104731579999997</v>
      </c>
      <c r="T133" s="70">
        <v>0.7246586666</v>
      </c>
      <c r="U133" s="70">
        <v>0.7246586666</v>
      </c>
      <c r="V133" s="59">
        <v>1.4231614208000001</v>
      </c>
      <c r="W133" s="10">
        <v>0.2776478396</v>
      </c>
      <c r="X133" s="10">
        <v>1.7778136112</v>
      </c>
      <c r="Y133" s="68">
        <v>41</v>
      </c>
      <c r="AA133" s="59"/>
      <c r="AB133" s="59"/>
      <c r="AC133" s="59"/>
      <c r="AD133" s="70"/>
      <c r="AE133" s="70"/>
      <c r="AF133" s="70"/>
      <c r="AG133" s="70"/>
      <c r="AH133" s="59"/>
      <c r="AI133" s="10"/>
      <c r="AJ133" s="10"/>
      <c r="AK133" s="68">
        <v>0</v>
      </c>
      <c r="AL133" s="5"/>
      <c r="AM133" s="59"/>
      <c r="AN133" s="59"/>
      <c r="AO133" s="59"/>
      <c r="AP133" s="70"/>
      <c r="AQ133" s="70"/>
      <c r="AR133" s="70"/>
      <c r="AS133" s="70"/>
      <c r="AT133" s="59"/>
      <c r="AU133" s="10"/>
      <c r="AV133" s="10"/>
      <c r="AW133" s="68">
        <v>0</v>
      </c>
      <c r="AX133" s="5">
        <v>5.3973312103</v>
      </c>
      <c r="AY133" s="59">
        <v>5.3973312103</v>
      </c>
      <c r="AZ133" s="59">
        <v>5.0726106664000001</v>
      </c>
      <c r="BA133" s="59">
        <v>5.0726106664000001</v>
      </c>
      <c r="BB133" s="70">
        <v>0.77104731579999997</v>
      </c>
      <c r="BC133" s="70">
        <v>0.77104731579999997</v>
      </c>
      <c r="BD133" s="70">
        <v>0.7246586666</v>
      </c>
      <c r="BE133" s="70">
        <v>0.7246586666</v>
      </c>
      <c r="BF133" s="59">
        <v>1.4231614208000001</v>
      </c>
      <c r="BG133" s="10">
        <v>0.2776478396</v>
      </c>
      <c r="BH133" s="10">
        <v>1.7778136112</v>
      </c>
      <c r="BI133" s="68">
        <v>41</v>
      </c>
      <c r="BK133" s="59"/>
      <c r="BL133" s="59"/>
      <c r="BM133" s="59"/>
      <c r="BN133" s="70"/>
      <c r="BO133" s="70"/>
      <c r="BP133" s="70"/>
      <c r="BQ133" s="70"/>
      <c r="BR133" s="59"/>
      <c r="BS133" s="10"/>
      <c r="BT133" s="10"/>
      <c r="BU133" s="68"/>
      <c r="BW133" s="59"/>
      <c r="BX133" s="59"/>
      <c r="BY133" s="59"/>
      <c r="BZ133" s="70"/>
      <c r="CA133" s="70"/>
      <c r="CB133" s="70"/>
      <c r="CC133" s="70"/>
      <c r="CD133" s="59"/>
      <c r="CE133" s="10"/>
      <c r="CF133" s="10"/>
      <c r="CG133" s="68"/>
      <c r="CH133" s="5"/>
      <c r="CI133" s="59"/>
      <c r="CJ133" s="59"/>
      <c r="CK133" s="59"/>
      <c r="CL133" s="70"/>
      <c r="CM133" s="70"/>
      <c r="CN133" s="70"/>
      <c r="CO133" s="70"/>
      <c r="CP133" s="59"/>
      <c r="CQ133" s="10"/>
      <c r="CR133" s="10"/>
      <c r="CS133" s="68"/>
      <c r="CU133" s="59"/>
      <c r="CV133" s="59"/>
      <c r="CW133" s="59"/>
      <c r="CX133" s="70"/>
      <c r="CY133" s="70"/>
      <c r="CZ133" s="70"/>
      <c r="DA133" s="70"/>
      <c r="DB133" s="59"/>
      <c r="DC133" s="10"/>
      <c r="DD133" s="10"/>
      <c r="DE133" s="68"/>
      <c r="DG133" s="59"/>
      <c r="DH133" s="59"/>
      <c r="DI133" s="59"/>
      <c r="DJ133" s="70"/>
      <c r="DK133" s="70"/>
      <c r="DL133" s="70"/>
      <c r="DM133" s="70"/>
      <c r="DN133" s="59"/>
      <c r="DO133" s="10"/>
      <c r="DP133" s="10"/>
      <c r="DQ133" s="68"/>
      <c r="DR133" s="5"/>
      <c r="DS133" s="59"/>
      <c r="DT133" s="59"/>
      <c r="DU133" s="59"/>
      <c r="DV133" s="70"/>
      <c r="DW133" s="70"/>
      <c r="DX133" s="70"/>
      <c r="DY133" s="70"/>
      <c r="DZ133" s="59"/>
      <c r="EA133" s="10"/>
      <c r="EB133" s="10"/>
      <c r="EC133" s="68"/>
      <c r="ED133" s="5"/>
      <c r="EE133" s="59"/>
      <c r="EF133" s="59"/>
      <c r="EG133" s="59"/>
      <c r="EH133" s="70"/>
      <c r="EI133" s="70"/>
      <c r="EJ133" s="70"/>
      <c r="EK133" s="70"/>
      <c r="EL133" s="59"/>
      <c r="EM133" s="10"/>
      <c r="EN133" s="10"/>
      <c r="EO133" s="68"/>
      <c r="EP133" s="5"/>
      <c r="EQ133" s="59"/>
      <c r="ER133" s="59"/>
      <c r="ES133" s="59"/>
      <c r="ET133" s="70"/>
      <c r="EU133" s="70"/>
      <c r="EV133" s="70"/>
      <c r="EW133" s="70"/>
      <c r="EX133" s="59"/>
      <c r="EY133" s="10"/>
      <c r="EZ133" s="10"/>
      <c r="FA133" s="68"/>
      <c r="FB133" s="5"/>
      <c r="FC133" s="59"/>
      <c r="FD133" s="59"/>
      <c r="FE133" s="59"/>
      <c r="FF133" s="70"/>
      <c r="FG133" s="70"/>
      <c r="FH133" s="70"/>
      <c r="FI133" s="70"/>
      <c r="FJ133" s="59"/>
      <c r="FK133" s="10"/>
      <c r="FL133" s="10"/>
      <c r="FM133" s="68"/>
      <c r="FN133" s="5"/>
      <c r="FO133" s="59"/>
      <c r="FP133" s="59"/>
      <c r="FQ133" s="59"/>
      <c r="FR133" s="70"/>
      <c r="FS133" s="70"/>
      <c r="FT133" s="70"/>
      <c r="FU133" s="70"/>
      <c r="FV133" s="59"/>
      <c r="FW133" s="10"/>
      <c r="FX133" s="10"/>
      <c r="FY133" s="68"/>
      <c r="FZ133" s="5"/>
      <c r="GA133" s="59"/>
      <c r="GB133" s="59"/>
      <c r="GC133" s="59"/>
      <c r="GD133" s="70"/>
      <c r="GE133" s="70"/>
      <c r="GF133" s="70"/>
      <c r="GG133" s="70"/>
      <c r="GH133" s="59"/>
      <c r="GI133" s="10"/>
      <c r="GJ133" s="10"/>
      <c r="GK133" s="68"/>
      <c r="GL133" s="5"/>
      <c r="GM133" s="59"/>
      <c r="GN133" s="59"/>
      <c r="GO133" s="59"/>
      <c r="GP133" s="70"/>
      <c r="GQ133" s="70"/>
      <c r="GR133" s="70"/>
      <c r="GS133" s="70"/>
      <c r="GT133" s="59"/>
      <c r="GU133" s="10"/>
      <c r="GV133" s="10"/>
      <c r="GW133" s="68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</row>
    <row r="134" spans="1:228" x14ac:dyDescent="0.2">
      <c r="A134" s="48">
        <v>10</v>
      </c>
      <c r="C134" s="59"/>
      <c r="D134" s="59"/>
      <c r="E134" s="59"/>
      <c r="F134" s="70"/>
      <c r="G134" s="70"/>
      <c r="H134" s="70"/>
      <c r="I134" s="70"/>
      <c r="J134" s="59"/>
      <c r="K134" s="10"/>
      <c r="L134" s="10"/>
      <c r="M134" s="68">
        <v>0</v>
      </c>
      <c r="N134" s="5">
        <v>9.0437774162999993</v>
      </c>
      <c r="O134" s="59">
        <v>9.0437774162999993</v>
      </c>
      <c r="P134" s="59">
        <v>9.4963067680000002</v>
      </c>
      <c r="Q134" s="59">
        <v>9.4963067680000002</v>
      </c>
      <c r="R134" s="70">
        <v>0.90437774159999995</v>
      </c>
      <c r="S134" s="70">
        <v>0.90437774159999995</v>
      </c>
      <c r="T134" s="70">
        <v>0.94963067680000002</v>
      </c>
      <c r="U134" s="70">
        <v>0.94963067680000002</v>
      </c>
      <c r="V134" s="59">
        <v>3.2749042791999998</v>
      </c>
      <c r="W134" s="10">
        <v>0.14873092830000001</v>
      </c>
      <c r="X134" s="10">
        <v>1.2354518779999999</v>
      </c>
      <c r="Y134" s="68">
        <v>69</v>
      </c>
      <c r="AA134" s="59"/>
      <c r="AB134" s="59"/>
      <c r="AC134" s="59"/>
      <c r="AD134" s="70"/>
      <c r="AE134" s="70"/>
      <c r="AF134" s="70"/>
      <c r="AG134" s="70"/>
      <c r="AH134" s="59"/>
      <c r="AI134" s="10"/>
      <c r="AJ134" s="10"/>
      <c r="AK134" s="68">
        <v>0</v>
      </c>
      <c r="AL134" s="5">
        <v>18.064898273099999</v>
      </c>
      <c r="AM134" s="59">
        <v>18.064898273099999</v>
      </c>
      <c r="AN134" s="59">
        <v>18.418994231999999</v>
      </c>
      <c r="AO134" s="59">
        <v>18.418994231999999</v>
      </c>
      <c r="AP134" s="70">
        <v>1.8064898273000001</v>
      </c>
      <c r="AQ134" s="70">
        <v>1.8064898273000001</v>
      </c>
      <c r="AR134" s="70">
        <v>1.8418994232000001</v>
      </c>
      <c r="AS134" s="70">
        <v>1.8418994232000001</v>
      </c>
      <c r="AT134" s="59">
        <v>6.0657236919999997</v>
      </c>
      <c r="AU134" s="10">
        <v>0.35454965360000001</v>
      </c>
      <c r="AV134" s="10">
        <v>2.6294106044999999</v>
      </c>
      <c r="AW134" s="68">
        <v>55</v>
      </c>
      <c r="AX134" s="5">
        <v>13.0450810222</v>
      </c>
      <c r="AY134" s="59">
        <v>13.0450810222</v>
      </c>
      <c r="AZ134" s="59">
        <v>9.9399098840000004</v>
      </c>
      <c r="BA134" s="59">
        <v>9.9399098840000004</v>
      </c>
      <c r="BB134" s="70">
        <v>1.3045081022</v>
      </c>
      <c r="BC134" s="70">
        <v>1.3045081022</v>
      </c>
      <c r="BD134" s="70">
        <v>0.9939909884</v>
      </c>
      <c r="BE134" s="70">
        <v>0.9939909884</v>
      </c>
      <c r="BF134" s="59">
        <v>3.2749042791999998</v>
      </c>
      <c r="BG134" s="10">
        <v>0.4411154303</v>
      </c>
      <c r="BH134" s="10">
        <v>4.9120535451</v>
      </c>
      <c r="BI134" s="68">
        <v>124</v>
      </c>
      <c r="BK134" s="59"/>
      <c r="BL134" s="59"/>
      <c r="BM134" s="59"/>
      <c r="BN134" s="70"/>
      <c r="BO134" s="70"/>
      <c r="BP134" s="70"/>
      <c r="BQ134" s="70"/>
      <c r="BR134" s="59"/>
      <c r="BS134" s="10"/>
      <c r="BT134" s="10"/>
      <c r="BU134" s="68"/>
      <c r="BW134" s="59"/>
      <c r="BX134" s="59"/>
      <c r="BY134" s="59"/>
      <c r="BZ134" s="70"/>
      <c r="CA134" s="70"/>
      <c r="CB134" s="70"/>
      <c r="CC134" s="70"/>
      <c r="CD134" s="59"/>
      <c r="CE134" s="10"/>
      <c r="CF134" s="10"/>
      <c r="CG134" s="68"/>
      <c r="CH134" s="5"/>
      <c r="CI134" s="59"/>
      <c r="CJ134" s="59"/>
      <c r="CK134" s="59"/>
      <c r="CL134" s="70"/>
      <c r="CM134" s="70"/>
      <c r="CN134" s="70"/>
      <c r="CO134" s="70"/>
      <c r="CP134" s="59"/>
      <c r="CQ134" s="10"/>
      <c r="CR134" s="10"/>
      <c r="CS134" s="68"/>
      <c r="CU134" s="59"/>
      <c r="CV134" s="59"/>
      <c r="CW134" s="59"/>
      <c r="CX134" s="70"/>
      <c r="CY134" s="70"/>
      <c r="CZ134" s="70"/>
      <c r="DA134" s="70"/>
      <c r="DB134" s="59"/>
      <c r="DC134" s="10"/>
      <c r="DD134" s="10"/>
      <c r="DE134" s="68"/>
      <c r="DG134" s="59"/>
      <c r="DH134" s="59"/>
      <c r="DI134" s="59"/>
      <c r="DJ134" s="70"/>
      <c r="DK134" s="70"/>
      <c r="DL134" s="70"/>
      <c r="DM134" s="70"/>
      <c r="DN134" s="59"/>
      <c r="DO134" s="10"/>
      <c r="DP134" s="10"/>
      <c r="DQ134" s="68"/>
      <c r="DR134" s="5"/>
      <c r="DS134" s="59"/>
      <c r="DT134" s="59"/>
      <c r="DU134" s="59"/>
      <c r="DV134" s="70"/>
      <c r="DW134" s="70"/>
      <c r="DX134" s="70"/>
      <c r="DY134" s="70"/>
      <c r="DZ134" s="59"/>
      <c r="EA134" s="10"/>
      <c r="EB134" s="10"/>
      <c r="EC134" s="68"/>
      <c r="ED134" s="5"/>
      <c r="EE134" s="59"/>
      <c r="EF134" s="59"/>
      <c r="EG134" s="59"/>
      <c r="EH134" s="70"/>
      <c r="EI134" s="70"/>
      <c r="EJ134" s="70"/>
      <c r="EK134" s="70"/>
      <c r="EL134" s="59"/>
      <c r="EM134" s="10"/>
      <c r="EN134" s="10"/>
      <c r="EO134" s="68"/>
      <c r="EP134" s="5"/>
      <c r="EQ134" s="59"/>
      <c r="ER134" s="59"/>
      <c r="ES134" s="59"/>
      <c r="ET134" s="70"/>
      <c r="EU134" s="70"/>
      <c r="EV134" s="70"/>
      <c r="EW134" s="70"/>
      <c r="EX134" s="59"/>
      <c r="EY134" s="10"/>
      <c r="EZ134" s="10"/>
      <c r="FA134" s="68"/>
      <c r="FB134" s="5"/>
      <c r="FC134" s="59"/>
      <c r="FD134" s="59"/>
      <c r="FE134" s="59"/>
      <c r="FF134" s="70"/>
      <c r="FG134" s="70"/>
      <c r="FH134" s="70"/>
      <c r="FI134" s="70"/>
      <c r="FJ134" s="59"/>
      <c r="FK134" s="10"/>
      <c r="FL134" s="10"/>
      <c r="FM134" s="68"/>
      <c r="FN134" s="5"/>
      <c r="FO134" s="59"/>
      <c r="FP134" s="59"/>
      <c r="FQ134" s="59"/>
      <c r="FR134" s="70"/>
      <c r="FS134" s="70"/>
      <c r="FT134" s="70"/>
      <c r="FU134" s="70"/>
      <c r="FV134" s="59"/>
      <c r="FW134" s="10"/>
      <c r="FX134" s="10"/>
      <c r="FY134" s="68"/>
      <c r="FZ134" s="5"/>
      <c r="GA134" s="59"/>
      <c r="GB134" s="59"/>
      <c r="GC134" s="59"/>
      <c r="GD134" s="70"/>
      <c r="GE134" s="70"/>
      <c r="GF134" s="70"/>
      <c r="GG134" s="70"/>
      <c r="GH134" s="59"/>
      <c r="GI134" s="10"/>
      <c r="GJ134" s="10"/>
      <c r="GK134" s="68"/>
      <c r="GL134" s="5"/>
      <c r="GM134" s="59"/>
      <c r="GN134" s="59"/>
      <c r="GO134" s="59"/>
      <c r="GP134" s="70"/>
      <c r="GQ134" s="70"/>
      <c r="GR134" s="70"/>
      <c r="GS134" s="70"/>
      <c r="GT134" s="59"/>
      <c r="GU134" s="10"/>
      <c r="GV134" s="10"/>
      <c r="GW134" s="68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</row>
    <row r="135" spans="1:228" x14ac:dyDescent="0.2">
      <c r="A135" s="48">
        <v>12</v>
      </c>
      <c r="C135" s="59"/>
      <c r="D135" s="59"/>
      <c r="E135" s="59"/>
      <c r="F135" s="70"/>
      <c r="G135" s="70"/>
      <c r="H135" s="70"/>
      <c r="I135" s="70"/>
      <c r="J135" s="59"/>
      <c r="K135" s="10"/>
      <c r="L135" s="10"/>
      <c r="M135" s="68">
        <v>0</v>
      </c>
      <c r="N135" s="5">
        <v>13.455342261</v>
      </c>
      <c r="O135" s="59">
        <v>12.6434649199</v>
      </c>
      <c r="P135" s="59">
        <v>14.508142544</v>
      </c>
      <c r="Q135" s="59">
        <v>12.372779939999999</v>
      </c>
      <c r="R135" s="70">
        <v>1.1212785218000001</v>
      </c>
      <c r="S135" s="70">
        <v>1.0536220767</v>
      </c>
      <c r="T135" s="70">
        <v>1.2090118786999999</v>
      </c>
      <c r="U135" s="70">
        <v>1.0310649949999999</v>
      </c>
      <c r="V135" s="59">
        <v>2.3397886872</v>
      </c>
      <c r="W135" s="10">
        <v>3.9281473800000001E-2</v>
      </c>
      <c r="X135" s="10">
        <v>2.4768331735000002</v>
      </c>
      <c r="Y135" s="68">
        <v>284</v>
      </c>
      <c r="AA135" s="59"/>
      <c r="AB135" s="59"/>
      <c r="AC135" s="59"/>
      <c r="AD135" s="70"/>
      <c r="AE135" s="70"/>
      <c r="AF135" s="70"/>
      <c r="AG135" s="70"/>
      <c r="AH135" s="59"/>
      <c r="AI135" s="10"/>
      <c r="AJ135" s="10"/>
      <c r="AK135" s="68">
        <v>0</v>
      </c>
      <c r="AL135" s="5">
        <v>9.7652131587</v>
      </c>
      <c r="AM135" s="59">
        <v>9.7652131587</v>
      </c>
      <c r="AN135" s="59">
        <v>10.3119719</v>
      </c>
      <c r="AO135" s="59">
        <v>10.3119719</v>
      </c>
      <c r="AP135" s="70">
        <v>0.81376776319999999</v>
      </c>
      <c r="AQ135" s="70">
        <v>0.81376776319999999</v>
      </c>
      <c r="AR135" s="70">
        <v>0.85933099170000005</v>
      </c>
      <c r="AS135" s="70">
        <v>0.85933099170000005</v>
      </c>
      <c r="AT135" s="59">
        <v>4.4589879999999997</v>
      </c>
      <c r="AU135" s="10">
        <v>0.22321866039999999</v>
      </c>
      <c r="AV135" s="10">
        <v>1.6096526517</v>
      </c>
      <c r="AW135" s="68">
        <v>52</v>
      </c>
      <c r="AX135" s="5">
        <v>13.407700973900001</v>
      </c>
      <c r="AY135" s="59">
        <v>12.198021194900001</v>
      </c>
      <c r="AZ135" s="59">
        <v>14.508142544</v>
      </c>
      <c r="BA135" s="59">
        <v>11.973161920000001</v>
      </c>
      <c r="BB135" s="70">
        <v>1.1173084145000001</v>
      </c>
      <c r="BC135" s="70">
        <v>1.0165017662</v>
      </c>
      <c r="BD135" s="70">
        <v>1.2090118786999999</v>
      </c>
      <c r="BE135" s="70">
        <v>0.99776349330000003</v>
      </c>
      <c r="BF135" s="59">
        <v>2.3397886872</v>
      </c>
      <c r="BG135" s="10">
        <v>3.9429512200000003E-2</v>
      </c>
      <c r="BH135" s="10">
        <v>2.5023733889000002</v>
      </c>
      <c r="BI135" s="68">
        <v>336</v>
      </c>
      <c r="BK135" s="59"/>
      <c r="BL135" s="59"/>
      <c r="BM135" s="59"/>
      <c r="BN135" s="70"/>
      <c r="BO135" s="70"/>
      <c r="BP135" s="70"/>
      <c r="BQ135" s="70"/>
      <c r="BR135" s="59"/>
      <c r="BS135" s="10"/>
      <c r="BT135" s="10"/>
      <c r="BU135" s="68"/>
      <c r="BW135" s="59"/>
      <c r="BX135" s="59"/>
      <c r="BY135" s="59"/>
      <c r="BZ135" s="70"/>
      <c r="CA135" s="70"/>
      <c r="CB135" s="70"/>
      <c r="CC135" s="70"/>
      <c r="CD135" s="59"/>
      <c r="CE135" s="10"/>
      <c r="CF135" s="10"/>
      <c r="CG135" s="68"/>
      <c r="CH135" s="5"/>
      <c r="CI135" s="59"/>
      <c r="CJ135" s="59"/>
      <c r="CK135" s="59"/>
      <c r="CL135" s="70"/>
      <c r="CM135" s="70"/>
      <c r="CN135" s="70"/>
      <c r="CO135" s="70"/>
      <c r="CP135" s="59"/>
      <c r="CQ135" s="10"/>
      <c r="CR135" s="10"/>
      <c r="CS135" s="68"/>
      <c r="CU135" s="59"/>
      <c r="CV135" s="59"/>
      <c r="CW135" s="59"/>
      <c r="CX135" s="70"/>
      <c r="CY135" s="70"/>
      <c r="CZ135" s="70"/>
      <c r="DA135" s="70"/>
      <c r="DB135" s="59"/>
      <c r="DC135" s="10"/>
      <c r="DD135" s="10"/>
      <c r="DE135" s="68"/>
      <c r="DG135" s="59"/>
      <c r="DH135" s="59"/>
      <c r="DI135" s="59"/>
      <c r="DJ135" s="70"/>
      <c r="DK135" s="70"/>
      <c r="DL135" s="70"/>
      <c r="DM135" s="70"/>
      <c r="DN135" s="59"/>
      <c r="DO135" s="10"/>
      <c r="DP135" s="10"/>
      <c r="DQ135" s="68"/>
      <c r="DR135" s="5"/>
      <c r="DS135" s="59"/>
      <c r="DT135" s="59"/>
      <c r="DU135" s="59"/>
      <c r="DV135" s="70"/>
      <c r="DW135" s="70"/>
      <c r="DX135" s="70"/>
      <c r="DY135" s="70"/>
      <c r="DZ135" s="59"/>
      <c r="EA135" s="10"/>
      <c r="EB135" s="10"/>
      <c r="EC135" s="68"/>
      <c r="ED135" s="5"/>
      <c r="EE135" s="59"/>
      <c r="EF135" s="59"/>
      <c r="EG135" s="59"/>
      <c r="EH135" s="70"/>
      <c r="EI135" s="70"/>
      <c r="EJ135" s="70"/>
      <c r="EK135" s="70"/>
      <c r="EL135" s="59"/>
      <c r="EM135" s="10"/>
      <c r="EN135" s="10"/>
      <c r="EO135" s="68"/>
      <c r="EP135" s="5"/>
      <c r="EQ135" s="59"/>
      <c r="ER135" s="59"/>
      <c r="ES135" s="59"/>
      <c r="ET135" s="70"/>
      <c r="EU135" s="70"/>
      <c r="EV135" s="70"/>
      <c r="EW135" s="70"/>
      <c r="EX135" s="59"/>
      <c r="EY135" s="10"/>
      <c r="EZ135" s="10"/>
      <c r="FA135" s="68"/>
      <c r="FB135" s="5"/>
      <c r="FC135" s="59"/>
      <c r="FD135" s="59"/>
      <c r="FE135" s="59"/>
      <c r="FF135" s="70"/>
      <c r="FG135" s="70"/>
      <c r="FH135" s="70"/>
      <c r="FI135" s="70"/>
      <c r="FJ135" s="59"/>
      <c r="FK135" s="10"/>
      <c r="FL135" s="10"/>
      <c r="FM135" s="68"/>
      <c r="FN135" s="5"/>
      <c r="FO135" s="59"/>
      <c r="FP135" s="59"/>
      <c r="FQ135" s="59"/>
      <c r="FR135" s="70"/>
      <c r="FS135" s="70"/>
      <c r="FT135" s="70"/>
      <c r="FU135" s="70"/>
      <c r="FV135" s="59"/>
      <c r="FW135" s="10"/>
      <c r="FX135" s="10"/>
      <c r="FY135" s="68"/>
      <c r="FZ135" s="5"/>
      <c r="GA135" s="59"/>
      <c r="GB135" s="59"/>
      <c r="GC135" s="59"/>
      <c r="GD135" s="70"/>
      <c r="GE135" s="70"/>
      <c r="GF135" s="70"/>
      <c r="GG135" s="70"/>
      <c r="GH135" s="59"/>
      <c r="GI135" s="10"/>
      <c r="GJ135" s="10"/>
      <c r="GK135" s="68"/>
      <c r="GL135" s="5"/>
      <c r="GM135" s="59"/>
      <c r="GN135" s="59"/>
      <c r="GO135" s="59"/>
      <c r="GP135" s="70"/>
      <c r="GQ135" s="70"/>
      <c r="GR135" s="70"/>
      <c r="GS135" s="70"/>
      <c r="GT135" s="59"/>
      <c r="GU135" s="10"/>
      <c r="GV135" s="10"/>
      <c r="GW135" s="68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</row>
    <row r="136" spans="1:228" x14ac:dyDescent="0.2">
      <c r="A136" s="48">
        <v>15</v>
      </c>
      <c r="B136" s="5">
        <v>16.854232418799999</v>
      </c>
      <c r="C136" s="59">
        <v>16.891822380800001</v>
      </c>
      <c r="D136" s="59">
        <v>17.197394152000001</v>
      </c>
      <c r="E136" s="59">
        <v>17.181156991999998</v>
      </c>
      <c r="F136" s="70">
        <v>1.1236154946000001</v>
      </c>
      <c r="G136" s="70">
        <v>1.1261214921</v>
      </c>
      <c r="H136" s="70">
        <v>1.1464929435</v>
      </c>
      <c r="I136" s="70">
        <v>1.1454104661</v>
      </c>
      <c r="J136" s="59">
        <v>2.2903764664000001</v>
      </c>
      <c r="K136" s="10">
        <v>1.8700068100000002E-2</v>
      </c>
      <c r="L136" s="10">
        <v>1.7666304988999999</v>
      </c>
      <c r="M136" s="68">
        <v>316</v>
      </c>
      <c r="N136" s="5"/>
      <c r="O136" s="59"/>
      <c r="P136" s="59"/>
      <c r="Q136" s="59"/>
      <c r="R136" s="70"/>
      <c r="S136" s="70"/>
      <c r="T136" s="70"/>
      <c r="U136" s="70"/>
      <c r="V136" s="59"/>
      <c r="W136" s="10"/>
      <c r="X136" s="10"/>
      <c r="Y136" s="68">
        <v>0</v>
      </c>
      <c r="Z136" s="5">
        <v>19.396646064700001</v>
      </c>
      <c r="AA136" s="59">
        <v>19.396646064700001</v>
      </c>
      <c r="AB136" s="59">
        <v>15.197642119999999</v>
      </c>
      <c r="AC136" s="59">
        <v>15.197642119999999</v>
      </c>
      <c r="AD136" s="70">
        <v>1.2931097376</v>
      </c>
      <c r="AE136" s="70">
        <v>1.2931097376</v>
      </c>
      <c r="AF136" s="70">
        <v>1.0131761413</v>
      </c>
      <c r="AG136" s="70">
        <v>1.0131761413</v>
      </c>
      <c r="AH136" s="59">
        <v>14.426685608</v>
      </c>
      <c r="AI136" s="10">
        <v>0.99746526099999999</v>
      </c>
      <c r="AJ136" s="10">
        <v>4.9873263047999998</v>
      </c>
      <c r="AK136" s="68">
        <v>25</v>
      </c>
      <c r="AL136" s="5"/>
      <c r="AM136" s="59"/>
      <c r="AN136" s="59"/>
      <c r="AO136" s="59"/>
      <c r="AP136" s="70"/>
      <c r="AQ136" s="70"/>
      <c r="AR136" s="70"/>
      <c r="AS136" s="70"/>
      <c r="AT136" s="59"/>
      <c r="AU136" s="10"/>
      <c r="AV136" s="10"/>
      <c r="AW136" s="68">
        <v>0</v>
      </c>
      <c r="AX136" s="5">
        <v>16.861334184299999</v>
      </c>
      <c r="AY136" s="59">
        <v>17.0754604808</v>
      </c>
      <c r="AZ136" s="59">
        <v>17.197394152000001</v>
      </c>
      <c r="BA136" s="59">
        <v>17.179254751999999</v>
      </c>
      <c r="BB136" s="70">
        <v>1.1240889456000001</v>
      </c>
      <c r="BC136" s="70">
        <v>1.1383640320999999</v>
      </c>
      <c r="BD136" s="70">
        <v>1.1464929435</v>
      </c>
      <c r="BE136" s="70">
        <v>1.1452836501000001</v>
      </c>
      <c r="BF136" s="59">
        <v>2.2903764664000001</v>
      </c>
      <c r="BG136" s="10">
        <v>1.8899919899999999E-2</v>
      </c>
      <c r="BH136" s="10">
        <v>1.7880098639999999</v>
      </c>
      <c r="BI136" s="68">
        <v>341</v>
      </c>
      <c r="BK136" s="59"/>
      <c r="BL136" s="59"/>
      <c r="BM136" s="59"/>
      <c r="BN136" s="70"/>
      <c r="BO136" s="70"/>
      <c r="BP136" s="70"/>
      <c r="BQ136" s="70"/>
      <c r="BR136" s="59"/>
      <c r="BS136" s="10"/>
      <c r="BT136" s="10"/>
      <c r="BU136" s="68"/>
      <c r="BW136" s="59"/>
      <c r="BX136" s="59"/>
      <c r="BY136" s="59"/>
      <c r="BZ136" s="70"/>
      <c r="CA136" s="70"/>
      <c r="CB136" s="70"/>
      <c r="CC136" s="70"/>
      <c r="CD136" s="59"/>
      <c r="CE136" s="10"/>
      <c r="CF136" s="10"/>
      <c r="CG136" s="68"/>
      <c r="CH136" s="5"/>
      <c r="CI136" s="59"/>
      <c r="CJ136" s="59"/>
      <c r="CK136" s="59"/>
      <c r="CL136" s="70"/>
      <c r="CM136" s="70"/>
      <c r="CN136" s="70"/>
      <c r="CO136" s="70"/>
      <c r="CP136" s="59"/>
      <c r="CQ136" s="10"/>
      <c r="CR136" s="10"/>
      <c r="CS136" s="68"/>
      <c r="CU136" s="59"/>
      <c r="CV136" s="59"/>
      <c r="CW136" s="59"/>
      <c r="CX136" s="70"/>
      <c r="CY136" s="70"/>
      <c r="CZ136" s="70"/>
      <c r="DA136" s="70"/>
      <c r="DB136" s="59"/>
      <c r="DC136" s="10"/>
      <c r="DD136" s="10"/>
      <c r="DE136" s="68"/>
      <c r="DG136" s="59"/>
      <c r="DH136" s="59"/>
      <c r="DI136" s="59"/>
      <c r="DJ136" s="70"/>
      <c r="DK136" s="70"/>
      <c r="DL136" s="70"/>
      <c r="DM136" s="70"/>
      <c r="DN136" s="59"/>
      <c r="DO136" s="10"/>
      <c r="DP136" s="10"/>
      <c r="DQ136" s="68"/>
      <c r="DR136" s="5"/>
      <c r="DS136" s="59"/>
      <c r="DT136" s="59"/>
      <c r="DU136" s="59"/>
      <c r="DV136" s="70"/>
      <c r="DW136" s="70"/>
      <c r="DX136" s="70"/>
      <c r="DY136" s="70"/>
      <c r="DZ136" s="59"/>
      <c r="EA136" s="10"/>
      <c r="EB136" s="10"/>
      <c r="EC136" s="68"/>
      <c r="ED136" s="5"/>
      <c r="EE136" s="59"/>
      <c r="EF136" s="59"/>
      <c r="EG136" s="59"/>
      <c r="EH136" s="70"/>
      <c r="EI136" s="70"/>
      <c r="EJ136" s="70"/>
      <c r="EK136" s="70"/>
      <c r="EL136" s="59"/>
      <c r="EM136" s="10"/>
      <c r="EN136" s="10"/>
      <c r="EO136" s="68"/>
      <c r="EP136" s="5"/>
      <c r="EQ136" s="59"/>
      <c r="ER136" s="59"/>
      <c r="ES136" s="59"/>
      <c r="ET136" s="70"/>
      <c r="EU136" s="70"/>
      <c r="EV136" s="70"/>
      <c r="EW136" s="70"/>
      <c r="EX136" s="59"/>
      <c r="EY136" s="10"/>
      <c r="EZ136" s="10"/>
      <c r="FA136" s="68"/>
      <c r="FB136" s="5"/>
      <c r="FC136" s="59"/>
      <c r="FD136" s="59"/>
      <c r="FE136" s="59"/>
      <c r="FF136" s="70"/>
      <c r="FG136" s="70"/>
      <c r="FH136" s="70"/>
      <c r="FI136" s="70"/>
      <c r="FJ136" s="59"/>
      <c r="FK136" s="10"/>
      <c r="FL136" s="10"/>
      <c r="FM136" s="68"/>
      <c r="FN136" s="5"/>
      <c r="FO136" s="59"/>
      <c r="FP136" s="59"/>
      <c r="FQ136" s="59"/>
      <c r="FR136" s="70"/>
      <c r="FS136" s="70"/>
      <c r="FT136" s="70"/>
      <c r="FU136" s="70"/>
      <c r="FV136" s="59"/>
      <c r="FW136" s="10"/>
      <c r="FX136" s="10"/>
      <c r="FY136" s="68"/>
      <c r="FZ136" s="5"/>
      <c r="GA136" s="59"/>
      <c r="GB136" s="59"/>
      <c r="GC136" s="59"/>
      <c r="GD136" s="70"/>
      <c r="GE136" s="70"/>
      <c r="GF136" s="70"/>
      <c r="GG136" s="70"/>
      <c r="GH136" s="59"/>
      <c r="GI136" s="10"/>
      <c r="GJ136" s="10"/>
      <c r="GK136" s="68"/>
      <c r="GL136" s="5"/>
      <c r="GM136" s="59"/>
      <c r="GN136" s="59"/>
      <c r="GO136" s="59"/>
      <c r="GP136" s="70"/>
      <c r="GQ136" s="70"/>
      <c r="GR136" s="70"/>
      <c r="GS136" s="70"/>
      <c r="GT136" s="59"/>
      <c r="GU136" s="10"/>
      <c r="GV136" s="10"/>
      <c r="GW136" s="68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</row>
    <row r="137" spans="1:228" x14ac:dyDescent="0.2">
      <c r="A137" s="48">
        <v>18</v>
      </c>
      <c r="C137" s="59"/>
      <c r="D137" s="59"/>
      <c r="E137" s="59"/>
      <c r="F137" s="70"/>
      <c r="G137" s="70"/>
      <c r="H137" s="70"/>
      <c r="I137" s="70"/>
      <c r="J137" s="59"/>
      <c r="K137" s="10"/>
      <c r="L137" s="10"/>
      <c r="M137" s="68">
        <v>0</v>
      </c>
      <c r="N137" s="5">
        <v>20.0900670031</v>
      </c>
      <c r="O137" s="59">
        <v>20.0900670031</v>
      </c>
      <c r="P137" s="59">
        <v>21.592809723999999</v>
      </c>
      <c r="Q137" s="59">
        <v>21.592809723999999</v>
      </c>
      <c r="R137" s="70">
        <v>1.1161148335</v>
      </c>
      <c r="S137" s="70">
        <v>1.1161148335</v>
      </c>
      <c r="T137" s="70">
        <v>1.1996005402000001</v>
      </c>
      <c r="U137" s="70">
        <v>1.1996005402000001</v>
      </c>
      <c r="V137" s="59">
        <v>2.5481549688</v>
      </c>
      <c r="W137" s="10">
        <v>4.3962533900000003E-2</v>
      </c>
      <c r="X137" s="10">
        <v>3.7033000110000001</v>
      </c>
      <c r="Y137" s="68">
        <v>158</v>
      </c>
      <c r="AA137" s="59"/>
      <c r="AB137" s="59"/>
      <c r="AC137" s="59"/>
      <c r="AD137" s="70"/>
      <c r="AE137" s="70"/>
      <c r="AF137" s="70"/>
      <c r="AG137" s="70"/>
      <c r="AH137" s="59"/>
      <c r="AI137" s="10"/>
      <c r="AJ137" s="10"/>
      <c r="AK137" s="68">
        <v>0</v>
      </c>
      <c r="AL137" s="5"/>
      <c r="AM137" s="59"/>
      <c r="AN137" s="59"/>
      <c r="AO137" s="59"/>
      <c r="AP137" s="70"/>
      <c r="AQ137" s="70"/>
      <c r="AR137" s="70"/>
      <c r="AS137" s="70"/>
      <c r="AT137" s="59"/>
      <c r="AU137" s="10"/>
      <c r="AV137" s="10"/>
      <c r="AW137" s="68">
        <v>0</v>
      </c>
      <c r="AX137" s="5">
        <v>20.0900670031</v>
      </c>
      <c r="AY137" s="59">
        <v>20.0900670031</v>
      </c>
      <c r="AZ137" s="59">
        <v>21.592809723999999</v>
      </c>
      <c r="BA137" s="59">
        <v>21.592809723999999</v>
      </c>
      <c r="BB137" s="70">
        <v>1.1161148335</v>
      </c>
      <c r="BC137" s="70">
        <v>1.1161148335</v>
      </c>
      <c r="BD137" s="70">
        <v>1.1996005402000001</v>
      </c>
      <c r="BE137" s="70">
        <v>1.1996005402000001</v>
      </c>
      <c r="BF137" s="59">
        <v>2.5481549688</v>
      </c>
      <c r="BG137" s="10">
        <v>4.3962533900000003E-2</v>
      </c>
      <c r="BH137" s="10">
        <v>3.7033000110000001</v>
      </c>
      <c r="BI137" s="68">
        <v>158</v>
      </c>
      <c r="BK137" s="59"/>
      <c r="BL137" s="59"/>
      <c r="BM137" s="59"/>
      <c r="BN137" s="70"/>
      <c r="BO137" s="70"/>
      <c r="BP137" s="70"/>
      <c r="BQ137" s="70"/>
      <c r="BR137" s="59"/>
      <c r="BS137" s="10"/>
      <c r="BT137" s="10"/>
      <c r="BU137" s="68"/>
      <c r="BW137" s="59"/>
      <c r="BX137" s="59"/>
      <c r="BY137" s="59"/>
      <c r="BZ137" s="70"/>
      <c r="CA137" s="70"/>
      <c r="CB137" s="70"/>
      <c r="CC137" s="70"/>
      <c r="CD137" s="59"/>
      <c r="CE137" s="10"/>
      <c r="CF137" s="10"/>
      <c r="CG137" s="68"/>
      <c r="CH137" s="5"/>
      <c r="CI137" s="59"/>
      <c r="CJ137" s="59"/>
      <c r="CK137" s="59"/>
      <c r="CL137" s="70"/>
      <c r="CM137" s="70"/>
      <c r="CN137" s="70"/>
      <c r="CO137" s="70"/>
      <c r="CP137" s="59"/>
      <c r="CQ137" s="10"/>
      <c r="CR137" s="10"/>
      <c r="CS137" s="68"/>
      <c r="CU137" s="59"/>
      <c r="CV137" s="59"/>
      <c r="CW137" s="59"/>
      <c r="CX137" s="70"/>
      <c r="CY137" s="70"/>
      <c r="CZ137" s="70"/>
      <c r="DA137" s="70"/>
      <c r="DB137" s="59"/>
      <c r="DC137" s="10"/>
      <c r="DD137" s="10"/>
      <c r="DE137" s="68"/>
      <c r="DG137" s="59"/>
      <c r="DH137" s="59"/>
      <c r="DI137" s="59"/>
      <c r="DJ137" s="70"/>
      <c r="DK137" s="70"/>
      <c r="DL137" s="70"/>
      <c r="DM137" s="70"/>
      <c r="DN137" s="59"/>
      <c r="DO137" s="10"/>
      <c r="DP137" s="10"/>
      <c r="DQ137" s="68"/>
      <c r="DR137" s="5"/>
      <c r="DS137" s="59"/>
      <c r="DT137" s="59"/>
      <c r="DU137" s="59"/>
      <c r="DV137" s="70"/>
      <c r="DW137" s="70"/>
      <c r="DX137" s="70"/>
      <c r="DY137" s="70"/>
      <c r="DZ137" s="59"/>
      <c r="EA137" s="10"/>
      <c r="EB137" s="10"/>
      <c r="EC137" s="68"/>
      <c r="ED137" s="5"/>
      <c r="EE137" s="59"/>
      <c r="EF137" s="59"/>
      <c r="EG137" s="59"/>
      <c r="EH137" s="70"/>
      <c r="EI137" s="70"/>
      <c r="EJ137" s="70"/>
      <c r="EK137" s="70"/>
      <c r="EL137" s="59"/>
      <c r="EM137" s="10"/>
      <c r="EN137" s="10"/>
      <c r="EO137" s="68"/>
      <c r="EP137" s="5"/>
      <c r="EQ137" s="59"/>
      <c r="ER137" s="59"/>
      <c r="ES137" s="59"/>
      <c r="ET137" s="70"/>
      <c r="EU137" s="70"/>
      <c r="EV137" s="70"/>
      <c r="EW137" s="70"/>
      <c r="EX137" s="59"/>
      <c r="EY137" s="10"/>
      <c r="EZ137" s="10"/>
      <c r="FA137" s="68"/>
      <c r="FB137" s="5"/>
      <c r="FC137" s="59"/>
      <c r="FD137" s="59"/>
      <c r="FE137" s="59"/>
      <c r="FF137" s="70"/>
      <c r="FG137" s="70"/>
      <c r="FH137" s="70"/>
      <c r="FI137" s="70"/>
      <c r="FJ137" s="59"/>
      <c r="FK137" s="10"/>
      <c r="FL137" s="10"/>
      <c r="FM137" s="68"/>
      <c r="FN137" s="5"/>
      <c r="FO137" s="59"/>
      <c r="FP137" s="59"/>
      <c r="FQ137" s="59"/>
      <c r="FR137" s="70"/>
      <c r="FS137" s="70"/>
      <c r="FT137" s="70"/>
      <c r="FU137" s="70"/>
      <c r="FV137" s="59"/>
      <c r="FW137" s="10"/>
      <c r="FX137" s="10"/>
      <c r="FY137" s="68"/>
      <c r="FZ137" s="5"/>
      <c r="GA137" s="59"/>
      <c r="GB137" s="59"/>
      <c r="GC137" s="59"/>
      <c r="GD137" s="70"/>
      <c r="GE137" s="70"/>
      <c r="GF137" s="70"/>
      <c r="GG137" s="70"/>
      <c r="GH137" s="59"/>
      <c r="GI137" s="10"/>
      <c r="GJ137" s="10"/>
      <c r="GK137" s="68"/>
      <c r="GL137" s="5"/>
      <c r="GM137" s="59"/>
      <c r="GN137" s="59"/>
      <c r="GO137" s="59"/>
      <c r="GP137" s="70"/>
      <c r="GQ137" s="70"/>
      <c r="GR137" s="70"/>
      <c r="GS137" s="70"/>
      <c r="GT137" s="59"/>
      <c r="GU137" s="10"/>
      <c r="GV137" s="10"/>
      <c r="GW137" s="68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</row>
    <row r="138" spans="1:228" x14ac:dyDescent="0.2">
      <c r="A138" s="48">
        <v>20</v>
      </c>
      <c r="B138" s="5">
        <v>23.6257463277</v>
      </c>
      <c r="C138" s="59">
        <v>23.903845221299999</v>
      </c>
      <c r="D138" s="59">
        <v>23.558956496</v>
      </c>
      <c r="E138" s="59">
        <v>23.686953072000001</v>
      </c>
      <c r="F138" s="70">
        <v>1.1812873164</v>
      </c>
      <c r="G138" s="70">
        <v>1.1951922611000001</v>
      </c>
      <c r="H138" s="70">
        <v>1.1779478247999999</v>
      </c>
      <c r="I138" s="70">
        <v>1.1843476535999999</v>
      </c>
      <c r="J138" s="59">
        <v>18.8370596</v>
      </c>
      <c r="K138" s="10">
        <v>4.6211348200000002E-2</v>
      </c>
      <c r="L138" s="10">
        <v>1.3855650933000001</v>
      </c>
      <c r="M138" s="68">
        <v>71</v>
      </c>
      <c r="N138" s="5">
        <v>17.174548978400001</v>
      </c>
      <c r="O138" s="59">
        <v>17.174548978400001</v>
      </c>
      <c r="P138" s="59">
        <v>16.213888703999999</v>
      </c>
      <c r="Q138" s="59">
        <v>16.213888703999999</v>
      </c>
      <c r="R138" s="70">
        <v>0.85872744889999997</v>
      </c>
      <c r="S138" s="70">
        <v>0.85872744889999997</v>
      </c>
      <c r="T138" s="70">
        <v>0.81069443519999995</v>
      </c>
      <c r="U138" s="70">
        <v>0.81069443519999995</v>
      </c>
      <c r="V138" s="59">
        <v>9.0936356400000005</v>
      </c>
      <c r="W138" s="10">
        <v>0.53617980070000004</v>
      </c>
      <c r="X138" s="10">
        <v>3.9401007662</v>
      </c>
      <c r="Y138" s="68">
        <v>54</v>
      </c>
      <c r="AA138" s="59"/>
      <c r="AB138" s="59"/>
      <c r="AC138" s="59"/>
      <c r="AD138" s="70"/>
      <c r="AE138" s="70"/>
      <c r="AF138" s="70"/>
      <c r="AG138" s="70"/>
      <c r="AH138" s="59"/>
      <c r="AI138" s="10"/>
      <c r="AJ138" s="10"/>
      <c r="AK138" s="68">
        <v>0</v>
      </c>
      <c r="AL138" s="5"/>
      <c r="AM138" s="59"/>
      <c r="AN138" s="59"/>
      <c r="AO138" s="59"/>
      <c r="AP138" s="70"/>
      <c r="AQ138" s="70"/>
      <c r="AR138" s="70"/>
      <c r="AS138" s="70"/>
      <c r="AT138" s="59"/>
      <c r="AU138" s="10"/>
      <c r="AV138" s="10"/>
      <c r="AW138" s="68">
        <v>0</v>
      </c>
      <c r="AX138" s="5">
        <v>23.260198578800001</v>
      </c>
      <c r="AY138" s="59">
        <v>20.996789244399999</v>
      </c>
      <c r="AZ138" s="59">
        <v>23.465968799999999</v>
      </c>
      <c r="BA138" s="59">
        <v>22.797461104</v>
      </c>
      <c r="BB138" s="70">
        <v>1.1630099289</v>
      </c>
      <c r="BC138" s="70">
        <v>1.0498394622</v>
      </c>
      <c r="BD138" s="70">
        <v>1.1732984399999999</v>
      </c>
      <c r="BE138" s="70">
        <v>1.1398730552</v>
      </c>
      <c r="BF138" s="59">
        <v>18.8370596</v>
      </c>
      <c r="BG138" s="10">
        <v>7.1721037700000004E-2</v>
      </c>
      <c r="BH138" s="10">
        <v>2.2140710388999998</v>
      </c>
      <c r="BI138" s="68">
        <v>125</v>
      </c>
      <c r="BK138" s="59"/>
      <c r="BL138" s="59"/>
      <c r="BM138" s="59"/>
      <c r="BN138" s="70"/>
      <c r="BO138" s="70"/>
      <c r="BP138" s="70"/>
      <c r="BQ138" s="70"/>
      <c r="BR138" s="59"/>
      <c r="BS138" s="10"/>
      <c r="BT138" s="10"/>
      <c r="BU138" s="68"/>
      <c r="BW138" s="59"/>
      <c r="BX138" s="59"/>
      <c r="BY138" s="59"/>
      <c r="BZ138" s="70"/>
      <c r="CA138" s="70"/>
      <c r="CB138" s="70"/>
      <c r="CC138" s="70"/>
      <c r="CD138" s="59"/>
      <c r="CE138" s="10"/>
      <c r="CF138" s="10"/>
      <c r="CG138" s="68"/>
      <c r="CH138" s="5"/>
      <c r="CI138" s="59"/>
      <c r="CJ138" s="59"/>
      <c r="CK138" s="59"/>
      <c r="CL138" s="70"/>
      <c r="CM138" s="70"/>
      <c r="CN138" s="70"/>
      <c r="CO138" s="70"/>
      <c r="CP138" s="59"/>
      <c r="CQ138" s="10"/>
      <c r="CR138" s="10"/>
      <c r="CS138" s="68"/>
      <c r="CU138" s="59"/>
      <c r="CV138" s="59"/>
      <c r="CW138" s="59"/>
      <c r="CX138" s="70"/>
      <c r="CY138" s="70"/>
      <c r="CZ138" s="70"/>
      <c r="DA138" s="70"/>
      <c r="DB138" s="59"/>
      <c r="DC138" s="10"/>
      <c r="DD138" s="10"/>
      <c r="DE138" s="68"/>
      <c r="DG138" s="59"/>
      <c r="DH138" s="59"/>
      <c r="DI138" s="59"/>
      <c r="DJ138" s="70"/>
      <c r="DK138" s="70"/>
      <c r="DL138" s="70"/>
      <c r="DM138" s="70"/>
      <c r="DN138" s="59"/>
      <c r="DO138" s="10"/>
      <c r="DP138" s="10"/>
      <c r="DQ138" s="68"/>
      <c r="DR138" s="5"/>
      <c r="DS138" s="59"/>
      <c r="DT138" s="59"/>
      <c r="DU138" s="59"/>
      <c r="DV138" s="70"/>
      <c r="DW138" s="70"/>
      <c r="DX138" s="70"/>
      <c r="DY138" s="70"/>
      <c r="DZ138" s="59"/>
      <c r="EA138" s="10"/>
      <c r="EB138" s="10"/>
      <c r="EC138" s="68"/>
      <c r="ED138" s="5"/>
      <c r="EE138" s="59"/>
      <c r="EF138" s="59"/>
      <c r="EG138" s="59"/>
      <c r="EH138" s="70"/>
      <c r="EI138" s="70"/>
      <c r="EJ138" s="70"/>
      <c r="EK138" s="70"/>
      <c r="EL138" s="59"/>
      <c r="EM138" s="10"/>
      <c r="EN138" s="10"/>
      <c r="EO138" s="68"/>
      <c r="EP138" s="5"/>
      <c r="EQ138" s="59"/>
      <c r="ER138" s="59"/>
      <c r="ES138" s="59"/>
      <c r="ET138" s="70"/>
      <c r="EU138" s="70"/>
      <c r="EV138" s="70"/>
      <c r="EW138" s="70"/>
      <c r="EX138" s="59"/>
      <c r="EY138" s="10"/>
      <c r="EZ138" s="10"/>
      <c r="FA138" s="68"/>
      <c r="FB138" s="5"/>
      <c r="FC138" s="59"/>
      <c r="FD138" s="59"/>
      <c r="FE138" s="59"/>
      <c r="FF138" s="70"/>
      <c r="FG138" s="70"/>
      <c r="FH138" s="70"/>
      <c r="FI138" s="70"/>
      <c r="FJ138" s="59"/>
      <c r="FK138" s="10"/>
      <c r="FL138" s="10"/>
      <c r="FM138" s="68"/>
      <c r="FN138" s="5"/>
      <c r="FO138" s="59"/>
      <c r="FP138" s="59"/>
      <c r="FQ138" s="59"/>
      <c r="FR138" s="70"/>
      <c r="FS138" s="70"/>
      <c r="FT138" s="70"/>
      <c r="FU138" s="70"/>
      <c r="FV138" s="59"/>
      <c r="FW138" s="10"/>
      <c r="FX138" s="10"/>
      <c r="FY138" s="68"/>
      <c r="FZ138" s="5"/>
      <c r="GA138" s="59"/>
      <c r="GB138" s="59"/>
      <c r="GC138" s="59"/>
      <c r="GD138" s="70"/>
      <c r="GE138" s="70"/>
      <c r="GF138" s="70"/>
      <c r="GG138" s="70"/>
      <c r="GH138" s="59"/>
      <c r="GI138" s="10"/>
      <c r="GJ138" s="10"/>
      <c r="GK138" s="68"/>
      <c r="GL138" s="5"/>
      <c r="GM138" s="59"/>
      <c r="GN138" s="59"/>
      <c r="GO138" s="59"/>
      <c r="GP138" s="70"/>
      <c r="GQ138" s="70"/>
      <c r="GR138" s="70"/>
      <c r="GS138" s="70"/>
      <c r="GT138" s="59"/>
      <c r="GU138" s="10"/>
      <c r="GV138" s="10"/>
      <c r="GW138" s="6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</row>
    <row r="139" spans="1:228" x14ac:dyDescent="0.2">
      <c r="A139" s="48">
        <v>24</v>
      </c>
      <c r="C139" s="59"/>
      <c r="D139" s="59"/>
      <c r="E139" s="59"/>
      <c r="F139" s="70"/>
      <c r="G139" s="70"/>
      <c r="H139" s="70"/>
      <c r="I139" s="70"/>
      <c r="J139" s="59"/>
      <c r="K139" s="10"/>
      <c r="L139" s="10"/>
      <c r="M139" s="68">
        <v>0</v>
      </c>
      <c r="N139" s="5">
        <v>27.0344157414</v>
      </c>
      <c r="O139" s="59">
        <v>26.540003949100001</v>
      </c>
      <c r="P139" s="59">
        <v>27.437737552000002</v>
      </c>
      <c r="Q139" s="59">
        <v>27.20794008</v>
      </c>
      <c r="R139" s="70">
        <v>1.1264339891999999</v>
      </c>
      <c r="S139" s="70">
        <v>1.1058334979</v>
      </c>
      <c r="T139" s="70">
        <v>1.1432390646999999</v>
      </c>
      <c r="U139" s="70">
        <v>1.1336641700000001</v>
      </c>
      <c r="V139" s="59">
        <v>22.580133839999998</v>
      </c>
      <c r="W139" s="10">
        <v>8.33229251E-2</v>
      </c>
      <c r="X139" s="10">
        <v>1.7086711323999999</v>
      </c>
      <c r="Y139" s="68">
        <v>57</v>
      </c>
      <c r="AA139" s="59"/>
      <c r="AB139" s="59"/>
      <c r="AC139" s="59"/>
      <c r="AD139" s="70"/>
      <c r="AE139" s="70"/>
      <c r="AF139" s="70"/>
      <c r="AG139" s="70"/>
      <c r="AH139" s="59"/>
      <c r="AI139" s="10"/>
      <c r="AJ139" s="10"/>
      <c r="AK139" s="68">
        <v>0</v>
      </c>
      <c r="AL139" s="5"/>
      <c r="AM139" s="59"/>
      <c r="AN139" s="59"/>
      <c r="AO139" s="59"/>
      <c r="AP139" s="70"/>
      <c r="AQ139" s="70"/>
      <c r="AR139" s="70"/>
      <c r="AS139" s="70"/>
      <c r="AT139" s="59"/>
      <c r="AU139" s="10"/>
      <c r="AV139" s="10"/>
      <c r="AW139" s="68">
        <v>0</v>
      </c>
      <c r="AX139" s="5">
        <v>27.0344157414</v>
      </c>
      <c r="AY139" s="59">
        <v>26.540003949100001</v>
      </c>
      <c r="AZ139" s="59">
        <v>27.437737552000002</v>
      </c>
      <c r="BA139" s="59">
        <v>27.20794008</v>
      </c>
      <c r="BB139" s="70">
        <v>1.1264339891999999</v>
      </c>
      <c r="BC139" s="70">
        <v>1.1058334979</v>
      </c>
      <c r="BD139" s="70">
        <v>1.1432390646999999</v>
      </c>
      <c r="BE139" s="70">
        <v>1.1336641700000001</v>
      </c>
      <c r="BF139" s="59">
        <v>22.580133839999998</v>
      </c>
      <c r="BG139" s="10">
        <v>8.33229251E-2</v>
      </c>
      <c r="BH139" s="10">
        <v>1.7086711323999999</v>
      </c>
      <c r="BI139" s="68">
        <v>57</v>
      </c>
      <c r="BK139" s="59"/>
      <c r="BL139" s="59"/>
      <c r="BM139" s="59"/>
      <c r="BN139" s="70"/>
      <c r="BO139" s="70"/>
      <c r="BP139" s="70"/>
      <c r="BQ139" s="70"/>
      <c r="BR139" s="59"/>
      <c r="BS139" s="10"/>
      <c r="BT139" s="10"/>
      <c r="BU139" s="68"/>
      <c r="BW139" s="59"/>
      <c r="BX139" s="59"/>
      <c r="BY139" s="59"/>
      <c r="BZ139" s="70"/>
      <c r="CA139" s="70"/>
      <c r="CB139" s="70"/>
      <c r="CC139" s="70"/>
      <c r="CD139" s="59"/>
      <c r="CE139" s="10"/>
      <c r="CF139" s="10"/>
      <c r="CG139" s="68"/>
      <c r="CH139" s="5"/>
      <c r="CI139" s="59"/>
      <c r="CJ139" s="59"/>
      <c r="CK139" s="59"/>
      <c r="CL139" s="70"/>
      <c r="CM139" s="70"/>
      <c r="CN139" s="70"/>
      <c r="CO139" s="70"/>
      <c r="CP139" s="59"/>
      <c r="CQ139" s="10"/>
      <c r="CR139" s="10"/>
      <c r="CS139" s="68"/>
      <c r="CU139" s="59"/>
      <c r="CV139" s="59"/>
      <c r="CW139" s="59"/>
      <c r="CX139" s="70"/>
      <c r="CY139" s="70"/>
      <c r="CZ139" s="70"/>
      <c r="DA139" s="70"/>
      <c r="DB139" s="59"/>
      <c r="DC139" s="10"/>
      <c r="DD139" s="10"/>
      <c r="DE139" s="68"/>
      <c r="DG139" s="59"/>
      <c r="DH139" s="59"/>
      <c r="DI139" s="59"/>
      <c r="DJ139" s="70"/>
      <c r="DK139" s="70"/>
      <c r="DL139" s="70"/>
      <c r="DM139" s="70"/>
      <c r="DN139" s="59"/>
      <c r="DO139" s="10"/>
      <c r="DP139" s="10"/>
      <c r="DQ139" s="68"/>
      <c r="DR139" s="5"/>
      <c r="DS139" s="59"/>
      <c r="DT139" s="59"/>
      <c r="DU139" s="59"/>
      <c r="DV139" s="70"/>
      <c r="DW139" s="70"/>
      <c r="DX139" s="70"/>
      <c r="DY139" s="70"/>
      <c r="DZ139" s="59"/>
      <c r="EA139" s="10"/>
      <c r="EB139" s="10"/>
      <c r="EC139" s="68"/>
      <c r="ED139" s="5"/>
      <c r="EE139" s="59"/>
      <c r="EF139" s="59"/>
      <c r="EG139" s="59"/>
      <c r="EH139" s="70"/>
      <c r="EI139" s="70"/>
      <c r="EJ139" s="70"/>
      <c r="EK139" s="70"/>
      <c r="EL139" s="59"/>
      <c r="EM139" s="10"/>
      <c r="EN139" s="10"/>
      <c r="EO139" s="68"/>
      <c r="EP139" s="5"/>
      <c r="EQ139" s="59"/>
      <c r="ER139" s="59"/>
      <c r="ES139" s="59"/>
      <c r="ET139" s="70"/>
      <c r="EU139" s="70"/>
      <c r="EV139" s="70"/>
      <c r="EW139" s="70"/>
      <c r="EX139" s="59"/>
      <c r="EY139" s="10"/>
      <c r="EZ139" s="10"/>
      <c r="FA139" s="68"/>
      <c r="FB139" s="5"/>
      <c r="FC139" s="59"/>
      <c r="FD139" s="59"/>
      <c r="FE139" s="59"/>
      <c r="FF139" s="70"/>
      <c r="FG139" s="70"/>
      <c r="FH139" s="70"/>
      <c r="FI139" s="70"/>
      <c r="FJ139" s="59"/>
      <c r="FK139" s="10"/>
      <c r="FL139" s="10"/>
      <c r="FM139" s="68"/>
      <c r="FN139" s="5"/>
      <c r="FO139" s="59"/>
      <c r="FP139" s="59"/>
      <c r="FQ139" s="59"/>
      <c r="FR139" s="70"/>
      <c r="FS139" s="70"/>
      <c r="FT139" s="70"/>
      <c r="FU139" s="70"/>
      <c r="FV139" s="59"/>
      <c r="FW139" s="10"/>
      <c r="FX139" s="10"/>
      <c r="FY139" s="68"/>
      <c r="FZ139" s="5"/>
      <c r="GA139" s="59"/>
      <c r="GB139" s="59"/>
      <c r="GC139" s="59"/>
      <c r="GD139" s="70"/>
      <c r="GE139" s="70"/>
      <c r="GF139" s="70"/>
      <c r="GG139" s="70"/>
      <c r="GH139" s="59"/>
      <c r="GI139" s="10"/>
      <c r="GJ139" s="10"/>
      <c r="GK139" s="68"/>
      <c r="GL139" s="5"/>
      <c r="GM139" s="59"/>
      <c r="GN139" s="59"/>
      <c r="GO139" s="59"/>
      <c r="GP139" s="70"/>
      <c r="GQ139" s="70"/>
      <c r="GR139" s="70"/>
      <c r="GS139" s="70"/>
      <c r="GT139" s="59"/>
      <c r="GU139" s="10"/>
      <c r="GV139" s="10"/>
      <c r="GW139" s="68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</row>
    <row r="140" spans="1:228" x14ac:dyDescent="0.2">
      <c r="A140" s="48">
        <v>25</v>
      </c>
      <c r="B140" s="5">
        <v>28.854423364399999</v>
      </c>
      <c r="C140" s="59">
        <v>28.210068985500001</v>
      </c>
      <c r="D140" s="59">
        <v>29.287277503999999</v>
      </c>
      <c r="E140" s="59">
        <v>28.917389239999999</v>
      </c>
      <c r="F140" s="70">
        <v>1.1541769345999999</v>
      </c>
      <c r="G140" s="70">
        <v>1.1284027593999999</v>
      </c>
      <c r="H140" s="70">
        <v>1.1714911001999999</v>
      </c>
      <c r="I140" s="70">
        <v>1.1566955696000001</v>
      </c>
      <c r="J140" s="59">
        <v>16.21298264</v>
      </c>
      <c r="K140" s="10">
        <v>1.5256313800000001E-2</v>
      </c>
      <c r="L140" s="10">
        <v>1.6199538809</v>
      </c>
      <c r="M140" s="68">
        <v>268</v>
      </c>
      <c r="N140" s="5">
        <v>19.776776444500001</v>
      </c>
      <c r="O140" s="59">
        <v>19.776776444500001</v>
      </c>
      <c r="P140" s="59">
        <v>19.641305976000002</v>
      </c>
      <c r="Q140" s="59">
        <v>19.641305976000002</v>
      </c>
      <c r="R140" s="70">
        <v>0.79107105779999998</v>
      </c>
      <c r="S140" s="70">
        <v>0.79107105779999998</v>
      </c>
      <c r="T140" s="70">
        <v>0.78565223900000003</v>
      </c>
      <c r="U140" s="70">
        <v>0.78565223900000003</v>
      </c>
      <c r="V140" s="59">
        <v>8.9114970719999995</v>
      </c>
      <c r="W140" s="10">
        <v>0.6179619395</v>
      </c>
      <c r="X140" s="10">
        <v>3.0898096974000002</v>
      </c>
      <c r="Y140" s="68">
        <v>25</v>
      </c>
      <c r="Z140" s="5">
        <v>26.787812993700001</v>
      </c>
      <c r="AA140" s="59">
        <v>26.787812993700001</v>
      </c>
      <c r="AB140" s="59">
        <v>25.047671896000001</v>
      </c>
      <c r="AC140" s="59">
        <v>25.047671896000001</v>
      </c>
      <c r="AD140" s="70">
        <v>1.0715125196999999</v>
      </c>
      <c r="AE140" s="70">
        <v>1.0715125196999999</v>
      </c>
      <c r="AF140" s="70">
        <v>1.0019068758</v>
      </c>
      <c r="AG140" s="70">
        <v>1.0019068758</v>
      </c>
      <c r="AH140" s="59">
        <v>7.1802745663999996</v>
      </c>
      <c r="AI140" s="10">
        <v>0.42938810189999999</v>
      </c>
      <c r="AJ140" s="10">
        <v>4.8579718182000002</v>
      </c>
      <c r="AK140" s="68">
        <v>128</v>
      </c>
      <c r="AL140" s="5"/>
      <c r="AM140" s="59"/>
      <c r="AN140" s="59"/>
      <c r="AO140" s="59"/>
      <c r="AP140" s="70"/>
      <c r="AQ140" s="70"/>
      <c r="AR140" s="70"/>
      <c r="AS140" s="70"/>
      <c r="AT140" s="59"/>
      <c r="AU140" s="10"/>
      <c r="AV140" s="10"/>
      <c r="AW140" s="68">
        <v>0</v>
      </c>
      <c r="AX140" s="5">
        <v>28.811416802</v>
      </c>
      <c r="AY140" s="59">
        <v>27.276859768200001</v>
      </c>
      <c r="AZ140" s="59">
        <v>29.287277503999999</v>
      </c>
      <c r="BA140" s="59">
        <v>28.30644388</v>
      </c>
      <c r="BB140" s="70">
        <v>1.1524566721</v>
      </c>
      <c r="BC140" s="70">
        <v>1.0910743907</v>
      </c>
      <c r="BD140" s="70">
        <v>1.1714911001999999</v>
      </c>
      <c r="BE140" s="70">
        <v>1.1322577551999999</v>
      </c>
      <c r="BF140" s="59">
        <v>16.21298264</v>
      </c>
      <c r="BG140" s="10">
        <v>1.6464270900000001E-2</v>
      </c>
      <c r="BH140" s="10">
        <v>1.7600396468999999</v>
      </c>
      <c r="BI140" s="68">
        <v>421</v>
      </c>
      <c r="BK140" s="59"/>
      <c r="BL140" s="59"/>
      <c r="BM140" s="59"/>
      <c r="BN140" s="70"/>
      <c r="BO140" s="70"/>
      <c r="BP140" s="70"/>
      <c r="BQ140" s="70"/>
      <c r="BR140" s="59"/>
      <c r="BS140" s="10"/>
      <c r="BT140" s="10"/>
      <c r="BU140" s="68"/>
      <c r="BW140" s="59"/>
      <c r="BX140" s="59"/>
      <c r="BY140" s="59"/>
      <c r="BZ140" s="70"/>
      <c r="CA140" s="70"/>
      <c r="CB140" s="70"/>
      <c r="CC140" s="70"/>
      <c r="CD140" s="59"/>
      <c r="CE140" s="10"/>
      <c r="CF140" s="10"/>
      <c r="CG140" s="68"/>
      <c r="CH140" s="5"/>
      <c r="CI140" s="59"/>
      <c r="CJ140" s="59"/>
      <c r="CK140" s="59"/>
      <c r="CL140" s="70"/>
      <c r="CM140" s="70"/>
      <c r="CN140" s="70"/>
      <c r="CO140" s="70"/>
      <c r="CP140" s="59"/>
      <c r="CQ140" s="10"/>
      <c r="CR140" s="10"/>
      <c r="CS140" s="68"/>
      <c r="CU140" s="59"/>
      <c r="CV140" s="59"/>
      <c r="CW140" s="59"/>
      <c r="CX140" s="70"/>
      <c r="CY140" s="70"/>
      <c r="CZ140" s="70"/>
      <c r="DA140" s="70"/>
      <c r="DB140" s="59"/>
      <c r="DC140" s="10"/>
      <c r="DD140" s="10"/>
      <c r="DE140" s="68"/>
      <c r="DG140" s="59"/>
      <c r="DH140" s="59"/>
      <c r="DI140" s="59"/>
      <c r="DJ140" s="70"/>
      <c r="DK140" s="70"/>
      <c r="DL140" s="70"/>
      <c r="DM140" s="70"/>
      <c r="DN140" s="59"/>
      <c r="DO140" s="10"/>
      <c r="DP140" s="10"/>
      <c r="DQ140" s="68"/>
      <c r="DR140" s="5"/>
      <c r="DS140" s="59"/>
      <c r="DT140" s="59"/>
      <c r="DU140" s="59"/>
      <c r="DV140" s="70"/>
      <c r="DW140" s="70"/>
      <c r="DX140" s="70"/>
      <c r="DY140" s="70"/>
      <c r="DZ140" s="59"/>
      <c r="EA140" s="10"/>
      <c r="EB140" s="10"/>
      <c r="EC140" s="68"/>
      <c r="ED140" s="5"/>
      <c r="EE140" s="59"/>
      <c r="EF140" s="59"/>
      <c r="EG140" s="59"/>
      <c r="EH140" s="70"/>
      <c r="EI140" s="70"/>
      <c r="EJ140" s="70"/>
      <c r="EK140" s="70"/>
      <c r="EL140" s="59"/>
      <c r="EM140" s="10"/>
      <c r="EN140" s="10"/>
      <c r="EO140" s="68"/>
      <c r="EP140" s="5"/>
      <c r="EQ140" s="59"/>
      <c r="ER140" s="59"/>
      <c r="ES140" s="59"/>
      <c r="ET140" s="70"/>
      <c r="EU140" s="70"/>
      <c r="EV140" s="70"/>
      <c r="EW140" s="70"/>
      <c r="EX140" s="59"/>
      <c r="EY140" s="10"/>
      <c r="EZ140" s="10"/>
      <c r="FA140" s="68"/>
      <c r="FB140" s="5"/>
      <c r="FC140" s="59"/>
      <c r="FD140" s="59"/>
      <c r="FE140" s="59"/>
      <c r="FF140" s="70"/>
      <c r="FG140" s="70"/>
      <c r="FH140" s="70"/>
      <c r="FI140" s="70"/>
      <c r="FJ140" s="59"/>
      <c r="FK140" s="10"/>
      <c r="FL140" s="10"/>
      <c r="FM140" s="68"/>
      <c r="FN140" s="5"/>
      <c r="FO140" s="59"/>
      <c r="FP140" s="59"/>
      <c r="FQ140" s="59"/>
      <c r="FR140" s="70"/>
      <c r="FS140" s="70"/>
      <c r="FT140" s="70"/>
      <c r="FU140" s="70"/>
      <c r="FV140" s="59"/>
      <c r="FW140" s="10"/>
      <c r="FX140" s="10"/>
      <c r="FY140" s="68"/>
      <c r="FZ140" s="5"/>
      <c r="GA140" s="59"/>
      <c r="GB140" s="59"/>
      <c r="GC140" s="59"/>
      <c r="GD140" s="70"/>
      <c r="GE140" s="70"/>
      <c r="GF140" s="70"/>
      <c r="GG140" s="70"/>
      <c r="GH140" s="59"/>
      <c r="GI140" s="10"/>
      <c r="GJ140" s="10"/>
      <c r="GK140" s="68"/>
      <c r="GL140" s="5"/>
      <c r="GM140" s="59"/>
      <c r="GN140" s="59"/>
      <c r="GO140" s="59"/>
      <c r="GP140" s="70"/>
      <c r="GQ140" s="70"/>
      <c r="GR140" s="70"/>
      <c r="GS140" s="70"/>
      <c r="GT140" s="59"/>
      <c r="GU140" s="10"/>
      <c r="GV140" s="10"/>
      <c r="GW140" s="68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</row>
    <row r="141" spans="1:228" x14ac:dyDescent="0.2">
      <c r="A141" s="48">
        <v>30</v>
      </c>
      <c r="B141" s="10">
        <v>34.5896471314</v>
      </c>
      <c r="C141" s="59">
        <v>34.002834210000003</v>
      </c>
      <c r="D141" s="59">
        <v>36.165621983999998</v>
      </c>
      <c r="E141" s="59">
        <v>35.968031367999998</v>
      </c>
      <c r="F141" s="70">
        <v>1.1529882377</v>
      </c>
      <c r="G141" s="70">
        <v>1.1334278069999999</v>
      </c>
      <c r="H141" s="70">
        <v>1.2055207327999999</v>
      </c>
      <c r="I141" s="70">
        <v>1.1989343789</v>
      </c>
      <c r="J141" s="59">
        <v>19.04202948</v>
      </c>
      <c r="K141" s="10">
        <v>0.13341388169999999</v>
      </c>
      <c r="L141" s="10">
        <v>3.9254227351000002</v>
      </c>
      <c r="M141" s="68">
        <v>112</v>
      </c>
      <c r="N141" s="10"/>
      <c r="O141" s="59"/>
      <c r="P141" s="59"/>
      <c r="Q141" s="59"/>
      <c r="R141" s="70"/>
      <c r="S141" s="70"/>
      <c r="T141" s="70"/>
      <c r="U141" s="70"/>
      <c r="V141" s="59"/>
      <c r="W141" s="10"/>
      <c r="X141" s="10"/>
      <c r="Y141" s="68">
        <v>0</v>
      </c>
      <c r="Z141" s="10">
        <v>29.828934650699999</v>
      </c>
      <c r="AA141" s="59">
        <v>29.828934650699999</v>
      </c>
      <c r="AB141" s="59">
        <v>28.451184231999999</v>
      </c>
      <c r="AC141" s="59">
        <v>28.451184231999999</v>
      </c>
      <c r="AD141" s="70">
        <v>0.99429782170000003</v>
      </c>
      <c r="AE141" s="70">
        <v>0.99429782170000003</v>
      </c>
      <c r="AF141" s="70">
        <v>0.94837280769999999</v>
      </c>
      <c r="AG141" s="70">
        <v>0.94837280769999999</v>
      </c>
      <c r="AH141" s="59">
        <v>21.85389048</v>
      </c>
      <c r="AI141" s="10">
        <v>1.0984271645999999</v>
      </c>
      <c r="AJ141" s="10">
        <v>5.7075949721999999</v>
      </c>
      <c r="AK141" s="68">
        <v>27</v>
      </c>
      <c r="AL141" s="10"/>
      <c r="AM141" s="59"/>
      <c r="AN141" s="59"/>
      <c r="AO141" s="59"/>
      <c r="AP141" s="70"/>
      <c r="AQ141" s="70"/>
      <c r="AR141" s="70"/>
      <c r="AS141" s="70"/>
      <c r="AT141" s="59"/>
      <c r="AU141" s="10"/>
      <c r="AV141" s="10"/>
      <c r="AW141" s="68">
        <v>0</v>
      </c>
      <c r="AX141" s="10">
        <v>34.445658939899999</v>
      </c>
      <c r="AY141" s="59">
        <v>33.192076741599998</v>
      </c>
      <c r="AZ141" s="59">
        <v>36.093083071999999</v>
      </c>
      <c r="BA141" s="59">
        <v>35.026557455999999</v>
      </c>
      <c r="BB141" s="70">
        <v>1.1481886313</v>
      </c>
      <c r="BC141" s="70">
        <v>1.1064025581000001</v>
      </c>
      <c r="BD141" s="70">
        <v>1.2031027691</v>
      </c>
      <c r="BE141" s="70">
        <v>1.1675519152</v>
      </c>
      <c r="BF141" s="59">
        <v>19.04202948</v>
      </c>
      <c r="BG141" s="10">
        <v>0.1361902414</v>
      </c>
      <c r="BH141" s="10">
        <v>4.0691191787000003</v>
      </c>
      <c r="BI141" s="68">
        <v>139</v>
      </c>
      <c r="BJ141" s="10"/>
      <c r="BK141" s="59"/>
      <c r="BL141" s="59"/>
      <c r="BM141" s="59"/>
      <c r="BN141" s="70"/>
      <c r="BO141" s="70"/>
      <c r="BP141" s="70"/>
      <c r="BQ141" s="70"/>
      <c r="BR141" s="59"/>
      <c r="BS141" s="10"/>
      <c r="BT141" s="10"/>
      <c r="BU141" s="68"/>
      <c r="BV141" s="10"/>
      <c r="BW141" s="59"/>
      <c r="BX141" s="59"/>
      <c r="BY141" s="59"/>
      <c r="BZ141" s="70"/>
      <c r="CA141" s="70"/>
      <c r="CB141" s="70"/>
      <c r="CC141" s="70"/>
      <c r="CD141" s="59"/>
      <c r="CE141" s="10"/>
      <c r="CF141" s="10"/>
      <c r="CG141" s="68"/>
      <c r="CH141" s="10"/>
      <c r="CI141" s="59"/>
      <c r="CJ141" s="59"/>
      <c r="CK141" s="59"/>
      <c r="CL141" s="70"/>
      <c r="CM141" s="70"/>
      <c r="CN141" s="70"/>
      <c r="CO141" s="70"/>
      <c r="CP141" s="59"/>
      <c r="CQ141" s="10"/>
      <c r="CR141" s="10"/>
      <c r="CS141" s="68"/>
      <c r="CT141" s="10"/>
      <c r="CU141" s="59"/>
      <c r="CV141" s="59"/>
      <c r="CW141" s="59"/>
      <c r="CX141" s="70"/>
      <c r="CY141" s="70"/>
      <c r="CZ141" s="70"/>
      <c r="DA141" s="70"/>
      <c r="DB141" s="59"/>
      <c r="DC141" s="10"/>
      <c r="DD141" s="10"/>
      <c r="DE141" s="68"/>
      <c r="DF141" s="10"/>
      <c r="DG141" s="59"/>
      <c r="DH141" s="59"/>
      <c r="DI141" s="59"/>
      <c r="DJ141" s="70"/>
      <c r="DK141" s="70"/>
      <c r="DL141" s="70"/>
      <c r="DM141" s="70"/>
      <c r="DN141" s="59"/>
      <c r="DO141" s="10"/>
      <c r="DP141" s="10"/>
      <c r="DQ141" s="68"/>
      <c r="DR141" s="10"/>
      <c r="DS141" s="59"/>
      <c r="DT141" s="59"/>
      <c r="DU141" s="59"/>
      <c r="DV141" s="70"/>
      <c r="DW141" s="70"/>
      <c r="DX141" s="70"/>
      <c r="DY141" s="70"/>
      <c r="DZ141" s="59"/>
      <c r="EA141" s="10"/>
      <c r="EB141" s="10"/>
      <c r="EC141" s="68"/>
      <c r="ED141" s="10"/>
      <c r="EE141" s="59"/>
      <c r="EF141" s="59"/>
      <c r="EG141" s="59"/>
      <c r="EH141" s="70"/>
      <c r="EI141" s="70"/>
      <c r="EJ141" s="70"/>
      <c r="EK141" s="70"/>
      <c r="EL141" s="59"/>
      <c r="EM141" s="10"/>
      <c r="EN141" s="10"/>
      <c r="EO141" s="68"/>
      <c r="EP141" s="10"/>
      <c r="EQ141" s="59"/>
      <c r="ER141" s="59"/>
      <c r="ES141" s="59"/>
      <c r="ET141" s="70"/>
      <c r="EU141" s="70"/>
      <c r="EV141" s="70"/>
      <c r="EW141" s="70"/>
      <c r="EX141" s="59"/>
      <c r="EY141" s="10"/>
      <c r="EZ141" s="10"/>
      <c r="FA141" s="68"/>
      <c r="FB141" s="10"/>
      <c r="FC141" s="59"/>
      <c r="FD141" s="59"/>
      <c r="FE141" s="59"/>
      <c r="FF141" s="70"/>
      <c r="FG141" s="70"/>
      <c r="FH141" s="70"/>
      <c r="FI141" s="70"/>
      <c r="FJ141" s="59"/>
      <c r="FK141" s="10"/>
      <c r="FL141" s="10"/>
      <c r="FM141" s="68"/>
      <c r="FN141" s="10"/>
      <c r="FO141" s="59"/>
      <c r="FP141" s="59"/>
      <c r="FQ141" s="59"/>
      <c r="FR141" s="70"/>
      <c r="FS141" s="70"/>
      <c r="FT141" s="70"/>
      <c r="FU141" s="70"/>
      <c r="FV141" s="59"/>
      <c r="FW141" s="10"/>
      <c r="FX141" s="10"/>
      <c r="FY141" s="68"/>
      <c r="FZ141" s="10"/>
      <c r="GA141" s="59"/>
      <c r="GB141" s="59"/>
      <c r="GC141" s="59"/>
      <c r="GD141" s="70"/>
      <c r="GE141" s="70"/>
      <c r="GF141" s="70"/>
      <c r="GG141" s="70"/>
      <c r="GH141" s="59"/>
      <c r="GI141" s="10"/>
      <c r="GJ141" s="10"/>
      <c r="GK141" s="68"/>
      <c r="GL141" s="10"/>
      <c r="GM141" s="59"/>
      <c r="GN141" s="59"/>
      <c r="GO141" s="59"/>
      <c r="GP141" s="70"/>
      <c r="GQ141" s="70"/>
      <c r="GR141" s="70"/>
      <c r="GS141" s="70"/>
      <c r="GT141" s="59"/>
      <c r="GU141" s="10"/>
      <c r="GV141" s="10"/>
      <c r="GW141" s="68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</row>
    <row r="142" spans="1:228" x14ac:dyDescent="0.2">
      <c r="A142" s="48">
        <v>35</v>
      </c>
      <c r="D142" s="58"/>
      <c r="E142" s="58"/>
      <c r="F142" s="71"/>
      <c r="G142" s="71"/>
      <c r="H142" s="71"/>
      <c r="I142" s="71"/>
      <c r="M142" s="69">
        <v>0</v>
      </c>
      <c r="N142" s="5"/>
      <c r="O142" s="58"/>
      <c r="P142" s="58"/>
      <c r="R142" s="71"/>
      <c r="S142" s="71"/>
      <c r="T142" s="71"/>
      <c r="U142" s="71"/>
      <c r="V142" s="58"/>
      <c r="W142" s="5"/>
      <c r="X142" s="5"/>
      <c r="Y142" s="69">
        <v>0</v>
      </c>
      <c r="Z142" s="5">
        <v>40.814517001399999</v>
      </c>
      <c r="AA142" s="58">
        <v>40.814517001399999</v>
      </c>
      <c r="AB142" s="58">
        <v>41.871023792000003</v>
      </c>
      <c r="AC142" s="58">
        <v>41.871023792000003</v>
      </c>
      <c r="AD142" s="71">
        <v>1.1661290572</v>
      </c>
      <c r="AE142" s="71">
        <v>1.1661290572</v>
      </c>
      <c r="AF142" s="71">
        <v>1.1963149655</v>
      </c>
      <c r="AG142" s="71">
        <v>1.1963149655</v>
      </c>
      <c r="AH142" s="58">
        <v>25.15599984</v>
      </c>
      <c r="AI142" s="5">
        <v>1.1373606694</v>
      </c>
      <c r="AJ142" s="5">
        <v>6.1248746498999997</v>
      </c>
      <c r="AK142" s="69">
        <v>29</v>
      </c>
      <c r="AL142" s="5"/>
      <c r="AM142" s="58"/>
      <c r="AN142" s="58"/>
      <c r="AO142" s="58"/>
      <c r="AP142" s="71"/>
      <c r="AQ142" s="71"/>
      <c r="AR142" s="71"/>
      <c r="AS142" s="71"/>
      <c r="AT142" s="58"/>
      <c r="AW142" s="69">
        <v>0</v>
      </c>
      <c r="AX142" s="5">
        <v>40.814517001399999</v>
      </c>
      <c r="AY142" s="58">
        <v>40.814517001399999</v>
      </c>
      <c r="AZ142" s="58">
        <v>41.871023792000003</v>
      </c>
      <c r="BA142" s="58">
        <v>41.871023792000003</v>
      </c>
      <c r="BB142" s="71">
        <v>1.1661290572</v>
      </c>
      <c r="BC142" s="71">
        <v>1.1661290572</v>
      </c>
      <c r="BD142" s="71">
        <v>1.1963149655</v>
      </c>
      <c r="BE142" s="71">
        <v>1.1963149655</v>
      </c>
      <c r="BF142" s="58">
        <v>25.15599984</v>
      </c>
      <c r="BG142" s="5">
        <v>1.1373606694</v>
      </c>
      <c r="BH142" s="5">
        <v>6.1248746498999997</v>
      </c>
      <c r="BI142" s="69">
        <v>29</v>
      </c>
      <c r="BK142" s="58"/>
      <c r="BL142" s="58"/>
      <c r="BM142" s="58"/>
      <c r="BN142" s="71"/>
      <c r="BO142" s="71"/>
      <c r="BP142" s="71"/>
      <c r="BQ142" s="71"/>
      <c r="BR142" s="58"/>
      <c r="BU142" s="69"/>
      <c r="BW142" s="58"/>
      <c r="BX142" s="58"/>
      <c r="BY142" s="58"/>
      <c r="BZ142" s="71"/>
      <c r="CA142" s="71"/>
      <c r="CB142" s="71"/>
      <c r="CC142" s="71"/>
      <c r="CD142" s="58"/>
      <c r="CG142" s="69"/>
      <c r="CH142" s="5"/>
      <c r="CJ142" s="58"/>
      <c r="CK142" s="58"/>
      <c r="CL142" s="71"/>
      <c r="CM142" s="71"/>
      <c r="CN142" s="71"/>
      <c r="CO142" s="71"/>
      <c r="CP142" s="58"/>
      <c r="CQ142" s="5"/>
      <c r="CS142" s="69"/>
      <c r="CU142" s="58"/>
      <c r="CV142" s="58"/>
      <c r="CX142" s="71"/>
      <c r="CY142" s="71"/>
      <c r="CZ142" s="71"/>
      <c r="DA142" s="71"/>
      <c r="DB142" s="58"/>
      <c r="DD142" s="5"/>
      <c r="DE142" s="69"/>
      <c r="DG142" s="58"/>
      <c r="DH142" s="58"/>
      <c r="DI142" s="58"/>
      <c r="DJ142" s="71"/>
      <c r="DK142" s="71"/>
      <c r="DL142" s="71"/>
      <c r="DM142" s="71"/>
      <c r="DN142" s="58"/>
      <c r="DO142" s="5"/>
      <c r="DP142" s="5"/>
      <c r="DQ142" s="69"/>
      <c r="DR142" s="5"/>
      <c r="DS142" s="58"/>
      <c r="DT142" s="58"/>
      <c r="DU142" s="58"/>
      <c r="DV142" s="71"/>
      <c r="DW142" s="71"/>
      <c r="DX142" s="71"/>
      <c r="DY142" s="71"/>
      <c r="DZ142" s="58"/>
      <c r="EA142" s="5"/>
      <c r="EB142" s="5"/>
      <c r="EC142" s="69"/>
      <c r="ED142" s="5"/>
      <c r="EE142" s="58"/>
      <c r="EF142" s="58"/>
      <c r="EG142" s="58"/>
      <c r="EH142" s="71"/>
      <c r="EI142" s="71"/>
      <c r="EJ142" s="71"/>
      <c r="EK142" s="71"/>
      <c r="EL142" s="58"/>
      <c r="EM142" s="5"/>
      <c r="EN142" s="5"/>
      <c r="EO142" s="69"/>
      <c r="EP142" s="5"/>
      <c r="EQ142" s="58"/>
      <c r="ER142" s="58"/>
      <c r="ES142" s="58"/>
      <c r="ET142" s="71"/>
      <c r="EU142" s="71"/>
      <c r="EV142" s="71"/>
      <c r="EW142" s="71"/>
      <c r="EX142" s="58"/>
      <c r="EY142" s="5"/>
      <c r="EZ142" s="5"/>
      <c r="FA142" s="69"/>
      <c r="FB142" s="5"/>
      <c r="FC142" s="58"/>
      <c r="FD142" s="58"/>
      <c r="FE142" s="58"/>
      <c r="FF142" s="71"/>
      <c r="FG142" s="71"/>
      <c r="FH142" s="71"/>
      <c r="FI142" s="71"/>
      <c r="FJ142" s="58"/>
      <c r="FK142" s="5"/>
      <c r="FL142" s="5"/>
      <c r="FM142" s="69"/>
      <c r="FN142" s="5"/>
      <c r="FO142" s="58"/>
      <c r="FP142" s="58"/>
      <c r="FQ142" s="58"/>
      <c r="FR142" s="71"/>
      <c r="FS142" s="71"/>
      <c r="FT142" s="71"/>
      <c r="FU142" s="71"/>
      <c r="FV142" s="58"/>
      <c r="FW142" s="5"/>
      <c r="FX142" s="5"/>
      <c r="FY142" s="69"/>
      <c r="FZ142" s="5"/>
      <c r="GA142" s="58"/>
      <c r="GB142" s="58"/>
      <c r="GC142" s="58"/>
      <c r="GD142" s="71"/>
      <c r="GE142" s="71"/>
      <c r="GF142" s="71"/>
      <c r="GG142" s="71"/>
      <c r="GH142" s="58"/>
      <c r="GI142" s="5"/>
      <c r="GJ142" s="5"/>
      <c r="GK142" s="69"/>
      <c r="GL142" s="5"/>
      <c r="GM142" s="58"/>
      <c r="GN142" s="58"/>
      <c r="GO142" s="58"/>
      <c r="GP142" s="71"/>
      <c r="GQ142" s="71"/>
      <c r="GR142" s="71"/>
      <c r="GS142" s="71"/>
      <c r="GT142" s="58"/>
      <c r="GU142" s="5"/>
      <c r="GV142" s="5"/>
      <c r="GW142" s="69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</row>
    <row r="143" spans="1:228" x14ac:dyDescent="0.2">
      <c r="A143" s="48">
        <v>40</v>
      </c>
      <c r="B143" s="10"/>
      <c r="C143" s="59"/>
      <c r="D143" s="59"/>
      <c r="E143" s="59"/>
      <c r="F143" s="70"/>
      <c r="G143" s="70"/>
      <c r="H143" s="70"/>
      <c r="I143" s="70"/>
      <c r="J143" s="59"/>
      <c r="K143" s="10"/>
      <c r="L143" s="10"/>
      <c r="M143" s="68">
        <v>0</v>
      </c>
      <c r="N143" s="10">
        <v>34.973454195199999</v>
      </c>
      <c r="O143" s="59">
        <v>34.973454195199999</v>
      </c>
      <c r="P143" s="59">
        <v>35.942574751999999</v>
      </c>
      <c r="Q143" s="59">
        <v>35.942574751999999</v>
      </c>
      <c r="R143" s="70">
        <v>0.87433635489999995</v>
      </c>
      <c r="S143" s="70">
        <v>0.87433635489999995</v>
      </c>
      <c r="T143" s="70">
        <v>0.89856436880000001</v>
      </c>
      <c r="U143" s="70">
        <v>0.89856436880000001</v>
      </c>
      <c r="V143" s="59">
        <v>17.868359999999999</v>
      </c>
      <c r="W143" s="10">
        <v>0.87721589720000004</v>
      </c>
      <c r="X143" s="10">
        <v>7.0723406643000004</v>
      </c>
      <c r="Y143" s="68">
        <v>65</v>
      </c>
      <c r="Z143" s="10"/>
      <c r="AA143" s="59"/>
      <c r="AB143" s="59"/>
      <c r="AC143" s="59"/>
      <c r="AD143" s="70"/>
      <c r="AE143" s="70"/>
      <c r="AF143" s="70"/>
      <c r="AG143" s="70"/>
      <c r="AH143" s="59"/>
      <c r="AI143" s="10"/>
      <c r="AJ143" s="10"/>
      <c r="AK143" s="68">
        <v>0</v>
      </c>
      <c r="AL143" s="10"/>
      <c r="AM143" s="59"/>
      <c r="AN143" s="59"/>
      <c r="AO143" s="59"/>
      <c r="AP143" s="70"/>
      <c r="AQ143" s="70"/>
      <c r="AR143" s="70"/>
      <c r="AS143" s="70"/>
      <c r="AT143" s="59"/>
      <c r="AU143" s="10"/>
      <c r="AV143" s="10"/>
      <c r="AW143" s="68">
        <v>0</v>
      </c>
      <c r="AX143" s="10">
        <v>34.973454195199999</v>
      </c>
      <c r="AY143" s="59">
        <v>34.973454195199999</v>
      </c>
      <c r="AZ143" s="59">
        <v>35.942574751999999</v>
      </c>
      <c r="BA143" s="59">
        <v>35.942574751999999</v>
      </c>
      <c r="BB143" s="70">
        <v>0.87433635489999995</v>
      </c>
      <c r="BC143" s="70">
        <v>0.87433635489999995</v>
      </c>
      <c r="BD143" s="70">
        <v>0.89856436880000001</v>
      </c>
      <c r="BE143" s="70">
        <v>0.89856436880000001</v>
      </c>
      <c r="BF143" s="59">
        <v>17.868359999999999</v>
      </c>
      <c r="BG143" s="10">
        <v>0.87721589720000004</v>
      </c>
      <c r="BH143" s="10">
        <v>7.0723406643000004</v>
      </c>
      <c r="BI143" s="68">
        <v>65</v>
      </c>
      <c r="BJ143" s="10"/>
      <c r="BK143" s="59"/>
      <c r="BL143" s="59"/>
      <c r="BM143" s="59"/>
      <c r="BN143" s="70"/>
      <c r="BO143" s="70"/>
      <c r="BP143" s="70"/>
      <c r="BQ143" s="70"/>
      <c r="BR143" s="59"/>
      <c r="BS143" s="10"/>
      <c r="BT143" s="10"/>
      <c r="BU143" s="68"/>
      <c r="BV143" s="10"/>
      <c r="BW143" s="59"/>
      <c r="BX143" s="59"/>
      <c r="BY143" s="59"/>
      <c r="BZ143" s="70"/>
      <c r="CA143" s="70"/>
      <c r="CB143" s="70"/>
      <c r="CC143" s="70"/>
      <c r="CD143" s="59"/>
      <c r="CE143" s="10"/>
      <c r="CF143" s="10"/>
      <c r="CG143" s="68"/>
      <c r="CH143" s="10"/>
      <c r="CI143" s="59"/>
      <c r="CJ143" s="59"/>
      <c r="CK143" s="59"/>
      <c r="CL143" s="70"/>
      <c r="CM143" s="70"/>
      <c r="CN143" s="70"/>
      <c r="CO143" s="70"/>
      <c r="CP143" s="59"/>
      <c r="CQ143" s="10"/>
      <c r="CR143" s="10"/>
      <c r="CS143" s="68"/>
      <c r="CT143" s="10"/>
      <c r="CU143" s="59"/>
      <c r="CV143" s="59"/>
      <c r="CW143" s="59"/>
      <c r="CX143" s="70"/>
      <c r="CY143" s="70"/>
      <c r="CZ143" s="70"/>
      <c r="DA143" s="70"/>
      <c r="DB143" s="59"/>
      <c r="DC143" s="10"/>
      <c r="DD143" s="10"/>
      <c r="DE143" s="68"/>
      <c r="DF143" s="10"/>
      <c r="DG143" s="59"/>
      <c r="DH143" s="59"/>
      <c r="DI143" s="59"/>
      <c r="DJ143" s="70"/>
      <c r="DK143" s="70"/>
      <c r="DL143" s="70"/>
      <c r="DM143" s="70"/>
      <c r="DN143" s="59"/>
      <c r="DO143" s="10"/>
      <c r="DP143" s="10"/>
      <c r="DQ143" s="68"/>
      <c r="DR143" s="10"/>
      <c r="DS143" s="59"/>
      <c r="DT143" s="59"/>
      <c r="DU143" s="59"/>
      <c r="DV143" s="70"/>
      <c r="DW143" s="70"/>
      <c r="DX143" s="70"/>
      <c r="DY143" s="70"/>
      <c r="DZ143" s="59"/>
      <c r="EA143" s="10"/>
      <c r="EB143" s="10"/>
      <c r="EC143" s="68"/>
      <c r="ED143" s="10"/>
      <c r="EE143" s="59"/>
      <c r="EF143" s="59"/>
      <c r="EG143" s="59"/>
      <c r="EH143" s="70"/>
      <c r="EI143" s="70"/>
      <c r="EJ143" s="70"/>
      <c r="EK143" s="70"/>
      <c r="EL143" s="59"/>
      <c r="EM143" s="10"/>
      <c r="EN143" s="10"/>
      <c r="EO143" s="68"/>
      <c r="EP143" s="10"/>
      <c r="EQ143" s="59"/>
      <c r="ER143" s="59"/>
      <c r="ES143" s="59"/>
      <c r="ET143" s="70"/>
      <c r="EU143" s="70"/>
      <c r="EV143" s="70"/>
      <c r="EW143" s="70"/>
      <c r="EX143" s="59"/>
      <c r="EY143" s="10"/>
      <c r="EZ143" s="10"/>
      <c r="FA143" s="68"/>
      <c r="FB143" s="10"/>
      <c r="FC143" s="59"/>
      <c r="FD143" s="59"/>
      <c r="FE143" s="59"/>
      <c r="FF143" s="70"/>
      <c r="FG143" s="70"/>
      <c r="FH143" s="70"/>
      <c r="FI143" s="70"/>
      <c r="FJ143" s="59"/>
      <c r="FK143" s="10"/>
      <c r="FL143" s="10"/>
      <c r="FM143" s="68"/>
      <c r="FN143" s="10"/>
      <c r="FO143" s="59"/>
      <c r="FP143" s="59"/>
      <c r="FQ143" s="59"/>
      <c r="FR143" s="70"/>
      <c r="FS143" s="70"/>
      <c r="FT143" s="70"/>
      <c r="FU143" s="70"/>
      <c r="FV143" s="59"/>
      <c r="FW143" s="10"/>
      <c r="FX143" s="10"/>
      <c r="FY143" s="68"/>
      <c r="FZ143" s="10"/>
      <c r="GA143" s="59"/>
      <c r="GB143" s="59"/>
      <c r="GC143" s="59"/>
      <c r="GD143" s="70"/>
      <c r="GE143" s="70"/>
      <c r="GF143" s="70"/>
      <c r="GG143" s="70"/>
      <c r="GH143" s="59"/>
      <c r="GI143" s="10"/>
      <c r="GJ143" s="10"/>
      <c r="GK143" s="68"/>
      <c r="GL143" s="10"/>
      <c r="GM143" s="59"/>
      <c r="GN143" s="59"/>
      <c r="GO143" s="59"/>
      <c r="GP143" s="70"/>
      <c r="GQ143" s="70"/>
      <c r="GR143" s="70"/>
      <c r="GS143" s="70"/>
      <c r="GT143" s="59"/>
      <c r="GU143" s="10"/>
      <c r="GV143" s="10"/>
      <c r="GW143" s="68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</row>
    <row r="144" spans="1:228" x14ac:dyDescent="0.2">
      <c r="A144" s="48">
        <v>45</v>
      </c>
      <c r="B144" s="10"/>
      <c r="C144" s="59"/>
      <c r="D144" s="59"/>
      <c r="E144" s="59"/>
      <c r="F144" s="70"/>
      <c r="G144" s="70"/>
      <c r="H144" s="70"/>
      <c r="I144" s="70"/>
      <c r="J144" s="59"/>
      <c r="K144" s="10"/>
      <c r="L144" s="10"/>
      <c r="M144" s="68">
        <v>0</v>
      </c>
      <c r="N144" s="10">
        <v>44.366436626300001</v>
      </c>
      <c r="O144" s="59">
        <v>44.366436626300001</v>
      </c>
      <c r="P144" s="59">
        <v>45.313575112000002</v>
      </c>
      <c r="Q144" s="59">
        <v>45.313575112000002</v>
      </c>
      <c r="R144" s="70">
        <v>0.98592081389999997</v>
      </c>
      <c r="S144" s="70">
        <v>0.98592081389999997</v>
      </c>
      <c r="T144" s="70">
        <v>1.0069683357999999</v>
      </c>
      <c r="U144" s="70">
        <v>1.0069683357999999</v>
      </c>
      <c r="V144" s="59">
        <v>8.1241639039999995</v>
      </c>
      <c r="W144" s="10">
        <v>0.65612557010000006</v>
      </c>
      <c r="X144" s="10">
        <v>7.2200119627000001</v>
      </c>
      <c r="Y144" s="68">
        <v>61</v>
      </c>
      <c r="Z144" s="10"/>
      <c r="AA144" s="59"/>
      <c r="AB144" s="59"/>
      <c r="AC144" s="59"/>
      <c r="AD144" s="70"/>
      <c r="AE144" s="70"/>
      <c r="AF144" s="70"/>
      <c r="AG144" s="70"/>
      <c r="AH144" s="59"/>
      <c r="AI144" s="10"/>
      <c r="AJ144" s="10"/>
      <c r="AK144" s="68">
        <v>0</v>
      </c>
      <c r="AL144" s="10"/>
      <c r="AM144" s="59"/>
      <c r="AN144" s="59"/>
      <c r="AO144" s="59"/>
      <c r="AP144" s="70"/>
      <c r="AQ144" s="70"/>
      <c r="AR144" s="70"/>
      <c r="AS144" s="70"/>
      <c r="AT144" s="59"/>
      <c r="AU144" s="10"/>
      <c r="AV144" s="10"/>
      <c r="AW144" s="68">
        <v>0</v>
      </c>
      <c r="AX144" s="10">
        <v>44.366436626300001</v>
      </c>
      <c r="AY144" s="59">
        <v>44.366436626300001</v>
      </c>
      <c r="AZ144" s="59">
        <v>45.313575112000002</v>
      </c>
      <c r="BA144" s="59">
        <v>45.313575112000002</v>
      </c>
      <c r="BB144" s="70">
        <v>0.98592081389999997</v>
      </c>
      <c r="BC144" s="70">
        <v>0.98592081389999997</v>
      </c>
      <c r="BD144" s="70">
        <v>1.0069683357999999</v>
      </c>
      <c r="BE144" s="70">
        <v>1.0069683357999999</v>
      </c>
      <c r="BF144" s="59">
        <v>8.1241639039999995</v>
      </c>
      <c r="BG144" s="10">
        <v>0.65612557010000006</v>
      </c>
      <c r="BH144" s="10">
        <v>7.2200119627000001</v>
      </c>
      <c r="BI144" s="68">
        <v>61</v>
      </c>
      <c r="BJ144" s="10"/>
      <c r="BK144" s="59"/>
      <c r="BL144" s="59"/>
      <c r="BM144" s="59"/>
      <c r="BN144" s="70"/>
      <c r="BO144" s="70"/>
      <c r="BP144" s="70"/>
      <c r="BQ144" s="70"/>
      <c r="BR144" s="59"/>
      <c r="BS144" s="10"/>
      <c r="BT144" s="10"/>
      <c r="BU144" s="68"/>
      <c r="BV144" s="10"/>
      <c r="BW144" s="59"/>
      <c r="BX144" s="59"/>
      <c r="BY144" s="59"/>
      <c r="BZ144" s="70"/>
      <c r="CA144" s="70"/>
      <c r="CB144" s="70"/>
      <c r="CC144" s="70"/>
      <c r="CD144" s="59"/>
      <c r="CE144" s="10"/>
      <c r="CF144" s="10"/>
      <c r="CG144" s="68"/>
      <c r="CH144" s="10"/>
      <c r="CI144" s="59"/>
      <c r="CJ144" s="59"/>
      <c r="CK144" s="59"/>
      <c r="CL144" s="70"/>
      <c r="CM144" s="70"/>
      <c r="CN144" s="70"/>
      <c r="CO144" s="70"/>
      <c r="CP144" s="59"/>
      <c r="CQ144" s="10"/>
      <c r="CR144" s="10"/>
      <c r="CS144" s="68"/>
      <c r="CT144" s="10"/>
      <c r="CU144" s="59"/>
      <c r="CV144" s="59"/>
      <c r="CW144" s="59"/>
      <c r="CX144" s="70"/>
      <c r="CY144" s="70"/>
      <c r="CZ144" s="70"/>
      <c r="DA144" s="70"/>
      <c r="DB144" s="59"/>
      <c r="DC144" s="10"/>
      <c r="DD144" s="10"/>
      <c r="DE144" s="68"/>
      <c r="DF144" s="10"/>
      <c r="DG144" s="59"/>
      <c r="DH144" s="59"/>
      <c r="DI144" s="59"/>
      <c r="DJ144" s="70"/>
      <c r="DK144" s="70"/>
      <c r="DL144" s="70"/>
      <c r="DM144" s="70"/>
      <c r="DN144" s="59"/>
      <c r="DO144" s="10"/>
      <c r="DP144" s="10"/>
      <c r="DQ144" s="68"/>
      <c r="DR144" s="10"/>
      <c r="DS144" s="59"/>
      <c r="DT144" s="59"/>
      <c r="DU144" s="59"/>
      <c r="DV144" s="70"/>
      <c r="DW144" s="70"/>
      <c r="DX144" s="70"/>
      <c r="DY144" s="70"/>
      <c r="DZ144" s="59"/>
      <c r="EA144" s="10"/>
      <c r="EB144" s="10"/>
      <c r="EC144" s="68"/>
      <c r="ED144" s="10"/>
      <c r="EE144" s="59"/>
      <c r="EF144" s="59"/>
      <c r="EG144" s="59"/>
      <c r="EH144" s="70"/>
      <c r="EI144" s="70"/>
      <c r="EJ144" s="70"/>
      <c r="EK144" s="70"/>
      <c r="EL144" s="59"/>
      <c r="EM144" s="10"/>
      <c r="EN144" s="10"/>
      <c r="EO144" s="68"/>
      <c r="EP144" s="10"/>
      <c r="EQ144" s="59"/>
      <c r="ER144" s="59"/>
      <c r="ES144" s="59"/>
      <c r="ET144" s="70"/>
      <c r="EU144" s="70"/>
      <c r="EV144" s="70"/>
      <c r="EW144" s="70"/>
      <c r="EX144" s="59"/>
      <c r="EY144" s="10"/>
      <c r="EZ144" s="10"/>
      <c r="FA144" s="68"/>
      <c r="FB144" s="10"/>
      <c r="FC144" s="59"/>
      <c r="FD144" s="59"/>
      <c r="FE144" s="59"/>
      <c r="FF144" s="70"/>
      <c r="FG144" s="70"/>
      <c r="FH144" s="70"/>
      <c r="FI144" s="70"/>
      <c r="FJ144" s="59"/>
      <c r="FK144" s="10"/>
      <c r="FL144" s="10"/>
      <c r="FM144" s="68"/>
      <c r="FN144" s="10"/>
      <c r="FO144" s="59"/>
      <c r="FP144" s="59"/>
      <c r="FQ144" s="59"/>
      <c r="FR144" s="70"/>
      <c r="FS144" s="70"/>
      <c r="FT144" s="70"/>
      <c r="FU144" s="70"/>
      <c r="FV144" s="59"/>
      <c r="FW144" s="10"/>
      <c r="FX144" s="10"/>
      <c r="FY144" s="68"/>
      <c r="FZ144" s="10"/>
      <c r="GA144" s="59"/>
      <c r="GB144" s="59"/>
      <c r="GC144" s="59"/>
      <c r="GD144" s="70"/>
      <c r="GE144" s="70"/>
      <c r="GF144" s="70"/>
      <c r="GG144" s="70"/>
      <c r="GH144" s="59"/>
      <c r="GI144" s="10"/>
      <c r="GJ144" s="10"/>
      <c r="GK144" s="68"/>
      <c r="GL144" s="10"/>
      <c r="GM144" s="59"/>
      <c r="GN144" s="59"/>
      <c r="GO144" s="59"/>
      <c r="GP144" s="70"/>
      <c r="GQ144" s="70"/>
      <c r="GR144" s="70"/>
      <c r="GS144" s="70"/>
      <c r="GT144" s="59"/>
      <c r="GU144" s="10"/>
      <c r="GV144" s="10"/>
      <c r="GW144" s="68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</row>
    <row r="145" spans="1:228" x14ac:dyDescent="0.2">
      <c r="A145" s="49">
        <v>50</v>
      </c>
      <c r="B145" s="5">
        <v>53.872205780500003</v>
      </c>
      <c r="C145" s="59">
        <v>53.786113373399999</v>
      </c>
      <c r="D145" s="59">
        <v>56.765576656</v>
      </c>
      <c r="E145" s="59">
        <v>56.097796303999999</v>
      </c>
      <c r="F145" s="70">
        <v>1.0774441156000001</v>
      </c>
      <c r="G145" s="70">
        <v>1.0757222675</v>
      </c>
      <c r="H145" s="70">
        <v>1.1353115331000001</v>
      </c>
      <c r="I145" s="70">
        <v>1.1219559261000001</v>
      </c>
      <c r="J145" s="59">
        <v>19.541330488</v>
      </c>
      <c r="K145" s="10">
        <v>0.1067535583</v>
      </c>
      <c r="L145" s="10">
        <v>7.6778462807999999</v>
      </c>
      <c r="M145" s="68">
        <v>673</v>
      </c>
      <c r="N145" s="5"/>
      <c r="O145" s="59"/>
      <c r="P145" s="59"/>
      <c r="Q145" s="59"/>
      <c r="R145" s="70"/>
      <c r="S145" s="70"/>
      <c r="T145" s="70"/>
      <c r="U145" s="70"/>
      <c r="V145" s="59"/>
      <c r="W145" s="10"/>
      <c r="X145" s="10"/>
      <c r="Y145" s="68">
        <v>0</v>
      </c>
      <c r="Z145" s="5">
        <v>54.976979592100001</v>
      </c>
      <c r="AA145" s="59">
        <v>54.976979592100001</v>
      </c>
      <c r="AB145" s="59">
        <v>56.828998439999999</v>
      </c>
      <c r="AC145" s="59">
        <v>56.828998439999999</v>
      </c>
      <c r="AD145" s="70">
        <v>1.0995395917999999</v>
      </c>
      <c r="AE145" s="70">
        <v>1.0995395917999999</v>
      </c>
      <c r="AF145" s="70">
        <v>1.1365799688</v>
      </c>
      <c r="AG145" s="70">
        <v>1.1365799688</v>
      </c>
      <c r="AH145" s="59">
        <v>10.869609448</v>
      </c>
      <c r="AI145" s="10">
        <v>0.5287040529</v>
      </c>
      <c r="AJ145" s="10">
        <v>6.3883553775999999</v>
      </c>
      <c r="AK145" s="68">
        <v>146</v>
      </c>
      <c r="AL145" s="5"/>
      <c r="AM145" s="59"/>
      <c r="AN145" s="59"/>
      <c r="AO145" s="59"/>
      <c r="AP145" s="70"/>
      <c r="AQ145" s="70"/>
      <c r="AR145" s="70"/>
      <c r="AS145" s="70"/>
      <c r="AT145" s="59"/>
      <c r="AU145" s="10"/>
      <c r="AV145" s="10"/>
      <c r="AW145" s="68">
        <v>0</v>
      </c>
      <c r="AX145" s="5">
        <v>53.902532387900003</v>
      </c>
      <c r="AY145" s="59">
        <v>53.998404542999999</v>
      </c>
      <c r="AZ145" s="59">
        <v>56.765576656</v>
      </c>
      <c r="BA145" s="59">
        <v>56.415142912</v>
      </c>
      <c r="BB145" s="70">
        <v>1.0780506478</v>
      </c>
      <c r="BC145" s="70">
        <v>1.0799680909</v>
      </c>
      <c r="BD145" s="70">
        <v>1.1353115331000001</v>
      </c>
      <c r="BE145" s="70">
        <v>1.1283028582000001</v>
      </c>
      <c r="BF145" s="59">
        <v>19.541330488</v>
      </c>
      <c r="BG145" s="10">
        <v>0.1048548512</v>
      </c>
      <c r="BH145" s="10">
        <v>7.6469759876000003</v>
      </c>
      <c r="BI145" s="68">
        <v>819</v>
      </c>
      <c r="BK145" s="59"/>
      <c r="BL145" s="59"/>
      <c r="BM145" s="59"/>
      <c r="BN145" s="70"/>
      <c r="BO145" s="70"/>
      <c r="BP145" s="70"/>
      <c r="BQ145" s="70"/>
      <c r="BR145" s="59"/>
      <c r="BS145" s="10"/>
      <c r="BT145" s="10"/>
      <c r="BU145" s="68"/>
      <c r="BW145" s="59"/>
      <c r="BX145" s="59"/>
      <c r="BY145" s="59"/>
      <c r="BZ145" s="70"/>
      <c r="CA145" s="70"/>
      <c r="CB145" s="70"/>
      <c r="CC145" s="70"/>
      <c r="CD145" s="59"/>
      <c r="CE145" s="10"/>
      <c r="CF145" s="10"/>
      <c r="CG145" s="68"/>
      <c r="CH145" s="5"/>
      <c r="CI145" s="59"/>
      <c r="CJ145" s="59"/>
      <c r="CK145" s="59"/>
      <c r="CL145" s="70"/>
      <c r="CM145" s="70"/>
      <c r="CN145" s="70"/>
      <c r="CO145" s="70"/>
      <c r="CP145" s="59"/>
      <c r="CQ145" s="10"/>
      <c r="CR145" s="10"/>
      <c r="CS145" s="68"/>
      <c r="CU145" s="59"/>
      <c r="CV145" s="59"/>
      <c r="CW145" s="59"/>
      <c r="CX145" s="70"/>
      <c r="CY145" s="70"/>
      <c r="CZ145" s="70"/>
      <c r="DA145" s="70"/>
      <c r="DB145" s="59"/>
      <c r="DC145" s="10"/>
      <c r="DD145" s="10"/>
      <c r="DE145" s="68"/>
      <c r="DG145" s="59"/>
      <c r="DH145" s="59"/>
      <c r="DI145" s="59"/>
      <c r="DJ145" s="70"/>
      <c r="DK145" s="70"/>
      <c r="DL145" s="70"/>
      <c r="DM145" s="70"/>
      <c r="DN145" s="59"/>
      <c r="DO145" s="10"/>
      <c r="DP145" s="10"/>
      <c r="DQ145" s="68"/>
      <c r="DR145" s="5"/>
      <c r="DS145" s="59"/>
      <c r="DT145" s="59"/>
      <c r="DU145" s="59"/>
      <c r="DV145" s="70"/>
      <c r="DW145" s="70"/>
      <c r="DX145" s="70"/>
      <c r="DY145" s="70"/>
      <c r="DZ145" s="59"/>
      <c r="EA145" s="10"/>
      <c r="EB145" s="10"/>
      <c r="EC145" s="68"/>
      <c r="ED145" s="5"/>
      <c r="EE145" s="59"/>
      <c r="EF145" s="59"/>
      <c r="EG145" s="59"/>
      <c r="EH145" s="70"/>
      <c r="EI145" s="70"/>
      <c r="EJ145" s="70"/>
      <c r="EK145" s="70"/>
      <c r="EL145" s="59"/>
      <c r="EM145" s="10"/>
      <c r="EN145" s="10"/>
      <c r="EO145" s="68"/>
      <c r="EP145" s="5"/>
      <c r="EQ145" s="59"/>
      <c r="ER145" s="59"/>
      <c r="ES145" s="59"/>
      <c r="ET145" s="70"/>
      <c r="EU145" s="70"/>
      <c r="EV145" s="70"/>
      <c r="EW145" s="70"/>
      <c r="EX145" s="59"/>
      <c r="EY145" s="10"/>
      <c r="EZ145" s="10"/>
      <c r="FA145" s="68"/>
      <c r="FB145" s="5"/>
      <c r="FC145" s="59"/>
      <c r="FD145" s="59"/>
      <c r="FE145" s="59"/>
      <c r="FF145" s="70"/>
      <c r="FG145" s="70"/>
      <c r="FH145" s="70"/>
      <c r="FI145" s="70"/>
      <c r="FJ145" s="59"/>
      <c r="FK145" s="10"/>
      <c r="FL145" s="10"/>
      <c r="FM145" s="68"/>
      <c r="FN145" s="5"/>
      <c r="FO145" s="59"/>
      <c r="FP145" s="59"/>
      <c r="FQ145" s="59"/>
      <c r="FR145" s="70"/>
      <c r="FS145" s="70"/>
      <c r="FT145" s="70"/>
      <c r="FU145" s="70"/>
      <c r="FV145" s="59"/>
      <c r="FW145" s="10"/>
      <c r="FX145" s="10"/>
      <c r="FY145" s="68"/>
      <c r="FZ145" s="5"/>
      <c r="GA145" s="59"/>
      <c r="GB145" s="59"/>
      <c r="GC145" s="59"/>
      <c r="GD145" s="70"/>
      <c r="GE145" s="70"/>
      <c r="GF145" s="70"/>
      <c r="GG145" s="70"/>
      <c r="GH145" s="59"/>
      <c r="GI145" s="10"/>
      <c r="GJ145" s="10"/>
      <c r="GK145" s="68"/>
      <c r="GL145" s="5"/>
      <c r="GM145" s="59"/>
      <c r="GN145" s="59"/>
      <c r="GO145" s="59"/>
      <c r="GP145" s="70"/>
      <c r="GQ145" s="70"/>
      <c r="GR145" s="70"/>
      <c r="GS145" s="70"/>
      <c r="GT145" s="59"/>
      <c r="GU145" s="10"/>
      <c r="GV145" s="10"/>
      <c r="GW145" s="68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</row>
    <row r="146" spans="1:228" x14ac:dyDescent="0.2">
      <c r="A146" s="49">
        <v>60</v>
      </c>
      <c r="B146" s="5">
        <v>63.552451362299998</v>
      </c>
      <c r="C146" s="59">
        <v>63.552451362299998</v>
      </c>
      <c r="D146" s="59">
        <v>64.774525487999995</v>
      </c>
      <c r="E146" s="59">
        <v>64.774525487999995</v>
      </c>
      <c r="F146" s="70">
        <v>1.0592075227</v>
      </c>
      <c r="G146" s="70">
        <v>1.0592075227</v>
      </c>
      <c r="H146" s="70">
        <v>1.0795754248</v>
      </c>
      <c r="I146" s="70">
        <v>1.0795754248</v>
      </c>
      <c r="J146" s="59">
        <v>14.469092976000001</v>
      </c>
      <c r="K146" s="10">
        <v>7.4203409400000003E-2</v>
      </c>
      <c r="L146" s="10">
        <v>5.0788034567000002</v>
      </c>
      <c r="M146" s="68">
        <v>367</v>
      </c>
      <c r="N146" s="5"/>
      <c r="O146" s="59"/>
      <c r="P146" s="59"/>
      <c r="Q146" s="59"/>
      <c r="R146" s="70"/>
      <c r="S146" s="70"/>
      <c r="T146" s="70"/>
      <c r="U146" s="70"/>
      <c r="V146" s="59"/>
      <c r="W146" s="10"/>
      <c r="X146" s="10"/>
      <c r="Y146" s="68">
        <v>0</v>
      </c>
      <c r="AA146" s="59"/>
      <c r="AB146" s="59"/>
      <c r="AC146" s="59"/>
      <c r="AD146" s="70"/>
      <c r="AE146" s="70"/>
      <c r="AF146" s="70"/>
      <c r="AG146" s="70"/>
      <c r="AH146" s="59"/>
      <c r="AI146" s="10"/>
      <c r="AJ146" s="10"/>
      <c r="AK146" s="68">
        <v>0</v>
      </c>
      <c r="AL146" s="5"/>
      <c r="AM146" s="59"/>
      <c r="AN146" s="59"/>
      <c r="AO146" s="59"/>
      <c r="AP146" s="70"/>
      <c r="AQ146" s="70"/>
      <c r="AR146" s="70"/>
      <c r="AS146" s="70"/>
      <c r="AT146" s="59"/>
      <c r="AU146" s="10"/>
      <c r="AV146" s="10"/>
      <c r="AW146" s="68">
        <v>0</v>
      </c>
      <c r="AX146" s="5">
        <v>63.552451362299998</v>
      </c>
      <c r="AY146" s="59">
        <v>63.552451362299998</v>
      </c>
      <c r="AZ146" s="59">
        <v>64.774525487999995</v>
      </c>
      <c r="BA146" s="59">
        <v>64.774525487999995</v>
      </c>
      <c r="BB146" s="70">
        <v>1.0592075227</v>
      </c>
      <c r="BC146" s="70">
        <v>1.0592075227</v>
      </c>
      <c r="BD146" s="70">
        <v>1.0795754248</v>
      </c>
      <c r="BE146" s="70">
        <v>1.0795754248</v>
      </c>
      <c r="BF146" s="59">
        <v>14.469092976000001</v>
      </c>
      <c r="BG146" s="10">
        <v>7.4203409400000003E-2</v>
      </c>
      <c r="BH146" s="10">
        <v>5.0788034567000002</v>
      </c>
      <c r="BI146" s="68">
        <v>367</v>
      </c>
      <c r="BK146" s="59"/>
      <c r="BL146" s="59"/>
      <c r="BM146" s="59"/>
      <c r="BN146" s="70"/>
      <c r="BO146" s="70"/>
      <c r="BP146" s="70"/>
      <c r="BQ146" s="70"/>
      <c r="BR146" s="59"/>
      <c r="BS146" s="10"/>
      <c r="BT146" s="10"/>
      <c r="BU146" s="68"/>
      <c r="BW146" s="59"/>
      <c r="BX146" s="59"/>
      <c r="BY146" s="59"/>
      <c r="BZ146" s="70"/>
      <c r="CA146" s="70"/>
      <c r="CB146" s="70"/>
      <c r="CC146" s="70"/>
      <c r="CD146" s="59"/>
      <c r="CE146" s="10"/>
      <c r="CF146" s="10"/>
      <c r="CG146" s="68"/>
      <c r="CH146" s="5"/>
      <c r="CI146" s="59"/>
      <c r="CJ146" s="59"/>
      <c r="CK146" s="59"/>
      <c r="CL146" s="70"/>
      <c r="CM146" s="70"/>
      <c r="CN146" s="70"/>
      <c r="CO146" s="70"/>
      <c r="CP146" s="59"/>
      <c r="CQ146" s="10"/>
      <c r="CR146" s="10"/>
      <c r="CS146" s="68"/>
      <c r="CU146" s="59"/>
      <c r="CV146" s="59"/>
      <c r="CW146" s="59"/>
      <c r="CX146" s="70"/>
      <c r="CY146" s="70"/>
      <c r="CZ146" s="70"/>
      <c r="DA146" s="70"/>
      <c r="DB146" s="59"/>
      <c r="DC146" s="10"/>
      <c r="DD146" s="10"/>
      <c r="DE146" s="68"/>
      <c r="DG146" s="59"/>
      <c r="DH146" s="59"/>
      <c r="DI146" s="59"/>
      <c r="DJ146" s="70"/>
      <c r="DK146" s="70"/>
      <c r="DL146" s="70"/>
      <c r="DM146" s="70"/>
      <c r="DN146" s="59"/>
      <c r="DO146" s="10"/>
      <c r="DP146" s="10"/>
      <c r="DQ146" s="68"/>
      <c r="DR146" s="5"/>
      <c r="DS146" s="59"/>
      <c r="DT146" s="59"/>
      <c r="DU146" s="59"/>
      <c r="DV146" s="70"/>
      <c r="DW146" s="70"/>
      <c r="DX146" s="70"/>
      <c r="DY146" s="70"/>
      <c r="DZ146" s="59"/>
      <c r="EA146" s="10"/>
      <c r="EB146" s="10"/>
      <c r="EC146" s="68"/>
      <c r="ED146" s="5"/>
      <c r="EE146" s="59"/>
      <c r="EF146" s="59"/>
      <c r="EG146" s="59"/>
      <c r="EH146" s="70"/>
      <c r="EI146" s="70"/>
      <c r="EJ146" s="70"/>
      <c r="EK146" s="70"/>
      <c r="EL146" s="59"/>
      <c r="EM146" s="10"/>
      <c r="EN146" s="10"/>
      <c r="EO146" s="68"/>
      <c r="EP146" s="5"/>
      <c r="EQ146" s="59"/>
      <c r="ER146" s="59"/>
      <c r="ES146" s="59"/>
      <c r="ET146" s="70"/>
      <c r="EU146" s="70"/>
      <c r="EV146" s="70"/>
      <c r="EW146" s="70"/>
      <c r="EX146" s="59"/>
      <c r="EY146" s="10"/>
      <c r="EZ146" s="10"/>
      <c r="FA146" s="68"/>
      <c r="FB146" s="5"/>
      <c r="FC146" s="59"/>
      <c r="FD146" s="59"/>
      <c r="FE146" s="59"/>
      <c r="FF146" s="70"/>
      <c r="FG146" s="70"/>
      <c r="FH146" s="70"/>
      <c r="FI146" s="70"/>
      <c r="FJ146" s="59"/>
      <c r="FK146" s="10"/>
      <c r="FL146" s="10"/>
      <c r="FM146" s="68"/>
      <c r="FN146" s="5"/>
      <c r="FO146" s="59"/>
      <c r="FP146" s="59"/>
      <c r="FQ146" s="59"/>
      <c r="FR146" s="70"/>
      <c r="FS146" s="70"/>
      <c r="FT146" s="70"/>
      <c r="FU146" s="70"/>
      <c r="FV146" s="59"/>
      <c r="FW146" s="10"/>
      <c r="FX146" s="10"/>
      <c r="FY146" s="68"/>
      <c r="FZ146" s="5"/>
      <c r="GA146" s="59"/>
      <c r="GB146" s="59"/>
      <c r="GC146" s="59"/>
      <c r="GD146" s="70"/>
      <c r="GE146" s="70"/>
      <c r="GF146" s="70"/>
      <c r="GG146" s="70"/>
      <c r="GH146" s="59"/>
      <c r="GI146" s="10"/>
      <c r="GJ146" s="10"/>
      <c r="GK146" s="68"/>
      <c r="GL146" s="5"/>
      <c r="GM146" s="59"/>
      <c r="GN146" s="59"/>
      <c r="GO146" s="59"/>
      <c r="GP146" s="70"/>
      <c r="GQ146" s="70"/>
      <c r="GR146" s="70"/>
      <c r="GS146" s="70"/>
      <c r="GT146" s="59"/>
      <c r="GU146" s="10"/>
      <c r="GV146" s="10"/>
      <c r="GW146" s="68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</row>
    <row r="147" spans="1:228" x14ac:dyDescent="0.2">
      <c r="A147" s="49">
        <v>75</v>
      </c>
      <c r="B147" s="5">
        <v>77.559110545199999</v>
      </c>
      <c r="C147" s="59">
        <v>77.559110545199999</v>
      </c>
      <c r="D147" s="59">
        <v>86.315848160000002</v>
      </c>
      <c r="E147" s="59">
        <v>86.315848160000002</v>
      </c>
      <c r="F147" s="70">
        <v>1.0341214739</v>
      </c>
      <c r="G147" s="70">
        <v>1.0341214739</v>
      </c>
      <c r="H147" s="70">
        <v>1.1508779755</v>
      </c>
      <c r="I147" s="70">
        <v>1.1508779755</v>
      </c>
      <c r="J147" s="59">
        <v>3.3822975999999998</v>
      </c>
      <c r="K147" s="10">
        <v>1.2870415235999999</v>
      </c>
      <c r="L147" s="10">
        <v>17.6000281305</v>
      </c>
      <c r="M147" s="68">
        <v>187</v>
      </c>
      <c r="N147" s="5"/>
      <c r="O147" s="59"/>
      <c r="P147" s="59"/>
      <c r="Q147" s="59"/>
      <c r="R147" s="70"/>
      <c r="S147" s="70"/>
      <c r="T147" s="70"/>
      <c r="U147" s="70"/>
      <c r="V147" s="59"/>
      <c r="W147" s="10"/>
      <c r="X147" s="10"/>
      <c r="Y147" s="68">
        <v>0</v>
      </c>
      <c r="Z147" s="5">
        <v>79.078404486699995</v>
      </c>
      <c r="AA147" s="59">
        <v>79.078404486699995</v>
      </c>
      <c r="AB147" s="59">
        <v>81.701375040000002</v>
      </c>
      <c r="AC147" s="59">
        <v>81.701375040000002</v>
      </c>
      <c r="AD147" s="70">
        <v>1.0543787265</v>
      </c>
      <c r="AE147" s="70">
        <v>1.0543787265</v>
      </c>
      <c r="AF147" s="70">
        <v>1.0893516672000001</v>
      </c>
      <c r="AG147" s="70">
        <v>1.0893516672000001</v>
      </c>
      <c r="AH147" s="59">
        <v>8.8977033999999993</v>
      </c>
      <c r="AI147" s="10">
        <v>0.79647034459999999</v>
      </c>
      <c r="AJ147" s="10">
        <v>9.8195458909000006</v>
      </c>
      <c r="AK147" s="68">
        <v>152</v>
      </c>
      <c r="AL147" s="5"/>
      <c r="AM147" s="59"/>
      <c r="AN147" s="59"/>
      <c r="AO147" s="59"/>
      <c r="AP147" s="70"/>
      <c r="AQ147" s="70"/>
      <c r="AR147" s="70"/>
      <c r="AS147" s="70"/>
      <c r="AT147" s="59"/>
      <c r="AU147" s="10"/>
      <c r="AV147" s="10"/>
      <c r="AW147" s="68">
        <v>0</v>
      </c>
      <c r="AX147" s="5">
        <v>78.240327887700005</v>
      </c>
      <c r="AY147" s="59">
        <v>78.240327887700005</v>
      </c>
      <c r="AZ147" s="59">
        <v>82.168350239999995</v>
      </c>
      <c r="BA147" s="59">
        <v>82.168350239999995</v>
      </c>
      <c r="BB147" s="70">
        <v>1.0432043717999999</v>
      </c>
      <c r="BC147" s="70">
        <v>1.0432043717999999</v>
      </c>
      <c r="BD147" s="70">
        <v>1.0955780032</v>
      </c>
      <c r="BE147" s="70">
        <v>1.0955780032</v>
      </c>
      <c r="BF147" s="59">
        <v>3.3822975999999998</v>
      </c>
      <c r="BG147" s="10">
        <v>0.79472737709999997</v>
      </c>
      <c r="BH147" s="10">
        <v>14.632482828300001</v>
      </c>
      <c r="BI147" s="68">
        <v>339</v>
      </c>
      <c r="BK147" s="59"/>
      <c r="BL147" s="59"/>
      <c r="BM147" s="59"/>
      <c r="BN147" s="70"/>
      <c r="BO147" s="70"/>
      <c r="BP147" s="70"/>
      <c r="BQ147" s="70"/>
      <c r="BR147" s="59"/>
      <c r="BS147" s="10"/>
      <c r="BT147" s="10"/>
      <c r="BU147" s="68"/>
      <c r="BW147" s="59"/>
      <c r="BX147" s="59"/>
      <c r="BY147" s="59"/>
      <c r="BZ147" s="70"/>
      <c r="CA147" s="70"/>
      <c r="CB147" s="70"/>
      <c r="CC147" s="70"/>
      <c r="CD147" s="59"/>
      <c r="CE147" s="10"/>
      <c r="CF147" s="10"/>
      <c r="CG147" s="68"/>
      <c r="CH147" s="5"/>
      <c r="CI147" s="59"/>
      <c r="CJ147" s="59"/>
      <c r="CK147" s="59"/>
      <c r="CL147" s="70"/>
      <c r="CM147" s="70"/>
      <c r="CN147" s="70"/>
      <c r="CO147" s="70"/>
      <c r="CP147" s="59"/>
      <c r="CQ147" s="10"/>
      <c r="CR147" s="10"/>
      <c r="CS147" s="68"/>
      <c r="CU147" s="59"/>
      <c r="CV147" s="59"/>
      <c r="CW147" s="59"/>
      <c r="CX147" s="70"/>
      <c r="CY147" s="70"/>
      <c r="CZ147" s="70"/>
      <c r="DA147" s="70"/>
      <c r="DB147" s="59"/>
      <c r="DC147" s="10"/>
      <c r="DD147" s="10"/>
      <c r="DE147" s="68"/>
      <c r="DG147" s="59"/>
      <c r="DH147" s="59"/>
      <c r="DI147" s="59"/>
      <c r="DJ147" s="70"/>
      <c r="DK147" s="70"/>
      <c r="DL147" s="70"/>
      <c r="DM147" s="70"/>
      <c r="DN147" s="59"/>
      <c r="DO147" s="10"/>
      <c r="DP147" s="10"/>
      <c r="DQ147" s="68"/>
      <c r="DR147" s="5"/>
      <c r="DS147" s="59"/>
      <c r="DT147" s="59"/>
      <c r="DU147" s="59"/>
      <c r="DV147" s="70"/>
      <c r="DW147" s="70"/>
      <c r="DX147" s="70"/>
      <c r="DY147" s="70"/>
      <c r="DZ147" s="59"/>
      <c r="EA147" s="10"/>
      <c r="EB147" s="10"/>
      <c r="EC147" s="68"/>
      <c r="ED147" s="5"/>
      <c r="EE147" s="59"/>
      <c r="EF147" s="59"/>
      <c r="EG147" s="59"/>
      <c r="EH147" s="70"/>
      <c r="EI147" s="70"/>
      <c r="EJ147" s="70"/>
      <c r="EK147" s="70"/>
      <c r="EL147" s="59"/>
      <c r="EM147" s="10"/>
      <c r="EN147" s="10"/>
      <c r="EO147" s="68"/>
      <c r="EP147" s="5"/>
      <c r="EQ147" s="59"/>
      <c r="ER147" s="59"/>
      <c r="ES147" s="59"/>
      <c r="ET147" s="70"/>
      <c r="EU147" s="70"/>
      <c r="EV147" s="70"/>
      <c r="EW147" s="70"/>
      <c r="EX147" s="59"/>
      <c r="EY147" s="10"/>
      <c r="EZ147" s="10"/>
      <c r="FA147" s="68"/>
      <c r="FB147" s="5"/>
      <c r="FC147" s="59"/>
      <c r="FD147" s="59"/>
      <c r="FE147" s="59"/>
      <c r="FF147" s="70"/>
      <c r="FG147" s="70"/>
      <c r="FH147" s="70"/>
      <c r="FI147" s="70"/>
      <c r="FJ147" s="59"/>
      <c r="FK147" s="10"/>
      <c r="FL147" s="10"/>
      <c r="FM147" s="68"/>
      <c r="FN147" s="5"/>
      <c r="FO147" s="59"/>
      <c r="FP147" s="59"/>
      <c r="FQ147" s="59"/>
      <c r="FR147" s="70"/>
      <c r="FS147" s="70"/>
      <c r="FT147" s="70"/>
      <c r="FU147" s="70"/>
      <c r="FV147" s="59"/>
      <c r="FW147" s="10"/>
      <c r="FX147" s="10"/>
      <c r="FY147" s="68"/>
      <c r="FZ147" s="5"/>
      <c r="GA147" s="59"/>
      <c r="GB147" s="59"/>
      <c r="GC147" s="59"/>
      <c r="GD147" s="70"/>
      <c r="GE147" s="70"/>
      <c r="GF147" s="70"/>
      <c r="GG147" s="70"/>
      <c r="GH147" s="59"/>
      <c r="GI147" s="10"/>
      <c r="GJ147" s="10"/>
      <c r="GK147" s="68"/>
      <c r="GL147" s="5"/>
      <c r="GM147" s="59"/>
      <c r="GN147" s="59"/>
      <c r="GO147" s="59"/>
      <c r="GP147" s="70"/>
      <c r="GQ147" s="70"/>
      <c r="GR147" s="70"/>
      <c r="GS147" s="70"/>
      <c r="GT147" s="59"/>
      <c r="GU147" s="10"/>
      <c r="GV147" s="10"/>
      <c r="GW147" s="68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</row>
    <row r="148" spans="1:228" x14ac:dyDescent="0.2">
      <c r="A148" s="49">
        <v>100</v>
      </c>
      <c r="B148" s="5">
        <v>103.4779164735</v>
      </c>
      <c r="C148" s="59">
        <v>101.4265155208</v>
      </c>
      <c r="D148" s="59">
        <v>105.16250248</v>
      </c>
      <c r="E148" s="59">
        <v>104.96028532</v>
      </c>
      <c r="F148" s="70">
        <v>1.0347791647</v>
      </c>
      <c r="G148" s="70">
        <v>1.0142651551999999</v>
      </c>
      <c r="H148" s="70">
        <v>1.0516250248000001</v>
      </c>
      <c r="I148" s="70">
        <v>1.0496028531999999</v>
      </c>
      <c r="J148" s="59">
        <v>72.074342831999999</v>
      </c>
      <c r="K148" s="10">
        <v>1.9978042779</v>
      </c>
      <c r="L148" s="10">
        <v>20.317078703899998</v>
      </c>
      <c r="M148" s="68">
        <v>124</v>
      </c>
      <c r="N148" s="5"/>
      <c r="O148" s="59"/>
      <c r="P148" s="59"/>
      <c r="Q148" s="59"/>
      <c r="R148" s="70"/>
      <c r="S148" s="70"/>
      <c r="T148" s="70"/>
      <c r="U148" s="70"/>
      <c r="V148" s="59"/>
      <c r="W148" s="10"/>
      <c r="X148" s="10"/>
      <c r="Y148" s="68">
        <v>0</v>
      </c>
      <c r="AA148" s="59"/>
      <c r="AB148" s="59"/>
      <c r="AC148" s="59"/>
      <c r="AD148" s="70"/>
      <c r="AE148" s="70"/>
      <c r="AF148" s="70"/>
      <c r="AG148" s="70"/>
      <c r="AH148" s="59"/>
      <c r="AI148" s="10"/>
      <c r="AJ148" s="10"/>
      <c r="AK148" s="68">
        <v>0</v>
      </c>
      <c r="AL148" s="5"/>
      <c r="AM148" s="59"/>
      <c r="AN148" s="59"/>
      <c r="AO148" s="59"/>
      <c r="AP148" s="70"/>
      <c r="AQ148" s="70"/>
      <c r="AR148" s="70"/>
      <c r="AS148" s="70"/>
      <c r="AT148" s="59"/>
      <c r="AU148" s="10"/>
      <c r="AV148" s="10"/>
      <c r="AW148" s="68">
        <v>0</v>
      </c>
      <c r="AX148" s="5">
        <v>103.4779164735</v>
      </c>
      <c r="AY148" s="59">
        <v>101.4265155208</v>
      </c>
      <c r="AZ148" s="59">
        <v>105.16250248</v>
      </c>
      <c r="BA148" s="59">
        <v>104.96028532</v>
      </c>
      <c r="BB148" s="70">
        <v>1.0347791647</v>
      </c>
      <c r="BC148" s="70">
        <v>1.0142651551999999</v>
      </c>
      <c r="BD148" s="70">
        <v>1.0516250248000001</v>
      </c>
      <c r="BE148" s="70">
        <v>1.0496028531999999</v>
      </c>
      <c r="BF148" s="59">
        <v>72.074342831999999</v>
      </c>
      <c r="BG148" s="10">
        <v>1.9978042779</v>
      </c>
      <c r="BH148" s="10">
        <v>20.317078703899998</v>
      </c>
      <c r="BI148" s="68">
        <v>124</v>
      </c>
      <c r="BK148" s="59"/>
      <c r="BL148" s="59"/>
      <c r="BM148" s="59"/>
      <c r="BN148" s="70"/>
      <c r="BO148" s="70"/>
      <c r="BP148" s="70"/>
      <c r="BQ148" s="70"/>
      <c r="BR148" s="59"/>
      <c r="BS148" s="10"/>
      <c r="BT148" s="10"/>
      <c r="BU148" s="68"/>
      <c r="BW148" s="59"/>
      <c r="BX148" s="59"/>
      <c r="BY148" s="59"/>
      <c r="BZ148" s="70"/>
      <c r="CA148" s="70"/>
      <c r="CB148" s="70"/>
      <c r="CC148" s="70"/>
      <c r="CD148" s="59"/>
      <c r="CE148" s="10"/>
      <c r="CF148" s="10"/>
      <c r="CG148" s="68"/>
      <c r="CH148" s="5"/>
      <c r="CI148" s="59"/>
      <c r="CJ148" s="59"/>
      <c r="CK148" s="59"/>
      <c r="CL148" s="70"/>
      <c r="CM148" s="70"/>
      <c r="CN148" s="70"/>
      <c r="CO148" s="70"/>
      <c r="CP148" s="59"/>
      <c r="CQ148" s="10"/>
      <c r="CR148" s="10"/>
      <c r="CS148" s="68"/>
      <c r="CU148" s="59"/>
      <c r="CV148" s="59"/>
      <c r="CW148" s="59"/>
      <c r="CX148" s="70"/>
      <c r="CY148" s="70"/>
      <c r="CZ148" s="70"/>
      <c r="DA148" s="70"/>
      <c r="DB148" s="59"/>
      <c r="DC148" s="10"/>
      <c r="DD148" s="10"/>
      <c r="DE148" s="68"/>
      <c r="DG148" s="59"/>
      <c r="DH148" s="59"/>
      <c r="DI148" s="59"/>
      <c r="DJ148" s="70"/>
      <c r="DK148" s="70"/>
      <c r="DL148" s="70"/>
      <c r="DM148" s="70"/>
      <c r="DN148" s="59"/>
      <c r="DO148" s="10"/>
      <c r="DP148" s="10"/>
      <c r="DQ148" s="68"/>
      <c r="DR148" s="5"/>
      <c r="DS148" s="59"/>
      <c r="DT148" s="59"/>
      <c r="DU148" s="59"/>
      <c r="DV148" s="70"/>
      <c r="DW148" s="70"/>
      <c r="DX148" s="70"/>
      <c r="DY148" s="70"/>
      <c r="DZ148" s="59"/>
      <c r="EA148" s="10"/>
      <c r="EB148" s="10"/>
      <c r="EC148" s="68"/>
      <c r="ED148" s="5"/>
      <c r="EE148" s="59"/>
      <c r="EF148" s="59"/>
      <c r="EG148" s="59"/>
      <c r="EH148" s="70"/>
      <c r="EI148" s="70"/>
      <c r="EJ148" s="70"/>
      <c r="EK148" s="70"/>
      <c r="EL148" s="59"/>
      <c r="EM148" s="10"/>
      <c r="EN148" s="10"/>
      <c r="EO148" s="68"/>
      <c r="EP148" s="5"/>
      <c r="EQ148" s="59"/>
      <c r="ER148" s="59"/>
      <c r="ES148" s="59"/>
      <c r="ET148" s="70"/>
      <c r="EU148" s="70"/>
      <c r="EV148" s="70"/>
      <c r="EW148" s="70"/>
      <c r="EX148" s="59"/>
      <c r="EY148" s="10"/>
      <c r="EZ148" s="10"/>
      <c r="FA148" s="68"/>
      <c r="FB148" s="5"/>
      <c r="FC148" s="59"/>
      <c r="FD148" s="59"/>
      <c r="FE148" s="59"/>
      <c r="FF148" s="70"/>
      <c r="FG148" s="70"/>
      <c r="FH148" s="70"/>
      <c r="FI148" s="70"/>
      <c r="FJ148" s="59"/>
      <c r="FK148" s="10"/>
      <c r="FL148" s="10"/>
      <c r="FM148" s="68"/>
      <c r="FN148" s="5"/>
      <c r="FO148" s="59"/>
      <c r="FP148" s="59"/>
      <c r="FQ148" s="59"/>
      <c r="FR148" s="70"/>
      <c r="FS148" s="70"/>
      <c r="FT148" s="70"/>
      <c r="FU148" s="70"/>
      <c r="FV148" s="59"/>
      <c r="FW148" s="10"/>
      <c r="FX148" s="10"/>
      <c r="FY148" s="68"/>
      <c r="FZ148" s="5"/>
      <c r="GA148" s="59"/>
      <c r="GB148" s="59"/>
      <c r="GC148" s="59"/>
      <c r="GD148" s="70"/>
      <c r="GE148" s="70"/>
      <c r="GF148" s="70"/>
      <c r="GG148" s="70"/>
      <c r="GH148" s="59"/>
      <c r="GI148" s="10"/>
      <c r="GJ148" s="10"/>
      <c r="GK148" s="68"/>
      <c r="GL148" s="5"/>
      <c r="GM148" s="59"/>
      <c r="GN148" s="59"/>
      <c r="GO148" s="59"/>
      <c r="GP148" s="70"/>
      <c r="GQ148" s="70"/>
      <c r="GR148" s="70"/>
      <c r="GS148" s="70"/>
      <c r="GT148" s="59"/>
      <c r="GU148" s="10"/>
      <c r="GV148" s="10"/>
      <c r="GW148" s="6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</row>
    <row r="149" spans="1:228" x14ac:dyDescent="0.2">
      <c r="A149" s="49">
        <v>101</v>
      </c>
      <c r="B149" s="5">
        <v>113.479254443</v>
      </c>
      <c r="C149" s="59">
        <v>113.479254443</v>
      </c>
      <c r="D149" s="59">
        <v>115.60931956</v>
      </c>
      <c r="E149" s="59">
        <v>115.60931956</v>
      </c>
      <c r="F149" s="70">
        <v>1.1235569747</v>
      </c>
      <c r="G149" s="70">
        <v>1.1235569747</v>
      </c>
      <c r="H149" s="70">
        <v>1.1446467282999999</v>
      </c>
      <c r="I149" s="70">
        <v>1.1446467282999999</v>
      </c>
      <c r="J149" s="59">
        <v>78.794684000000004</v>
      </c>
      <c r="K149" s="10">
        <v>1.3667096315</v>
      </c>
      <c r="L149" s="10">
        <v>6.9571653943999996</v>
      </c>
      <c r="M149" s="68">
        <v>82</v>
      </c>
      <c r="N149" s="5"/>
      <c r="O149" s="59"/>
      <c r="P149" s="59"/>
      <c r="Q149" s="59"/>
      <c r="R149" s="70"/>
      <c r="S149" s="70"/>
      <c r="T149" s="70"/>
      <c r="U149" s="70"/>
      <c r="V149" s="59"/>
      <c r="W149" s="10"/>
      <c r="X149" s="10"/>
      <c r="Y149" s="68">
        <v>0</v>
      </c>
      <c r="AA149" s="59"/>
      <c r="AB149" s="59"/>
      <c r="AC149" s="59"/>
      <c r="AD149" s="70"/>
      <c r="AE149" s="70"/>
      <c r="AF149" s="70"/>
      <c r="AG149" s="70"/>
      <c r="AH149" s="59"/>
      <c r="AI149" s="10"/>
      <c r="AJ149" s="10"/>
      <c r="AK149" s="68">
        <v>0</v>
      </c>
      <c r="AL149" s="5"/>
      <c r="AM149" s="59"/>
      <c r="AN149" s="59"/>
      <c r="AO149" s="59"/>
      <c r="AP149" s="70"/>
      <c r="AQ149" s="70"/>
      <c r="AR149" s="70"/>
      <c r="AS149" s="70"/>
      <c r="AT149" s="59"/>
      <c r="AU149" s="10"/>
      <c r="AV149" s="10"/>
      <c r="AW149" s="68">
        <v>0</v>
      </c>
      <c r="AX149" s="5">
        <v>113.479254443</v>
      </c>
      <c r="AY149" s="59">
        <v>113.479254443</v>
      </c>
      <c r="AZ149" s="59">
        <v>115.60931956</v>
      </c>
      <c r="BA149" s="59">
        <v>115.60931956</v>
      </c>
      <c r="BB149" s="70">
        <v>1.1235569747</v>
      </c>
      <c r="BC149" s="70">
        <v>1.1235569747</v>
      </c>
      <c r="BD149" s="70">
        <v>1.1446467282999999</v>
      </c>
      <c r="BE149" s="70">
        <v>1.1446467282999999</v>
      </c>
      <c r="BF149" s="59">
        <v>78.794684000000004</v>
      </c>
      <c r="BG149" s="10">
        <v>1.3667096315</v>
      </c>
      <c r="BH149" s="10">
        <v>6.9571653943999996</v>
      </c>
      <c r="BI149" s="68">
        <v>82</v>
      </c>
      <c r="BK149" s="59"/>
      <c r="BL149" s="59"/>
      <c r="BM149" s="59"/>
      <c r="BN149" s="70"/>
      <c r="BO149" s="70"/>
      <c r="BP149" s="70"/>
      <c r="BQ149" s="70"/>
      <c r="BR149" s="59"/>
      <c r="BS149" s="10"/>
      <c r="BT149" s="10"/>
      <c r="BU149" s="68"/>
      <c r="BW149" s="59"/>
      <c r="BX149" s="59"/>
      <c r="BY149" s="59"/>
      <c r="BZ149" s="70"/>
      <c r="CA149" s="70"/>
      <c r="CB149" s="70"/>
      <c r="CC149" s="70"/>
      <c r="CD149" s="59"/>
      <c r="CE149" s="10"/>
      <c r="CF149" s="10"/>
      <c r="CG149" s="68"/>
      <c r="CH149" s="5"/>
      <c r="CI149" s="59"/>
      <c r="CJ149" s="59"/>
      <c r="CK149" s="59"/>
      <c r="CL149" s="70"/>
      <c r="CM149" s="70"/>
      <c r="CN149" s="70"/>
      <c r="CO149" s="70"/>
      <c r="CP149" s="59"/>
      <c r="CQ149" s="10"/>
      <c r="CR149" s="10"/>
      <c r="CS149" s="68"/>
      <c r="CU149" s="59"/>
      <c r="CV149" s="59"/>
      <c r="CW149" s="59"/>
      <c r="CX149" s="70"/>
      <c r="CY149" s="70"/>
      <c r="CZ149" s="70"/>
      <c r="DA149" s="70"/>
      <c r="DB149" s="59"/>
      <c r="DC149" s="10"/>
      <c r="DD149" s="10"/>
      <c r="DE149" s="68"/>
      <c r="DG149" s="59"/>
      <c r="DH149" s="59"/>
      <c r="DI149" s="59"/>
      <c r="DJ149" s="70"/>
      <c r="DK149" s="70"/>
      <c r="DL149" s="70"/>
      <c r="DM149" s="70"/>
      <c r="DN149" s="59"/>
      <c r="DO149" s="10"/>
      <c r="DP149" s="10"/>
      <c r="DQ149" s="68"/>
      <c r="DR149" s="5"/>
      <c r="DS149" s="59"/>
      <c r="DT149" s="59"/>
      <c r="DU149" s="59"/>
      <c r="DV149" s="70"/>
      <c r="DW149" s="70"/>
      <c r="DX149" s="70"/>
      <c r="DY149" s="70"/>
      <c r="DZ149" s="59"/>
      <c r="EA149" s="10"/>
      <c r="EB149" s="10"/>
      <c r="EC149" s="68"/>
      <c r="ED149" s="5"/>
      <c r="EE149" s="59"/>
      <c r="EF149" s="59"/>
      <c r="EG149" s="59"/>
      <c r="EH149" s="70"/>
      <c r="EI149" s="70"/>
      <c r="EJ149" s="70"/>
      <c r="EK149" s="70"/>
      <c r="EL149" s="59"/>
      <c r="EM149" s="10"/>
      <c r="EN149" s="10"/>
      <c r="EO149" s="68"/>
      <c r="EP149" s="5"/>
      <c r="EQ149" s="59"/>
      <c r="ER149" s="59"/>
      <c r="ES149" s="59"/>
      <c r="ET149" s="70"/>
      <c r="EU149" s="70"/>
      <c r="EV149" s="70"/>
      <c r="EW149" s="70"/>
      <c r="EX149" s="59"/>
      <c r="EY149" s="10"/>
      <c r="EZ149" s="10"/>
      <c r="FA149" s="68"/>
      <c r="FB149" s="5"/>
      <c r="FC149" s="59"/>
      <c r="FD149" s="59"/>
      <c r="FE149" s="59"/>
      <c r="FF149" s="70"/>
      <c r="FG149" s="70"/>
      <c r="FH149" s="70"/>
      <c r="FI149" s="70"/>
      <c r="FJ149" s="59"/>
      <c r="FK149" s="10"/>
      <c r="FL149" s="10"/>
      <c r="FM149" s="68"/>
      <c r="FN149" s="5"/>
      <c r="FO149" s="59"/>
      <c r="FP149" s="59"/>
      <c r="FQ149" s="59"/>
      <c r="FR149" s="70"/>
      <c r="FS149" s="70"/>
      <c r="FT149" s="70"/>
      <c r="FU149" s="70"/>
      <c r="FV149" s="59"/>
      <c r="FW149" s="10"/>
      <c r="FX149" s="10"/>
      <c r="FY149" s="68"/>
      <c r="FZ149" s="5"/>
      <c r="GA149" s="59"/>
      <c r="GB149" s="59"/>
      <c r="GC149" s="59"/>
      <c r="GD149" s="70"/>
      <c r="GE149" s="70"/>
      <c r="GF149" s="70"/>
      <c r="GG149" s="70"/>
      <c r="GH149" s="59"/>
      <c r="GI149" s="10"/>
      <c r="GJ149" s="10"/>
      <c r="GK149" s="68"/>
      <c r="GL149" s="5"/>
      <c r="GM149" s="59"/>
      <c r="GN149" s="59"/>
      <c r="GO149" s="59"/>
      <c r="GP149" s="70"/>
      <c r="GQ149" s="70"/>
      <c r="GR149" s="70"/>
      <c r="GS149" s="70"/>
      <c r="GT149" s="59"/>
      <c r="GU149" s="10"/>
      <c r="GV149" s="10"/>
      <c r="GW149" s="68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</row>
    <row r="150" spans="1:228" x14ac:dyDescent="0.2">
      <c r="A150" s="49">
        <v>105</v>
      </c>
      <c r="B150" s="5">
        <v>107.3338876718</v>
      </c>
      <c r="C150" s="59">
        <v>107.3338876718</v>
      </c>
      <c r="D150" s="9">
        <v>110.56612864</v>
      </c>
      <c r="E150" s="9">
        <v>110.56612864</v>
      </c>
      <c r="F150" s="10">
        <v>1.0222275016</v>
      </c>
      <c r="G150" s="10">
        <v>1.0222275016</v>
      </c>
      <c r="H150" s="10">
        <v>1.053010749</v>
      </c>
      <c r="I150" s="10">
        <v>1.053010749</v>
      </c>
      <c r="J150" s="59">
        <v>52.379350703999997</v>
      </c>
      <c r="K150" s="10">
        <v>0.69483651290000004</v>
      </c>
      <c r="L150" s="10">
        <v>18.001974176000001</v>
      </c>
      <c r="M150" s="9">
        <v>62</v>
      </c>
      <c r="N150" s="9"/>
      <c r="O150" s="10"/>
      <c r="P150" s="10"/>
      <c r="Q150" s="59"/>
      <c r="R150" s="10"/>
      <c r="S150" s="10"/>
      <c r="T150" s="10"/>
      <c r="U150" s="10"/>
      <c r="V150" s="9"/>
      <c r="W150" s="9"/>
      <c r="X150" s="59"/>
      <c r="Y150" s="10">
        <v>0</v>
      </c>
      <c r="Z150" s="10"/>
      <c r="AA150" s="10"/>
      <c r="AB150" s="10"/>
      <c r="AC150" s="10"/>
      <c r="AD150" s="10"/>
      <c r="AE150" s="9"/>
      <c r="AF150" s="9"/>
      <c r="AG150" s="10"/>
      <c r="AH150" s="10"/>
      <c r="AI150" s="10"/>
      <c r="AJ150" s="10"/>
      <c r="AK150" s="10">
        <v>0</v>
      </c>
      <c r="AL150" s="59"/>
      <c r="AM150" s="10"/>
      <c r="AN150" s="9"/>
      <c r="AO150" s="9"/>
      <c r="AP150" s="10"/>
      <c r="AQ150" s="10"/>
      <c r="AR150" s="10"/>
      <c r="AS150" s="59"/>
      <c r="AT150" s="10"/>
      <c r="AU150" s="10"/>
      <c r="AV150" s="10"/>
      <c r="AW150" s="9">
        <v>0</v>
      </c>
      <c r="AX150" s="9">
        <v>107.3338876718</v>
      </c>
      <c r="AY150" s="10">
        <v>107.3338876718</v>
      </c>
      <c r="AZ150" s="59">
        <v>110.56612864</v>
      </c>
      <c r="BA150" s="10">
        <v>110.56612864</v>
      </c>
      <c r="BB150" s="10">
        <v>1.0222275016</v>
      </c>
      <c r="BC150" s="10">
        <v>1.0222275016</v>
      </c>
      <c r="BD150" s="10">
        <v>1.053010749</v>
      </c>
      <c r="BE150" s="10">
        <v>1.053010749</v>
      </c>
      <c r="BF150" s="9">
        <v>52.379350703999997</v>
      </c>
      <c r="BG150" s="9">
        <v>0.69483651290000004</v>
      </c>
      <c r="BH150" s="10">
        <v>18.001974176000001</v>
      </c>
      <c r="BI150" s="10">
        <v>62</v>
      </c>
      <c r="BJ150" s="10"/>
      <c r="BK150" s="10"/>
      <c r="BL150" s="10"/>
      <c r="BM150" s="10"/>
      <c r="BN150" s="59"/>
      <c r="BO150" s="9"/>
      <c r="BP150" s="9"/>
      <c r="BQ150" s="10"/>
      <c r="BR150" s="10"/>
      <c r="BS150" s="10"/>
      <c r="BT150" s="10"/>
      <c r="BU150" s="59"/>
      <c r="BV150" s="10"/>
      <c r="BW150" s="10"/>
      <c r="BX150" s="9"/>
      <c r="BY150" s="9"/>
      <c r="BZ150" s="10"/>
      <c r="CA150" s="10"/>
      <c r="CB150" s="59"/>
      <c r="CC150" s="10"/>
      <c r="CD150" s="10"/>
      <c r="CE150" s="10"/>
      <c r="CF150" s="10"/>
      <c r="CG150" s="9"/>
      <c r="CH150" s="9"/>
      <c r="CI150" s="59"/>
      <c r="CJ150" s="10"/>
      <c r="CK150" s="10"/>
      <c r="CL150" s="10"/>
      <c r="CM150" s="10"/>
      <c r="CN150" s="10"/>
      <c r="CO150" s="10"/>
      <c r="CP150" s="9"/>
      <c r="CQ150" s="9"/>
      <c r="CR150" s="10"/>
      <c r="CS150" s="10"/>
      <c r="CT150" s="10"/>
      <c r="CU150" s="10"/>
      <c r="CV150" s="10"/>
      <c r="CW150" s="59"/>
      <c r="CX150" s="10"/>
      <c r="CY150" s="9"/>
      <c r="CZ150" s="9"/>
      <c r="DA150" s="10"/>
      <c r="DB150" s="10"/>
      <c r="DC150" s="10"/>
      <c r="DD150" s="59"/>
      <c r="DE150" s="10"/>
      <c r="DF150" s="10"/>
      <c r="DG150" s="10"/>
      <c r="DH150" s="57"/>
      <c r="DI150" s="57"/>
      <c r="DJ150" s="10"/>
      <c r="DK150" s="59"/>
      <c r="DL150" s="10"/>
      <c r="DM150" s="10"/>
      <c r="DN150" s="10"/>
      <c r="DO150" s="63"/>
      <c r="DP150" s="63"/>
      <c r="DQ150" s="57"/>
      <c r="DR150" s="57"/>
      <c r="DS150" s="11"/>
      <c r="DT150" s="11"/>
      <c r="DU150" s="11"/>
      <c r="DV150" s="11"/>
      <c r="DW150" s="11"/>
      <c r="DX150" s="10"/>
      <c r="DY150" s="10"/>
      <c r="DZ150" s="57"/>
      <c r="EA150" s="57"/>
      <c r="EB150" s="11"/>
      <c r="EC150" s="11"/>
      <c r="ED150" s="11"/>
      <c r="EE150" s="11"/>
      <c r="EF150" s="11"/>
      <c r="EG150" s="10"/>
      <c r="EH150" s="10"/>
      <c r="EI150" s="57"/>
      <c r="EJ150" s="57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</row>
    <row r="151" spans="1:228" x14ac:dyDescent="0.2">
      <c r="A151" s="49">
        <v>150</v>
      </c>
      <c r="B151" s="5">
        <v>140.9253143393</v>
      </c>
      <c r="C151" s="59">
        <v>150.22297241659999</v>
      </c>
      <c r="D151" s="9">
        <v>140.81848600000001</v>
      </c>
      <c r="E151" s="9">
        <v>155.42975999999999</v>
      </c>
      <c r="F151" s="10">
        <v>0.93950209559999998</v>
      </c>
      <c r="G151" s="10">
        <v>1.0014864828000001</v>
      </c>
      <c r="H151" s="10">
        <v>0.93878990669999995</v>
      </c>
      <c r="I151" s="10">
        <v>1.0361984</v>
      </c>
      <c r="J151" s="59">
        <v>93.484947439999999</v>
      </c>
      <c r="K151" s="10">
        <v>4.3357101158000004</v>
      </c>
      <c r="L151" s="10">
        <v>19.624319590599999</v>
      </c>
      <c r="M151" s="9">
        <v>135</v>
      </c>
      <c r="N151" s="9"/>
      <c r="O151" s="10"/>
      <c r="P151" s="10"/>
      <c r="Q151" s="59"/>
      <c r="R151" s="10"/>
      <c r="S151" s="10"/>
      <c r="T151" s="10"/>
      <c r="U151" s="10"/>
      <c r="V151" s="9"/>
      <c r="W151" s="9"/>
      <c r="X151" s="59"/>
      <c r="Y151" s="10">
        <v>0</v>
      </c>
      <c r="Z151" s="10"/>
      <c r="AA151" s="10"/>
      <c r="AB151" s="10"/>
      <c r="AC151" s="10"/>
      <c r="AD151" s="10"/>
      <c r="AE151" s="9"/>
      <c r="AF151" s="9"/>
      <c r="AG151" s="10"/>
      <c r="AH151" s="10"/>
      <c r="AI151" s="10"/>
      <c r="AJ151" s="10"/>
      <c r="AK151" s="10">
        <v>0</v>
      </c>
      <c r="AL151" s="59"/>
      <c r="AM151" s="10"/>
      <c r="AN151" s="9"/>
      <c r="AO151" s="9"/>
      <c r="AP151" s="10"/>
      <c r="AQ151" s="10"/>
      <c r="AR151" s="10"/>
      <c r="AS151" s="59"/>
      <c r="AT151" s="10"/>
      <c r="AU151" s="10"/>
      <c r="AV151" s="10"/>
      <c r="AW151" s="9">
        <v>0</v>
      </c>
      <c r="AX151" s="9">
        <v>140.9253143393</v>
      </c>
      <c r="AY151" s="10">
        <v>150.22297241659999</v>
      </c>
      <c r="AZ151" s="59">
        <v>140.81848600000001</v>
      </c>
      <c r="BA151" s="10">
        <v>155.42975999999999</v>
      </c>
      <c r="BB151" s="10">
        <v>0.93950209559999998</v>
      </c>
      <c r="BC151" s="10">
        <v>1.0014864828000001</v>
      </c>
      <c r="BD151" s="10">
        <v>0.93878990669999995</v>
      </c>
      <c r="BE151" s="10">
        <v>1.0361984</v>
      </c>
      <c r="BF151" s="9">
        <v>93.484947439999999</v>
      </c>
      <c r="BG151" s="9">
        <v>4.3357101158000004</v>
      </c>
      <c r="BH151" s="10">
        <v>19.624319590599999</v>
      </c>
      <c r="BI151" s="10">
        <v>135</v>
      </c>
      <c r="BJ151" s="10"/>
      <c r="BK151" s="10"/>
      <c r="BL151" s="10"/>
      <c r="BM151" s="10"/>
      <c r="BN151" s="59"/>
      <c r="BO151" s="9"/>
      <c r="BP151" s="9"/>
      <c r="BQ151" s="10"/>
      <c r="BR151" s="10"/>
      <c r="BS151" s="10"/>
      <c r="BT151" s="10"/>
      <c r="BU151" s="59"/>
      <c r="BV151" s="10"/>
      <c r="BW151" s="10"/>
      <c r="BX151" s="9"/>
      <c r="BY151" s="9"/>
      <c r="BZ151" s="10"/>
      <c r="CA151" s="10"/>
      <c r="CB151" s="59"/>
      <c r="CC151" s="10"/>
      <c r="CD151" s="10"/>
      <c r="CE151" s="10"/>
      <c r="CF151" s="10"/>
      <c r="CG151" s="9"/>
      <c r="CH151" s="9"/>
      <c r="CI151" s="59"/>
      <c r="CJ151" s="10"/>
      <c r="CK151" s="10"/>
      <c r="CL151" s="10"/>
      <c r="CM151" s="10"/>
      <c r="CN151" s="10"/>
      <c r="CO151" s="10"/>
      <c r="CP151" s="9"/>
      <c r="CQ151" s="9"/>
      <c r="CR151" s="10"/>
      <c r="CS151" s="10"/>
      <c r="CT151" s="10"/>
      <c r="CU151" s="10"/>
      <c r="CV151" s="10"/>
      <c r="CW151" s="59"/>
      <c r="CX151" s="10"/>
      <c r="CY151" s="9"/>
      <c r="CZ151" s="9"/>
      <c r="DA151" s="10"/>
      <c r="DB151" s="10"/>
      <c r="DC151" s="10"/>
      <c r="DD151" s="59"/>
      <c r="DE151" s="10"/>
      <c r="DF151" s="10"/>
      <c r="DG151" s="10"/>
      <c r="DH151" s="57"/>
      <c r="DI151" s="57"/>
      <c r="DJ151" s="10"/>
      <c r="DK151" s="59"/>
      <c r="DL151" s="10"/>
      <c r="DM151" s="10"/>
      <c r="DN151" s="10"/>
      <c r="DO151" s="63"/>
      <c r="DP151" s="63"/>
      <c r="DQ151" s="57"/>
      <c r="DR151" s="57"/>
      <c r="DS151" s="11"/>
      <c r="DT151" s="11"/>
      <c r="DU151" s="11"/>
      <c r="DV151" s="11"/>
      <c r="DW151" s="11"/>
      <c r="DX151" s="10"/>
      <c r="DY151" s="10"/>
      <c r="DZ151" s="57"/>
      <c r="EA151" s="57"/>
      <c r="EB151" s="11"/>
      <c r="EC151" s="11"/>
      <c r="ED151" s="11"/>
      <c r="EE151" s="11"/>
      <c r="EF151" s="11"/>
      <c r="EG151" s="10"/>
      <c r="EH151" s="10"/>
      <c r="EI151" s="57"/>
      <c r="EJ151" s="57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</row>
    <row r="152" spans="1:228" x14ac:dyDescent="0.2">
      <c r="A152" s="49">
        <v>300</v>
      </c>
      <c r="B152" s="5">
        <v>290.07620453150003</v>
      </c>
      <c r="C152" s="59">
        <v>284.35635325819999</v>
      </c>
      <c r="D152" s="9">
        <v>314.79529151999998</v>
      </c>
      <c r="E152" s="9">
        <v>314.79529151999998</v>
      </c>
      <c r="F152" s="10">
        <v>0.96692068180000001</v>
      </c>
      <c r="G152" s="10">
        <v>0.94785451089999995</v>
      </c>
      <c r="H152" s="10">
        <v>1.0493176384</v>
      </c>
      <c r="I152" s="10">
        <v>1.0493176384</v>
      </c>
      <c r="J152" s="59">
        <v>95.638277279999997</v>
      </c>
      <c r="K152" s="10">
        <v>29.902372176899998</v>
      </c>
      <c r="L152" s="10">
        <v>71.812824934999995</v>
      </c>
      <c r="M152" s="9">
        <v>33</v>
      </c>
      <c r="N152" s="9"/>
      <c r="O152" s="10"/>
      <c r="P152" s="10"/>
      <c r="Q152" s="59"/>
      <c r="R152" s="10"/>
      <c r="S152" s="10"/>
      <c r="T152" s="10"/>
      <c r="U152" s="10"/>
      <c r="V152" s="9"/>
      <c r="W152" s="9"/>
      <c r="X152" s="59"/>
      <c r="Y152" s="10">
        <v>0</v>
      </c>
      <c r="Z152" s="10"/>
      <c r="AA152" s="10"/>
      <c r="AB152" s="10"/>
      <c r="AC152" s="10"/>
      <c r="AD152" s="10"/>
      <c r="AE152" s="9"/>
      <c r="AF152" s="9"/>
      <c r="AG152" s="10"/>
      <c r="AH152" s="10"/>
      <c r="AI152" s="10"/>
      <c r="AJ152" s="10"/>
      <c r="AK152" s="10">
        <v>0</v>
      </c>
      <c r="AL152" s="59"/>
      <c r="AM152" s="10"/>
      <c r="AN152" s="9"/>
      <c r="AO152" s="9"/>
      <c r="AP152" s="10"/>
      <c r="AQ152" s="10"/>
      <c r="AR152" s="10"/>
      <c r="AS152" s="59"/>
      <c r="AT152" s="10"/>
      <c r="AU152" s="10"/>
      <c r="AV152" s="10"/>
      <c r="AW152" s="9">
        <v>0</v>
      </c>
      <c r="AX152" s="9">
        <v>290.07620453150003</v>
      </c>
      <c r="AY152" s="10">
        <v>284.35635325819999</v>
      </c>
      <c r="AZ152" s="59">
        <v>314.79529151999998</v>
      </c>
      <c r="BA152" s="10">
        <v>314.79529151999998</v>
      </c>
      <c r="BB152" s="10">
        <v>0.96692068180000001</v>
      </c>
      <c r="BC152" s="10">
        <v>0.94785451089999995</v>
      </c>
      <c r="BD152" s="10">
        <v>1.0493176384</v>
      </c>
      <c r="BE152" s="10">
        <v>1.0493176384</v>
      </c>
      <c r="BF152" s="9">
        <v>95.638277279999997</v>
      </c>
      <c r="BG152" s="9">
        <v>29.902372176899998</v>
      </c>
      <c r="BH152" s="10">
        <v>71.812824934999995</v>
      </c>
      <c r="BI152" s="10">
        <v>33</v>
      </c>
      <c r="BJ152" s="10"/>
      <c r="BK152" s="10"/>
      <c r="BL152" s="10"/>
      <c r="BM152" s="10"/>
      <c r="BN152" s="59"/>
      <c r="BO152" s="9"/>
      <c r="BP152" s="9"/>
      <c r="BQ152" s="10"/>
      <c r="BR152" s="10"/>
      <c r="BS152" s="10"/>
      <c r="BT152" s="10"/>
      <c r="BU152" s="59"/>
      <c r="BV152" s="10"/>
      <c r="BW152" s="10"/>
      <c r="BX152" s="9"/>
      <c r="BY152" s="9"/>
      <c r="BZ152" s="10"/>
      <c r="CA152" s="10"/>
      <c r="CB152" s="59"/>
      <c r="CC152" s="10"/>
      <c r="CD152" s="10"/>
      <c r="CE152" s="10"/>
      <c r="CF152" s="10"/>
      <c r="CG152" s="9"/>
      <c r="CH152" s="9"/>
      <c r="CI152" s="59"/>
      <c r="CJ152" s="10"/>
      <c r="CK152" s="10"/>
      <c r="CL152" s="10"/>
      <c r="CM152" s="10"/>
      <c r="CN152" s="10"/>
      <c r="CO152" s="10"/>
      <c r="CP152" s="9"/>
      <c r="CQ152" s="9"/>
      <c r="CR152" s="10"/>
      <c r="CS152" s="10"/>
      <c r="CT152" s="10"/>
      <c r="CU152" s="10"/>
      <c r="CV152" s="10"/>
      <c r="CW152" s="59"/>
      <c r="CX152" s="10"/>
      <c r="CY152" s="9"/>
      <c r="CZ152" s="9"/>
      <c r="DA152" s="10"/>
      <c r="DB152" s="10"/>
      <c r="DC152" s="10"/>
      <c r="DD152" s="59"/>
      <c r="DE152" s="10"/>
      <c r="DF152" s="10"/>
      <c r="DG152" s="10"/>
      <c r="DH152" s="57"/>
      <c r="DI152" s="57"/>
      <c r="DJ152" s="10"/>
      <c r="DK152" s="59"/>
      <c r="DL152" s="10"/>
      <c r="DM152" s="10"/>
      <c r="DN152" s="10"/>
      <c r="DO152" s="63"/>
      <c r="DP152" s="63"/>
      <c r="DQ152" s="57"/>
      <c r="DR152" s="57"/>
      <c r="DS152" s="11"/>
      <c r="DT152" s="11"/>
      <c r="DU152" s="11"/>
      <c r="DV152" s="11"/>
      <c r="DW152" s="11"/>
      <c r="DX152" s="10"/>
      <c r="DY152" s="10"/>
      <c r="DZ152" s="57"/>
      <c r="EA152" s="57"/>
      <c r="EB152" s="11"/>
      <c r="EC152" s="11"/>
      <c r="ED152" s="11"/>
      <c r="EE152" s="11"/>
      <c r="EF152" s="11"/>
      <c r="EG152" s="10"/>
      <c r="EH152" s="10"/>
      <c r="EI152" s="57"/>
      <c r="EJ152" s="57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</row>
    <row r="153" spans="1:228" x14ac:dyDescent="0.2">
      <c r="A153" s="49" t="s">
        <v>8</v>
      </c>
      <c r="B153" s="5">
        <v>32.6318975728</v>
      </c>
      <c r="C153" s="59">
        <v>59.738990462499999</v>
      </c>
      <c r="D153" s="9">
        <v>29.017913144000001</v>
      </c>
      <c r="E153" s="9">
        <v>56.476742160000001</v>
      </c>
      <c r="F153" s="10">
        <v>1.1198493715</v>
      </c>
      <c r="G153" s="10">
        <v>1.0819697773000001</v>
      </c>
      <c r="H153" s="10">
        <v>1.1518256847999999</v>
      </c>
      <c r="I153" s="10">
        <v>1.1180811011</v>
      </c>
      <c r="J153" s="59">
        <v>16.21298264</v>
      </c>
      <c r="K153" s="10">
        <v>0.1178571635</v>
      </c>
      <c r="L153" s="10">
        <v>22.826299655100001</v>
      </c>
      <c r="M153" s="9">
        <v>2527</v>
      </c>
      <c r="N153" s="9">
        <v>9.7691516555</v>
      </c>
      <c r="O153" s="10">
        <v>11.279710613900001</v>
      </c>
      <c r="P153" s="10">
        <v>7.3486787696000002</v>
      </c>
      <c r="Q153" s="59">
        <v>7.3037129804000003</v>
      </c>
      <c r="R153" s="10">
        <v>1.0973178673999999</v>
      </c>
      <c r="S153" s="10">
        <v>0.99055973289999999</v>
      </c>
      <c r="T153" s="10">
        <v>1.1722612026999999</v>
      </c>
      <c r="U153" s="10">
        <v>0.97518589499999997</v>
      </c>
      <c r="V153" s="9">
        <v>0.79284520000000003</v>
      </c>
      <c r="W153" s="9">
        <v>4.2845878099999998E-2</v>
      </c>
      <c r="X153" s="59">
        <v>7.6691729084000002</v>
      </c>
      <c r="Y153" s="10">
        <v>1638</v>
      </c>
      <c r="Z153" s="10">
        <v>51.182080761000002</v>
      </c>
      <c r="AA153" s="10">
        <v>51.182080761000002</v>
      </c>
      <c r="AB153" s="10">
        <v>55.959768527999998</v>
      </c>
      <c r="AC153" s="10">
        <v>55.959768527999998</v>
      </c>
      <c r="AD153" s="10">
        <v>1.0866735240000001</v>
      </c>
      <c r="AE153" s="9">
        <v>1.0866735240000001</v>
      </c>
      <c r="AF153" s="9">
        <v>1.0955062154999999</v>
      </c>
      <c r="AG153" s="10">
        <v>1.0955062154999999</v>
      </c>
      <c r="AH153" s="10">
        <v>7.1802745663999996</v>
      </c>
      <c r="AI153" s="10">
        <v>1.0129219415999999</v>
      </c>
      <c r="AJ153" s="10">
        <v>22.807619470100001</v>
      </c>
      <c r="AK153" s="10">
        <v>507</v>
      </c>
      <c r="AL153" s="59">
        <v>13.3176710553</v>
      </c>
      <c r="AM153" s="10">
        <v>13.3176710553</v>
      </c>
      <c r="AN153" s="9">
        <v>12.588747524</v>
      </c>
      <c r="AO153" s="9">
        <v>12.588747524</v>
      </c>
      <c r="AP153" s="10">
        <v>1.6062059866</v>
      </c>
      <c r="AQ153" s="10">
        <v>1.6062059866</v>
      </c>
      <c r="AR153" s="10">
        <v>1.7544926787999999</v>
      </c>
      <c r="AS153" s="59">
        <v>1.7544926787999999</v>
      </c>
      <c r="AT153" s="10">
        <v>1.1096630000000001</v>
      </c>
      <c r="AU153" s="10">
        <v>0.35995204359999999</v>
      </c>
      <c r="AV153" s="10">
        <v>4.4084941937000002</v>
      </c>
      <c r="AW153" s="9">
        <v>150</v>
      </c>
      <c r="AX153" s="9">
        <v>22.291171648300001</v>
      </c>
      <c r="AY153" s="10">
        <v>40.933961113300001</v>
      </c>
      <c r="AZ153" s="59">
        <v>17.274991159999999</v>
      </c>
      <c r="BA153" s="10">
        <v>28.444163344</v>
      </c>
      <c r="BB153" s="10">
        <v>1.1103666534000001</v>
      </c>
      <c r="BC153" s="10">
        <v>1.0677206231</v>
      </c>
      <c r="BD153" s="10">
        <v>1.1546798602999999</v>
      </c>
      <c r="BE153" s="10">
        <v>1.0879328131999999</v>
      </c>
      <c r="BF153" s="9">
        <v>0.79284520000000003</v>
      </c>
      <c r="BG153" s="9">
        <v>7.9515992999999993E-2</v>
      </c>
      <c r="BH153" s="10">
        <v>21.069042957600001</v>
      </c>
      <c r="BI153" s="10">
        <v>4822</v>
      </c>
      <c r="BJ153" s="10"/>
      <c r="BK153" s="10"/>
      <c r="BL153" s="10"/>
      <c r="BM153" s="10"/>
      <c r="BN153" s="59"/>
      <c r="BO153" s="9"/>
      <c r="BP153" s="9"/>
      <c r="BQ153" s="10"/>
      <c r="BR153" s="10"/>
      <c r="BS153" s="10"/>
      <c r="BT153" s="10"/>
      <c r="BU153" s="59"/>
      <c r="BV153" s="10"/>
      <c r="BW153" s="10"/>
      <c r="BX153" s="9"/>
      <c r="BY153" s="9"/>
      <c r="BZ153" s="10"/>
      <c r="CA153" s="10"/>
      <c r="CB153" s="59"/>
      <c r="CC153" s="10"/>
      <c r="CD153" s="10"/>
      <c r="CE153" s="10"/>
      <c r="CF153" s="10"/>
      <c r="CG153" s="9"/>
      <c r="CH153" s="9"/>
      <c r="CI153" s="59"/>
      <c r="CJ153" s="10"/>
      <c r="CK153" s="10"/>
      <c r="CL153" s="10"/>
      <c r="CM153" s="10"/>
      <c r="CN153" s="10"/>
      <c r="CO153" s="10"/>
      <c r="CP153" s="9"/>
      <c r="CQ153" s="9"/>
      <c r="CR153" s="10"/>
      <c r="CS153" s="10"/>
      <c r="CT153" s="10"/>
      <c r="CU153" s="10"/>
      <c r="CV153" s="10"/>
      <c r="CW153" s="59"/>
      <c r="CX153" s="10"/>
      <c r="CY153" s="9"/>
      <c r="CZ153" s="9"/>
      <c r="DA153" s="10"/>
      <c r="DB153" s="10"/>
      <c r="DC153" s="10"/>
      <c r="DD153" s="59"/>
      <c r="DE153" s="10"/>
      <c r="DF153" s="10"/>
      <c r="DG153" s="10"/>
      <c r="DH153" s="57"/>
      <c r="DI153" s="57"/>
      <c r="DJ153" s="10"/>
      <c r="DK153" s="59"/>
      <c r="DL153" s="10"/>
      <c r="DM153" s="10"/>
      <c r="DN153" s="10"/>
      <c r="DO153" s="63"/>
      <c r="DP153" s="63"/>
      <c r="DQ153" s="57"/>
      <c r="DR153" s="57"/>
      <c r="DS153" s="11"/>
      <c r="DT153" s="11"/>
      <c r="DU153" s="11"/>
      <c r="DV153" s="11"/>
      <c r="DW153" s="11"/>
      <c r="DX153" s="10"/>
      <c r="DY153" s="10"/>
      <c r="DZ153" s="57"/>
      <c r="EA153" s="57"/>
      <c r="EB153" s="11"/>
      <c r="EC153" s="11"/>
      <c r="ED153" s="11"/>
      <c r="EE153" s="11"/>
      <c r="EF153" s="11"/>
      <c r="EG153" s="10"/>
      <c r="EH153" s="10"/>
      <c r="EI153" s="57"/>
      <c r="EJ153" s="57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</row>
    <row r="154" spans="1:228" x14ac:dyDescent="0.2">
      <c r="A154" s="49"/>
      <c r="C154" s="59"/>
      <c r="D154" s="9"/>
      <c r="E154" s="9"/>
      <c r="F154" s="10"/>
      <c r="G154" s="10"/>
      <c r="H154" s="10"/>
      <c r="I154" s="10"/>
      <c r="J154" s="59"/>
      <c r="K154" s="10"/>
      <c r="L154" s="10"/>
      <c r="M154" s="9"/>
      <c r="N154" s="9"/>
      <c r="O154" s="10"/>
      <c r="P154" s="10"/>
      <c r="Q154" s="59"/>
      <c r="R154" s="10"/>
      <c r="S154" s="10"/>
      <c r="T154" s="10"/>
      <c r="U154" s="10"/>
      <c r="V154" s="9"/>
      <c r="W154" s="9"/>
      <c r="X154" s="59"/>
      <c r="Y154" s="10"/>
      <c r="Z154" s="10"/>
      <c r="AA154" s="10"/>
      <c r="AB154" s="10"/>
      <c r="AC154" s="10"/>
      <c r="AD154" s="10"/>
      <c r="AE154" s="9"/>
      <c r="AF154" s="9"/>
      <c r="AG154" s="10"/>
      <c r="AH154" s="10"/>
      <c r="AI154" s="10"/>
      <c r="AJ154" s="10"/>
      <c r="AK154" s="10"/>
      <c r="AL154" s="59"/>
      <c r="AM154" s="10"/>
      <c r="AN154" s="9"/>
      <c r="AO154" s="9"/>
      <c r="AP154" s="10"/>
      <c r="AQ154" s="10"/>
      <c r="AR154" s="10"/>
      <c r="AS154" s="59"/>
      <c r="AT154" s="10"/>
      <c r="AU154" s="10"/>
      <c r="AV154" s="10"/>
      <c r="AW154" s="9"/>
      <c r="AX154" s="9"/>
      <c r="AY154" s="10"/>
      <c r="AZ154" s="59"/>
      <c r="BA154" s="10"/>
      <c r="BB154" s="10"/>
      <c r="BC154" s="10"/>
      <c r="BD154" s="10"/>
      <c r="BE154" s="10"/>
      <c r="BF154" s="9"/>
      <c r="BG154" s="9"/>
      <c r="BH154" s="10"/>
      <c r="BI154" s="10"/>
      <c r="BJ154" s="10"/>
      <c r="BK154" s="10"/>
      <c r="BL154" s="10"/>
      <c r="BM154" s="10"/>
      <c r="BN154" s="59"/>
      <c r="BO154" s="9"/>
      <c r="BP154" s="9"/>
      <c r="BQ154" s="10"/>
      <c r="BR154" s="10"/>
      <c r="BS154" s="10"/>
      <c r="BT154" s="10"/>
      <c r="BU154" s="59"/>
      <c r="BV154" s="10"/>
      <c r="BW154" s="10"/>
      <c r="BX154" s="9"/>
      <c r="BY154" s="9"/>
      <c r="BZ154" s="10"/>
      <c r="CA154" s="10"/>
      <c r="CB154" s="59"/>
      <c r="CC154" s="10"/>
      <c r="CD154" s="10"/>
      <c r="CE154" s="10"/>
      <c r="CF154" s="10"/>
      <c r="CG154" s="9"/>
      <c r="CH154" s="9"/>
      <c r="CI154" s="59"/>
      <c r="CJ154" s="10"/>
      <c r="CK154" s="10"/>
      <c r="CL154" s="10"/>
      <c r="CM154" s="10"/>
      <c r="CN154" s="10"/>
      <c r="CO154" s="10"/>
      <c r="CP154" s="9"/>
      <c r="CQ154" s="9"/>
      <c r="CR154" s="10"/>
      <c r="CS154" s="10"/>
      <c r="CT154" s="10"/>
      <c r="CU154" s="10"/>
      <c r="CV154" s="10"/>
      <c r="CW154" s="59"/>
      <c r="CX154" s="10"/>
      <c r="CY154" s="9"/>
      <c r="CZ154" s="9"/>
      <c r="DA154" s="10"/>
      <c r="DB154" s="10"/>
      <c r="DC154" s="10"/>
      <c r="DD154" s="59"/>
      <c r="DE154" s="10"/>
      <c r="DF154" s="10"/>
      <c r="DG154" s="10"/>
      <c r="DH154" s="57"/>
      <c r="DI154" s="57"/>
      <c r="DJ154" s="10"/>
      <c r="DK154" s="59"/>
      <c r="DL154" s="10"/>
      <c r="DM154" s="10"/>
      <c r="DN154" s="10"/>
      <c r="DO154" s="63"/>
      <c r="DP154" s="63"/>
      <c r="DQ154" s="57"/>
      <c r="DR154" s="57"/>
      <c r="DS154" s="11"/>
      <c r="DT154" s="11"/>
      <c r="DU154" s="11"/>
      <c r="DV154" s="11"/>
      <c r="DW154" s="11"/>
      <c r="DX154" s="10"/>
      <c r="DY154" s="10"/>
      <c r="DZ154" s="57"/>
      <c r="EA154" s="57"/>
      <c r="EB154" s="11"/>
      <c r="EC154" s="11"/>
      <c r="ED154" s="11"/>
      <c r="EE154" s="11"/>
      <c r="EF154" s="11"/>
      <c r="EG154" s="10"/>
      <c r="EH154" s="10"/>
      <c r="EI154" s="57"/>
      <c r="EJ154" s="57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</row>
    <row r="155" spans="1:228" x14ac:dyDescent="0.2">
      <c r="A155" s="49" t="s">
        <v>15</v>
      </c>
      <c r="C155" s="59"/>
      <c r="D155" s="59"/>
      <c r="E155" s="59"/>
      <c r="F155" s="70"/>
      <c r="G155" s="70"/>
      <c r="H155" s="70"/>
      <c r="I155" s="70"/>
      <c r="J155" s="59"/>
      <c r="K155" s="10"/>
      <c r="L155" s="10"/>
      <c r="M155" s="68"/>
      <c r="N155" s="5"/>
      <c r="O155" s="59"/>
      <c r="P155" s="59"/>
      <c r="Q155" s="59"/>
      <c r="R155" s="70"/>
      <c r="S155" s="70"/>
      <c r="T155" s="70"/>
      <c r="U155" s="70"/>
      <c r="V155" s="59"/>
      <c r="W155" s="10"/>
      <c r="X155" s="10"/>
      <c r="Y155" s="68"/>
      <c r="AA155" s="59"/>
      <c r="AB155" s="59"/>
      <c r="AC155" s="59"/>
      <c r="AD155" s="70"/>
      <c r="AE155" s="70"/>
      <c r="AF155" s="70"/>
      <c r="AG155" s="70"/>
      <c r="AH155" s="59"/>
      <c r="AI155" s="10"/>
      <c r="AJ155" s="10"/>
      <c r="AK155" s="68"/>
      <c r="AL155" s="5"/>
      <c r="AM155" s="59"/>
      <c r="AN155" s="59"/>
      <c r="AO155" s="59"/>
      <c r="AP155" s="70"/>
      <c r="AQ155" s="70"/>
      <c r="AR155" s="70"/>
      <c r="AS155" s="70"/>
      <c r="AT155" s="59"/>
      <c r="AU155" s="10"/>
      <c r="AV155" s="10"/>
      <c r="AW155" s="68"/>
      <c r="AX155" s="5"/>
      <c r="AY155" s="59"/>
      <c r="AZ155" s="59"/>
      <c r="BA155" s="59"/>
      <c r="BB155" s="70"/>
      <c r="BC155" s="70"/>
      <c r="BD155" s="70"/>
      <c r="BE155" s="70"/>
      <c r="BF155" s="59"/>
      <c r="BG155" s="10"/>
      <c r="BH155" s="10"/>
      <c r="BI155" s="68"/>
      <c r="BK155" s="59"/>
      <c r="BL155" s="59"/>
      <c r="BM155" s="59"/>
      <c r="BN155" s="70"/>
      <c r="BO155" s="70"/>
      <c r="BP155" s="70"/>
      <c r="BQ155" s="70"/>
      <c r="BR155" s="59"/>
      <c r="BS155" s="10"/>
      <c r="BT155" s="10"/>
      <c r="BU155" s="68"/>
      <c r="BW155" s="59"/>
      <c r="BX155" s="59"/>
      <c r="BY155" s="59"/>
      <c r="BZ155" s="70"/>
      <c r="CA155" s="70"/>
      <c r="CB155" s="70"/>
      <c r="CC155" s="70"/>
      <c r="CD155" s="59"/>
      <c r="CE155" s="10"/>
      <c r="CF155" s="10"/>
      <c r="CG155" s="68"/>
      <c r="CH155" s="5"/>
      <c r="CI155" s="59"/>
      <c r="CJ155" s="59"/>
      <c r="CK155" s="59"/>
      <c r="CL155" s="70"/>
      <c r="CM155" s="70"/>
      <c r="CN155" s="70"/>
      <c r="CO155" s="70"/>
      <c r="CP155" s="59"/>
      <c r="CQ155" s="10"/>
      <c r="CR155" s="10"/>
      <c r="CS155" s="68"/>
      <c r="CU155" s="59"/>
      <c r="CV155" s="59"/>
      <c r="CW155" s="59"/>
      <c r="CX155" s="70"/>
      <c r="CY155" s="70"/>
      <c r="CZ155" s="70"/>
      <c r="DA155" s="70"/>
      <c r="DB155" s="59"/>
      <c r="DC155" s="10"/>
      <c r="DD155" s="10"/>
      <c r="DE155" s="68"/>
      <c r="DG155" s="59"/>
      <c r="DH155" s="59"/>
      <c r="DI155" s="59"/>
      <c r="DJ155" s="70"/>
      <c r="DK155" s="70"/>
      <c r="DL155" s="70"/>
      <c r="DM155" s="70"/>
      <c r="DN155" s="59"/>
      <c r="DO155" s="10"/>
      <c r="DP155" s="10"/>
      <c r="DQ155" s="68"/>
      <c r="DR155" s="5"/>
      <c r="DS155" s="59"/>
      <c r="DT155" s="59"/>
      <c r="DU155" s="59"/>
      <c r="DV155" s="70"/>
      <c r="DW155" s="70"/>
      <c r="DX155" s="70"/>
      <c r="DY155" s="70"/>
      <c r="DZ155" s="59"/>
      <c r="EA155" s="10"/>
      <c r="EB155" s="10"/>
      <c r="EC155" s="68"/>
      <c r="ED155" s="5"/>
      <c r="EE155" s="59"/>
      <c r="EF155" s="59"/>
      <c r="EG155" s="59"/>
      <c r="EH155" s="70"/>
      <c r="EI155" s="70"/>
      <c r="EJ155" s="70"/>
      <c r="EK155" s="70"/>
      <c r="EL155" s="59"/>
      <c r="EM155" s="10"/>
      <c r="EN155" s="10"/>
      <c r="EO155" s="68"/>
      <c r="EP155" s="5"/>
      <c r="EQ155" s="59"/>
      <c r="ER155" s="59"/>
      <c r="ES155" s="59"/>
      <c r="ET155" s="70"/>
      <c r="EU155" s="70"/>
      <c r="EV155" s="70"/>
      <c r="EW155" s="70"/>
      <c r="EX155" s="59"/>
      <c r="EY155" s="10"/>
      <c r="EZ155" s="10"/>
      <c r="FA155" s="68"/>
      <c r="FB155" s="5"/>
      <c r="FC155" s="59"/>
      <c r="FD155" s="59"/>
      <c r="FE155" s="59"/>
      <c r="FF155" s="70"/>
      <c r="FG155" s="70"/>
      <c r="FH155" s="70"/>
      <c r="FI155" s="70"/>
      <c r="FJ155" s="59"/>
      <c r="FK155" s="10"/>
      <c r="FL155" s="10"/>
      <c r="FM155" s="68"/>
      <c r="FN155" s="5"/>
      <c r="FO155" s="59"/>
      <c r="FP155" s="59"/>
      <c r="FQ155" s="59"/>
      <c r="FR155" s="70"/>
      <c r="FS155" s="70"/>
      <c r="FT155" s="70"/>
      <c r="FU155" s="70"/>
      <c r="FV155" s="59"/>
      <c r="FW155" s="10"/>
      <c r="FX155" s="10"/>
      <c r="FY155" s="68"/>
      <c r="FZ155" s="5"/>
      <c r="GA155" s="59"/>
      <c r="GB155" s="59"/>
      <c r="GC155" s="59"/>
      <c r="GD155" s="70"/>
      <c r="GE155" s="70"/>
      <c r="GF155" s="70"/>
      <c r="GG155" s="70"/>
      <c r="GH155" s="59"/>
      <c r="GI155" s="10"/>
      <c r="GJ155" s="10"/>
      <c r="GK155" s="68"/>
      <c r="GL155" s="5"/>
      <c r="GM155" s="59"/>
      <c r="GN155" s="59"/>
      <c r="GO155" s="59"/>
      <c r="GP155" s="70"/>
      <c r="GQ155" s="70"/>
      <c r="GR155" s="70"/>
      <c r="GS155" s="70"/>
      <c r="GT155" s="59"/>
      <c r="GU155" s="10"/>
      <c r="GV155" s="10"/>
      <c r="GW155" s="68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</row>
    <row r="156" spans="1:228" ht="24" x14ac:dyDescent="0.2">
      <c r="A156" s="49"/>
      <c r="C156" s="59" t="s">
        <v>159</v>
      </c>
      <c r="D156" s="59"/>
      <c r="E156" s="59"/>
      <c r="F156" s="70"/>
      <c r="G156" s="70"/>
      <c r="H156" s="70"/>
      <c r="I156" s="70"/>
      <c r="J156" s="59"/>
      <c r="K156" s="10"/>
      <c r="L156" s="10"/>
      <c r="M156" s="68"/>
      <c r="N156" s="5"/>
      <c r="O156" s="59"/>
      <c r="P156" s="59"/>
      <c r="Q156" s="59"/>
      <c r="R156" s="70"/>
      <c r="S156" s="70"/>
      <c r="T156" s="70"/>
      <c r="U156" s="70"/>
      <c r="V156" s="59"/>
      <c r="W156" s="10"/>
      <c r="X156" s="10"/>
      <c r="Y156" s="68"/>
      <c r="AA156" s="59"/>
      <c r="AB156" s="59"/>
      <c r="AC156" s="59"/>
      <c r="AD156" s="70"/>
      <c r="AE156" s="70"/>
      <c r="AF156" s="70"/>
      <c r="AG156" s="70"/>
      <c r="AH156" s="59"/>
      <c r="AI156" s="10"/>
      <c r="AJ156" s="10"/>
      <c r="AK156" s="68"/>
      <c r="AL156" s="5"/>
      <c r="AM156" s="59"/>
      <c r="AN156" s="59"/>
      <c r="AO156" s="59"/>
      <c r="AP156" s="70"/>
      <c r="AQ156" s="70"/>
      <c r="AR156" s="70"/>
      <c r="AS156" s="70"/>
      <c r="AT156" s="59"/>
      <c r="AU156" s="10"/>
      <c r="AV156" s="10"/>
      <c r="AW156" s="68"/>
      <c r="AX156" s="5"/>
      <c r="AY156" s="59"/>
      <c r="AZ156" s="59"/>
      <c r="BA156" s="59"/>
      <c r="BB156" s="70"/>
      <c r="BC156" s="70"/>
      <c r="BD156" s="70"/>
      <c r="BE156" s="70"/>
      <c r="BF156" s="59"/>
      <c r="BG156" s="10"/>
      <c r="BH156" s="10"/>
      <c r="BI156" s="68"/>
      <c r="BK156" s="59"/>
      <c r="BL156" s="59"/>
      <c r="BM156" s="59"/>
      <c r="BN156" s="70"/>
      <c r="BO156" s="70"/>
      <c r="BP156" s="70"/>
      <c r="BQ156" s="70"/>
      <c r="BR156" s="59"/>
      <c r="BS156" s="10"/>
      <c r="BT156" s="10"/>
      <c r="BU156" s="68"/>
      <c r="BW156" s="59"/>
      <c r="BX156" s="59"/>
      <c r="BY156" s="59"/>
      <c r="BZ156" s="70"/>
      <c r="CA156" s="70"/>
      <c r="CB156" s="70"/>
      <c r="CC156" s="70"/>
      <c r="CD156" s="59"/>
      <c r="CE156" s="10"/>
      <c r="CF156" s="10"/>
      <c r="CG156" s="68"/>
      <c r="CH156" s="5"/>
      <c r="CI156" s="59"/>
      <c r="CJ156" s="59"/>
      <c r="CK156" s="59"/>
      <c r="CL156" s="70"/>
      <c r="CM156" s="70"/>
      <c r="CN156" s="70"/>
      <c r="CO156" s="70"/>
      <c r="CP156" s="59"/>
      <c r="CQ156" s="10"/>
      <c r="CR156" s="10"/>
      <c r="CS156" s="68"/>
      <c r="CU156" s="59"/>
      <c r="CV156" s="59"/>
      <c r="CW156" s="59"/>
      <c r="CX156" s="70"/>
      <c r="CY156" s="70"/>
      <c r="CZ156" s="70"/>
      <c r="DA156" s="70"/>
      <c r="DB156" s="59"/>
      <c r="DC156" s="10"/>
      <c r="DD156" s="10"/>
      <c r="DE156" s="68"/>
      <c r="DG156" s="59"/>
      <c r="DH156" s="59"/>
      <c r="DI156" s="59"/>
      <c r="DJ156" s="70"/>
      <c r="DK156" s="70"/>
      <c r="DL156" s="70"/>
      <c r="DM156" s="70"/>
      <c r="DN156" s="59"/>
      <c r="DO156" s="10"/>
      <c r="DP156" s="10"/>
      <c r="DQ156" s="68"/>
      <c r="DR156" s="5"/>
      <c r="DS156" s="59"/>
      <c r="DT156" s="59"/>
      <c r="DU156" s="59"/>
      <c r="DV156" s="70"/>
      <c r="DW156" s="70"/>
      <c r="DX156" s="70"/>
      <c r="DY156" s="70"/>
      <c r="DZ156" s="59"/>
      <c r="EA156" s="10"/>
      <c r="EB156" s="10"/>
      <c r="EC156" s="68"/>
      <c r="ED156" s="5"/>
      <c r="EE156" s="59"/>
      <c r="EF156" s="59"/>
      <c r="EG156" s="59"/>
      <c r="EH156" s="70"/>
      <c r="EI156" s="70"/>
      <c r="EJ156" s="70"/>
      <c r="EK156" s="70"/>
      <c r="EL156" s="59"/>
      <c r="EM156" s="10"/>
      <c r="EN156" s="10"/>
      <c r="EO156" s="68"/>
      <c r="EP156" s="5"/>
      <c r="EQ156" s="59"/>
      <c r="ER156" s="59"/>
      <c r="ES156" s="59"/>
      <c r="ET156" s="70"/>
      <c r="EU156" s="70"/>
      <c r="EV156" s="70"/>
      <c r="EW156" s="70"/>
      <c r="EX156" s="59"/>
      <c r="EY156" s="10"/>
      <c r="EZ156" s="10"/>
      <c r="FA156" s="68"/>
      <c r="FB156" s="5"/>
      <c r="FC156" s="59"/>
      <c r="FD156" s="59"/>
      <c r="FE156" s="59"/>
      <c r="FF156" s="70"/>
      <c r="FG156" s="70"/>
      <c r="FH156" s="70"/>
      <c r="FI156" s="70"/>
      <c r="FJ156" s="59"/>
      <c r="FK156" s="10"/>
      <c r="FL156" s="10"/>
      <c r="FM156" s="68"/>
      <c r="FN156" s="5"/>
      <c r="FO156" s="59"/>
      <c r="FP156" s="59"/>
      <c r="FQ156" s="59"/>
      <c r="FR156" s="70"/>
      <c r="FS156" s="70"/>
      <c r="FT156" s="70"/>
      <c r="FU156" s="70"/>
      <c r="FV156" s="59"/>
      <c r="FW156" s="10"/>
      <c r="FX156" s="10"/>
      <c r="FY156" s="68"/>
      <c r="FZ156" s="5"/>
      <c r="GA156" s="59"/>
      <c r="GB156" s="59"/>
      <c r="GC156" s="59"/>
      <c r="GD156" s="70"/>
      <c r="GE156" s="70"/>
      <c r="GF156" s="70"/>
      <c r="GG156" s="70"/>
      <c r="GH156" s="59"/>
      <c r="GI156" s="10"/>
      <c r="GJ156" s="10"/>
      <c r="GK156" s="68"/>
      <c r="GL156" s="5"/>
      <c r="GM156" s="59"/>
      <c r="GN156" s="59"/>
      <c r="GO156" s="59"/>
      <c r="GP156" s="70"/>
      <c r="GQ156" s="70"/>
      <c r="GR156" s="70"/>
      <c r="GS156" s="70"/>
      <c r="GT156" s="59"/>
      <c r="GU156" s="10"/>
      <c r="GV156" s="10"/>
      <c r="GW156" s="68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</row>
    <row r="157" spans="1:228" x14ac:dyDescent="0.2">
      <c r="A157" s="49"/>
      <c r="B157" s="5" t="s">
        <v>12</v>
      </c>
      <c r="C157" s="59"/>
      <c r="D157" s="59"/>
      <c r="E157" s="59"/>
      <c r="F157" s="70"/>
      <c r="G157" s="70"/>
      <c r="H157" s="70"/>
      <c r="I157" s="70"/>
      <c r="J157" s="59"/>
      <c r="K157" s="10"/>
      <c r="L157" s="10"/>
      <c r="M157" s="68"/>
      <c r="N157" s="5" t="s">
        <v>13</v>
      </c>
      <c r="O157" s="59"/>
      <c r="P157" s="59"/>
      <c r="Q157" s="59"/>
      <c r="R157" s="70"/>
      <c r="S157" s="70"/>
      <c r="T157" s="70"/>
      <c r="U157" s="70"/>
      <c r="V157" s="59"/>
      <c r="W157" s="10"/>
      <c r="X157" s="10"/>
      <c r="Y157" s="68"/>
      <c r="Z157" s="5" t="s">
        <v>14</v>
      </c>
      <c r="AA157" s="59"/>
      <c r="AB157" s="59"/>
      <c r="AC157" s="59"/>
      <c r="AD157" s="70"/>
      <c r="AE157" s="70"/>
      <c r="AF157" s="70"/>
      <c r="AG157" s="70"/>
      <c r="AH157" s="59"/>
      <c r="AI157" s="10"/>
      <c r="AJ157" s="10"/>
      <c r="AK157" s="68"/>
      <c r="AL157" s="5" t="s">
        <v>53</v>
      </c>
      <c r="AM157" s="59"/>
      <c r="AN157" s="59"/>
      <c r="AO157" s="59"/>
      <c r="AP157" s="70"/>
      <c r="AQ157" s="70"/>
      <c r="AR157" s="70"/>
      <c r="AS157" s="70"/>
      <c r="AT157" s="59"/>
      <c r="AU157" s="10"/>
      <c r="AV157" s="10"/>
      <c r="AW157" s="68"/>
      <c r="AX157" s="5" t="s">
        <v>8</v>
      </c>
      <c r="AY157" s="59"/>
      <c r="AZ157" s="59"/>
      <c r="BA157" s="59"/>
      <c r="BB157" s="70"/>
      <c r="BC157" s="70"/>
      <c r="BD157" s="70"/>
      <c r="BE157" s="70"/>
      <c r="BF157" s="59"/>
      <c r="BG157" s="10"/>
      <c r="BH157" s="10"/>
      <c r="BI157" s="68"/>
      <c r="BK157" s="59"/>
      <c r="BL157" s="59"/>
      <c r="BM157" s="59"/>
      <c r="BN157" s="70"/>
      <c r="BO157" s="70"/>
      <c r="BP157" s="70"/>
      <c r="BQ157" s="70"/>
      <c r="BR157" s="59"/>
      <c r="BS157" s="10"/>
      <c r="BT157" s="10"/>
      <c r="BU157" s="68"/>
      <c r="BW157" s="59"/>
      <c r="BX157" s="59"/>
      <c r="BY157" s="59"/>
      <c r="BZ157" s="70"/>
      <c r="CA157" s="70"/>
      <c r="CB157" s="70"/>
      <c r="CC157" s="70"/>
      <c r="CD157" s="59"/>
      <c r="CE157" s="10"/>
      <c r="CF157" s="10"/>
      <c r="CG157" s="68"/>
      <c r="CH157" s="5"/>
      <c r="CI157" s="59"/>
      <c r="CJ157" s="59"/>
      <c r="CK157" s="59"/>
      <c r="CL157" s="70"/>
      <c r="CM157" s="70"/>
      <c r="CN157" s="70"/>
      <c r="CO157" s="70"/>
      <c r="CP157" s="59"/>
      <c r="CQ157" s="10"/>
      <c r="CR157" s="10"/>
      <c r="CS157" s="68"/>
      <c r="CU157" s="59"/>
      <c r="CV157" s="59"/>
      <c r="CW157" s="59"/>
      <c r="CX157" s="70"/>
      <c r="CY157" s="70"/>
      <c r="CZ157" s="70"/>
      <c r="DA157" s="70"/>
      <c r="DB157" s="59"/>
      <c r="DC157" s="10"/>
      <c r="DD157" s="10"/>
      <c r="DE157" s="68"/>
      <c r="DG157" s="59"/>
      <c r="DH157" s="59"/>
      <c r="DI157" s="59"/>
      <c r="DJ157" s="70"/>
      <c r="DK157" s="70"/>
      <c r="DL157" s="70"/>
      <c r="DM157" s="70"/>
      <c r="DN157" s="59"/>
      <c r="DO157" s="10"/>
      <c r="DP157" s="10"/>
      <c r="DQ157" s="68"/>
      <c r="DR157" s="5"/>
      <c r="DS157" s="59"/>
      <c r="DT157" s="59"/>
      <c r="DU157" s="59"/>
      <c r="DV157" s="70"/>
      <c r="DW157" s="70"/>
      <c r="DX157" s="70"/>
      <c r="DY157" s="70"/>
      <c r="DZ157" s="59"/>
      <c r="EA157" s="10"/>
      <c r="EB157" s="10"/>
      <c r="EC157" s="68"/>
      <c r="ED157" s="5"/>
      <c r="EE157" s="59"/>
      <c r="EF157" s="59"/>
      <c r="EG157" s="59"/>
      <c r="EH157" s="70"/>
      <c r="EI157" s="70"/>
      <c r="EJ157" s="70"/>
      <c r="EK157" s="70"/>
      <c r="EL157" s="59"/>
      <c r="EM157" s="10"/>
      <c r="EN157" s="10"/>
      <c r="EO157" s="68"/>
      <c r="EP157" s="5"/>
      <c r="EQ157" s="59"/>
      <c r="ER157" s="59"/>
      <c r="ES157" s="59"/>
      <c r="ET157" s="70"/>
      <c r="EU157" s="70"/>
      <c r="EV157" s="70"/>
      <c r="EW157" s="70"/>
      <c r="EX157" s="59"/>
      <c r="EY157" s="10"/>
      <c r="EZ157" s="10"/>
      <c r="FA157" s="68"/>
      <c r="FB157" s="5"/>
      <c r="FC157" s="59"/>
      <c r="FD157" s="59"/>
      <c r="FE157" s="59"/>
      <c r="FF157" s="70"/>
      <c r="FG157" s="70"/>
      <c r="FH157" s="70"/>
      <c r="FI157" s="70"/>
      <c r="FJ157" s="59"/>
      <c r="FK157" s="10"/>
      <c r="FL157" s="10"/>
      <c r="FM157" s="68"/>
      <c r="FN157" s="5"/>
      <c r="FO157" s="59"/>
      <c r="FP157" s="59"/>
      <c r="FQ157" s="59"/>
      <c r="FR157" s="70"/>
      <c r="FS157" s="70"/>
      <c r="FT157" s="70"/>
      <c r="FU157" s="70"/>
      <c r="FV157" s="59"/>
      <c r="FW157" s="10"/>
      <c r="FX157" s="10"/>
      <c r="FY157" s="68"/>
      <c r="FZ157" s="5"/>
      <c r="GA157" s="59"/>
      <c r="GB157" s="59"/>
      <c r="GC157" s="59"/>
      <c r="GD157" s="70"/>
      <c r="GE157" s="70"/>
      <c r="GF157" s="70"/>
      <c r="GG157" s="70"/>
      <c r="GH157" s="59"/>
      <c r="GI157" s="10"/>
      <c r="GJ157" s="10"/>
      <c r="GK157" s="68"/>
      <c r="GL157" s="5"/>
      <c r="GM157" s="59"/>
      <c r="GN157" s="59"/>
      <c r="GO157" s="59"/>
      <c r="GP157" s="70"/>
      <c r="GQ157" s="70"/>
      <c r="GR157" s="70"/>
      <c r="GS157" s="70"/>
      <c r="GT157" s="59"/>
      <c r="GU157" s="10"/>
      <c r="GV157" s="10"/>
      <c r="GW157" s="68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</row>
    <row r="158" spans="1:228" ht="36" x14ac:dyDescent="0.2">
      <c r="A158" s="49" t="s">
        <v>160</v>
      </c>
      <c r="B158" s="5" t="s">
        <v>167</v>
      </c>
      <c r="C158" s="59" t="s">
        <v>163</v>
      </c>
      <c r="D158" s="59" t="s">
        <v>168</v>
      </c>
      <c r="E158" s="59" t="s">
        <v>169</v>
      </c>
      <c r="F158" s="70" t="s">
        <v>174</v>
      </c>
      <c r="G158" s="70" t="s">
        <v>175</v>
      </c>
      <c r="H158" s="70" t="s">
        <v>172</v>
      </c>
      <c r="I158" s="70" t="s">
        <v>173</v>
      </c>
      <c r="J158" s="59" t="s">
        <v>11</v>
      </c>
      <c r="K158" s="10" t="s">
        <v>30</v>
      </c>
      <c r="L158" s="10" t="s">
        <v>31</v>
      </c>
      <c r="M158" s="68" t="s">
        <v>164</v>
      </c>
      <c r="N158" s="5" t="s">
        <v>167</v>
      </c>
      <c r="O158" s="59" t="s">
        <v>163</v>
      </c>
      <c r="P158" s="59" t="s">
        <v>168</v>
      </c>
      <c r="Q158" s="59" t="s">
        <v>169</v>
      </c>
      <c r="R158" s="70" t="s">
        <v>174</v>
      </c>
      <c r="S158" s="70" t="s">
        <v>175</v>
      </c>
      <c r="T158" s="70" t="s">
        <v>172</v>
      </c>
      <c r="U158" s="70" t="s">
        <v>173</v>
      </c>
      <c r="V158" s="59" t="s">
        <v>11</v>
      </c>
      <c r="W158" s="10" t="s">
        <v>30</v>
      </c>
      <c r="X158" s="10" t="s">
        <v>31</v>
      </c>
      <c r="Y158" s="68" t="s">
        <v>164</v>
      </c>
      <c r="Z158" s="5" t="s">
        <v>167</v>
      </c>
      <c r="AA158" s="59" t="s">
        <v>163</v>
      </c>
      <c r="AB158" s="59" t="s">
        <v>168</v>
      </c>
      <c r="AC158" s="59" t="s">
        <v>169</v>
      </c>
      <c r="AD158" s="70" t="s">
        <v>174</v>
      </c>
      <c r="AE158" s="70" t="s">
        <v>175</v>
      </c>
      <c r="AF158" s="70" t="s">
        <v>172</v>
      </c>
      <c r="AG158" s="70" t="s">
        <v>173</v>
      </c>
      <c r="AH158" s="59" t="s">
        <v>11</v>
      </c>
      <c r="AI158" s="10" t="s">
        <v>30</v>
      </c>
      <c r="AJ158" s="10" t="s">
        <v>31</v>
      </c>
      <c r="AK158" s="68" t="s">
        <v>164</v>
      </c>
      <c r="AL158" s="5" t="s">
        <v>167</v>
      </c>
      <c r="AM158" s="59" t="s">
        <v>163</v>
      </c>
      <c r="AN158" s="59" t="s">
        <v>168</v>
      </c>
      <c r="AO158" s="59" t="s">
        <v>169</v>
      </c>
      <c r="AP158" s="70" t="s">
        <v>174</v>
      </c>
      <c r="AQ158" s="70" t="s">
        <v>175</v>
      </c>
      <c r="AR158" s="70" t="s">
        <v>172</v>
      </c>
      <c r="AS158" s="70" t="s">
        <v>173</v>
      </c>
      <c r="AT158" s="59" t="s">
        <v>11</v>
      </c>
      <c r="AU158" s="10" t="s">
        <v>30</v>
      </c>
      <c r="AV158" s="10" t="s">
        <v>31</v>
      </c>
      <c r="AW158" s="68" t="s">
        <v>164</v>
      </c>
      <c r="AX158" s="5" t="s">
        <v>167</v>
      </c>
      <c r="AY158" s="59" t="s">
        <v>163</v>
      </c>
      <c r="AZ158" s="59" t="s">
        <v>168</v>
      </c>
      <c r="BA158" s="59" t="s">
        <v>169</v>
      </c>
      <c r="BB158" s="70" t="s">
        <v>174</v>
      </c>
      <c r="BC158" s="70" t="s">
        <v>175</v>
      </c>
      <c r="BD158" s="70" t="s">
        <v>172</v>
      </c>
      <c r="BE158" s="70" t="s">
        <v>173</v>
      </c>
      <c r="BF158" s="59" t="s">
        <v>11</v>
      </c>
      <c r="BG158" s="10" t="s">
        <v>30</v>
      </c>
      <c r="BH158" s="10" t="s">
        <v>31</v>
      </c>
      <c r="BI158" s="68" t="s">
        <v>164</v>
      </c>
      <c r="BK158" s="59"/>
      <c r="BL158" s="59"/>
      <c r="BM158" s="59"/>
      <c r="BN158" s="70"/>
      <c r="BO158" s="70"/>
      <c r="BP158" s="70"/>
      <c r="BQ158" s="70"/>
      <c r="BR158" s="59"/>
      <c r="BS158" s="10"/>
      <c r="BT158" s="10"/>
      <c r="BU158" s="68"/>
      <c r="BW158" s="59"/>
      <c r="BX158" s="59"/>
      <c r="BY158" s="59"/>
      <c r="BZ158" s="70"/>
      <c r="CA158" s="70"/>
      <c r="CB158" s="70"/>
      <c r="CC158" s="70"/>
      <c r="CD158" s="59"/>
      <c r="CE158" s="10"/>
      <c r="CF158" s="10"/>
      <c r="CG158" s="68"/>
      <c r="CH158" s="5"/>
      <c r="CI158" s="59"/>
      <c r="CJ158" s="59"/>
      <c r="CK158" s="59"/>
      <c r="CL158" s="70"/>
      <c r="CM158" s="70"/>
      <c r="CN158" s="70"/>
      <c r="CO158" s="70"/>
      <c r="CP158" s="59"/>
      <c r="CQ158" s="10"/>
      <c r="CR158" s="10"/>
      <c r="CS158" s="68"/>
      <c r="CU158" s="59"/>
      <c r="CV158" s="59"/>
      <c r="CW158" s="59"/>
      <c r="CX158" s="70"/>
      <c r="CY158" s="70"/>
      <c r="CZ158" s="70"/>
      <c r="DA158" s="70"/>
      <c r="DB158" s="59"/>
      <c r="DC158" s="10"/>
      <c r="DD158" s="10"/>
      <c r="DE158" s="68"/>
      <c r="DG158" s="59"/>
      <c r="DH158" s="59"/>
      <c r="DI158" s="59"/>
      <c r="DJ158" s="70"/>
      <c r="DK158" s="70"/>
      <c r="DL158" s="70"/>
      <c r="DM158" s="70"/>
      <c r="DN158" s="59"/>
      <c r="DO158" s="10"/>
      <c r="DP158" s="10"/>
      <c r="DQ158" s="68"/>
      <c r="DR158" s="5"/>
      <c r="DS158" s="59"/>
      <c r="DT158" s="59"/>
      <c r="DU158" s="59"/>
      <c r="DV158" s="70"/>
      <c r="DW158" s="70"/>
      <c r="DX158" s="70"/>
      <c r="DY158" s="70"/>
      <c r="DZ158" s="59"/>
      <c r="EA158" s="10"/>
      <c r="EB158" s="10"/>
      <c r="EC158" s="68"/>
      <c r="ED158" s="5"/>
      <c r="EE158" s="59"/>
      <c r="EF158" s="59"/>
      <c r="EG158" s="59"/>
      <c r="EH158" s="70"/>
      <c r="EI158" s="70"/>
      <c r="EJ158" s="70"/>
      <c r="EK158" s="70"/>
      <c r="EL158" s="59"/>
      <c r="EM158" s="10"/>
      <c r="EN158" s="10"/>
      <c r="EO158" s="68"/>
      <c r="EP158" s="5"/>
      <c r="EQ158" s="59"/>
      <c r="ER158" s="59"/>
      <c r="ES158" s="59"/>
      <c r="ET158" s="70"/>
      <c r="EU158" s="70"/>
      <c r="EV158" s="70"/>
      <c r="EW158" s="70"/>
      <c r="EX158" s="59"/>
      <c r="EY158" s="10"/>
      <c r="EZ158" s="10"/>
      <c r="FA158" s="68"/>
      <c r="FB158" s="5"/>
      <c r="FC158" s="59"/>
      <c r="FD158" s="59"/>
      <c r="FE158" s="59"/>
      <c r="FF158" s="70"/>
      <c r="FG158" s="70"/>
      <c r="FH158" s="70"/>
      <c r="FI158" s="70"/>
      <c r="FJ158" s="59"/>
      <c r="FK158" s="10"/>
      <c r="FL158" s="10"/>
      <c r="FM158" s="68"/>
      <c r="FN158" s="5"/>
      <c r="FO158" s="59"/>
      <c r="FP158" s="59"/>
      <c r="FQ158" s="59"/>
      <c r="FR158" s="70"/>
      <c r="FS158" s="70"/>
      <c r="FT158" s="70"/>
      <c r="FU158" s="70"/>
      <c r="FV158" s="59"/>
      <c r="FW158" s="10"/>
      <c r="FX158" s="10"/>
      <c r="FY158" s="68"/>
      <c r="FZ158" s="5"/>
      <c r="GA158" s="59"/>
      <c r="GB158" s="59"/>
      <c r="GC158" s="59"/>
      <c r="GD158" s="70"/>
      <c r="GE158" s="70"/>
      <c r="GF158" s="70"/>
      <c r="GG158" s="70"/>
      <c r="GH158" s="59"/>
      <c r="GI158" s="10"/>
      <c r="GJ158" s="10"/>
      <c r="GK158" s="68"/>
      <c r="GL158" s="5"/>
      <c r="GM158" s="59"/>
      <c r="GN158" s="59"/>
      <c r="GO158" s="59"/>
      <c r="GP158" s="70"/>
      <c r="GQ158" s="70"/>
      <c r="GR158" s="70"/>
      <c r="GS158" s="70"/>
      <c r="GT158" s="59"/>
      <c r="GU158" s="10"/>
      <c r="GV158" s="10"/>
      <c r="GW158" s="6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</row>
    <row r="159" spans="1:228" x14ac:dyDescent="0.2">
      <c r="A159" s="49">
        <v>1</v>
      </c>
      <c r="C159" s="59"/>
      <c r="D159" s="59"/>
      <c r="E159" s="59"/>
      <c r="F159" s="70"/>
      <c r="G159" s="70"/>
      <c r="H159" s="70"/>
      <c r="I159" s="70"/>
      <c r="J159" s="59"/>
      <c r="K159" s="10"/>
      <c r="L159" s="10"/>
      <c r="M159" s="68">
        <v>0</v>
      </c>
      <c r="N159" s="5">
        <v>1.0206191482</v>
      </c>
      <c r="O159" s="59">
        <v>1.0206191482</v>
      </c>
      <c r="P159" s="59">
        <v>0.91760131759999997</v>
      </c>
      <c r="Q159" s="59">
        <v>0.91760131759999997</v>
      </c>
      <c r="R159" s="70">
        <v>1.0206191482</v>
      </c>
      <c r="S159" s="70">
        <v>1.0206191482</v>
      </c>
      <c r="T159" s="70">
        <v>0.91760131759999997</v>
      </c>
      <c r="U159" s="70">
        <v>0.91760131759999997</v>
      </c>
      <c r="V159" s="59">
        <v>0.32778133339999999</v>
      </c>
      <c r="W159" s="10">
        <v>7.5059015600000001E-2</v>
      </c>
      <c r="X159" s="10">
        <v>0.52002411439999996</v>
      </c>
      <c r="Y159" s="68">
        <v>48</v>
      </c>
      <c r="AA159" s="59"/>
      <c r="AB159" s="59"/>
      <c r="AC159" s="59"/>
      <c r="AD159" s="70"/>
      <c r="AE159" s="70"/>
      <c r="AF159" s="70"/>
      <c r="AG159" s="70"/>
      <c r="AH159" s="59"/>
      <c r="AI159" s="10"/>
      <c r="AJ159" s="10"/>
      <c r="AK159" s="68">
        <v>0</v>
      </c>
      <c r="AL159" s="5"/>
      <c r="AM159" s="59"/>
      <c r="AN159" s="59"/>
      <c r="AO159" s="59"/>
      <c r="AP159" s="70"/>
      <c r="AQ159" s="70"/>
      <c r="AR159" s="70"/>
      <c r="AS159" s="70"/>
      <c r="AT159" s="59"/>
      <c r="AU159" s="10"/>
      <c r="AV159" s="10"/>
      <c r="AW159" s="68">
        <v>0</v>
      </c>
      <c r="AX159" s="5">
        <v>1.0206191482</v>
      </c>
      <c r="AY159" s="59">
        <v>1.0206191482</v>
      </c>
      <c r="AZ159" s="59">
        <v>0.91760131759999997</v>
      </c>
      <c r="BA159" s="59">
        <v>0.91760131759999997</v>
      </c>
      <c r="BB159" s="70">
        <v>1.0206191482</v>
      </c>
      <c r="BC159" s="70">
        <v>1.0206191482</v>
      </c>
      <c r="BD159" s="70">
        <v>0.91760131759999997</v>
      </c>
      <c r="BE159" s="70">
        <v>0.91760131759999997</v>
      </c>
      <c r="BF159" s="59">
        <v>0.32778133339999999</v>
      </c>
      <c r="BG159" s="10">
        <v>7.5059015600000001E-2</v>
      </c>
      <c r="BH159" s="10">
        <v>0.52002411439999996</v>
      </c>
      <c r="BI159" s="68">
        <v>48</v>
      </c>
      <c r="BK159" s="59"/>
      <c r="BL159" s="59"/>
      <c r="BM159" s="59"/>
      <c r="BN159" s="70"/>
      <c r="BO159" s="70"/>
      <c r="BP159" s="70"/>
      <c r="BQ159" s="70"/>
      <c r="BR159" s="59"/>
      <c r="BS159" s="10"/>
      <c r="BT159" s="10"/>
      <c r="BU159" s="68"/>
      <c r="BW159" s="59"/>
      <c r="BX159" s="59"/>
      <c r="BY159" s="59"/>
      <c r="BZ159" s="70"/>
      <c r="CA159" s="70"/>
      <c r="CB159" s="70"/>
      <c r="CC159" s="70"/>
      <c r="CD159" s="59"/>
      <c r="CE159" s="10"/>
      <c r="CF159" s="10"/>
      <c r="CG159" s="68"/>
      <c r="CH159" s="5"/>
      <c r="CI159" s="59"/>
      <c r="CJ159" s="59"/>
      <c r="CK159" s="59"/>
      <c r="CL159" s="70"/>
      <c r="CM159" s="70"/>
      <c r="CN159" s="70"/>
      <c r="CO159" s="70"/>
      <c r="CP159" s="59"/>
      <c r="CQ159" s="10"/>
      <c r="CR159" s="10"/>
      <c r="CS159" s="68"/>
      <c r="CU159" s="59"/>
      <c r="CV159" s="59"/>
      <c r="CW159" s="59"/>
      <c r="CX159" s="70"/>
      <c r="CY159" s="70"/>
      <c r="CZ159" s="70"/>
      <c r="DA159" s="70"/>
      <c r="DB159" s="59"/>
      <c r="DC159" s="10"/>
      <c r="DD159" s="10"/>
      <c r="DE159" s="68"/>
      <c r="DG159" s="59"/>
      <c r="DH159" s="59"/>
      <c r="DI159" s="59"/>
      <c r="DJ159" s="70"/>
      <c r="DK159" s="70"/>
      <c r="DL159" s="70"/>
      <c r="DM159" s="70"/>
      <c r="DN159" s="59"/>
      <c r="DO159" s="10"/>
      <c r="DP159" s="10"/>
      <c r="DQ159" s="68"/>
      <c r="DR159" s="5"/>
      <c r="DS159" s="59"/>
      <c r="DT159" s="59"/>
      <c r="DU159" s="59"/>
      <c r="DV159" s="70"/>
      <c r="DW159" s="70"/>
      <c r="DX159" s="70"/>
      <c r="DY159" s="70"/>
      <c r="DZ159" s="59"/>
      <c r="EA159" s="10"/>
      <c r="EB159" s="10"/>
      <c r="EC159" s="68"/>
      <c r="ED159" s="5"/>
      <c r="EE159" s="59"/>
      <c r="EF159" s="59"/>
      <c r="EG159" s="59"/>
      <c r="EH159" s="70"/>
      <c r="EI159" s="70"/>
      <c r="EJ159" s="70"/>
      <c r="EK159" s="70"/>
      <c r="EL159" s="59"/>
      <c r="EM159" s="10"/>
      <c r="EN159" s="10"/>
      <c r="EO159" s="68"/>
      <c r="EP159" s="5"/>
      <c r="EQ159" s="59"/>
      <c r="ER159" s="59"/>
      <c r="ES159" s="59"/>
      <c r="ET159" s="70"/>
      <c r="EU159" s="70"/>
      <c r="EV159" s="70"/>
      <c r="EW159" s="70"/>
      <c r="EX159" s="59"/>
      <c r="EY159" s="10"/>
      <c r="EZ159" s="10"/>
      <c r="FA159" s="68"/>
      <c r="FB159" s="5"/>
      <c r="FC159" s="59"/>
      <c r="FD159" s="59"/>
      <c r="FE159" s="59"/>
      <c r="FF159" s="70"/>
      <c r="FG159" s="70"/>
      <c r="FH159" s="70"/>
      <c r="FI159" s="70"/>
      <c r="FJ159" s="59"/>
      <c r="FK159" s="10"/>
      <c r="FL159" s="10"/>
      <c r="FM159" s="68"/>
      <c r="FN159" s="5"/>
      <c r="FO159" s="59"/>
      <c r="FP159" s="59"/>
      <c r="FQ159" s="59"/>
      <c r="FR159" s="70"/>
      <c r="FS159" s="70"/>
      <c r="FT159" s="70"/>
      <c r="FU159" s="70"/>
      <c r="FV159" s="59"/>
      <c r="FW159" s="10"/>
      <c r="FX159" s="10"/>
      <c r="FY159" s="68"/>
      <c r="FZ159" s="5"/>
      <c r="GA159" s="59"/>
      <c r="GB159" s="59"/>
      <c r="GC159" s="59"/>
      <c r="GD159" s="70"/>
      <c r="GE159" s="70"/>
      <c r="GF159" s="70"/>
      <c r="GG159" s="70"/>
      <c r="GH159" s="59"/>
      <c r="GI159" s="10"/>
      <c r="GJ159" s="10"/>
      <c r="GK159" s="68"/>
      <c r="GL159" s="5"/>
      <c r="GM159" s="59"/>
      <c r="GN159" s="59"/>
      <c r="GO159" s="59"/>
      <c r="GP159" s="70"/>
      <c r="GQ159" s="70"/>
      <c r="GR159" s="70"/>
      <c r="GS159" s="70"/>
      <c r="GT159" s="59"/>
      <c r="GU159" s="10"/>
      <c r="GV159" s="10"/>
      <c r="GW159" s="68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</row>
    <row r="160" spans="1:228" x14ac:dyDescent="0.2">
      <c r="A160" s="49">
        <v>1.5</v>
      </c>
      <c r="C160" s="59"/>
      <c r="D160" s="59"/>
      <c r="E160" s="59"/>
      <c r="F160" s="70"/>
      <c r="G160" s="70"/>
      <c r="H160" s="70"/>
      <c r="I160" s="70"/>
      <c r="J160" s="59"/>
      <c r="K160" s="10"/>
      <c r="L160" s="10"/>
      <c r="M160" s="68">
        <v>0</v>
      </c>
      <c r="N160" s="5">
        <v>1.9178160925000001</v>
      </c>
      <c r="O160" s="59">
        <v>1.4632606467</v>
      </c>
      <c r="P160" s="59">
        <v>1.5351300000000001</v>
      </c>
      <c r="Q160" s="59">
        <v>1.2524007272</v>
      </c>
      <c r="R160" s="70">
        <v>1.2785440616999999</v>
      </c>
      <c r="S160" s="70">
        <v>0.9755070978</v>
      </c>
      <c r="T160" s="70">
        <v>1.02342</v>
      </c>
      <c r="U160" s="70">
        <v>0.8349338181</v>
      </c>
      <c r="V160" s="59">
        <v>0.67323393099999995</v>
      </c>
      <c r="W160" s="10">
        <v>2.4682511099999999E-2</v>
      </c>
      <c r="X160" s="10">
        <v>1.4020235467</v>
      </c>
      <c r="Y160" s="68">
        <v>113</v>
      </c>
      <c r="AA160" s="59"/>
      <c r="AB160" s="59"/>
      <c r="AC160" s="59"/>
      <c r="AD160" s="70"/>
      <c r="AE160" s="70"/>
      <c r="AF160" s="70"/>
      <c r="AG160" s="70"/>
      <c r="AH160" s="59"/>
      <c r="AI160" s="10"/>
      <c r="AJ160" s="10"/>
      <c r="AK160" s="68">
        <v>0</v>
      </c>
      <c r="AL160" s="5"/>
      <c r="AM160" s="59"/>
      <c r="AN160" s="59"/>
      <c r="AO160" s="59"/>
      <c r="AP160" s="70"/>
      <c r="AQ160" s="70"/>
      <c r="AR160" s="70"/>
      <c r="AS160" s="70"/>
      <c r="AT160" s="59"/>
      <c r="AU160" s="10"/>
      <c r="AV160" s="10"/>
      <c r="AW160" s="68">
        <v>0</v>
      </c>
      <c r="AX160" s="5">
        <v>1.9178160925000001</v>
      </c>
      <c r="AY160" s="59">
        <v>1.4632606467</v>
      </c>
      <c r="AZ160" s="59">
        <v>1.5351300000000001</v>
      </c>
      <c r="BA160" s="59">
        <v>1.2524007272</v>
      </c>
      <c r="BB160" s="70">
        <v>1.2785440616999999</v>
      </c>
      <c r="BC160" s="70">
        <v>0.9755070978</v>
      </c>
      <c r="BD160" s="70">
        <v>1.02342</v>
      </c>
      <c r="BE160" s="70">
        <v>0.8349338181</v>
      </c>
      <c r="BF160" s="59">
        <v>0.67323393099999995</v>
      </c>
      <c r="BG160" s="10">
        <v>2.4682511099999999E-2</v>
      </c>
      <c r="BH160" s="10">
        <v>1.4020235467</v>
      </c>
      <c r="BI160" s="68">
        <v>113</v>
      </c>
      <c r="BK160" s="59"/>
      <c r="BL160" s="59"/>
      <c r="BM160" s="59"/>
      <c r="BN160" s="70"/>
      <c r="BO160" s="70"/>
      <c r="BP160" s="70"/>
      <c r="BQ160" s="70"/>
      <c r="BR160" s="59"/>
      <c r="BS160" s="10"/>
      <c r="BT160" s="10"/>
      <c r="BU160" s="68"/>
      <c r="BW160" s="59"/>
      <c r="BX160" s="59"/>
      <c r="BY160" s="59"/>
      <c r="BZ160" s="70"/>
      <c r="CA160" s="70"/>
      <c r="CB160" s="70"/>
      <c r="CC160" s="70"/>
      <c r="CD160" s="59"/>
      <c r="CE160" s="10"/>
      <c r="CF160" s="10"/>
      <c r="CG160" s="68"/>
      <c r="CH160" s="5"/>
      <c r="CI160" s="59"/>
      <c r="CJ160" s="59"/>
      <c r="CK160" s="59"/>
      <c r="CL160" s="70"/>
      <c r="CM160" s="70"/>
      <c r="CN160" s="70"/>
      <c r="CO160" s="70"/>
      <c r="CP160" s="59"/>
      <c r="CQ160" s="10"/>
      <c r="CR160" s="10"/>
      <c r="CS160" s="68"/>
      <c r="CU160" s="59"/>
      <c r="CV160" s="59"/>
      <c r="CW160" s="59"/>
      <c r="CX160" s="70"/>
      <c r="CY160" s="70"/>
      <c r="CZ160" s="70"/>
      <c r="DA160" s="70"/>
      <c r="DB160" s="59"/>
      <c r="DC160" s="10"/>
      <c r="DD160" s="10"/>
      <c r="DE160" s="68"/>
      <c r="DG160" s="59"/>
      <c r="DH160" s="59"/>
      <c r="DI160" s="59"/>
      <c r="DJ160" s="70"/>
      <c r="DK160" s="70"/>
      <c r="DL160" s="70"/>
      <c r="DM160" s="70"/>
      <c r="DN160" s="59"/>
      <c r="DO160" s="10"/>
      <c r="DP160" s="10"/>
      <c r="DQ160" s="68"/>
      <c r="DR160" s="5"/>
      <c r="DS160" s="59"/>
      <c r="DT160" s="59"/>
      <c r="DU160" s="59"/>
      <c r="DV160" s="70"/>
      <c r="DW160" s="70"/>
      <c r="DX160" s="70"/>
      <c r="DY160" s="70"/>
      <c r="DZ160" s="59"/>
      <c r="EA160" s="10"/>
      <c r="EB160" s="10"/>
      <c r="EC160" s="68"/>
      <c r="ED160" s="5"/>
      <c r="EE160" s="59"/>
      <c r="EF160" s="59"/>
      <c r="EG160" s="59"/>
      <c r="EH160" s="70"/>
      <c r="EI160" s="70"/>
      <c r="EJ160" s="70"/>
      <c r="EK160" s="70"/>
      <c r="EL160" s="59"/>
      <c r="EM160" s="10"/>
      <c r="EN160" s="10"/>
      <c r="EO160" s="68"/>
      <c r="EP160" s="5"/>
      <c r="EQ160" s="59"/>
      <c r="ER160" s="59"/>
      <c r="ES160" s="59"/>
      <c r="ET160" s="70"/>
      <c r="EU160" s="70"/>
      <c r="EV160" s="70"/>
      <c r="EW160" s="70"/>
      <c r="EX160" s="59"/>
      <c r="EY160" s="10"/>
      <c r="EZ160" s="10"/>
      <c r="FA160" s="68"/>
      <c r="FB160" s="5"/>
      <c r="FC160" s="59"/>
      <c r="FD160" s="59"/>
      <c r="FE160" s="59"/>
      <c r="FF160" s="70"/>
      <c r="FG160" s="70"/>
      <c r="FH160" s="70"/>
      <c r="FI160" s="70"/>
      <c r="FJ160" s="59"/>
      <c r="FK160" s="10"/>
      <c r="FL160" s="10"/>
      <c r="FM160" s="68"/>
      <c r="FN160" s="5"/>
      <c r="FO160" s="59"/>
      <c r="FP160" s="59"/>
      <c r="FQ160" s="59"/>
      <c r="FR160" s="70"/>
      <c r="FS160" s="70"/>
      <c r="FT160" s="70"/>
      <c r="FU160" s="70"/>
      <c r="FV160" s="59"/>
      <c r="FW160" s="10"/>
      <c r="FX160" s="10"/>
      <c r="FY160" s="68"/>
      <c r="FZ160" s="5"/>
      <c r="GA160" s="59"/>
      <c r="GB160" s="59"/>
      <c r="GC160" s="59"/>
      <c r="GD160" s="70"/>
      <c r="GE160" s="70"/>
      <c r="GF160" s="70"/>
      <c r="GG160" s="70"/>
      <c r="GH160" s="59"/>
      <c r="GI160" s="10"/>
      <c r="GJ160" s="10"/>
      <c r="GK160" s="68"/>
      <c r="GL160" s="5"/>
      <c r="GM160" s="59"/>
      <c r="GN160" s="59"/>
      <c r="GO160" s="59"/>
      <c r="GP160" s="70"/>
      <c r="GQ160" s="70"/>
      <c r="GR160" s="70"/>
      <c r="GS160" s="70"/>
      <c r="GT160" s="59"/>
      <c r="GU160" s="10"/>
      <c r="GV160" s="10"/>
      <c r="GW160" s="68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</row>
    <row r="161" spans="1:228" x14ac:dyDescent="0.2">
      <c r="A161" s="49" t="s">
        <v>162</v>
      </c>
      <c r="C161" s="59"/>
      <c r="D161" s="59"/>
      <c r="E161" s="59"/>
      <c r="F161" s="70"/>
      <c r="G161" s="70"/>
      <c r="H161" s="70"/>
      <c r="I161" s="70"/>
      <c r="J161" s="59"/>
      <c r="K161" s="10"/>
      <c r="L161" s="10"/>
      <c r="M161" s="68">
        <v>0</v>
      </c>
      <c r="N161" s="5">
        <v>2.2190990805999999</v>
      </c>
      <c r="O161" s="59">
        <v>2.2190990805999999</v>
      </c>
      <c r="P161" s="59">
        <v>2.4810629999999998</v>
      </c>
      <c r="Q161" s="59">
        <v>2.4810629999999998</v>
      </c>
      <c r="R161" s="70">
        <v>1.0824873563999999</v>
      </c>
      <c r="S161" s="70">
        <v>1.0824873563999999</v>
      </c>
      <c r="T161" s="70">
        <v>1.2102746340999999</v>
      </c>
      <c r="U161" s="70">
        <v>1.2102746340999999</v>
      </c>
      <c r="V161" s="59">
        <v>0.48406051280000001</v>
      </c>
      <c r="W161" s="10">
        <v>8.0761523200000004E-2</v>
      </c>
      <c r="X161" s="10">
        <v>0.62034103019999998</v>
      </c>
      <c r="Y161" s="68">
        <v>59</v>
      </c>
      <c r="AA161" s="59"/>
      <c r="AB161" s="59"/>
      <c r="AC161" s="59"/>
      <c r="AD161" s="70"/>
      <c r="AE161" s="70"/>
      <c r="AF161" s="70"/>
      <c r="AG161" s="70"/>
      <c r="AH161" s="59"/>
      <c r="AI161" s="10"/>
      <c r="AJ161" s="10"/>
      <c r="AK161" s="68">
        <v>0</v>
      </c>
      <c r="AL161" s="5"/>
      <c r="AM161" s="59"/>
      <c r="AN161" s="59"/>
      <c r="AO161" s="59"/>
      <c r="AP161" s="70"/>
      <c r="AQ161" s="70"/>
      <c r="AR161" s="70"/>
      <c r="AS161" s="70"/>
      <c r="AT161" s="59"/>
      <c r="AU161" s="10"/>
      <c r="AV161" s="10"/>
      <c r="AW161" s="68">
        <v>0</v>
      </c>
      <c r="AX161" s="5">
        <v>2.2190990805999999</v>
      </c>
      <c r="AY161" s="59">
        <v>2.2190990805999999</v>
      </c>
      <c r="AZ161" s="59">
        <v>2.4810629999999998</v>
      </c>
      <c r="BA161" s="59">
        <v>2.4810629999999998</v>
      </c>
      <c r="BB161" s="70">
        <v>1.0824873563999999</v>
      </c>
      <c r="BC161" s="70">
        <v>1.0824873563999999</v>
      </c>
      <c r="BD161" s="70">
        <v>1.2102746340999999</v>
      </c>
      <c r="BE161" s="70">
        <v>1.2102746340999999</v>
      </c>
      <c r="BF161" s="59">
        <v>0.48406051280000001</v>
      </c>
      <c r="BG161" s="10">
        <v>8.0761523200000004E-2</v>
      </c>
      <c r="BH161" s="10">
        <v>0.62034103019999998</v>
      </c>
      <c r="BI161" s="68">
        <v>59</v>
      </c>
      <c r="BK161" s="59"/>
      <c r="BL161" s="59"/>
      <c r="BM161" s="59"/>
      <c r="BN161" s="70"/>
      <c r="BO161" s="70"/>
      <c r="BP161" s="70"/>
      <c r="BQ161" s="70"/>
      <c r="BR161" s="59"/>
      <c r="BS161" s="10"/>
      <c r="BT161" s="10"/>
      <c r="BU161" s="68"/>
      <c r="BW161" s="59"/>
      <c r="BX161" s="59"/>
      <c r="BY161" s="59"/>
      <c r="BZ161" s="70"/>
      <c r="CA161" s="70"/>
      <c r="CB161" s="70"/>
      <c r="CC161" s="70"/>
      <c r="CD161" s="59"/>
      <c r="CE161" s="10"/>
      <c r="CF161" s="10"/>
      <c r="CG161" s="68"/>
      <c r="CH161" s="5"/>
      <c r="CI161" s="59"/>
      <c r="CJ161" s="59"/>
      <c r="CK161" s="59"/>
      <c r="CL161" s="70"/>
      <c r="CM161" s="70"/>
      <c r="CN161" s="70"/>
      <c r="CO161" s="70"/>
      <c r="CP161" s="59"/>
      <c r="CQ161" s="10"/>
      <c r="CR161" s="10"/>
      <c r="CS161" s="68"/>
      <c r="CU161" s="59"/>
      <c r="CV161" s="59"/>
      <c r="CW161" s="59"/>
      <c r="CX161" s="70"/>
      <c r="CY161" s="70"/>
      <c r="CZ161" s="70"/>
      <c r="DA161" s="70"/>
      <c r="DB161" s="59"/>
      <c r="DC161" s="10"/>
      <c r="DD161" s="10"/>
      <c r="DE161" s="68"/>
      <c r="DG161" s="59"/>
      <c r="DH161" s="59"/>
      <c r="DI161" s="59"/>
      <c r="DJ161" s="70"/>
      <c r="DK161" s="70"/>
      <c r="DL161" s="70"/>
      <c r="DM161" s="70"/>
      <c r="DN161" s="59"/>
      <c r="DO161" s="10"/>
      <c r="DP161" s="10"/>
      <c r="DQ161" s="68"/>
      <c r="DR161" s="5"/>
      <c r="DS161" s="59"/>
      <c r="DT161" s="59"/>
      <c r="DU161" s="59"/>
      <c r="DV161" s="70"/>
      <c r="DW161" s="70"/>
      <c r="DX161" s="70"/>
      <c r="DY161" s="70"/>
      <c r="DZ161" s="59"/>
      <c r="EA161" s="10"/>
      <c r="EB161" s="10"/>
      <c r="EC161" s="68"/>
      <c r="ED161" s="5"/>
      <c r="EE161" s="59"/>
      <c r="EF161" s="59"/>
      <c r="EG161" s="59"/>
      <c r="EH161" s="70"/>
      <c r="EI161" s="70"/>
      <c r="EJ161" s="70"/>
      <c r="EK161" s="70"/>
      <c r="EL161" s="59"/>
      <c r="EM161" s="10"/>
      <c r="EN161" s="10"/>
      <c r="EO161" s="68"/>
      <c r="EP161" s="5"/>
      <c r="EQ161" s="59"/>
      <c r="ER161" s="59"/>
      <c r="ES161" s="59"/>
      <c r="ET161" s="70"/>
      <c r="EU161" s="70"/>
      <c r="EV161" s="70"/>
      <c r="EW161" s="70"/>
      <c r="EX161" s="59"/>
      <c r="EY161" s="10"/>
      <c r="EZ161" s="10"/>
      <c r="FA161" s="68"/>
      <c r="FB161" s="5"/>
      <c r="FC161" s="59"/>
      <c r="FD161" s="59"/>
      <c r="FE161" s="59"/>
      <c r="FF161" s="70"/>
      <c r="FG161" s="70"/>
      <c r="FH161" s="70"/>
      <c r="FI161" s="70"/>
      <c r="FJ161" s="59"/>
      <c r="FK161" s="10"/>
      <c r="FL161" s="10"/>
      <c r="FM161" s="68"/>
      <c r="FN161" s="5"/>
      <c r="FO161" s="59"/>
      <c r="FP161" s="59"/>
      <c r="FQ161" s="59"/>
      <c r="FR161" s="70"/>
      <c r="FS161" s="70"/>
      <c r="FT161" s="70"/>
      <c r="FU161" s="70"/>
      <c r="FV161" s="59"/>
      <c r="FW161" s="10"/>
      <c r="FX161" s="10"/>
      <c r="FY161" s="68"/>
      <c r="FZ161" s="5"/>
      <c r="GA161" s="59"/>
      <c r="GB161" s="59"/>
      <c r="GC161" s="59"/>
      <c r="GD161" s="70"/>
      <c r="GE161" s="70"/>
      <c r="GF161" s="70"/>
      <c r="GG161" s="70"/>
      <c r="GH161" s="59"/>
      <c r="GI161" s="10"/>
      <c r="GJ161" s="10"/>
      <c r="GK161" s="68"/>
      <c r="GL161" s="5"/>
      <c r="GM161" s="59"/>
      <c r="GN161" s="59"/>
      <c r="GO161" s="59"/>
      <c r="GP161" s="70"/>
      <c r="GQ161" s="70"/>
      <c r="GR161" s="70"/>
      <c r="GS161" s="70"/>
      <c r="GT161" s="59"/>
      <c r="GU161" s="10"/>
      <c r="GV161" s="10"/>
      <c r="GW161" s="68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</row>
    <row r="162" spans="1:228" x14ac:dyDescent="0.2">
      <c r="A162" s="49">
        <v>3</v>
      </c>
      <c r="B162" s="5">
        <v>3.3375504497000001</v>
      </c>
      <c r="C162" s="59">
        <v>3.3333362264000002</v>
      </c>
      <c r="D162" s="59">
        <v>3.4284864000000002</v>
      </c>
      <c r="E162" s="59">
        <v>3.4223769599999998</v>
      </c>
      <c r="F162" s="70">
        <v>1.1125168165999999</v>
      </c>
      <c r="G162" s="70">
        <v>1.1111120754999999</v>
      </c>
      <c r="H162" s="70">
        <v>1.1428288</v>
      </c>
      <c r="I162" s="70">
        <v>1.1407923200000001</v>
      </c>
      <c r="J162" s="59">
        <v>2.2440164704000001</v>
      </c>
      <c r="K162" s="10">
        <v>3.92494E-3</v>
      </c>
      <c r="L162" s="10">
        <v>0.26837972929999998</v>
      </c>
      <c r="M162" s="68">
        <v>97</v>
      </c>
      <c r="N162" s="5">
        <v>3.2068088050000001</v>
      </c>
      <c r="O162" s="59">
        <v>2.6476611688</v>
      </c>
      <c r="P162" s="59">
        <v>3.0836554072000002</v>
      </c>
      <c r="Q162" s="59">
        <v>2.5939268000000002</v>
      </c>
      <c r="R162" s="70">
        <v>1.0689362683000001</v>
      </c>
      <c r="S162" s="70">
        <v>0.8825537229</v>
      </c>
      <c r="T162" s="70">
        <v>1.0278851357000001</v>
      </c>
      <c r="U162" s="70">
        <v>0.8646422667</v>
      </c>
      <c r="V162" s="59">
        <v>2.8359855999999999</v>
      </c>
      <c r="W162" s="10">
        <v>1.8702140900000001E-2</v>
      </c>
      <c r="X162" s="10">
        <v>1.3164501926000001</v>
      </c>
      <c r="Y162" s="68">
        <v>291</v>
      </c>
      <c r="AA162" s="59"/>
      <c r="AB162" s="59"/>
      <c r="AC162" s="59"/>
      <c r="AD162" s="70"/>
      <c r="AE162" s="70"/>
      <c r="AF162" s="70"/>
      <c r="AG162" s="70"/>
      <c r="AH162" s="59"/>
      <c r="AI162" s="10"/>
      <c r="AJ162" s="10"/>
      <c r="AK162" s="68">
        <v>0</v>
      </c>
      <c r="AL162" s="5"/>
      <c r="AM162" s="59"/>
      <c r="AN162" s="59"/>
      <c r="AO162" s="59"/>
      <c r="AP162" s="70"/>
      <c r="AQ162" s="70"/>
      <c r="AR162" s="70"/>
      <c r="AS162" s="70"/>
      <c r="AT162" s="59"/>
      <c r="AU162" s="10"/>
      <c r="AV162" s="10"/>
      <c r="AW162" s="68">
        <v>0</v>
      </c>
      <c r="AX162" s="5">
        <v>3.2702841217</v>
      </c>
      <c r="AY162" s="59">
        <v>2.8190799331999998</v>
      </c>
      <c r="AZ162" s="59">
        <v>3.3907659487999999</v>
      </c>
      <c r="BA162" s="59">
        <v>2.7949913139999998</v>
      </c>
      <c r="BB162" s="70">
        <v>1.0900947072</v>
      </c>
      <c r="BC162" s="70">
        <v>0.93969331109999998</v>
      </c>
      <c r="BD162" s="70">
        <v>1.1302553163</v>
      </c>
      <c r="BE162" s="70">
        <v>0.9316637713</v>
      </c>
      <c r="BF162" s="59">
        <v>2.8359855999999999</v>
      </c>
      <c r="BG162" s="10">
        <v>9.8311829000000007E-3</v>
      </c>
      <c r="BH162" s="10">
        <v>0.96477712650000003</v>
      </c>
      <c r="BI162" s="68">
        <v>388</v>
      </c>
      <c r="BK162" s="59"/>
      <c r="BL162" s="59"/>
      <c r="BM162" s="59"/>
      <c r="BN162" s="70"/>
      <c r="BO162" s="70"/>
      <c r="BP162" s="70"/>
      <c r="BQ162" s="70"/>
      <c r="BR162" s="59"/>
      <c r="BS162" s="10"/>
      <c r="BT162" s="10"/>
      <c r="BU162" s="68"/>
      <c r="BW162" s="59"/>
      <c r="BX162" s="59"/>
      <c r="BY162" s="59"/>
      <c r="BZ162" s="70"/>
      <c r="CA162" s="70"/>
      <c r="CB162" s="70"/>
      <c r="CC162" s="70"/>
      <c r="CD162" s="59"/>
      <c r="CE162" s="10"/>
      <c r="CF162" s="10"/>
      <c r="CG162" s="68"/>
      <c r="CH162" s="5"/>
      <c r="CI162" s="59"/>
      <c r="CJ162" s="59"/>
      <c r="CK162" s="59"/>
      <c r="CL162" s="70"/>
      <c r="CM162" s="70"/>
      <c r="CN162" s="70"/>
      <c r="CO162" s="70"/>
      <c r="CP162" s="59"/>
      <c r="CQ162" s="10"/>
      <c r="CR162" s="10"/>
      <c r="CS162" s="68"/>
      <c r="CU162" s="59"/>
      <c r="CV162" s="59"/>
      <c r="CW162" s="59"/>
      <c r="CX162" s="70"/>
      <c r="CY162" s="70"/>
      <c r="CZ162" s="70"/>
      <c r="DA162" s="70"/>
      <c r="DB162" s="59"/>
      <c r="DC162" s="10"/>
      <c r="DD162" s="10"/>
      <c r="DE162" s="68"/>
      <c r="DG162" s="59"/>
      <c r="DH162" s="59"/>
      <c r="DI162" s="59"/>
      <c r="DJ162" s="70"/>
      <c r="DK162" s="70"/>
      <c r="DL162" s="70"/>
      <c r="DM162" s="70"/>
      <c r="DN162" s="59"/>
      <c r="DO162" s="10"/>
      <c r="DP162" s="10"/>
      <c r="DQ162" s="68"/>
      <c r="DR162" s="5"/>
      <c r="DS162" s="59"/>
      <c r="DT162" s="59"/>
      <c r="DU162" s="59"/>
      <c r="DV162" s="70"/>
      <c r="DW162" s="70"/>
      <c r="DX162" s="70"/>
      <c r="DY162" s="70"/>
      <c r="DZ162" s="59"/>
      <c r="EA162" s="10"/>
      <c r="EB162" s="10"/>
      <c r="EC162" s="68"/>
      <c r="ED162" s="5"/>
      <c r="EE162" s="59"/>
      <c r="EF162" s="59"/>
      <c r="EG162" s="59"/>
      <c r="EH162" s="70"/>
      <c r="EI162" s="70"/>
      <c r="EJ162" s="70"/>
      <c r="EK162" s="70"/>
      <c r="EL162" s="59"/>
      <c r="EM162" s="10"/>
      <c r="EN162" s="10"/>
      <c r="EO162" s="68"/>
      <c r="EP162" s="5"/>
      <c r="EQ162" s="59"/>
      <c r="ER162" s="59"/>
      <c r="ES162" s="59"/>
      <c r="ET162" s="70"/>
      <c r="EU162" s="70"/>
      <c r="EV162" s="70"/>
      <c r="EW162" s="70"/>
      <c r="EX162" s="59"/>
      <c r="EY162" s="10"/>
      <c r="EZ162" s="10"/>
      <c r="FA162" s="68"/>
      <c r="FB162" s="5"/>
      <c r="FC162" s="59"/>
      <c r="FD162" s="59"/>
      <c r="FE162" s="59"/>
      <c r="FF162" s="70"/>
      <c r="FG162" s="70"/>
      <c r="FH162" s="70"/>
      <c r="FI162" s="70"/>
      <c r="FJ162" s="59"/>
      <c r="FK162" s="10"/>
      <c r="FL162" s="10"/>
      <c r="FM162" s="68"/>
      <c r="FN162" s="5"/>
      <c r="FO162" s="59"/>
      <c r="FP162" s="59"/>
      <c r="FQ162" s="59"/>
      <c r="FR162" s="70"/>
      <c r="FS162" s="70"/>
      <c r="FT162" s="70"/>
      <c r="FU162" s="70"/>
      <c r="FV162" s="59"/>
      <c r="FW162" s="10"/>
      <c r="FX162" s="10"/>
      <c r="FY162" s="68"/>
      <c r="FZ162" s="5"/>
      <c r="GA162" s="59"/>
      <c r="GB162" s="59"/>
      <c r="GC162" s="59"/>
      <c r="GD162" s="70"/>
      <c r="GE162" s="70"/>
      <c r="GF162" s="70"/>
      <c r="GG162" s="70"/>
      <c r="GH162" s="59"/>
      <c r="GI162" s="10"/>
      <c r="GJ162" s="10"/>
      <c r="GK162" s="68"/>
      <c r="GL162" s="5"/>
      <c r="GM162" s="59"/>
      <c r="GN162" s="59"/>
      <c r="GO162" s="59"/>
      <c r="GP162" s="70"/>
      <c r="GQ162" s="70"/>
      <c r="GR162" s="70"/>
      <c r="GS162" s="70"/>
      <c r="GT162" s="59"/>
      <c r="GU162" s="10"/>
      <c r="GV162" s="10"/>
      <c r="GW162" s="68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</row>
    <row r="163" spans="1:228" x14ac:dyDescent="0.2">
      <c r="A163" s="49">
        <v>5</v>
      </c>
      <c r="C163" s="59"/>
      <c r="D163" s="59"/>
      <c r="E163" s="59"/>
      <c r="F163" s="70"/>
      <c r="G163" s="70"/>
      <c r="H163" s="70"/>
      <c r="I163" s="70"/>
      <c r="J163" s="59"/>
      <c r="K163" s="10"/>
      <c r="L163" s="10"/>
      <c r="M163" s="68">
        <v>0</v>
      </c>
      <c r="N163" s="5">
        <v>4.2091753217000001</v>
      </c>
      <c r="O163" s="59">
        <v>4.2091753217000001</v>
      </c>
      <c r="P163" s="59">
        <v>4.2865661391999996</v>
      </c>
      <c r="Q163" s="59">
        <v>4.2865661391999996</v>
      </c>
      <c r="R163" s="70">
        <v>0.84183506429999999</v>
      </c>
      <c r="S163" s="70">
        <v>0.84183506429999999</v>
      </c>
      <c r="T163" s="70">
        <v>0.85731322779999997</v>
      </c>
      <c r="U163" s="70">
        <v>0.85731322779999997</v>
      </c>
      <c r="V163" s="59">
        <v>1.17888288</v>
      </c>
      <c r="W163" s="10">
        <v>0.1962206739</v>
      </c>
      <c r="X163" s="10">
        <v>1.0195925300999999</v>
      </c>
      <c r="Y163" s="68">
        <v>27</v>
      </c>
      <c r="AA163" s="59"/>
      <c r="AB163" s="59"/>
      <c r="AC163" s="59"/>
      <c r="AD163" s="70"/>
      <c r="AE163" s="70"/>
      <c r="AF163" s="70"/>
      <c r="AG163" s="70"/>
      <c r="AH163" s="59"/>
      <c r="AI163" s="10"/>
      <c r="AJ163" s="10"/>
      <c r="AK163" s="68">
        <v>0</v>
      </c>
      <c r="AL163" s="5">
        <v>8.9201612401000006</v>
      </c>
      <c r="AM163" s="59">
        <v>8.9201612401000006</v>
      </c>
      <c r="AN163" s="59">
        <v>9.3671475760000007</v>
      </c>
      <c r="AO163" s="59">
        <v>9.3671475760000007</v>
      </c>
      <c r="AP163" s="70">
        <v>1.7840322479999999</v>
      </c>
      <c r="AQ163" s="70">
        <v>1.7840322479999999</v>
      </c>
      <c r="AR163" s="70">
        <v>1.8734295152</v>
      </c>
      <c r="AS163" s="70">
        <v>1.8734295152</v>
      </c>
      <c r="AT163" s="59">
        <v>0.478016</v>
      </c>
      <c r="AU163" s="10">
        <v>0.47055021800000002</v>
      </c>
      <c r="AV163" s="10">
        <v>3.0495139482</v>
      </c>
      <c r="AW163" s="68">
        <v>42</v>
      </c>
      <c r="AX163" s="5">
        <v>7.0767319676999998</v>
      </c>
      <c r="AY163" s="59">
        <v>7.0767319676999998</v>
      </c>
      <c r="AZ163" s="59">
        <v>5.8147447271999999</v>
      </c>
      <c r="BA163" s="59">
        <v>5.8147447271999999</v>
      </c>
      <c r="BB163" s="70">
        <v>1.4153463934999999</v>
      </c>
      <c r="BC163" s="70">
        <v>1.4153463934999999</v>
      </c>
      <c r="BD163" s="70">
        <v>1.1629489453999999</v>
      </c>
      <c r="BE163" s="70">
        <v>1.1629489453999999</v>
      </c>
      <c r="BF163" s="59">
        <v>0.478016</v>
      </c>
      <c r="BG163" s="10">
        <v>0.40590621799999999</v>
      </c>
      <c r="BH163" s="10">
        <v>3.3717102762</v>
      </c>
      <c r="BI163" s="68">
        <v>69</v>
      </c>
      <c r="BK163" s="59"/>
      <c r="BL163" s="59"/>
      <c r="BM163" s="59"/>
      <c r="BN163" s="70"/>
      <c r="BO163" s="70"/>
      <c r="BP163" s="70"/>
      <c r="BQ163" s="70"/>
      <c r="BR163" s="59"/>
      <c r="BS163" s="10"/>
      <c r="BT163" s="10"/>
      <c r="BU163" s="68"/>
      <c r="BW163" s="59"/>
      <c r="BX163" s="59"/>
      <c r="BY163" s="59"/>
      <c r="BZ163" s="70"/>
      <c r="CA163" s="70"/>
      <c r="CB163" s="70"/>
      <c r="CC163" s="70"/>
      <c r="CD163" s="59"/>
      <c r="CE163" s="10"/>
      <c r="CF163" s="10"/>
      <c r="CG163" s="68"/>
      <c r="CH163" s="5"/>
      <c r="CI163" s="59"/>
      <c r="CJ163" s="59"/>
      <c r="CK163" s="59"/>
      <c r="CL163" s="70"/>
      <c r="CM163" s="70"/>
      <c r="CN163" s="70"/>
      <c r="CO163" s="70"/>
      <c r="CP163" s="59"/>
      <c r="CQ163" s="10"/>
      <c r="CR163" s="10"/>
      <c r="CS163" s="68"/>
      <c r="CU163" s="59"/>
      <c r="CV163" s="59"/>
      <c r="CW163" s="59"/>
      <c r="CX163" s="70"/>
      <c r="CY163" s="70"/>
      <c r="CZ163" s="70"/>
      <c r="DA163" s="70"/>
      <c r="DB163" s="59"/>
      <c r="DC163" s="10"/>
      <c r="DD163" s="10"/>
      <c r="DE163" s="68"/>
      <c r="DG163" s="59"/>
      <c r="DH163" s="59"/>
      <c r="DI163" s="59"/>
      <c r="DJ163" s="70"/>
      <c r="DK163" s="70"/>
      <c r="DL163" s="70"/>
      <c r="DM163" s="70"/>
      <c r="DN163" s="59"/>
      <c r="DO163" s="10"/>
      <c r="DP163" s="10"/>
      <c r="DQ163" s="68"/>
      <c r="DR163" s="5"/>
      <c r="DS163" s="59"/>
      <c r="DT163" s="59"/>
      <c r="DU163" s="59"/>
      <c r="DV163" s="70"/>
      <c r="DW163" s="70"/>
      <c r="DX163" s="70"/>
      <c r="DY163" s="70"/>
      <c r="DZ163" s="59"/>
      <c r="EA163" s="10"/>
      <c r="EB163" s="10"/>
      <c r="EC163" s="68"/>
      <c r="ED163" s="5"/>
      <c r="EE163" s="59"/>
      <c r="EF163" s="59"/>
      <c r="EG163" s="59"/>
      <c r="EH163" s="70"/>
      <c r="EI163" s="70"/>
      <c r="EJ163" s="70"/>
      <c r="EK163" s="70"/>
      <c r="EL163" s="59"/>
      <c r="EM163" s="10"/>
      <c r="EN163" s="10"/>
      <c r="EO163" s="68"/>
      <c r="EP163" s="5"/>
      <c r="EQ163" s="59"/>
      <c r="ER163" s="59"/>
      <c r="ES163" s="59"/>
      <c r="ET163" s="70"/>
      <c r="EU163" s="70"/>
      <c r="EV163" s="70"/>
      <c r="EW163" s="70"/>
      <c r="EX163" s="59"/>
      <c r="EY163" s="10"/>
      <c r="EZ163" s="10"/>
      <c r="FA163" s="68"/>
      <c r="FB163" s="5"/>
      <c r="FC163" s="59"/>
      <c r="FD163" s="59"/>
      <c r="FE163" s="59"/>
      <c r="FF163" s="70"/>
      <c r="FG163" s="70"/>
      <c r="FH163" s="70"/>
      <c r="FI163" s="70"/>
      <c r="FJ163" s="59"/>
      <c r="FK163" s="10"/>
      <c r="FL163" s="10"/>
      <c r="FM163" s="68"/>
      <c r="FN163" s="5"/>
      <c r="FO163" s="59"/>
      <c r="FP163" s="59"/>
      <c r="FQ163" s="59"/>
      <c r="FR163" s="70"/>
      <c r="FS163" s="70"/>
      <c r="FT163" s="70"/>
      <c r="FU163" s="70"/>
      <c r="FV163" s="59"/>
      <c r="FW163" s="10"/>
      <c r="FX163" s="10"/>
      <c r="FY163" s="68"/>
      <c r="FZ163" s="5"/>
      <c r="GA163" s="59"/>
      <c r="GB163" s="59"/>
      <c r="GC163" s="59"/>
      <c r="GD163" s="70"/>
      <c r="GE163" s="70"/>
      <c r="GF163" s="70"/>
      <c r="GG163" s="70"/>
      <c r="GH163" s="59"/>
      <c r="GI163" s="10"/>
      <c r="GJ163" s="10"/>
      <c r="GK163" s="68"/>
      <c r="GL163" s="5"/>
      <c r="GM163" s="59"/>
      <c r="GN163" s="59"/>
      <c r="GO163" s="59"/>
      <c r="GP163" s="70"/>
      <c r="GQ163" s="70"/>
      <c r="GR163" s="70"/>
      <c r="GS163" s="70"/>
      <c r="GT163" s="59"/>
      <c r="GU163" s="10"/>
      <c r="GV163" s="10"/>
      <c r="GW163" s="68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</row>
    <row r="164" spans="1:228" x14ac:dyDescent="0.2">
      <c r="A164" s="49">
        <v>6</v>
      </c>
      <c r="C164" s="59"/>
      <c r="D164" s="59"/>
      <c r="E164" s="59"/>
      <c r="F164" s="70"/>
      <c r="G164" s="70"/>
      <c r="H164" s="70"/>
      <c r="I164" s="70"/>
      <c r="J164" s="59"/>
      <c r="K164" s="10"/>
      <c r="L164" s="10"/>
      <c r="M164" s="68">
        <v>0</v>
      </c>
      <c r="N164" s="5">
        <v>5.9772434775000001</v>
      </c>
      <c r="O164" s="59">
        <v>5.5872385984999999</v>
      </c>
      <c r="P164" s="59">
        <v>6.7002672592000003</v>
      </c>
      <c r="Q164" s="59">
        <v>5.8279765216000001</v>
      </c>
      <c r="R164" s="70">
        <v>0.99620724620000001</v>
      </c>
      <c r="S164" s="70">
        <v>0.93120643309999995</v>
      </c>
      <c r="T164" s="70">
        <v>1.1167112099000001</v>
      </c>
      <c r="U164" s="70">
        <v>0.97132942030000002</v>
      </c>
      <c r="V164" s="59">
        <v>1.1988529232</v>
      </c>
      <c r="W164" s="10">
        <v>1.7058609200000002E-2</v>
      </c>
      <c r="X164" s="10">
        <v>1.8528007057</v>
      </c>
      <c r="Y164" s="68">
        <v>285</v>
      </c>
      <c r="AA164" s="59"/>
      <c r="AB164" s="59"/>
      <c r="AC164" s="59"/>
      <c r="AD164" s="70"/>
      <c r="AE164" s="70"/>
      <c r="AF164" s="70"/>
      <c r="AG164" s="70"/>
      <c r="AH164" s="59"/>
      <c r="AI164" s="10"/>
      <c r="AJ164" s="10"/>
      <c r="AK164" s="68">
        <v>0</v>
      </c>
      <c r="AL164" s="5"/>
      <c r="AM164" s="59"/>
      <c r="AN164" s="59"/>
      <c r="AO164" s="59"/>
      <c r="AP164" s="70"/>
      <c r="AQ164" s="70"/>
      <c r="AR164" s="70"/>
      <c r="AS164" s="70"/>
      <c r="AT164" s="59"/>
      <c r="AU164" s="10"/>
      <c r="AV164" s="10"/>
      <c r="AW164" s="68">
        <v>0</v>
      </c>
      <c r="AX164" s="5">
        <v>5.9772434775000001</v>
      </c>
      <c r="AY164" s="59">
        <v>5.5872385984999999</v>
      </c>
      <c r="AZ164" s="59">
        <v>6.7002672592000003</v>
      </c>
      <c r="BA164" s="59">
        <v>5.8279765216000001</v>
      </c>
      <c r="BB164" s="70">
        <v>0.99620724620000001</v>
      </c>
      <c r="BC164" s="70">
        <v>0.93120643309999995</v>
      </c>
      <c r="BD164" s="70">
        <v>1.1167112099000001</v>
      </c>
      <c r="BE164" s="70">
        <v>0.97132942030000002</v>
      </c>
      <c r="BF164" s="59">
        <v>1.1988529232</v>
      </c>
      <c r="BG164" s="10">
        <v>1.7058609200000002E-2</v>
      </c>
      <c r="BH164" s="10">
        <v>1.8528007057</v>
      </c>
      <c r="BI164" s="68">
        <v>285</v>
      </c>
      <c r="BK164" s="59"/>
      <c r="BL164" s="59"/>
      <c r="BM164" s="59"/>
      <c r="BN164" s="70"/>
      <c r="BO164" s="70"/>
      <c r="BP164" s="70"/>
      <c r="BQ164" s="70"/>
      <c r="BR164" s="59"/>
      <c r="BS164" s="10"/>
      <c r="BT164" s="10"/>
      <c r="BU164" s="68"/>
      <c r="BW164" s="59"/>
      <c r="BX164" s="59"/>
      <c r="BY164" s="59"/>
      <c r="BZ164" s="70"/>
      <c r="CA164" s="70"/>
      <c r="CB164" s="70"/>
      <c r="CC164" s="70"/>
      <c r="CD164" s="59"/>
      <c r="CE164" s="10"/>
      <c r="CF164" s="10"/>
      <c r="CG164" s="68"/>
      <c r="CH164" s="5"/>
      <c r="CI164" s="59"/>
      <c r="CJ164" s="59"/>
      <c r="CK164" s="59"/>
      <c r="CL164" s="70"/>
      <c r="CM164" s="70"/>
      <c r="CN164" s="70"/>
      <c r="CO164" s="70"/>
      <c r="CP164" s="59"/>
      <c r="CQ164" s="10"/>
      <c r="CR164" s="10"/>
      <c r="CS164" s="68"/>
      <c r="CU164" s="59"/>
      <c r="CV164" s="59"/>
      <c r="CW164" s="59"/>
      <c r="CX164" s="70"/>
      <c r="CY164" s="70"/>
      <c r="CZ164" s="70"/>
      <c r="DA164" s="70"/>
      <c r="DB164" s="59"/>
      <c r="DC164" s="10"/>
      <c r="DD164" s="10"/>
      <c r="DE164" s="68"/>
      <c r="DG164" s="59"/>
      <c r="DH164" s="59"/>
      <c r="DI164" s="59"/>
      <c r="DJ164" s="70"/>
      <c r="DK164" s="70"/>
      <c r="DL164" s="70"/>
      <c r="DM164" s="70"/>
      <c r="DN164" s="59"/>
      <c r="DO164" s="10"/>
      <c r="DP164" s="10"/>
      <c r="DQ164" s="68"/>
      <c r="DR164" s="5"/>
      <c r="DS164" s="59"/>
      <c r="DT164" s="59"/>
      <c r="DU164" s="59"/>
      <c r="DV164" s="70"/>
      <c r="DW164" s="70"/>
      <c r="DX164" s="70"/>
      <c r="DY164" s="70"/>
      <c r="DZ164" s="59"/>
      <c r="EA164" s="10"/>
      <c r="EB164" s="10"/>
      <c r="EC164" s="68"/>
      <c r="ED164" s="5"/>
      <c r="EE164" s="59"/>
      <c r="EF164" s="59"/>
      <c r="EG164" s="59"/>
      <c r="EH164" s="70"/>
      <c r="EI164" s="70"/>
      <c r="EJ164" s="70"/>
      <c r="EK164" s="70"/>
      <c r="EL164" s="59"/>
      <c r="EM164" s="10"/>
      <c r="EN164" s="10"/>
      <c r="EO164" s="68"/>
      <c r="EP164" s="5"/>
      <c r="EQ164" s="59"/>
      <c r="ER164" s="59"/>
      <c r="ES164" s="59"/>
      <c r="ET164" s="70"/>
      <c r="EU164" s="70"/>
      <c r="EV164" s="70"/>
      <c r="EW164" s="70"/>
      <c r="EX164" s="59"/>
      <c r="EY164" s="10"/>
      <c r="EZ164" s="10"/>
      <c r="FA164" s="68"/>
      <c r="FB164" s="5"/>
      <c r="FC164" s="59"/>
      <c r="FD164" s="59"/>
      <c r="FE164" s="59"/>
      <c r="FF164" s="70"/>
      <c r="FG164" s="70"/>
      <c r="FH164" s="70"/>
      <c r="FI164" s="70"/>
      <c r="FJ164" s="59"/>
      <c r="FK164" s="10"/>
      <c r="FL164" s="10"/>
      <c r="FM164" s="68"/>
      <c r="FN164" s="5"/>
      <c r="FO164" s="59"/>
      <c r="FP164" s="59"/>
      <c r="FQ164" s="59"/>
      <c r="FR164" s="70"/>
      <c r="FS164" s="70"/>
      <c r="FT164" s="70"/>
      <c r="FU164" s="70"/>
      <c r="FV164" s="59"/>
      <c r="FW164" s="10"/>
      <c r="FX164" s="10"/>
      <c r="FY164" s="68"/>
      <c r="FZ164" s="5"/>
      <c r="GA164" s="59"/>
      <c r="GB164" s="59"/>
      <c r="GC164" s="59"/>
      <c r="GD164" s="70"/>
      <c r="GE164" s="70"/>
      <c r="GF164" s="70"/>
      <c r="GG164" s="70"/>
      <c r="GH164" s="59"/>
      <c r="GI164" s="10"/>
      <c r="GJ164" s="10"/>
      <c r="GK164" s="68"/>
      <c r="GL164" s="5"/>
      <c r="GM164" s="59"/>
      <c r="GN164" s="59"/>
      <c r="GO164" s="59"/>
      <c r="GP164" s="70"/>
      <c r="GQ164" s="70"/>
      <c r="GR164" s="70"/>
      <c r="GS164" s="70"/>
      <c r="GT164" s="59"/>
      <c r="GU164" s="10"/>
      <c r="GV164" s="10"/>
      <c r="GW164" s="68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</row>
    <row r="165" spans="1:228" x14ac:dyDescent="0.2">
      <c r="A165" s="49">
        <v>7</v>
      </c>
      <c r="C165" s="59"/>
      <c r="D165" s="59"/>
      <c r="E165" s="59"/>
      <c r="F165" s="70"/>
      <c r="G165" s="70"/>
      <c r="H165" s="70"/>
      <c r="I165" s="70"/>
      <c r="J165" s="59"/>
      <c r="K165" s="10"/>
      <c r="L165" s="10"/>
      <c r="M165" s="68">
        <v>0</v>
      </c>
      <c r="N165" s="5">
        <v>5.2431879826000003</v>
      </c>
      <c r="O165" s="59">
        <v>5.2431879826000003</v>
      </c>
      <c r="P165" s="59">
        <v>4.9315398096000003</v>
      </c>
      <c r="Q165" s="59">
        <v>4.9315398096000003</v>
      </c>
      <c r="R165" s="70">
        <v>0.74902685469999997</v>
      </c>
      <c r="S165" s="70">
        <v>0.74902685469999997</v>
      </c>
      <c r="T165" s="70">
        <v>0.70450568710000006</v>
      </c>
      <c r="U165" s="70">
        <v>0.70450568710000006</v>
      </c>
      <c r="V165" s="59">
        <v>1.386649212</v>
      </c>
      <c r="W165" s="10">
        <v>0.29266970850000001</v>
      </c>
      <c r="X165" s="10">
        <v>1.8740005041000001</v>
      </c>
      <c r="Y165" s="68">
        <v>41</v>
      </c>
      <c r="AA165" s="59"/>
      <c r="AB165" s="59"/>
      <c r="AC165" s="59"/>
      <c r="AD165" s="70"/>
      <c r="AE165" s="70"/>
      <c r="AF165" s="70"/>
      <c r="AG165" s="70"/>
      <c r="AH165" s="59"/>
      <c r="AI165" s="10"/>
      <c r="AJ165" s="10"/>
      <c r="AK165" s="68">
        <v>0</v>
      </c>
      <c r="AL165" s="5"/>
      <c r="AM165" s="59"/>
      <c r="AN165" s="59"/>
      <c r="AO165" s="59"/>
      <c r="AP165" s="70"/>
      <c r="AQ165" s="70"/>
      <c r="AR165" s="70"/>
      <c r="AS165" s="70"/>
      <c r="AT165" s="59"/>
      <c r="AU165" s="10"/>
      <c r="AV165" s="10"/>
      <c r="AW165" s="68">
        <v>0</v>
      </c>
      <c r="AX165" s="5">
        <v>5.2431879826000003</v>
      </c>
      <c r="AY165" s="59">
        <v>5.2431879826000003</v>
      </c>
      <c r="AZ165" s="59">
        <v>4.9315398096000003</v>
      </c>
      <c r="BA165" s="59">
        <v>4.9315398096000003</v>
      </c>
      <c r="BB165" s="70">
        <v>0.74902685469999997</v>
      </c>
      <c r="BC165" s="70">
        <v>0.74902685469999997</v>
      </c>
      <c r="BD165" s="70">
        <v>0.70450568710000006</v>
      </c>
      <c r="BE165" s="70">
        <v>0.70450568710000006</v>
      </c>
      <c r="BF165" s="59">
        <v>1.386649212</v>
      </c>
      <c r="BG165" s="10">
        <v>0.29266970850000001</v>
      </c>
      <c r="BH165" s="10">
        <v>1.8740005041000001</v>
      </c>
      <c r="BI165" s="68">
        <v>41</v>
      </c>
      <c r="BK165" s="59"/>
      <c r="BL165" s="59"/>
      <c r="BM165" s="59"/>
      <c r="BN165" s="70"/>
      <c r="BO165" s="70"/>
      <c r="BP165" s="70"/>
      <c r="BQ165" s="70"/>
      <c r="BR165" s="59"/>
      <c r="BS165" s="10"/>
      <c r="BT165" s="10"/>
      <c r="BU165" s="68"/>
      <c r="BW165" s="59"/>
      <c r="BX165" s="59"/>
      <c r="BY165" s="59"/>
      <c r="BZ165" s="70"/>
      <c r="CA165" s="70"/>
      <c r="CB165" s="70"/>
      <c r="CC165" s="70"/>
      <c r="CD165" s="59"/>
      <c r="CE165" s="10"/>
      <c r="CF165" s="10"/>
      <c r="CG165" s="68"/>
      <c r="CH165" s="5"/>
      <c r="CI165" s="59"/>
      <c r="CJ165" s="59"/>
      <c r="CK165" s="59"/>
      <c r="CL165" s="70"/>
      <c r="CM165" s="70"/>
      <c r="CN165" s="70"/>
      <c r="CO165" s="70"/>
      <c r="CP165" s="59"/>
      <c r="CQ165" s="10"/>
      <c r="CR165" s="10"/>
      <c r="CS165" s="68"/>
      <c r="CU165" s="59"/>
      <c r="CV165" s="59"/>
      <c r="CW165" s="59"/>
      <c r="CX165" s="70"/>
      <c r="CY165" s="70"/>
      <c r="CZ165" s="70"/>
      <c r="DA165" s="70"/>
      <c r="DB165" s="59"/>
      <c r="DC165" s="10"/>
      <c r="DD165" s="10"/>
      <c r="DE165" s="68"/>
      <c r="DG165" s="59"/>
      <c r="DH165" s="59"/>
      <c r="DI165" s="59"/>
      <c r="DJ165" s="70"/>
      <c r="DK165" s="70"/>
      <c r="DL165" s="70"/>
      <c r="DM165" s="70"/>
      <c r="DN165" s="59"/>
      <c r="DO165" s="10"/>
      <c r="DP165" s="10"/>
      <c r="DQ165" s="68"/>
      <c r="DR165" s="5"/>
      <c r="DS165" s="59"/>
      <c r="DT165" s="59"/>
      <c r="DU165" s="59"/>
      <c r="DV165" s="70"/>
      <c r="DW165" s="70"/>
      <c r="DX165" s="70"/>
      <c r="DY165" s="70"/>
      <c r="DZ165" s="59"/>
      <c r="EA165" s="10"/>
      <c r="EB165" s="10"/>
      <c r="EC165" s="68"/>
      <c r="ED165" s="5"/>
      <c r="EE165" s="59"/>
      <c r="EF165" s="59"/>
      <c r="EG165" s="59"/>
      <c r="EH165" s="70"/>
      <c r="EI165" s="70"/>
      <c r="EJ165" s="70"/>
      <c r="EK165" s="70"/>
      <c r="EL165" s="59"/>
      <c r="EM165" s="10"/>
      <c r="EN165" s="10"/>
      <c r="EO165" s="68"/>
      <c r="EP165" s="5"/>
      <c r="EQ165" s="59"/>
      <c r="ER165" s="59"/>
      <c r="ES165" s="59"/>
      <c r="ET165" s="70"/>
      <c r="EU165" s="70"/>
      <c r="EV165" s="70"/>
      <c r="EW165" s="70"/>
      <c r="EX165" s="59"/>
      <c r="EY165" s="10"/>
      <c r="EZ165" s="10"/>
      <c r="FA165" s="68"/>
      <c r="FB165" s="5"/>
      <c r="FC165" s="59"/>
      <c r="FD165" s="59"/>
      <c r="FE165" s="59"/>
      <c r="FF165" s="70"/>
      <c r="FG165" s="70"/>
      <c r="FH165" s="70"/>
      <c r="FI165" s="70"/>
      <c r="FJ165" s="59"/>
      <c r="FK165" s="10"/>
      <c r="FL165" s="10"/>
      <c r="FM165" s="68"/>
      <c r="FN165" s="5"/>
      <c r="FO165" s="59"/>
      <c r="FP165" s="59"/>
      <c r="FQ165" s="59"/>
      <c r="FR165" s="70"/>
      <c r="FS165" s="70"/>
      <c r="FT165" s="70"/>
      <c r="FU165" s="70"/>
      <c r="FV165" s="59"/>
      <c r="FW165" s="10"/>
      <c r="FX165" s="10"/>
      <c r="FY165" s="68"/>
      <c r="FZ165" s="5"/>
      <c r="GA165" s="59"/>
      <c r="GB165" s="59"/>
      <c r="GC165" s="59"/>
      <c r="GD165" s="70"/>
      <c r="GE165" s="70"/>
      <c r="GF165" s="70"/>
      <c r="GG165" s="70"/>
      <c r="GH165" s="59"/>
      <c r="GI165" s="10"/>
      <c r="GJ165" s="10"/>
      <c r="GK165" s="68"/>
      <c r="GL165" s="5"/>
      <c r="GM165" s="59"/>
      <c r="GN165" s="59"/>
      <c r="GO165" s="59"/>
      <c r="GP165" s="70"/>
      <c r="GQ165" s="70"/>
      <c r="GR165" s="70"/>
      <c r="GS165" s="70"/>
      <c r="GT165" s="59"/>
      <c r="GU165" s="10"/>
      <c r="GV165" s="10"/>
      <c r="GW165" s="68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</row>
    <row r="166" spans="1:228" x14ac:dyDescent="0.2">
      <c r="A166" s="49">
        <v>10</v>
      </c>
      <c r="C166" s="59"/>
      <c r="D166" s="59"/>
      <c r="E166" s="59"/>
      <c r="F166" s="70"/>
      <c r="G166" s="70"/>
      <c r="H166" s="70"/>
      <c r="I166" s="70"/>
      <c r="J166" s="59"/>
      <c r="K166" s="10"/>
      <c r="L166" s="10"/>
      <c r="M166" s="68">
        <v>0</v>
      </c>
      <c r="N166" s="5">
        <v>8.3930497577000001</v>
      </c>
      <c r="O166" s="59">
        <v>8.3930497577000001</v>
      </c>
      <c r="P166" s="59">
        <v>9.144689456</v>
      </c>
      <c r="Q166" s="59">
        <v>9.144689456</v>
      </c>
      <c r="R166" s="70">
        <v>0.83930497579999996</v>
      </c>
      <c r="S166" s="70">
        <v>0.83930497579999996</v>
      </c>
      <c r="T166" s="70">
        <v>0.91446894560000003</v>
      </c>
      <c r="U166" s="70">
        <v>0.91446894560000003</v>
      </c>
      <c r="V166" s="59">
        <v>2.3073548568</v>
      </c>
      <c r="W166" s="10">
        <v>0.2274967584</v>
      </c>
      <c r="X166" s="10">
        <v>1.8897300018000001</v>
      </c>
      <c r="Y166" s="68">
        <v>69</v>
      </c>
      <c r="AA166" s="59"/>
      <c r="AB166" s="59"/>
      <c r="AC166" s="59"/>
      <c r="AD166" s="70"/>
      <c r="AE166" s="70"/>
      <c r="AF166" s="70"/>
      <c r="AG166" s="70"/>
      <c r="AH166" s="59"/>
      <c r="AI166" s="10"/>
      <c r="AJ166" s="10"/>
      <c r="AK166" s="68">
        <v>0</v>
      </c>
      <c r="AL166" s="5">
        <v>13.3712969998</v>
      </c>
      <c r="AM166" s="59">
        <v>13.3712969998</v>
      </c>
      <c r="AN166" s="59">
        <v>13.584593959999999</v>
      </c>
      <c r="AO166" s="59">
        <v>13.584593959999999</v>
      </c>
      <c r="AP166" s="70">
        <v>1.3371297</v>
      </c>
      <c r="AQ166" s="70">
        <v>1.3371297</v>
      </c>
      <c r="AR166" s="70">
        <v>1.358459396</v>
      </c>
      <c r="AS166" s="70">
        <v>1.358459396</v>
      </c>
      <c r="AT166" s="59">
        <v>4.3184560000000003</v>
      </c>
      <c r="AU166" s="10">
        <v>0.54586375639999996</v>
      </c>
      <c r="AV166" s="10">
        <v>3.9362795260999999</v>
      </c>
      <c r="AW166" s="68">
        <v>52</v>
      </c>
      <c r="AX166" s="5">
        <v>10.5324617956</v>
      </c>
      <c r="AY166" s="59">
        <v>10.5324617956</v>
      </c>
      <c r="AZ166" s="59">
        <v>9.6846768000000001</v>
      </c>
      <c r="BA166" s="59">
        <v>9.6846768000000001</v>
      </c>
      <c r="BB166" s="70">
        <v>1.0532461796000001</v>
      </c>
      <c r="BC166" s="70">
        <v>1.0532461796000001</v>
      </c>
      <c r="BD166" s="70">
        <v>0.96846768000000005</v>
      </c>
      <c r="BE166" s="70">
        <v>0.96846768000000005</v>
      </c>
      <c r="BF166" s="59">
        <v>2.3073548568</v>
      </c>
      <c r="BG166" s="10">
        <v>0.34893862580000001</v>
      </c>
      <c r="BH166" s="10">
        <v>3.8383248840999999</v>
      </c>
      <c r="BI166" s="68">
        <v>121</v>
      </c>
      <c r="BK166" s="59"/>
      <c r="BL166" s="59"/>
      <c r="BM166" s="59"/>
      <c r="BN166" s="70"/>
      <c r="BO166" s="70"/>
      <c r="BP166" s="70"/>
      <c r="BQ166" s="70"/>
      <c r="BR166" s="59"/>
      <c r="BS166" s="10"/>
      <c r="BT166" s="10"/>
      <c r="BU166" s="68"/>
      <c r="BW166" s="59"/>
      <c r="BX166" s="59"/>
      <c r="BY166" s="59"/>
      <c r="BZ166" s="70"/>
      <c r="CA166" s="70"/>
      <c r="CB166" s="70"/>
      <c r="CC166" s="70"/>
      <c r="CD166" s="59"/>
      <c r="CE166" s="10"/>
      <c r="CF166" s="10"/>
      <c r="CG166" s="68"/>
      <c r="CH166" s="5"/>
      <c r="CI166" s="59"/>
      <c r="CJ166" s="59"/>
      <c r="CK166" s="59"/>
      <c r="CL166" s="70"/>
      <c r="CM166" s="70"/>
      <c r="CN166" s="70"/>
      <c r="CO166" s="70"/>
      <c r="CP166" s="59"/>
      <c r="CQ166" s="10"/>
      <c r="CR166" s="10"/>
      <c r="CS166" s="68"/>
      <c r="CU166" s="59"/>
      <c r="CV166" s="59"/>
      <c r="CW166" s="59"/>
      <c r="CX166" s="70"/>
      <c r="CY166" s="70"/>
      <c r="CZ166" s="70"/>
      <c r="DA166" s="70"/>
      <c r="DB166" s="59"/>
      <c r="DC166" s="10"/>
      <c r="DD166" s="10"/>
      <c r="DE166" s="68"/>
      <c r="DG166" s="59"/>
      <c r="DH166" s="59"/>
      <c r="DI166" s="59"/>
      <c r="DJ166" s="70"/>
      <c r="DK166" s="70"/>
      <c r="DL166" s="70"/>
      <c r="DM166" s="70"/>
      <c r="DN166" s="59"/>
      <c r="DO166" s="10"/>
      <c r="DP166" s="10"/>
      <c r="DQ166" s="68"/>
      <c r="DR166" s="5"/>
      <c r="DS166" s="59"/>
      <c r="DT166" s="59"/>
      <c r="DU166" s="59"/>
      <c r="DV166" s="70"/>
      <c r="DW166" s="70"/>
      <c r="DX166" s="70"/>
      <c r="DY166" s="70"/>
      <c r="DZ166" s="59"/>
      <c r="EA166" s="10"/>
      <c r="EB166" s="10"/>
      <c r="EC166" s="68"/>
      <c r="ED166" s="5"/>
      <c r="EE166" s="59"/>
      <c r="EF166" s="59"/>
      <c r="EG166" s="59"/>
      <c r="EH166" s="70"/>
      <c r="EI166" s="70"/>
      <c r="EJ166" s="70"/>
      <c r="EK166" s="70"/>
      <c r="EL166" s="59"/>
      <c r="EM166" s="10"/>
      <c r="EN166" s="10"/>
      <c r="EO166" s="68"/>
      <c r="EP166" s="5"/>
      <c r="EQ166" s="59"/>
      <c r="ER166" s="59"/>
      <c r="ES166" s="59"/>
      <c r="ET166" s="70"/>
      <c r="EU166" s="70"/>
      <c r="EV166" s="70"/>
      <c r="EW166" s="70"/>
      <c r="EX166" s="59"/>
      <c r="EY166" s="10"/>
      <c r="EZ166" s="10"/>
      <c r="FA166" s="68"/>
      <c r="FB166" s="5"/>
      <c r="FC166" s="59"/>
      <c r="FD166" s="59"/>
      <c r="FE166" s="59"/>
      <c r="FF166" s="70"/>
      <c r="FG166" s="70"/>
      <c r="FH166" s="70"/>
      <c r="FI166" s="70"/>
      <c r="FJ166" s="59"/>
      <c r="FK166" s="10"/>
      <c r="FL166" s="10"/>
      <c r="FM166" s="68"/>
      <c r="FN166" s="5"/>
      <c r="FO166" s="59"/>
      <c r="FP166" s="59"/>
      <c r="FQ166" s="59"/>
      <c r="FR166" s="70"/>
      <c r="FS166" s="70"/>
      <c r="FT166" s="70"/>
      <c r="FU166" s="70"/>
      <c r="FV166" s="59"/>
      <c r="FW166" s="10"/>
      <c r="FX166" s="10"/>
      <c r="FY166" s="68"/>
      <c r="FZ166" s="5"/>
      <c r="GA166" s="59"/>
      <c r="GB166" s="59"/>
      <c r="GC166" s="59"/>
      <c r="GD166" s="70"/>
      <c r="GE166" s="70"/>
      <c r="GF166" s="70"/>
      <c r="GG166" s="70"/>
      <c r="GH166" s="59"/>
      <c r="GI166" s="10"/>
      <c r="GJ166" s="10"/>
      <c r="GK166" s="68"/>
      <c r="GL166" s="5"/>
      <c r="GM166" s="59"/>
      <c r="GN166" s="59"/>
      <c r="GO166" s="59"/>
      <c r="GP166" s="70"/>
      <c r="GQ166" s="70"/>
      <c r="GR166" s="70"/>
      <c r="GS166" s="70"/>
      <c r="GT166" s="59"/>
      <c r="GU166" s="10"/>
      <c r="GV166" s="10"/>
      <c r="GW166" s="68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</row>
    <row r="167" spans="1:228" x14ac:dyDescent="0.2">
      <c r="A167" s="49">
        <v>12</v>
      </c>
      <c r="C167" s="59"/>
      <c r="D167" s="59"/>
      <c r="E167" s="59"/>
      <c r="F167" s="70"/>
      <c r="G167" s="70"/>
      <c r="H167" s="70"/>
      <c r="I167" s="70"/>
      <c r="J167" s="59"/>
      <c r="K167" s="10"/>
      <c r="L167" s="10"/>
      <c r="M167" s="68">
        <v>0</v>
      </c>
      <c r="N167" s="5">
        <v>13.077030817700001</v>
      </c>
      <c r="O167" s="59">
        <v>12.053130399600001</v>
      </c>
      <c r="P167" s="59">
        <v>13.777644263999999</v>
      </c>
      <c r="Q167" s="59">
        <v>12.004155431999999</v>
      </c>
      <c r="R167" s="70">
        <v>1.0897525681</v>
      </c>
      <c r="S167" s="70">
        <v>1.0044275332999999</v>
      </c>
      <c r="T167" s="70">
        <v>1.148137022</v>
      </c>
      <c r="U167" s="70">
        <v>1.0003462860000001</v>
      </c>
      <c r="V167" s="59">
        <v>2.3210255551999999</v>
      </c>
      <c r="W167" s="10">
        <v>3.8054525800000003E-2</v>
      </c>
      <c r="X167" s="10">
        <v>2.3991680632999999</v>
      </c>
      <c r="Y167" s="68">
        <v>283</v>
      </c>
      <c r="AA167" s="59"/>
      <c r="AB167" s="59"/>
      <c r="AC167" s="59"/>
      <c r="AD167" s="70"/>
      <c r="AE167" s="70"/>
      <c r="AF167" s="70"/>
      <c r="AG167" s="70"/>
      <c r="AH167" s="59"/>
      <c r="AI167" s="10"/>
      <c r="AJ167" s="10"/>
      <c r="AK167" s="68">
        <v>0</v>
      </c>
      <c r="AL167" s="5">
        <v>7.8621138102000003</v>
      </c>
      <c r="AM167" s="59">
        <v>7.8621138102000003</v>
      </c>
      <c r="AN167" s="59">
        <v>8.5609664040000002</v>
      </c>
      <c r="AO167" s="59">
        <v>8.5609664040000002</v>
      </c>
      <c r="AP167" s="70">
        <v>0.65517615080000002</v>
      </c>
      <c r="AQ167" s="70">
        <v>0.65517615080000002</v>
      </c>
      <c r="AR167" s="70">
        <v>0.71341386699999998</v>
      </c>
      <c r="AS167" s="70">
        <v>0.71341386699999998</v>
      </c>
      <c r="AT167" s="59">
        <v>2.7477310967999999</v>
      </c>
      <c r="AU167" s="10">
        <v>0.34087589680000002</v>
      </c>
      <c r="AV167" s="10">
        <v>2.2611148992999999</v>
      </c>
      <c r="AW167" s="68">
        <v>44</v>
      </c>
      <c r="AX167" s="5">
        <v>13.0199342269</v>
      </c>
      <c r="AY167" s="59">
        <v>11.4892015618</v>
      </c>
      <c r="AZ167" s="59">
        <v>13.777644263999999</v>
      </c>
      <c r="BA167" s="59">
        <v>11.568505776</v>
      </c>
      <c r="BB167" s="70">
        <v>1.0849945189000001</v>
      </c>
      <c r="BC167" s="70">
        <v>0.95743346350000003</v>
      </c>
      <c r="BD167" s="70">
        <v>1.148137022</v>
      </c>
      <c r="BE167" s="70">
        <v>0.96404214799999999</v>
      </c>
      <c r="BF167" s="59">
        <v>2.3210255551999999</v>
      </c>
      <c r="BG167" s="10">
        <v>3.8775251500000003E-2</v>
      </c>
      <c r="BH167" s="10">
        <v>2.4581001511</v>
      </c>
      <c r="BI167" s="68">
        <v>327</v>
      </c>
      <c r="BK167" s="59"/>
      <c r="BL167" s="59"/>
      <c r="BM167" s="59"/>
      <c r="BN167" s="70"/>
      <c r="BO167" s="70"/>
      <c r="BP167" s="70"/>
      <c r="BQ167" s="70"/>
      <c r="BR167" s="59"/>
      <c r="BS167" s="10"/>
      <c r="BT167" s="10"/>
      <c r="BU167" s="68"/>
      <c r="BW167" s="59"/>
      <c r="BX167" s="59"/>
      <c r="BY167" s="59"/>
      <c r="BZ167" s="70"/>
      <c r="CA167" s="70"/>
      <c r="CB167" s="70"/>
      <c r="CC167" s="70"/>
      <c r="CD167" s="59"/>
      <c r="CE167" s="10"/>
      <c r="CF167" s="10"/>
      <c r="CG167" s="68"/>
      <c r="CH167" s="5"/>
      <c r="CI167" s="59"/>
      <c r="CJ167" s="59"/>
      <c r="CK167" s="59"/>
      <c r="CL167" s="70"/>
      <c r="CM167" s="70"/>
      <c r="CN167" s="70"/>
      <c r="CO167" s="70"/>
      <c r="CP167" s="59"/>
      <c r="CQ167" s="10"/>
      <c r="CR167" s="10"/>
      <c r="CS167" s="68"/>
      <c r="CU167" s="59"/>
      <c r="CV167" s="59"/>
      <c r="CW167" s="59"/>
      <c r="CX167" s="70"/>
      <c r="CY167" s="70"/>
      <c r="CZ167" s="70"/>
      <c r="DA167" s="70"/>
      <c r="DB167" s="59"/>
      <c r="DC167" s="10"/>
      <c r="DD167" s="10"/>
      <c r="DE167" s="68"/>
      <c r="DG167" s="59"/>
      <c r="DH167" s="59"/>
      <c r="DI167" s="59"/>
      <c r="DJ167" s="70"/>
      <c r="DK167" s="70"/>
      <c r="DL167" s="70"/>
      <c r="DM167" s="70"/>
      <c r="DN167" s="59"/>
      <c r="DO167" s="10"/>
      <c r="DP167" s="10"/>
      <c r="DQ167" s="68"/>
      <c r="DR167" s="5"/>
      <c r="DS167" s="59"/>
      <c r="DT167" s="59"/>
      <c r="DU167" s="59"/>
      <c r="DV167" s="70"/>
      <c r="DW167" s="70"/>
      <c r="DX167" s="70"/>
      <c r="DY167" s="70"/>
      <c r="DZ167" s="59"/>
      <c r="EA167" s="10"/>
      <c r="EB167" s="10"/>
      <c r="EC167" s="68"/>
      <c r="ED167" s="5"/>
      <c r="EE167" s="59"/>
      <c r="EF167" s="59"/>
      <c r="EG167" s="59"/>
      <c r="EH167" s="70"/>
      <c r="EI167" s="70"/>
      <c r="EJ167" s="70"/>
      <c r="EK167" s="70"/>
      <c r="EL167" s="59"/>
      <c r="EM167" s="10"/>
      <c r="EN167" s="10"/>
      <c r="EO167" s="68"/>
      <c r="EP167" s="5"/>
      <c r="EQ167" s="59"/>
      <c r="ER167" s="59"/>
      <c r="ES167" s="59"/>
      <c r="ET167" s="70"/>
      <c r="EU167" s="70"/>
      <c r="EV167" s="70"/>
      <c r="EW167" s="70"/>
      <c r="EX167" s="59"/>
      <c r="EY167" s="10"/>
      <c r="EZ167" s="10"/>
      <c r="FA167" s="68"/>
      <c r="FB167" s="5"/>
      <c r="FC167" s="59"/>
      <c r="FD167" s="59"/>
      <c r="FE167" s="59"/>
      <c r="FF167" s="70"/>
      <c r="FG167" s="70"/>
      <c r="FH167" s="70"/>
      <c r="FI167" s="70"/>
      <c r="FJ167" s="59"/>
      <c r="FK167" s="10"/>
      <c r="FL167" s="10"/>
      <c r="FM167" s="68"/>
      <c r="FN167" s="5"/>
      <c r="FO167" s="59"/>
      <c r="FP167" s="59"/>
      <c r="FQ167" s="59"/>
      <c r="FR167" s="70"/>
      <c r="FS167" s="70"/>
      <c r="FT167" s="70"/>
      <c r="FU167" s="70"/>
      <c r="FV167" s="59"/>
      <c r="FW167" s="10"/>
      <c r="FX167" s="10"/>
      <c r="FY167" s="68"/>
      <c r="FZ167" s="5"/>
      <c r="GA167" s="59"/>
      <c r="GB167" s="59"/>
      <c r="GC167" s="59"/>
      <c r="GD167" s="70"/>
      <c r="GE167" s="70"/>
      <c r="GF167" s="70"/>
      <c r="GG167" s="70"/>
      <c r="GH167" s="59"/>
      <c r="GI167" s="10"/>
      <c r="GJ167" s="10"/>
      <c r="GK167" s="68"/>
      <c r="GL167" s="5"/>
      <c r="GM167" s="59"/>
      <c r="GN167" s="59"/>
      <c r="GO167" s="59"/>
      <c r="GP167" s="70"/>
      <c r="GQ167" s="70"/>
      <c r="GR167" s="70"/>
      <c r="GS167" s="70"/>
      <c r="GT167" s="59"/>
      <c r="GU167" s="10"/>
      <c r="GV167" s="10"/>
      <c r="GW167" s="68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</row>
    <row r="168" spans="1:228" x14ac:dyDescent="0.2">
      <c r="A168" s="49">
        <v>15</v>
      </c>
      <c r="B168" s="5">
        <v>16.3045165045</v>
      </c>
      <c r="C168" s="59">
        <v>16.388428431099999</v>
      </c>
      <c r="D168" s="59">
        <v>16.791052728</v>
      </c>
      <c r="E168" s="59">
        <v>16.667391200000001</v>
      </c>
      <c r="F168" s="70">
        <v>1.086967767</v>
      </c>
      <c r="G168" s="70">
        <v>1.0925618954</v>
      </c>
      <c r="H168" s="70">
        <v>1.1194035151999999</v>
      </c>
      <c r="I168" s="70">
        <v>1.1111594133</v>
      </c>
      <c r="J168" s="59">
        <v>2.3016193688</v>
      </c>
      <c r="K168" s="10">
        <v>2.0393259800000001E-2</v>
      </c>
      <c r="L168" s="10">
        <v>1.9161671495000001</v>
      </c>
      <c r="M168" s="68">
        <v>312</v>
      </c>
      <c r="N168" s="5"/>
      <c r="O168" s="59"/>
      <c r="P168" s="59"/>
      <c r="Q168" s="59"/>
      <c r="R168" s="70"/>
      <c r="S168" s="70"/>
      <c r="T168" s="70"/>
      <c r="U168" s="70"/>
      <c r="V168" s="59"/>
      <c r="W168" s="10"/>
      <c r="X168" s="10"/>
      <c r="Y168" s="68">
        <v>0</v>
      </c>
      <c r="Z168" s="5">
        <v>18.2638740867</v>
      </c>
      <c r="AA168" s="59">
        <v>18.2638740867</v>
      </c>
      <c r="AB168" s="59">
        <v>15.220576599999999</v>
      </c>
      <c r="AC168" s="59">
        <v>15.220576599999999</v>
      </c>
      <c r="AD168" s="70">
        <v>1.2175916058</v>
      </c>
      <c r="AE168" s="70">
        <v>1.2175916058</v>
      </c>
      <c r="AF168" s="70">
        <v>1.0147051066999999</v>
      </c>
      <c r="AG168" s="70">
        <v>1.0147051066999999</v>
      </c>
      <c r="AH168" s="59">
        <v>12.790671551999999</v>
      </c>
      <c r="AI168" s="10">
        <v>0.89074189209999999</v>
      </c>
      <c r="AJ168" s="10">
        <v>4.4537094602999998</v>
      </c>
      <c r="AK168" s="68">
        <v>25</v>
      </c>
      <c r="AL168" s="5"/>
      <c r="AM168" s="59"/>
      <c r="AN168" s="59"/>
      <c r="AO168" s="59"/>
      <c r="AP168" s="70"/>
      <c r="AQ168" s="70"/>
      <c r="AR168" s="70"/>
      <c r="AS168" s="70"/>
      <c r="AT168" s="59"/>
      <c r="AU168" s="10"/>
      <c r="AV168" s="10"/>
      <c r="AW168" s="68">
        <v>0</v>
      </c>
      <c r="AX168" s="5">
        <v>16.3100491416</v>
      </c>
      <c r="AY168" s="59">
        <v>16.5275564471</v>
      </c>
      <c r="AZ168" s="59">
        <v>16.791052728</v>
      </c>
      <c r="BA168" s="59">
        <v>16.654542272</v>
      </c>
      <c r="BB168" s="70">
        <v>1.0873366094000001</v>
      </c>
      <c r="BC168" s="70">
        <v>1.1018370964999999</v>
      </c>
      <c r="BD168" s="70">
        <v>1.1194035151999999</v>
      </c>
      <c r="BE168" s="70">
        <v>1.1103028181000001</v>
      </c>
      <c r="BF168" s="59">
        <v>2.3016193688</v>
      </c>
      <c r="BG168" s="10">
        <v>2.0514250000000001E-2</v>
      </c>
      <c r="BH168" s="10">
        <v>1.9302626488000001</v>
      </c>
      <c r="BI168" s="68">
        <v>337</v>
      </c>
      <c r="BK168" s="59"/>
      <c r="BL168" s="59"/>
      <c r="BM168" s="59"/>
      <c r="BN168" s="70"/>
      <c r="BO168" s="70"/>
      <c r="BP168" s="70"/>
      <c r="BQ168" s="70"/>
      <c r="BR168" s="59"/>
      <c r="BS168" s="10"/>
      <c r="BT168" s="10"/>
      <c r="BU168" s="68"/>
      <c r="BW168" s="59"/>
      <c r="BX168" s="59"/>
      <c r="BY168" s="59"/>
      <c r="BZ168" s="70"/>
      <c r="CA168" s="70"/>
      <c r="CB168" s="70"/>
      <c r="CC168" s="70"/>
      <c r="CD168" s="59"/>
      <c r="CE168" s="10"/>
      <c r="CF168" s="10"/>
      <c r="CG168" s="68"/>
      <c r="CH168" s="5"/>
      <c r="CI168" s="59"/>
      <c r="CJ168" s="59"/>
      <c r="CK168" s="59"/>
      <c r="CL168" s="70"/>
      <c r="CM168" s="70"/>
      <c r="CN168" s="70"/>
      <c r="CO168" s="70"/>
      <c r="CP168" s="59"/>
      <c r="CQ168" s="10"/>
      <c r="CR168" s="10"/>
      <c r="CS168" s="68"/>
      <c r="CU168" s="59"/>
      <c r="CV168" s="59"/>
      <c r="CW168" s="59"/>
      <c r="CX168" s="70"/>
      <c r="CY168" s="70"/>
      <c r="CZ168" s="70"/>
      <c r="DA168" s="70"/>
      <c r="DB168" s="59"/>
      <c r="DC168" s="10"/>
      <c r="DD168" s="10"/>
      <c r="DE168" s="68"/>
      <c r="DG168" s="59"/>
      <c r="DH168" s="59"/>
      <c r="DI168" s="59"/>
      <c r="DJ168" s="70"/>
      <c r="DK168" s="70"/>
      <c r="DL168" s="70"/>
      <c r="DM168" s="70"/>
      <c r="DN168" s="59"/>
      <c r="DO168" s="10"/>
      <c r="DP168" s="10"/>
      <c r="DQ168" s="68"/>
      <c r="DR168" s="5"/>
      <c r="DS168" s="59"/>
      <c r="DT168" s="59"/>
      <c r="DU168" s="59"/>
      <c r="DV168" s="70"/>
      <c r="DW168" s="70"/>
      <c r="DX168" s="70"/>
      <c r="DY168" s="70"/>
      <c r="DZ168" s="59"/>
      <c r="EA168" s="10"/>
      <c r="EB168" s="10"/>
      <c r="EC168" s="68"/>
      <c r="ED168" s="5"/>
      <c r="EE168" s="59"/>
      <c r="EF168" s="59"/>
      <c r="EG168" s="59"/>
      <c r="EH168" s="70"/>
      <c r="EI168" s="70"/>
      <c r="EJ168" s="70"/>
      <c r="EK168" s="70"/>
      <c r="EL168" s="59"/>
      <c r="EM168" s="10"/>
      <c r="EN168" s="10"/>
      <c r="EO168" s="68"/>
      <c r="EP168" s="5"/>
      <c r="EQ168" s="59"/>
      <c r="ER168" s="59"/>
      <c r="ES168" s="59"/>
      <c r="ET168" s="70"/>
      <c r="EU168" s="70"/>
      <c r="EV168" s="70"/>
      <c r="EW168" s="70"/>
      <c r="EX168" s="59"/>
      <c r="EY168" s="10"/>
      <c r="EZ168" s="10"/>
      <c r="FA168" s="68"/>
      <c r="FB168" s="5"/>
      <c r="FC168" s="59"/>
      <c r="FD168" s="59"/>
      <c r="FE168" s="59"/>
      <c r="FF168" s="70"/>
      <c r="FG168" s="70"/>
      <c r="FH168" s="70"/>
      <c r="FI168" s="70"/>
      <c r="FJ168" s="59"/>
      <c r="FK168" s="10"/>
      <c r="FL168" s="10"/>
      <c r="FM168" s="68"/>
      <c r="FN168" s="5"/>
      <c r="FO168" s="59"/>
      <c r="FP168" s="59"/>
      <c r="FQ168" s="59"/>
      <c r="FR168" s="70"/>
      <c r="FS168" s="70"/>
      <c r="FT168" s="70"/>
      <c r="FU168" s="70"/>
      <c r="FV168" s="59"/>
      <c r="FW168" s="10"/>
      <c r="FX168" s="10"/>
      <c r="FY168" s="68"/>
      <c r="FZ168" s="5"/>
      <c r="GA168" s="59"/>
      <c r="GB168" s="59"/>
      <c r="GC168" s="59"/>
      <c r="GD168" s="70"/>
      <c r="GE168" s="70"/>
      <c r="GF168" s="70"/>
      <c r="GG168" s="70"/>
      <c r="GH168" s="59"/>
      <c r="GI168" s="10"/>
      <c r="GJ168" s="10"/>
      <c r="GK168" s="68"/>
      <c r="GL168" s="5"/>
      <c r="GM168" s="59"/>
      <c r="GN168" s="59"/>
      <c r="GO168" s="59"/>
      <c r="GP168" s="70"/>
      <c r="GQ168" s="70"/>
      <c r="GR168" s="70"/>
      <c r="GS168" s="70"/>
      <c r="GT168" s="59"/>
      <c r="GU168" s="10"/>
      <c r="GV168" s="10"/>
      <c r="GW168" s="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</row>
    <row r="169" spans="1:228" x14ac:dyDescent="0.2">
      <c r="A169" s="49">
        <v>18</v>
      </c>
      <c r="C169" s="59"/>
      <c r="D169" s="59"/>
      <c r="E169" s="59"/>
      <c r="F169" s="70"/>
      <c r="G169" s="70"/>
      <c r="H169" s="70"/>
      <c r="I169" s="70"/>
      <c r="J169" s="59"/>
      <c r="K169" s="10"/>
      <c r="L169" s="10"/>
      <c r="M169" s="68">
        <v>0</v>
      </c>
      <c r="N169" s="5">
        <v>18.846188120200001</v>
      </c>
      <c r="O169" s="59">
        <v>18.846188120200001</v>
      </c>
      <c r="P169" s="59">
        <v>20.148110595999999</v>
      </c>
      <c r="Q169" s="59">
        <v>20.148110595999999</v>
      </c>
      <c r="R169" s="70">
        <v>1.0470104511</v>
      </c>
      <c r="S169" s="70">
        <v>1.0470104511</v>
      </c>
      <c r="T169" s="70">
        <v>1.1193394776000001</v>
      </c>
      <c r="U169" s="70">
        <v>1.1193394776000001</v>
      </c>
      <c r="V169" s="59">
        <v>2.5268777999999998</v>
      </c>
      <c r="W169" s="10">
        <v>4.7455930200000003E-2</v>
      </c>
      <c r="X169" s="10">
        <v>3.9721937700000001</v>
      </c>
      <c r="Y169" s="68">
        <v>156</v>
      </c>
      <c r="AA169" s="59"/>
      <c r="AB169" s="59"/>
      <c r="AC169" s="59"/>
      <c r="AD169" s="70"/>
      <c r="AE169" s="70"/>
      <c r="AF169" s="70"/>
      <c r="AG169" s="70"/>
      <c r="AH169" s="59"/>
      <c r="AI169" s="10"/>
      <c r="AJ169" s="10"/>
      <c r="AK169" s="68">
        <v>0</v>
      </c>
      <c r="AL169" s="5"/>
      <c r="AM169" s="59"/>
      <c r="AN169" s="59"/>
      <c r="AO169" s="59"/>
      <c r="AP169" s="70"/>
      <c r="AQ169" s="70"/>
      <c r="AR169" s="70"/>
      <c r="AS169" s="70"/>
      <c r="AT169" s="59"/>
      <c r="AU169" s="10"/>
      <c r="AV169" s="10"/>
      <c r="AW169" s="68">
        <v>0</v>
      </c>
      <c r="AX169" s="5">
        <v>18.846188120200001</v>
      </c>
      <c r="AY169" s="59">
        <v>18.846188120200001</v>
      </c>
      <c r="AZ169" s="59">
        <v>20.148110595999999</v>
      </c>
      <c r="BA169" s="59">
        <v>20.148110595999999</v>
      </c>
      <c r="BB169" s="70">
        <v>1.0470104511</v>
      </c>
      <c r="BC169" s="70">
        <v>1.0470104511</v>
      </c>
      <c r="BD169" s="70">
        <v>1.1193394776000001</v>
      </c>
      <c r="BE169" s="70">
        <v>1.1193394776000001</v>
      </c>
      <c r="BF169" s="59">
        <v>2.5268777999999998</v>
      </c>
      <c r="BG169" s="10">
        <v>4.7455930200000003E-2</v>
      </c>
      <c r="BH169" s="10">
        <v>3.9721937700000001</v>
      </c>
      <c r="BI169" s="68">
        <v>156</v>
      </c>
      <c r="BK169" s="59"/>
      <c r="BL169" s="59"/>
      <c r="BM169" s="59"/>
      <c r="BN169" s="70"/>
      <c r="BO169" s="70"/>
      <c r="BP169" s="70"/>
      <c r="BQ169" s="70"/>
      <c r="BR169" s="59"/>
      <c r="BS169" s="10"/>
      <c r="BT169" s="10"/>
      <c r="BU169" s="68"/>
      <c r="BW169" s="59"/>
      <c r="BX169" s="59"/>
      <c r="BY169" s="59"/>
      <c r="BZ169" s="70"/>
      <c r="CA169" s="70"/>
      <c r="CB169" s="70"/>
      <c r="CC169" s="70"/>
      <c r="CD169" s="59"/>
      <c r="CE169" s="10"/>
      <c r="CF169" s="10"/>
      <c r="CG169" s="68"/>
      <c r="CH169" s="5"/>
      <c r="CI169" s="59"/>
      <c r="CJ169" s="59"/>
      <c r="CK169" s="59"/>
      <c r="CL169" s="70"/>
      <c r="CM169" s="70"/>
      <c r="CN169" s="70"/>
      <c r="CO169" s="70"/>
      <c r="CP169" s="59"/>
      <c r="CQ169" s="10"/>
      <c r="CR169" s="10"/>
      <c r="CS169" s="68"/>
      <c r="CU169" s="59"/>
      <c r="CV169" s="59"/>
      <c r="CW169" s="59"/>
      <c r="CX169" s="70"/>
      <c r="CY169" s="70"/>
      <c r="CZ169" s="70"/>
      <c r="DA169" s="70"/>
      <c r="DB169" s="59"/>
      <c r="DC169" s="10"/>
      <c r="DD169" s="10"/>
      <c r="DE169" s="68"/>
      <c r="DG169" s="59"/>
      <c r="DH169" s="59"/>
      <c r="DI169" s="59"/>
      <c r="DJ169" s="70"/>
      <c r="DK169" s="70"/>
      <c r="DL169" s="70"/>
      <c r="DM169" s="70"/>
      <c r="DN169" s="59"/>
      <c r="DO169" s="10"/>
      <c r="DP169" s="10"/>
      <c r="DQ169" s="68"/>
      <c r="DR169" s="5"/>
      <c r="DS169" s="59"/>
      <c r="DT169" s="59"/>
      <c r="DU169" s="59"/>
      <c r="DV169" s="70"/>
      <c r="DW169" s="70"/>
      <c r="DX169" s="70"/>
      <c r="DY169" s="70"/>
      <c r="DZ169" s="59"/>
      <c r="EA169" s="10"/>
      <c r="EB169" s="10"/>
      <c r="EC169" s="68"/>
      <c r="ED169" s="5"/>
      <c r="EE169" s="59"/>
      <c r="EF169" s="59"/>
      <c r="EG169" s="59"/>
      <c r="EH169" s="70"/>
      <c r="EI169" s="70"/>
      <c r="EJ169" s="70"/>
      <c r="EK169" s="70"/>
      <c r="EL169" s="59"/>
      <c r="EM169" s="10"/>
      <c r="EN169" s="10"/>
      <c r="EO169" s="68"/>
      <c r="EP169" s="5"/>
      <c r="EQ169" s="59"/>
      <c r="ER169" s="59"/>
      <c r="ES169" s="59"/>
      <c r="ET169" s="70"/>
      <c r="EU169" s="70"/>
      <c r="EV169" s="70"/>
      <c r="EW169" s="70"/>
      <c r="EX169" s="59"/>
      <c r="EY169" s="10"/>
      <c r="EZ169" s="10"/>
      <c r="FA169" s="68"/>
      <c r="FB169" s="5"/>
      <c r="FC169" s="59"/>
      <c r="FD169" s="59"/>
      <c r="FE169" s="59"/>
      <c r="FF169" s="70"/>
      <c r="FG169" s="70"/>
      <c r="FH169" s="70"/>
      <c r="FI169" s="70"/>
      <c r="FJ169" s="59"/>
      <c r="FK169" s="10"/>
      <c r="FL169" s="10"/>
      <c r="FM169" s="68"/>
      <c r="FN169" s="5"/>
      <c r="FO169" s="59"/>
      <c r="FP169" s="59"/>
      <c r="FQ169" s="59"/>
      <c r="FR169" s="70"/>
      <c r="FS169" s="70"/>
      <c r="FT169" s="70"/>
      <c r="FU169" s="70"/>
      <c r="FV169" s="59"/>
      <c r="FW169" s="10"/>
      <c r="FX169" s="10"/>
      <c r="FY169" s="68"/>
      <c r="FZ169" s="5"/>
      <c r="GA169" s="59"/>
      <c r="GB169" s="59"/>
      <c r="GC169" s="59"/>
      <c r="GD169" s="70"/>
      <c r="GE169" s="70"/>
      <c r="GF169" s="70"/>
      <c r="GG169" s="70"/>
      <c r="GH169" s="59"/>
      <c r="GI169" s="10"/>
      <c r="GJ169" s="10"/>
      <c r="GK169" s="68"/>
      <c r="GL169" s="5"/>
      <c r="GM169" s="59"/>
      <c r="GN169" s="59"/>
      <c r="GO169" s="59"/>
      <c r="GP169" s="70"/>
      <c r="GQ169" s="70"/>
      <c r="GR169" s="70"/>
      <c r="GS169" s="70"/>
      <c r="GT169" s="59"/>
      <c r="GU169" s="10"/>
      <c r="GV169" s="10"/>
      <c r="GW169" s="68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</row>
    <row r="170" spans="1:228" x14ac:dyDescent="0.2">
      <c r="A170" s="49">
        <v>20</v>
      </c>
      <c r="B170" s="5">
        <v>22.9134304315</v>
      </c>
      <c r="C170" s="59">
        <v>23.094956955499999</v>
      </c>
      <c r="D170" s="59">
        <v>23.113768776000001</v>
      </c>
      <c r="E170" s="59">
        <v>23.17088</v>
      </c>
      <c r="F170" s="70">
        <v>1.1456715216</v>
      </c>
      <c r="G170" s="70">
        <v>1.1547478477999999</v>
      </c>
      <c r="H170" s="70">
        <v>1.1556884387999999</v>
      </c>
      <c r="I170" s="70">
        <v>1.158544</v>
      </c>
      <c r="J170" s="59">
        <v>17.624698552000002</v>
      </c>
      <c r="K170" s="10">
        <v>5.7824729300000002E-2</v>
      </c>
      <c r="L170" s="10">
        <v>1.7081932085</v>
      </c>
      <c r="M170" s="68">
        <v>69</v>
      </c>
      <c r="N170" s="5">
        <v>16.027661161800001</v>
      </c>
      <c r="O170" s="59">
        <v>16.027661161800001</v>
      </c>
      <c r="P170" s="59">
        <v>15.872860164</v>
      </c>
      <c r="Q170" s="59">
        <v>15.872860164</v>
      </c>
      <c r="R170" s="70">
        <v>0.80138305809999999</v>
      </c>
      <c r="S170" s="70">
        <v>0.80138305809999999</v>
      </c>
      <c r="T170" s="70">
        <v>0.7936430082</v>
      </c>
      <c r="U170" s="70">
        <v>0.7936430082</v>
      </c>
      <c r="V170" s="59">
        <v>7.9279083335999996</v>
      </c>
      <c r="W170" s="10">
        <v>0.57841543929999994</v>
      </c>
      <c r="X170" s="10">
        <v>4.2504680569</v>
      </c>
      <c r="Y170" s="68">
        <v>54</v>
      </c>
      <c r="AA170" s="59"/>
      <c r="AB170" s="59"/>
      <c r="AC170" s="59"/>
      <c r="AD170" s="70"/>
      <c r="AE170" s="70"/>
      <c r="AF170" s="70"/>
      <c r="AG170" s="70"/>
      <c r="AH170" s="59"/>
      <c r="AI170" s="10"/>
      <c r="AJ170" s="10"/>
      <c r="AK170" s="68">
        <v>0</v>
      </c>
      <c r="AL170" s="5"/>
      <c r="AM170" s="59"/>
      <c r="AN170" s="59"/>
      <c r="AO170" s="59"/>
      <c r="AP170" s="70"/>
      <c r="AQ170" s="70"/>
      <c r="AR170" s="70"/>
      <c r="AS170" s="70"/>
      <c r="AT170" s="59"/>
      <c r="AU170" s="10"/>
      <c r="AV170" s="10"/>
      <c r="AW170" s="68">
        <v>0</v>
      </c>
      <c r="AX170" s="5">
        <v>22.512171962</v>
      </c>
      <c r="AY170" s="59">
        <v>19.992241729</v>
      </c>
      <c r="AZ170" s="59">
        <v>22.930424208000002</v>
      </c>
      <c r="BA170" s="59">
        <v>21.840199552000001</v>
      </c>
      <c r="BB170" s="70">
        <v>1.1256085980999999</v>
      </c>
      <c r="BC170" s="70">
        <v>0.9996120865</v>
      </c>
      <c r="BD170" s="70">
        <v>1.1465212104</v>
      </c>
      <c r="BE170" s="70">
        <v>1.0920099776000001</v>
      </c>
      <c r="BF170" s="59">
        <v>17.624698552000002</v>
      </c>
      <c r="BG170" s="10">
        <v>8.3020231799999997E-2</v>
      </c>
      <c r="BH170" s="10">
        <v>2.5272310468999999</v>
      </c>
      <c r="BI170" s="68">
        <v>123</v>
      </c>
      <c r="BK170" s="59"/>
      <c r="BL170" s="59"/>
      <c r="BM170" s="59"/>
      <c r="BN170" s="70"/>
      <c r="BO170" s="70"/>
      <c r="BP170" s="70"/>
      <c r="BQ170" s="70"/>
      <c r="BR170" s="59"/>
      <c r="BS170" s="10"/>
      <c r="BT170" s="10"/>
      <c r="BU170" s="68"/>
      <c r="BW170" s="59"/>
      <c r="BX170" s="59"/>
      <c r="BY170" s="59"/>
      <c r="BZ170" s="70"/>
      <c r="CA170" s="70"/>
      <c r="CB170" s="70"/>
      <c r="CC170" s="70"/>
      <c r="CD170" s="59"/>
      <c r="CE170" s="10"/>
      <c r="CF170" s="10"/>
      <c r="CG170" s="68"/>
      <c r="CH170" s="5"/>
      <c r="CI170" s="59"/>
      <c r="CJ170" s="59"/>
      <c r="CK170" s="59"/>
      <c r="CL170" s="70"/>
      <c r="CM170" s="70"/>
      <c r="CN170" s="70"/>
      <c r="CO170" s="70"/>
      <c r="CP170" s="59"/>
      <c r="CQ170" s="10"/>
      <c r="CR170" s="10"/>
      <c r="CS170" s="68"/>
      <c r="CU170" s="59"/>
      <c r="CV170" s="59"/>
      <c r="CW170" s="59"/>
      <c r="CX170" s="70"/>
      <c r="CY170" s="70"/>
      <c r="CZ170" s="70"/>
      <c r="DA170" s="70"/>
      <c r="DB170" s="59"/>
      <c r="DC170" s="10"/>
      <c r="DD170" s="10"/>
      <c r="DE170" s="68"/>
      <c r="DG170" s="59"/>
      <c r="DH170" s="59"/>
      <c r="DI170" s="59"/>
      <c r="DJ170" s="70"/>
      <c r="DK170" s="70"/>
      <c r="DL170" s="70"/>
      <c r="DM170" s="70"/>
      <c r="DN170" s="59"/>
      <c r="DO170" s="10"/>
      <c r="DP170" s="10"/>
      <c r="DQ170" s="68"/>
      <c r="DR170" s="5"/>
      <c r="DS170" s="59"/>
      <c r="DT170" s="59"/>
      <c r="DU170" s="59"/>
      <c r="DV170" s="70"/>
      <c r="DW170" s="70"/>
      <c r="DX170" s="70"/>
      <c r="DY170" s="70"/>
      <c r="DZ170" s="59"/>
      <c r="EA170" s="10"/>
      <c r="EB170" s="10"/>
      <c r="EC170" s="68"/>
      <c r="ED170" s="5"/>
      <c r="EE170" s="59"/>
      <c r="EF170" s="59"/>
      <c r="EG170" s="59"/>
      <c r="EH170" s="70"/>
      <c r="EI170" s="70"/>
      <c r="EJ170" s="70"/>
      <c r="EK170" s="70"/>
      <c r="EL170" s="59"/>
      <c r="EM170" s="10"/>
      <c r="EN170" s="10"/>
      <c r="EO170" s="68"/>
      <c r="EP170" s="5"/>
      <c r="EQ170" s="59"/>
      <c r="ER170" s="59"/>
      <c r="ES170" s="59"/>
      <c r="ET170" s="70"/>
      <c r="EU170" s="70"/>
      <c r="EV170" s="70"/>
      <c r="EW170" s="70"/>
      <c r="EX170" s="59"/>
      <c r="EY170" s="10"/>
      <c r="EZ170" s="10"/>
      <c r="FA170" s="68"/>
      <c r="FB170" s="5"/>
      <c r="FC170" s="59"/>
      <c r="FD170" s="59"/>
      <c r="FE170" s="59"/>
      <c r="FF170" s="70"/>
      <c r="FG170" s="70"/>
      <c r="FH170" s="70"/>
      <c r="FI170" s="70"/>
      <c r="FJ170" s="59"/>
      <c r="FK170" s="10"/>
      <c r="FL170" s="10"/>
      <c r="FM170" s="68"/>
      <c r="FN170" s="5"/>
      <c r="FO170" s="59"/>
      <c r="FP170" s="59"/>
      <c r="FQ170" s="59"/>
      <c r="FR170" s="70"/>
      <c r="FS170" s="70"/>
      <c r="FT170" s="70"/>
      <c r="FU170" s="70"/>
      <c r="FV170" s="59"/>
      <c r="FW170" s="10"/>
      <c r="FX170" s="10"/>
      <c r="FY170" s="68"/>
      <c r="FZ170" s="5"/>
      <c r="GA170" s="59"/>
      <c r="GB170" s="59"/>
      <c r="GC170" s="59"/>
      <c r="GD170" s="70"/>
      <c r="GE170" s="70"/>
      <c r="GF170" s="70"/>
      <c r="GG170" s="70"/>
      <c r="GH170" s="59"/>
      <c r="GI170" s="10"/>
      <c r="GJ170" s="10"/>
      <c r="GK170" s="68"/>
      <c r="GL170" s="5"/>
      <c r="GM170" s="59"/>
      <c r="GN170" s="59"/>
      <c r="GO170" s="59"/>
      <c r="GP170" s="70"/>
      <c r="GQ170" s="70"/>
      <c r="GR170" s="70"/>
      <c r="GS170" s="70"/>
      <c r="GT170" s="59"/>
      <c r="GU170" s="10"/>
      <c r="GV170" s="10"/>
      <c r="GW170" s="68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</row>
    <row r="171" spans="1:228" x14ac:dyDescent="0.2">
      <c r="A171" s="49">
        <v>24</v>
      </c>
      <c r="B171" s="10"/>
      <c r="C171" s="59"/>
      <c r="D171" s="59"/>
      <c r="E171" s="59"/>
      <c r="F171" s="70"/>
      <c r="G171" s="70"/>
      <c r="H171" s="70"/>
      <c r="I171" s="70"/>
      <c r="J171" s="59"/>
      <c r="K171" s="10"/>
      <c r="L171" s="10"/>
      <c r="M171" s="68">
        <v>0</v>
      </c>
      <c r="N171" s="10">
        <v>25.7029808536</v>
      </c>
      <c r="O171" s="59">
        <v>25.244693860600002</v>
      </c>
      <c r="P171" s="59">
        <v>26.299975199999999</v>
      </c>
      <c r="Q171" s="59">
        <v>25.770949691999999</v>
      </c>
      <c r="R171" s="70">
        <v>1.0709575356000001</v>
      </c>
      <c r="S171" s="70">
        <v>1.0518622442000001</v>
      </c>
      <c r="T171" s="70">
        <v>1.0958323000000001</v>
      </c>
      <c r="U171" s="70">
        <v>1.0737895705</v>
      </c>
      <c r="V171" s="59">
        <v>19.647131640000001</v>
      </c>
      <c r="W171" s="10">
        <v>0.13081169200000001</v>
      </c>
      <c r="X171" s="10">
        <v>2.6793135848</v>
      </c>
      <c r="Y171" s="68">
        <v>56</v>
      </c>
      <c r="Z171" s="10"/>
      <c r="AA171" s="59"/>
      <c r="AB171" s="59"/>
      <c r="AC171" s="59"/>
      <c r="AD171" s="70"/>
      <c r="AE171" s="70"/>
      <c r="AF171" s="70"/>
      <c r="AG171" s="70"/>
      <c r="AH171" s="59"/>
      <c r="AI171" s="10"/>
      <c r="AJ171" s="10"/>
      <c r="AK171" s="68">
        <v>0</v>
      </c>
      <c r="AL171" s="10"/>
      <c r="AM171" s="59"/>
      <c r="AN171" s="59"/>
      <c r="AO171" s="59"/>
      <c r="AP171" s="70"/>
      <c r="AQ171" s="70"/>
      <c r="AR171" s="70"/>
      <c r="AS171" s="70"/>
      <c r="AT171" s="59"/>
      <c r="AU171" s="10"/>
      <c r="AV171" s="10"/>
      <c r="AW171" s="68">
        <v>0</v>
      </c>
      <c r="AX171" s="10">
        <v>25.7029808536</v>
      </c>
      <c r="AY171" s="59">
        <v>25.244693860600002</v>
      </c>
      <c r="AZ171" s="59">
        <v>26.299975199999999</v>
      </c>
      <c r="BA171" s="59">
        <v>25.770949691999999</v>
      </c>
      <c r="BB171" s="70">
        <v>1.0709575356000001</v>
      </c>
      <c r="BC171" s="70">
        <v>1.0518622442000001</v>
      </c>
      <c r="BD171" s="70">
        <v>1.0958323000000001</v>
      </c>
      <c r="BE171" s="70">
        <v>1.0737895705</v>
      </c>
      <c r="BF171" s="59">
        <v>19.647131640000001</v>
      </c>
      <c r="BG171" s="10">
        <v>0.13081169200000001</v>
      </c>
      <c r="BH171" s="10">
        <v>2.6793135848</v>
      </c>
      <c r="BI171" s="68">
        <v>56</v>
      </c>
      <c r="BJ171" s="10"/>
      <c r="BK171" s="59"/>
      <c r="BL171" s="59"/>
      <c r="BM171" s="59"/>
      <c r="BN171" s="70"/>
      <c r="BO171" s="70"/>
      <c r="BP171" s="70"/>
      <c r="BQ171" s="70"/>
      <c r="BR171" s="59"/>
      <c r="BS171" s="10"/>
      <c r="BT171" s="10"/>
      <c r="BU171" s="68"/>
      <c r="BV171" s="10"/>
      <c r="BW171" s="59"/>
      <c r="BX171" s="59"/>
      <c r="BY171" s="59"/>
      <c r="BZ171" s="70"/>
      <c r="CA171" s="70"/>
      <c r="CB171" s="70"/>
      <c r="CC171" s="70"/>
      <c r="CD171" s="59"/>
      <c r="CE171" s="10"/>
      <c r="CF171" s="10"/>
      <c r="CG171" s="68"/>
      <c r="CH171" s="10"/>
      <c r="CI171" s="59"/>
      <c r="CJ171" s="59"/>
      <c r="CK171" s="59"/>
      <c r="CL171" s="70"/>
      <c r="CM171" s="70"/>
      <c r="CN171" s="70"/>
      <c r="CO171" s="70"/>
      <c r="CP171" s="59"/>
      <c r="CQ171" s="10"/>
      <c r="CR171" s="10"/>
      <c r="CS171" s="68"/>
      <c r="CT171" s="10"/>
      <c r="CU171" s="59"/>
      <c r="CV171" s="59"/>
      <c r="CW171" s="59"/>
      <c r="CX171" s="70"/>
      <c r="CY171" s="70"/>
      <c r="CZ171" s="70"/>
      <c r="DA171" s="70"/>
      <c r="DB171" s="59"/>
      <c r="DC171" s="10"/>
      <c r="DD171" s="10"/>
      <c r="DE171" s="68"/>
      <c r="DF171" s="10"/>
      <c r="DG171" s="59"/>
      <c r="DH171" s="59"/>
      <c r="DI171" s="59"/>
      <c r="DJ171" s="70"/>
      <c r="DK171" s="70"/>
      <c r="DL171" s="70"/>
      <c r="DM171" s="70"/>
      <c r="DN171" s="59"/>
      <c r="DO171" s="10"/>
      <c r="DP171" s="10"/>
      <c r="DQ171" s="68"/>
      <c r="DR171" s="10"/>
      <c r="DS171" s="59"/>
      <c r="DT171" s="59"/>
      <c r="DU171" s="59"/>
      <c r="DV171" s="70"/>
      <c r="DW171" s="70"/>
      <c r="DX171" s="70"/>
      <c r="DY171" s="70"/>
      <c r="DZ171" s="59"/>
      <c r="EA171" s="10"/>
      <c r="EB171" s="10"/>
      <c r="EC171" s="68"/>
      <c r="ED171" s="10"/>
      <c r="EE171" s="59"/>
      <c r="EF171" s="59"/>
      <c r="EG171" s="59"/>
      <c r="EH171" s="70"/>
      <c r="EI171" s="70"/>
      <c r="EJ171" s="70"/>
      <c r="EK171" s="70"/>
      <c r="EL171" s="59"/>
      <c r="EM171" s="10"/>
      <c r="EN171" s="10"/>
      <c r="EO171" s="68"/>
      <c r="EP171" s="10"/>
      <c r="EQ171" s="59"/>
      <c r="ER171" s="59"/>
      <c r="ES171" s="59"/>
      <c r="ET171" s="70"/>
      <c r="EU171" s="70"/>
      <c r="EV171" s="70"/>
      <c r="EW171" s="70"/>
      <c r="EX171" s="59"/>
      <c r="EY171" s="10"/>
      <c r="EZ171" s="10"/>
      <c r="FA171" s="68"/>
      <c r="FB171" s="10"/>
      <c r="FC171" s="59"/>
      <c r="FD171" s="59"/>
      <c r="FE171" s="59"/>
      <c r="FF171" s="70"/>
      <c r="FG171" s="70"/>
      <c r="FH171" s="70"/>
      <c r="FI171" s="70"/>
      <c r="FJ171" s="59"/>
      <c r="FK171" s="10"/>
      <c r="FL171" s="10"/>
      <c r="FM171" s="68"/>
      <c r="FN171" s="10"/>
      <c r="FO171" s="59"/>
      <c r="FP171" s="59"/>
      <c r="FQ171" s="59"/>
      <c r="FR171" s="70"/>
      <c r="FS171" s="70"/>
      <c r="FT171" s="70"/>
      <c r="FU171" s="70"/>
      <c r="FV171" s="59"/>
      <c r="FW171" s="10"/>
      <c r="FX171" s="10"/>
      <c r="FY171" s="68"/>
      <c r="FZ171" s="10"/>
      <c r="GA171" s="59"/>
      <c r="GB171" s="59"/>
      <c r="GC171" s="59"/>
      <c r="GD171" s="70"/>
      <c r="GE171" s="70"/>
      <c r="GF171" s="70"/>
      <c r="GG171" s="70"/>
      <c r="GH171" s="59"/>
      <c r="GI171" s="10"/>
      <c r="GJ171" s="10"/>
      <c r="GK171" s="68"/>
      <c r="GL171" s="10"/>
      <c r="GM171" s="59"/>
      <c r="GN171" s="59"/>
      <c r="GO171" s="59"/>
      <c r="GP171" s="70"/>
      <c r="GQ171" s="70"/>
      <c r="GR171" s="70"/>
      <c r="GS171" s="70"/>
      <c r="GT171" s="59"/>
      <c r="GU171" s="10"/>
      <c r="GV171" s="10"/>
      <c r="GW171" s="68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</row>
    <row r="172" spans="1:228" x14ac:dyDescent="0.2">
      <c r="A172" s="49">
        <v>25</v>
      </c>
      <c r="B172" s="5">
        <v>27.932479988000001</v>
      </c>
      <c r="C172" s="58">
        <v>27.314964831400001</v>
      </c>
      <c r="D172" s="58">
        <v>28.811015567999998</v>
      </c>
      <c r="E172" s="58">
        <v>28.147502448000001</v>
      </c>
      <c r="F172" s="71">
        <v>1.1172991994999999</v>
      </c>
      <c r="G172" s="71">
        <v>1.0925985933</v>
      </c>
      <c r="H172" s="71">
        <v>1.1524406226999999</v>
      </c>
      <c r="I172" s="71">
        <v>1.1259000979</v>
      </c>
      <c r="J172" s="58">
        <v>14.001990856000001</v>
      </c>
      <c r="K172" s="5">
        <v>2.3338794600000001E-2</v>
      </c>
      <c r="L172" s="5">
        <v>2.4776748016000001</v>
      </c>
      <c r="M172" s="69">
        <v>267</v>
      </c>
      <c r="N172" s="5">
        <v>19.1642017239</v>
      </c>
      <c r="O172" s="58">
        <v>19.1642017239</v>
      </c>
      <c r="P172" s="58">
        <v>19.631784583999998</v>
      </c>
      <c r="Q172" s="58">
        <v>19.631784583999998</v>
      </c>
      <c r="R172" s="71">
        <v>0.76656806899999996</v>
      </c>
      <c r="S172" s="71">
        <v>0.76656806899999996</v>
      </c>
      <c r="T172" s="71">
        <v>0.78527138340000002</v>
      </c>
      <c r="U172" s="71">
        <v>0.78527138340000002</v>
      </c>
      <c r="V172" s="58">
        <v>10.262707872</v>
      </c>
      <c r="W172" s="5">
        <v>0.54644114610000005</v>
      </c>
      <c r="X172" s="5">
        <v>2.7322057306</v>
      </c>
      <c r="Y172" s="69">
        <v>25</v>
      </c>
      <c r="Z172" s="5">
        <v>24.796914491100001</v>
      </c>
      <c r="AA172" s="58">
        <v>24.796914491100001</v>
      </c>
      <c r="AB172" s="58">
        <v>24.378439715999999</v>
      </c>
      <c r="AC172" s="58">
        <v>24.378439715999999</v>
      </c>
      <c r="AD172" s="71">
        <v>0.99187657959999997</v>
      </c>
      <c r="AE172" s="71">
        <v>0.99187657959999997</v>
      </c>
      <c r="AF172" s="71">
        <v>0.97513758859999999</v>
      </c>
      <c r="AG172" s="71">
        <v>0.97513758859999999</v>
      </c>
      <c r="AH172" s="58">
        <v>7.2372117999999999</v>
      </c>
      <c r="AI172" s="5">
        <v>0.464968092</v>
      </c>
      <c r="AJ172" s="5">
        <v>5.2605134540999998</v>
      </c>
      <c r="AK172" s="69">
        <v>128</v>
      </c>
      <c r="AL172" s="5"/>
      <c r="AM172" s="58"/>
      <c r="AN172" s="58"/>
      <c r="AO172" s="58"/>
      <c r="AP172" s="71"/>
      <c r="AQ172" s="71"/>
      <c r="AR172" s="71"/>
      <c r="AS172" s="71"/>
      <c r="AT172" s="58"/>
      <c r="AW172" s="69">
        <v>0</v>
      </c>
      <c r="AX172" s="5">
        <v>27.878155530800001</v>
      </c>
      <c r="AY172" s="58">
        <v>26.062394542700002</v>
      </c>
      <c r="AZ172" s="58">
        <v>28.808386120000002</v>
      </c>
      <c r="BA172" s="58">
        <v>27.438407936000001</v>
      </c>
      <c r="BB172" s="71">
        <v>1.1151262211999999</v>
      </c>
      <c r="BC172" s="71">
        <v>1.0424957817</v>
      </c>
      <c r="BD172" s="71">
        <v>1.1523354448000001</v>
      </c>
      <c r="BE172" s="71">
        <v>1.0975363173999999</v>
      </c>
      <c r="BF172" s="58">
        <v>14.001990856000001</v>
      </c>
      <c r="BG172" s="5">
        <v>2.4137756199999999E-2</v>
      </c>
      <c r="BH172" s="5">
        <v>2.5798286263999999</v>
      </c>
      <c r="BI172" s="69">
        <v>420</v>
      </c>
      <c r="BK172" s="58"/>
      <c r="BL172" s="58"/>
      <c r="BM172" s="58"/>
      <c r="BN172" s="71"/>
      <c r="BO172" s="71"/>
      <c r="BP172" s="71"/>
      <c r="BQ172" s="71"/>
      <c r="BR172" s="58"/>
      <c r="BU172" s="69"/>
      <c r="BW172" s="58"/>
      <c r="BX172" s="58"/>
      <c r="BY172" s="58"/>
      <c r="BZ172" s="71"/>
      <c r="CA172" s="71"/>
      <c r="CB172" s="71"/>
      <c r="CC172" s="71"/>
      <c r="CD172" s="58"/>
      <c r="CG172" s="69"/>
      <c r="CH172" s="5"/>
      <c r="CJ172" s="58"/>
      <c r="CK172" s="58"/>
      <c r="CL172" s="71"/>
      <c r="CM172" s="71"/>
      <c r="CN172" s="71"/>
      <c r="CO172" s="71"/>
      <c r="CP172" s="58"/>
      <c r="CQ172" s="5"/>
      <c r="CS172" s="69"/>
      <c r="CU172" s="58"/>
      <c r="CV172" s="58"/>
      <c r="CX172" s="71"/>
      <c r="CY172" s="71"/>
      <c r="CZ172" s="71"/>
      <c r="DA172" s="71"/>
      <c r="DB172" s="58"/>
      <c r="DD172" s="5"/>
      <c r="DE172" s="69"/>
      <c r="DG172" s="58"/>
      <c r="DH172" s="58"/>
      <c r="DI172" s="58"/>
      <c r="DJ172" s="71"/>
      <c r="DK172" s="71"/>
      <c r="DL172" s="71"/>
      <c r="DM172" s="71"/>
      <c r="DN172" s="58"/>
      <c r="DO172" s="5"/>
      <c r="DP172" s="5"/>
      <c r="DQ172" s="69"/>
      <c r="DR172" s="5"/>
      <c r="DS172" s="58"/>
      <c r="DT172" s="58"/>
      <c r="DU172" s="58"/>
      <c r="DV172" s="71"/>
      <c r="DW172" s="71"/>
      <c r="DX172" s="71"/>
      <c r="DY172" s="71"/>
      <c r="DZ172" s="58"/>
      <c r="EA172" s="5"/>
      <c r="EB172" s="5"/>
      <c r="EC172" s="69"/>
      <c r="ED172" s="5"/>
      <c r="EE172" s="58"/>
      <c r="EF172" s="58"/>
      <c r="EG172" s="58"/>
      <c r="EH172" s="71"/>
      <c r="EI172" s="71"/>
      <c r="EJ172" s="71"/>
      <c r="EK172" s="71"/>
      <c r="EL172" s="58"/>
      <c r="EM172" s="5"/>
      <c r="EN172" s="5"/>
      <c r="EO172" s="69"/>
      <c r="EP172" s="5"/>
      <c r="EQ172" s="58"/>
      <c r="ER172" s="58"/>
      <c r="ES172" s="58"/>
      <c r="ET172" s="71"/>
      <c r="EU172" s="71"/>
      <c r="EV172" s="71"/>
      <c r="EW172" s="71"/>
      <c r="EX172" s="58"/>
      <c r="EY172" s="5"/>
      <c r="EZ172" s="5"/>
      <c r="FA172" s="69"/>
      <c r="FB172" s="5"/>
      <c r="FC172" s="58"/>
      <c r="FD172" s="58"/>
      <c r="FE172" s="58"/>
      <c r="FF172" s="71"/>
      <c r="FG172" s="71"/>
      <c r="FH172" s="71"/>
      <c r="FI172" s="71"/>
      <c r="FJ172" s="58"/>
      <c r="FK172" s="5"/>
      <c r="FL172" s="5"/>
      <c r="FM172" s="69"/>
      <c r="FN172" s="5"/>
      <c r="FO172" s="58"/>
      <c r="FP172" s="58"/>
      <c r="FQ172" s="58"/>
      <c r="FR172" s="71"/>
      <c r="FS172" s="71"/>
      <c r="FT172" s="71"/>
      <c r="FU172" s="71"/>
      <c r="FV172" s="58"/>
      <c r="FW172" s="5"/>
      <c r="FX172" s="5"/>
      <c r="FY172" s="69"/>
      <c r="FZ172" s="5"/>
      <c r="GA172" s="58"/>
      <c r="GB172" s="58"/>
      <c r="GC172" s="58"/>
      <c r="GD172" s="71"/>
      <c r="GE172" s="71"/>
      <c r="GF172" s="71"/>
      <c r="GG172" s="71"/>
      <c r="GH172" s="58"/>
      <c r="GI172" s="5"/>
      <c r="GJ172" s="5"/>
      <c r="GK172" s="69"/>
      <c r="GL172" s="5"/>
      <c r="GM172" s="58"/>
      <c r="GN172" s="58"/>
      <c r="GO172" s="58"/>
      <c r="GP172" s="71"/>
      <c r="GQ172" s="71"/>
      <c r="GR172" s="71"/>
      <c r="GS172" s="71"/>
      <c r="GT172" s="58"/>
      <c r="GU172" s="5"/>
      <c r="GV172" s="5"/>
      <c r="GW172" s="69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</row>
    <row r="173" spans="1:228" x14ac:dyDescent="0.2">
      <c r="A173" s="49">
        <v>30</v>
      </c>
      <c r="B173" s="10">
        <v>33.017204705499999</v>
      </c>
      <c r="C173" s="59">
        <v>32.556951709099998</v>
      </c>
      <c r="D173" s="59">
        <v>35.222143672000001</v>
      </c>
      <c r="E173" s="59">
        <v>34.454911535999997</v>
      </c>
      <c r="F173" s="70">
        <v>1.1005734901999999</v>
      </c>
      <c r="G173" s="70">
        <v>1.0852317236</v>
      </c>
      <c r="H173" s="70">
        <v>1.1740714557</v>
      </c>
      <c r="I173" s="70">
        <v>1.1484970511999999</v>
      </c>
      <c r="J173" s="59">
        <v>11.75428</v>
      </c>
      <c r="K173" s="10">
        <v>0.17483957150000001</v>
      </c>
      <c r="L173" s="10">
        <v>5.1442864858000004</v>
      </c>
      <c r="M173" s="68">
        <v>112</v>
      </c>
      <c r="N173" s="10"/>
      <c r="O173" s="59"/>
      <c r="P173" s="59"/>
      <c r="Q173" s="59"/>
      <c r="R173" s="70"/>
      <c r="S173" s="70"/>
      <c r="T173" s="70"/>
      <c r="U173" s="70"/>
      <c r="V173" s="59"/>
      <c r="W173" s="10"/>
      <c r="X173" s="10"/>
      <c r="Y173" s="68">
        <v>0</v>
      </c>
      <c r="Z173" s="10">
        <v>25.458705928299999</v>
      </c>
      <c r="AA173" s="59">
        <v>25.458705928299999</v>
      </c>
      <c r="AB173" s="59">
        <v>24.513743816000002</v>
      </c>
      <c r="AC173" s="59">
        <v>24.513743816000002</v>
      </c>
      <c r="AD173" s="70">
        <v>0.84862353089999998</v>
      </c>
      <c r="AE173" s="70">
        <v>0.84862353089999998</v>
      </c>
      <c r="AF173" s="70">
        <v>0.81712479390000003</v>
      </c>
      <c r="AG173" s="70">
        <v>0.81712479390000003</v>
      </c>
      <c r="AH173" s="59">
        <v>19.533004600000002</v>
      </c>
      <c r="AI173" s="10">
        <v>0.9351409973</v>
      </c>
      <c r="AJ173" s="10">
        <v>4.8591351588</v>
      </c>
      <c r="AK173" s="68">
        <v>27</v>
      </c>
      <c r="AL173" s="10"/>
      <c r="AM173" s="59"/>
      <c r="AN173" s="59"/>
      <c r="AO173" s="59"/>
      <c r="AP173" s="70"/>
      <c r="AQ173" s="70"/>
      <c r="AR173" s="70"/>
      <c r="AS173" s="70"/>
      <c r="AT173" s="59"/>
      <c r="AU173" s="10"/>
      <c r="AV173" s="10"/>
      <c r="AW173" s="68">
        <v>0</v>
      </c>
      <c r="AX173" s="10">
        <v>32.7885972073</v>
      </c>
      <c r="AY173" s="59">
        <v>31.178155766100002</v>
      </c>
      <c r="AZ173" s="59">
        <v>35.221839383999999</v>
      </c>
      <c r="BA173" s="59">
        <v>32.629334856</v>
      </c>
      <c r="BB173" s="70">
        <v>1.0929532402</v>
      </c>
      <c r="BC173" s="70">
        <v>1.0392718589000001</v>
      </c>
      <c r="BD173" s="70">
        <v>1.1740613127999999</v>
      </c>
      <c r="BE173" s="70">
        <v>1.0876444951999999</v>
      </c>
      <c r="BF173" s="59">
        <v>11.75428</v>
      </c>
      <c r="BG173" s="10">
        <v>0.17719219580000001</v>
      </c>
      <c r="BH173" s="10">
        <v>5.2941837450999998</v>
      </c>
      <c r="BI173" s="68">
        <v>139</v>
      </c>
      <c r="BJ173" s="10"/>
      <c r="BK173" s="59"/>
      <c r="BL173" s="59"/>
      <c r="BM173" s="59"/>
      <c r="BN173" s="70"/>
      <c r="BO173" s="70"/>
      <c r="BP173" s="70"/>
      <c r="BQ173" s="70"/>
      <c r="BR173" s="59"/>
      <c r="BS173" s="10"/>
      <c r="BT173" s="10"/>
      <c r="BU173" s="68"/>
      <c r="BV173" s="10"/>
      <c r="BW173" s="59"/>
      <c r="BX173" s="59"/>
      <c r="BY173" s="59"/>
      <c r="BZ173" s="70"/>
      <c r="CA173" s="70"/>
      <c r="CB173" s="70"/>
      <c r="CC173" s="70"/>
      <c r="CD173" s="59"/>
      <c r="CE173" s="10"/>
      <c r="CF173" s="10"/>
      <c r="CG173" s="68"/>
      <c r="CH173" s="10"/>
      <c r="CI173" s="59"/>
      <c r="CJ173" s="59"/>
      <c r="CK173" s="59"/>
      <c r="CL173" s="70"/>
      <c r="CM173" s="70"/>
      <c r="CN173" s="70"/>
      <c r="CO173" s="70"/>
      <c r="CP173" s="59"/>
      <c r="CQ173" s="10"/>
      <c r="CR173" s="10"/>
      <c r="CS173" s="68"/>
      <c r="CT173" s="10"/>
      <c r="CU173" s="59"/>
      <c r="CV173" s="59"/>
      <c r="CW173" s="59"/>
      <c r="CX173" s="70"/>
      <c r="CY173" s="70"/>
      <c r="CZ173" s="70"/>
      <c r="DA173" s="70"/>
      <c r="DB173" s="59"/>
      <c r="DC173" s="10"/>
      <c r="DD173" s="10"/>
      <c r="DE173" s="68"/>
      <c r="DF173" s="10"/>
      <c r="DG173" s="59"/>
      <c r="DH173" s="59"/>
      <c r="DI173" s="59"/>
      <c r="DJ173" s="70"/>
      <c r="DK173" s="70"/>
      <c r="DL173" s="70"/>
      <c r="DM173" s="70"/>
      <c r="DN173" s="59"/>
      <c r="DO173" s="10"/>
      <c r="DP173" s="10"/>
      <c r="DQ173" s="68"/>
      <c r="DR173" s="10"/>
      <c r="DS173" s="59"/>
      <c r="DT173" s="59"/>
      <c r="DU173" s="59"/>
      <c r="DV173" s="70"/>
      <c r="DW173" s="70"/>
      <c r="DX173" s="70"/>
      <c r="DY173" s="70"/>
      <c r="DZ173" s="59"/>
      <c r="EA173" s="10"/>
      <c r="EB173" s="10"/>
      <c r="EC173" s="68"/>
      <c r="ED173" s="10"/>
      <c r="EE173" s="59"/>
      <c r="EF173" s="59"/>
      <c r="EG173" s="59"/>
      <c r="EH173" s="70"/>
      <c r="EI173" s="70"/>
      <c r="EJ173" s="70"/>
      <c r="EK173" s="70"/>
      <c r="EL173" s="59"/>
      <c r="EM173" s="10"/>
      <c r="EN173" s="10"/>
      <c r="EO173" s="68"/>
      <c r="EP173" s="10"/>
      <c r="EQ173" s="59"/>
      <c r="ER173" s="59"/>
      <c r="ES173" s="59"/>
      <c r="ET173" s="70"/>
      <c r="EU173" s="70"/>
      <c r="EV173" s="70"/>
      <c r="EW173" s="70"/>
      <c r="EX173" s="59"/>
      <c r="EY173" s="10"/>
      <c r="EZ173" s="10"/>
      <c r="FA173" s="68"/>
      <c r="FB173" s="10"/>
      <c r="FC173" s="59"/>
      <c r="FD173" s="59"/>
      <c r="FE173" s="59"/>
      <c r="FF173" s="70"/>
      <c r="FG173" s="70"/>
      <c r="FH173" s="70"/>
      <c r="FI173" s="70"/>
      <c r="FJ173" s="59"/>
      <c r="FK173" s="10"/>
      <c r="FL173" s="10"/>
      <c r="FM173" s="68"/>
      <c r="FN173" s="10"/>
      <c r="FO173" s="59"/>
      <c r="FP173" s="59"/>
      <c r="FQ173" s="59"/>
      <c r="FR173" s="70"/>
      <c r="FS173" s="70"/>
      <c r="FT173" s="70"/>
      <c r="FU173" s="70"/>
      <c r="FV173" s="59"/>
      <c r="FW173" s="10"/>
      <c r="FX173" s="10"/>
      <c r="FY173" s="68"/>
      <c r="FZ173" s="10"/>
      <c r="GA173" s="59"/>
      <c r="GB173" s="59"/>
      <c r="GC173" s="59"/>
      <c r="GD173" s="70"/>
      <c r="GE173" s="70"/>
      <c r="GF173" s="70"/>
      <c r="GG173" s="70"/>
      <c r="GH173" s="59"/>
      <c r="GI173" s="10"/>
      <c r="GJ173" s="10"/>
      <c r="GK173" s="68"/>
      <c r="GL173" s="10"/>
      <c r="GM173" s="59"/>
      <c r="GN173" s="59"/>
      <c r="GO173" s="59"/>
      <c r="GP173" s="70"/>
      <c r="GQ173" s="70"/>
      <c r="GR173" s="70"/>
      <c r="GS173" s="70"/>
      <c r="GT173" s="59"/>
      <c r="GU173" s="10"/>
      <c r="GV173" s="10"/>
      <c r="GW173" s="68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</row>
    <row r="174" spans="1:228" x14ac:dyDescent="0.2">
      <c r="A174" s="49">
        <v>35</v>
      </c>
      <c r="B174" s="10"/>
      <c r="C174" s="59"/>
      <c r="D174" s="59"/>
      <c r="E174" s="59"/>
      <c r="F174" s="70"/>
      <c r="G174" s="70"/>
      <c r="H174" s="70"/>
      <c r="I174" s="70"/>
      <c r="J174" s="59"/>
      <c r="K174" s="10"/>
      <c r="L174" s="10"/>
      <c r="M174" s="68">
        <v>0</v>
      </c>
      <c r="N174" s="10"/>
      <c r="O174" s="59"/>
      <c r="P174" s="59"/>
      <c r="Q174" s="59"/>
      <c r="R174" s="70"/>
      <c r="S174" s="70"/>
      <c r="T174" s="70"/>
      <c r="U174" s="70"/>
      <c r="V174" s="59"/>
      <c r="W174" s="10"/>
      <c r="X174" s="10"/>
      <c r="Y174" s="68">
        <v>0</v>
      </c>
      <c r="Z174" s="10">
        <v>38.654481259100002</v>
      </c>
      <c r="AA174" s="59">
        <v>38.654481259100002</v>
      </c>
      <c r="AB174" s="59">
        <v>40.579606224000003</v>
      </c>
      <c r="AC174" s="59">
        <v>40.579606224000003</v>
      </c>
      <c r="AD174" s="70">
        <v>1.1044137503</v>
      </c>
      <c r="AE174" s="70">
        <v>1.1044137503</v>
      </c>
      <c r="AF174" s="70">
        <v>1.1594173207</v>
      </c>
      <c r="AG174" s="70">
        <v>1.1594173207</v>
      </c>
      <c r="AH174" s="59">
        <v>24.901623111999999</v>
      </c>
      <c r="AI174" s="10">
        <v>1.0972029131000001</v>
      </c>
      <c r="AJ174" s="10">
        <v>5.9086185138999996</v>
      </c>
      <c r="AK174" s="68">
        <v>29</v>
      </c>
      <c r="AL174" s="10"/>
      <c r="AM174" s="59"/>
      <c r="AN174" s="59"/>
      <c r="AO174" s="59"/>
      <c r="AP174" s="70"/>
      <c r="AQ174" s="70"/>
      <c r="AR174" s="70"/>
      <c r="AS174" s="70"/>
      <c r="AT174" s="59"/>
      <c r="AU174" s="10"/>
      <c r="AV174" s="10"/>
      <c r="AW174" s="68">
        <v>0</v>
      </c>
      <c r="AX174" s="10">
        <v>38.654481259100002</v>
      </c>
      <c r="AY174" s="59">
        <v>38.654481259100002</v>
      </c>
      <c r="AZ174" s="59">
        <v>40.579606224000003</v>
      </c>
      <c r="BA174" s="59">
        <v>40.579606224000003</v>
      </c>
      <c r="BB174" s="70">
        <v>1.1044137503</v>
      </c>
      <c r="BC174" s="70">
        <v>1.1044137503</v>
      </c>
      <c r="BD174" s="70">
        <v>1.1594173207</v>
      </c>
      <c r="BE174" s="70">
        <v>1.1594173207</v>
      </c>
      <c r="BF174" s="59">
        <v>24.901623111999999</v>
      </c>
      <c r="BG174" s="10">
        <v>1.0972029131000001</v>
      </c>
      <c r="BH174" s="10">
        <v>5.9086185138999996</v>
      </c>
      <c r="BI174" s="68">
        <v>29</v>
      </c>
      <c r="BJ174" s="10"/>
      <c r="BK174" s="59"/>
      <c r="BL174" s="59"/>
      <c r="BM174" s="59"/>
      <c r="BN174" s="70"/>
      <c r="BO174" s="70"/>
      <c r="BP174" s="70"/>
      <c r="BQ174" s="70"/>
      <c r="BR174" s="59"/>
      <c r="BS174" s="10"/>
      <c r="BT174" s="10"/>
      <c r="BU174" s="68"/>
      <c r="BV174" s="10"/>
      <c r="BW174" s="59"/>
      <c r="BX174" s="59"/>
      <c r="BY174" s="59"/>
      <c r="BZ174" s="70"/>
      <c r="CA174" s="70"/>
      <c r="CB174" s="70"/>
      <c r="CC174" s="70"/>
      <c r="CD174" s="59"/>
      <c r="CE174" s="10"/>
      <c r="CF174" s="10"/>
      <c r="CG174" s="68"/>
      <c r="CH174" s="10"/>
      <c r="CI174" s="59"/>
      <c r="CJ174" s="59"/>
      <c r="CK174" s="59"/>
      <c r="CL174" s="70"/>
      <c r="CM174" s="70"/>
      <c r="CN174" s="70"/>
      <c r="CO174" s="70"/>
      <c r="CP174" s="59"/>
      <c r="CQ174" s="10"/>
      <c r="CR174" s="10"/>
      <c r="CS174" s="68"/>
      <c r="CT174" s="10"/>
      <c r="CU174" s="59"/>
      <c r="CV174" s="59"/>
      <c r="CW174" s="59"/>
      <c r="CX174" s="70"/>
      <c r="CY174" s="70"/>
      <c r="CZ174" s="70"/>
      <c r="DA174" s="70"/>
      <c r="DB174" s="59"/>
      <c r="DC174" s="10"/>
      <c r="DD174" s="10"/>
      <c r="DE174" s="68"/>
      <c r="DF174" s="10"/>
      <c r="DG174" s="59"/>
      <c r="DH174" s="59"/>
      <c r="DI174" s="59"/>
      <c r="DJ174" s="70"/>
      <c r="DK174" s="70"/>
      <c r="DL174" s="70"/>
      <c r="DM174" s="70"/>
      <c r="DN174" s="59"/>
      <c r="DO174" s="10"/>
      <c r="DP174" s="10"/>
      <c r="DQ174" s="68"/>
      <c r="DR174" s="10"/>
      <c r="DS174" s="59"/>
      <c r="DT174" s="59"/>
      <c r="DU174" s="59"/>
      <c r="DV174" s="70"/>
      <c r="DW174" s="70"/>
      <c r="DX174" s="70"/>
      <c r="DY174" s="70"/>
      <c r="DZ174" s="59"/>
      <c r="EA174" s="10"/>
      <c r="EB174" s="10"/>
      <c r="EC174" s="68"/>
      <c r="ED174" s="10"/>
      <c r="EE174" s="59"/>
      <c r="EF174" s="59"/>
      <c r="EG174" s="59"/>
      <c r="EH174" s="70"/>
      <c r="EI174" s="70"/>
      <c r="EJ174" s="70"/>
      <c r="EK174" s="70"/>
      <c r="EL174" s="59"/>
      <c r="EM174" s="10"/>
      <c r="EN174" s="10"/>
      <c r="EO174" s="68"/>
      <c r="EP174" s="10"/>
      <c r="EQ174" s="59"/>
      <c r="ER174" s="59"/>
      <c r="ES174" s="59"/>
      <c r="ET174" s="70"/>
      <c r="EU174" s="70"/>
      <c r="EV174" s="70"/>
      <c r="EW174" s="70"/>
      <c r="EX174" s="59"/>
      <c r="EY174" s="10"/>
      <c r="EZ174" s="10"/>
      <c r="FA174" s="68"/>
      <c r="FB174" s="10"/>
      <c r="FC174" s="59"/>
      <c r="FD174" s="59"/>
      <c r="FE174" s="59"/>
      <c r="FF174" s="70"/>
      <c r="FG174" s="70"/>
      <c r="FH174" s="70"/>
      <c r="FI174" s="70"/>
      <c r="FJ174" s="59"/>
      <c r="FK174" s="10"/>
      <c r="FL174" s="10"/>
      <c r="FM174" s="68"/>
      <c r="FN174" s="10"/>
      <c r="FO174" s="59"/>
      <c r="FP174" s="59"/>
      <c r="FQ174" s="59"/>
      <c r="FR174" s="70"/>
      <c r="FS174" s="70"/>
      <c r="FT174" s="70"/>
      <c r="FU174" s="70"/>
      <c r="FV174" s="59"/>
      <c r="FW174" s="10"/>
      <c r="FX174" s="10"/>
      <c r="FY174" s="68"/>
      <c r="FZ174" s="10"/>
      <c r="GA174" s="59"/>
      <c r="GB174" s="59"/>
      <c r="GC174" s="59"/>
      <c r="GD174" s="70"/>
      <c r="GE174" s="70"/>
      <c r="GF174" s="70"/>
      <c r="GG174" s="70"/>
      <c r="GH174" s="59"/>
      <c r="GI174" s="10"/>
      <c r="GJ174" s="10"/>
      <c r="GK174" s="68"/>
      <c r="GL174" s="10"/>
      <c r="GM174" s="59"/>
      <c r="GN174" s="59"/>
      <c r="GO174" s="59"/>
      <c r="GP174" s="70"/>
      <c r="GQ174" s="70"/>
      <c r="GR174" s="70"/>
      <c r="GS174" s="70"/>
      <c r="GT174" s="59"/>
      <c r="GU174" s="10"/>
      <c r="GV174" s="10"/>
      <c r="GW174" s="68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</row>
    <row r="175" spans="1:228" x14ac:dyDescent="0.2">
      <c r="A175" s="49">
        <v>40</v>
      </c>
      <c r="C175" s="59"/>
      <c r="D175" s="59"/>
      <c r="E175" s="59"/>
      <c r="F175" s="70"/>
      <c r="G175" s="70"/>
      <c r="H175" s="70"/>
      <c r="I175" s="70"/>
      <c r="J175" s="59"/>
      <c r="K175" s="10"/>
      <c r="L175" s="10"/>
      <c r="M175" s="68">
        <v>0</v>
      </c>
      <c r="N175" s="5">
        <v>33.079332819999998</v>
      </c>
      <c r="O175" s="59">
        <v>33.079332819999998</v>
      </c>
      <c r="P175" s="59">
        <v>34.152272375999999</v>
      </c>
      <c r="Q175" s="59">
        <v>34.152272375999999</v>
      </c>
      <c r="R175" s="70">
        <v>0.82698332050000001</v>
      </c>
      <c r="S175" s="70">
        <v>0.82698332050000001</v>
      </c>
      <c r="T175" s="70">
        <v>0.85380680939999998</v>
      </c>
      <c r="U175" s="70">
        <v>0.85380680939999998</v>
      </c>
      <c r="V175" s="59">
        <v>14.907073336</v>
      </c>
      <c r="W175" s="10">
        <v>1.0047648189</v>
      </c>
      <c r="X175" s="10">
        <v>8.1006729466999996</v>
      </c>
      <c r="Y175" s="68">
        <v>65</v>
      </c>
      <c r="AA175" s="59"/>
      <c r="AB175" s="59"/>
      <c r="AC175" s="59"/>
      <c r="AD175" s="70"/>
      <c r="AE175" s="70"/>
      <c r="AF175" s="70"/>
      <c r="AG175" s="70"/>
      <c r="AH175" s="59"/>
      <c r="AI175" s="10"/>
      <c r="AJ175" s="10"/>
      <c r="AK175" s="68">
        <v>0</v>
      </c>
      <c r="AL175" s="5"/>
      <c r="AM175" s="59"/>
      <c r="AN175" s="59"/>
      <c r="AO175" s="59"/>
      <c r="AP175" s="70"/>
      <c r="AQ175" s="70"/>
      <c r="AR175" s="70"/>
      <c r="AS175" s="70"/>
      <c r="AT175" s="59"/>
      <c r="AU175" s="10"/>
      <c r="AV175" s="10"/>
      <c r="AW175" s="68">
        <v>0</v>
      </c>
      <c r="AX175" s="5">
        <v>33.079332819999998</v>
      </c>
      <c r="AY175" s="59">
        <v>33.079332819999998</v>
      </c>
      <c r="AZ175" s="59">
        <v>34.152272375999999</v>
      </c>
      <c r="BA175" s="59">
        <v>34.152272375999999</v>
      </c>
      <c r="BB175" s="70">
        <v>0.82698332050000001</v>
      </c>
      <c r="BC175" s="70">
        <v>0.82698332050000001</v>
      </c>
      <c r="BD175" s="70">
        <v>0.85380680939999998</v>
      </c>
      <c r="BE175" s="70">
        <v>0.85380680939999998</v>
      </c>
      <c r="BF175" s="59">
        <v>14.907073336</v>
      </c>
      <c r="BG175" s="10">
        <v>1.0047648189</v>
      </c>
      <c r="BH175" s="10">
        <v>8.1006729466999996</v>
      </c>
      <c r="BI175" s="68">
        <v>65</v>
      </c>
      <c r="BK175" s="59"/>
      <c r="BL175" s="59"/>
      <c r="BM175" s="59"/>
      <c r="BN175" s="70"/>
      <c r="BO175" s="70"/>
      <c r="BP175" s="70"/>
      <c r="BQ175" s="70"/>
      <c r="BR175" s="59"/>
      <c r="BS175" s="10"/>
      <c r="BT175" s="10"/>
      <c r="BU175" s="68"/>
      <c r="BW175" s="59"/>
      <c r="BX175" s="59"/>
      <c r="BY175" s="59"/>
      <c r="BZ175" s="70"/>
      <c r="CA175" s="70"/>
      <c r="CB175" s="70"/>
      <c r="CC175" s="70"/>
      <c r="CD175" s="59"/>
      <c r="CE175" s="10"/>
      <c r="CF175" s="10"/>
      <c r="CG175" s="68"/>
      <c r="CH175" s="5"/>
      <c r="CI175" s="59"/>
      <c r="CJ175" s="59"/>
      <c r="CK175" s="59"/>
      <c r="CL175" s="70"/>
      <c r="CM175" s="70"/>
      <c r="CN175" s="70"/>
      <c r="CO175" s="70"/>
      <c r="CP175" s="59"/>
      <c r="CQ175" s="10"/>
      <c r="CR175" s="10"/>
      <c r="CS175" s="68"/>
      <c r="CU175" s="59"/>
      <c r="CV175" s="59"/>
      <c r="CW175" s="59"/>
      <c r="CX175" s="70"/>
      <c r="CY175" s="70"/>
      <c r="CZ175" s="70"/>
      <c r="DA175" s="70"/>
      <c r="DB175" s="59"/>
      <c r="DC175" s="10"/>
      <c r="DD175" s="10"/>
      <c r="DE175" s="68"/>
      <c r="DG175" s="59"/>
      <c r="DH175" s="59"/>
      <c r="DI175" s="59"/>
      <c r="DJ175" s="70"/>
      <c r="DK175" s="70"/>
      <c r="DL175" s="70"/>
      <c r="DM175" s="70"/>
      <c r="DN175" s="59"/>
      <c r="DO175" s="10"/>
      <c r="DP175" s="10"/>
      <c r="DQ175" s="68"/>
      <c r="DR175" s="5"/>
      <c r="DS175" s="59"/>
      <c r="DT175" s="59"/>
      <c r="DU175" s="59"/>
      <c r="DV175" s="70"/>
      <c r="DW175" s="70"/>
      <c r="DX175" s="70"/>
      <c r="DY175" s="70"/>
      <c r="DZ175" s="59"/>
      <c r="EA175" s="10"/>
      <c r="EB175" s="10"/>
      <c r="EC175" s="68"/>
      <c r="ED175" s="5"/>
      <c r="EE175" s="59"/>
      <c r="EF175" s="59"/>
      <c r="EG175" s="59"/>
      <c r="EH175" s="70"/>
      <c r="EI175" s="70"/>
      <c r="EJ175" s="70"/>
      <c r="EK175" s="70"/>
      <c r="EL175" s="59"/>
      <c r="EM175" s="10"/>
      <c r="EN175" s="10"/>
      <c r="EO175" s="68"/>
      <c r="EP175" s="5"/>
      <c r="EQ175" s="59"/>
      <c r="ER175" s="59"/>
      <c r="ES175" s="59"/>
      <c r="ET175" s="70"/>
      <c r="EU175" s="70"/>
      <c r="EV175" s="70"/>
      <c r="EW175" s="70"/>
      <c r="EX175" s="59"/>
      <c r="EY175" s="10"/>
      <c r="EZ175" s="10"/>
      <c r="FA175" s="68"/>
      <c r="FB175" s="5"/>
      <c r="FC175" s="59"/>
      <c r="FD175" s="59"/>
      <c r="FE175" s="59"/>
      <c r="FF175" s="70"/>
      <c r="FG175" s="70"/>
      <c r="FH175" s="70"/>
      <c r="FI175" s="70"/>
      <c r="FJ175" s="59"/>
      <c r="FK175" s="10"/>
      <c r="FL175" s="10"/>
      <c r="FM175" s="68"/>
      <c r="FN175" s="5"/>
      <c r="FO175" s="59"/>
      <c r="FP175" s="59"/>
      <c r="FQ175" s="59"/>
      <c r="FR175" s="70"/>
      <c r="FS175" s="70"/>
      <c r="FT175" s="70"/>
      <c r="FU175" s="70"/>
      <c r="FV175" s="59"/>
      <c r="FW175" s="10"/>
      <c r="FX175" s="10"/>
      <c r="FY175" s="68"/>
      <c r="FZ175" s="5"/>
      <c r="GA175" s="59"/>
      <c r="GB175" s="59"/>
      <c r="GC175" s="59"/>
      <c r="GD175" s="70"/>
      <c r="GE175" s="70"/>
      <c r="GF175" s="70"/>
      <c r="GG175" s="70"/>
      <c r="GH175" s="59"/>
      <c r="GI175" s="10"/>
      <c r="GJ175" s="10"/>
      <c r="GK175" s="68"/>
      <c r="GL175" s="5"/>
      <c r="GM175" s="59"/>
      <c r="GN175" s="59"/>
      <c r="GO175" s="59"/>
      <c r="GP175" s="70"/>
      <c r="GQ175" s="70"/>
      <c r="GR175" s="70"/>
      <c r="GS175" s="70"/>
      <c r="GT175" s="59"/>
      <c r="GU175" s="10"/>
      <c r="GV175" s="10"/>
      <c r="GW175" s="68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</row>
    <row r="176" spans="1:228" x14ac:dyDescent="0.2">
      <c r="A176" s="49">
        <v>45</v>
      </c>
      <c r="C176" s="59"/>
      <c r="D176" s="59"/>
      <c r="E176" s="59"/>
      <c r="F176" s="70"/>
      <c r="G176" s="70"/>
      <c r="H176" s="70"/>
      <c r="I176" s="70"/>
      <c r="J176" s="59"/>
      <c r="K176" s="10"/>
      <c r="L176" s="10"/>
      <c r="M176" s="68">
        <v>0</v>
      </c>
      <c r="N176" s="5">
        <v>41.245188100699998</v>
      </c>
      <c r="O176" s="59">
        <v>41.245188100699998</v>
      </c>
      <c r="P176" s="59">
        <v>41.638715851999997</v>
      </c>
      <c r="Q176" s="59">
        <v>41.638715851999997</v>
      </c>
      <c r="R176" s="70">
        <v>0.91655973560000004</v>
      </c>
      <c r="S176" s="70">
        <v>0.91655973560000004</v>
      </c>
      <c r="T176" s="70">
        <v>0.92530479669999999</v>
      </c>
      <c r="U176" s="70">
        <v>0.92530479669999999</v>
      </c>
      <c r="V176" s="59">
        <v>7.6557131431999998</v>
      </c>
      <c r="W176" s="10">
        <v>0.73617988450000005</v>
      </c>
      <c r="X176" s="10">
        <v>7.8992158232999996</v>
      </c>
      <c r="Y176" s="68">
        <v>58</v>
      </c>
      <c r="AA176" s="59"/>
      <c r="AB176" s="59"/>
      <c r="AC176" s="59"/>
      <c r="AD176" s="70"/>
      <c r="AE176" s="70"/>
      <c r="AF176" s="70"/>
      <c r="AG176" s="70"/>
      <c r="AH176" s="59"/>
      <c r="AI176" s="10"/>
      <c r="AJ176" s="10"/>
      <c r="AK176" s="68">
        <v>0</v>
      </c>
      <c r="AL176" s="5"/>
      <c r="AM176" s="59"/>
      <c r="AN176" s="59"/>
      <c r="AO176" s="59"/>
      <c r="AP176" s="70"/>
      <c r="AQ176" s="70"/>
      <c r="AR176" s="70"/>
      <c r="AS176" s="70"/>
      <c r="AT176" s="59"/>
      <c r="AU176" s="10"/>
      <c r="AV176" s="10"/>
      <c r="AW176" s="68">
        <v>0</v>
      </c>
      <c r="AX176" s="5">
        <v>41.245188100699998</v>
      </c>
      <c r="AY176" s="59">
        <v>41.245188100699998</v>
      </c>
      <c r="AZ176" s="59">
        <v>41.638715851999997</v>
      </c>
      <c r="BA176" s="59">
        <v>41.638715851999997</v>
      </c>
      <c r="BB176" s="70">
        <v>0.91655973560000004</v>
      </c>
      <c r="BC176" s="70">
        <v>0.91655973560000004</v>
      </c>
      <c r="BD176" s="70">
        <v>0.92530479669999999</v>
      </c>
      <c r="BE176" s="70">
        <v>0.92530479669999999</v>
      </c>
      <c r="BF176" s="59">
        <v>7.6557131431999998</v>
      </c>
      <c r="BG176" s="10">
        <v>0.73617988450000005</v>
      </c>
      <c r="BH176" s="10">
        <v>7.8992158232999996</v>
      </c>
      <c r="BI176" s="68">
        <v>58</v>
      </c>
      <c r="BK176" s="59"/>
      <c r="BL176" s="59"/>
      <c r="BM176" s="59"/>
      <c r="BN176" s="70"/>
      <c r="BO176" s="70"/>
      <c r="BP176" s="70"/>
      <c r="BQ176" s="70"/>
      <c r="BR176" s="59"/>
      <c r="BS176" s="10"/>
      <c r="BT176" s="10"/>
      <c r="BU176" s="68"/>
      <c r="BW176" s="59"/>
      <c r="BX176" s="59"/>
      <c r="BY176" s="59"/>
      <c r="BZ176" s="70"/>
      <c r="CA176" s="70"/>
      <c r="CB176" s="70"/>
      <c r="CC176" s="70"/>
      <c r="CD176" s="59"/>
      <c r="CE176" s="10"/>
      <c r="CF176" s="10"/>
      <c r="CG176" s="68"/>
      <c r="CH176" s="5"/>
      <c r="CI176" s="59"/>
      <c r="CJ176" s="59"/>
      <c r="CK176" s="59"/>
      <c r="CL176" s="70"/>
      <c r="CM176" s="70"/>
      <c r="CN176" s="70"/>
      <c r="CO176" s="70"/>
      <c r="CP176" s="59"/>
      <c r="CQ176" s="10"/>
      <c r="CR176" s="10"/>
      <c r="CS176" s="68"/>
      <c r="CU176" s="59"/>
      <c r="CV176" s="59"/>
      <c r="CW176" s="59"/>
      <c r="CX176" s="70"/>
      <c r="CY176" s="70"/>
      <c r="CZ176" s="70"/>
      <c r="DA176" s="70"/>
      <c r="DB176" s="59"/>
      <c r="DC176" s="10"/>
      <c r="DD176" s="10"/>
      <c r="DE176" s="68"/>
      <c r="DG176" s="59"/>
      <c r="DH176" s="59"/>
      <c r="DI176" s="59"/>
      <c r="DJ176" s="70"/>
      <c r="DK176" s="70"/>
      <c r="DL176" s="70"/>
      <c r="DM176" s="70"/>
      <c r="DN176" s="59"/>
      <c r="DO176" s="10"/>
      <c r="DP176" s="10"/>
      <c r="DQ176" s="68"/>
      <c r="DR176" s="5"/>
      <c r="DS176" s="59"/>
      <c r="DT176" s="59"/>
      <c r="DU176" s="59"/>
      <c r="DV176" s="70"/>
      <c r="DW176" s="70"/>
      <c r="DX176" s="70"/>
      <c r="DY176" s="70"/>
      <c r="DZ176" s="59"/>
      <c r="EA176" s="10"/>
      <c r="EB176" s="10"/>
      <c r="EC176" s="68"/>
      <c r="ED176" s="5"/>
      <c r="EE176" s="59"/>
      <c r="EF176" s="59"/>
      <c r="EG176" s="59"/>
      <c r="EH176" s="70"/>
      <c r="EI176" s="70"/>
      <c r="EJ176" s="70"/>
      <c r="EK176" s="70"/>
      <c r="EL176" s="59"/>
      <c r="EM176" s="10"/>
      <c r="EN176" s="10"/>
      <c r="EO176" s="68"/>
      <c r="EP176" s="5"/>
      <c r="EQ176" s="59"/>
      <c r="ER176" s="59"/>
      <c r="ES176" s="59"/>
      <c r="ET176" s="70"/>
      <c r="EU176" s="70"/>
      <c r="EV176" s="70"/>
      <c r="EW176" s="70"/>
      <c r="EX176" s="59"/>
      <c r="EY176" s="10"/>
      <c r="EZ176" s="10"/>
      <c r="FA176" s="68"/>
      <c r="FB176" s="5"/>
      <c r="FC176" s="59"/>
      <c r="FD176" s="59"/>
      <c r="FE176" s="59"/>
      <c r="FF176" s="70"/>
      <c r="FG176" s="70"/>
      <c r="FH176" s="70"/>
      <c r="FI176" s="70"/>
      <c r="FJ176" s="59"/>
      <c r="FK176" s="10"/>
      <c r="FL176" s="10"/>
      <c r="FM176" s="68"/>
      <c r="FN176" s="5"/>
      <c r="FO176" s="59"/>
      <c r="FP176" s="59"/>
      <c r="FQ176" s="59"/>
      <c r="FR176" s="70"/>
      <c r="FS176" s="70"/>
      <c r="FT176" s="70"/>
      <c r="FU176" s="70"/>
      <c r="FV176" s="59"/>
      <c r="FW176" s="10"/>
      <c r="FX176" s="10"/>
      <c r="FY176" s="68"/>
      <c r="FZ176" s="5"/>
      <c r="GA176" s="59"/>
      <c r="GB176" s="59"/>
      <c r="GC176" s="59"/>
      <c r="GD176" s="70"/>
      <c r="GE176" s="70"/>
      <c r="GF176" s="70"/>
      <c r="GG176" s="70"/>
      <c r="GH176" s="59"/>
      <c r="GI176" s="10"/>
      <c r="GJ176" s="10"/>
      <c r="GK176" s="68"/>
      <c r="GL176" s="5"/>
      <c r="GM176" s="59"/>
      <c r="GN176" s="59"/>
      <c r="GO176" s="59"/>
      <c r="GP176" s="70"/>
      <c r="GQ176" s="70"/>
      <c r="GR176" s="70"/>
      <c r="GS176" s="70"/>
      <c r="GT176" s="59"/>
      <c r="GU176" s="10"/>
      <c r="GV176" s="10"/>
      <c r="GW176" s="68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</row>
    <row r="177" spans="1:228" x14ac:dyDescent="0.2">
      <c r="A177" s="49">
        <v>50</v>
      </c>
      <c r="B177" s="5">
        <v>52.050430353800003</v>
      </c>
      <c r="C177" s="59">
        <v>51.6069144991</v>
      </c>
      <c r="D177" s="59">
        <v>54.201988</v>
      </c>
      <c r="E177" s="59">
        <v>53.467205567999997</v>
      </c>
      <c r="F177" s="70">
        <v>1.0410086071</v>
      </c>
      <c r="G177" s="70">
        <v>1.03213829</v>
      </c>
      <c r="H177" s="70">
        <v>1.08403976</v>
      </c>
      <c r="I177" s="70">
        <v>1.0693441114</v>
      </c>
      <c r="J177" s="59">
        <v>15.558104695999999</v>
      </c>
      <c r="K177" s="10">
        <v>0.1212252331</v>
      </c>
      <c r="L177" s="10">
        <v>8.7294772517000006</v>
      </c>
      <c r="M177" s="68">
        <v>673</v>
      </c>
      <c r="N177" s="5"/>
      <c r="O177" s="59"/>
      <c r="P177" s="59"/>
      <c r="Q177" s="59"/>
      <c r="R177" s="70"/>
      <c r="S177" s="70"/>
      <c r="T177" s="70"/>
      <c r="U177" s="70"/>
      <c r="V177" s="59"/>
      <c r="W177" s="10"/>
      <c r="X177" s="10"/>
      <c r="Y177" s="68">
        <v>0</v>
      </c>
      <c r="Z177" s="5">
        <v>52.666997151300002</v>
      </c>
      <c r="AA177" s="59">
        <v>52.666997151300002</v>
      </c>
      <c r="AB177" s="59">
        <v>55.302957743999997</v>
      </c>
      <c r="AC177" s="59">
        <v>55.302957743999997</v>
      </c>
      <c r="AD177" s="70">
        <v>1.0533399429999999</v>
      </c>
      <c r="AE177" s="70">
        <v>1.0533399429999999</v>
      </c>
      <c r="AF177" s="70">
        <v>1.1060591549000001</v>
      </c>
      <c r="AG177" s="70">
        <v>1.1060591549000001</v>
      </c>
      <c r="AH177" s="59">
        <v>12.5612824</v>
      </c>
      <c r="AI177" s="10">
        <v>0.63884630899999995</v>
      </c>
      <c r="AJ177" s="10">
        <v>7.6927282510000001</v>
      </c>
      <c r="AK177" s="68">
        <v>145</v>
      </c>
      <c r="AL177" s="5"/>
      <c r="AM177" s="59"/>
      <c r="AN177" s="59"/>
      <c r="AO177" s="59"/>
      <c r="AP177" s="70"/>
      <c r="AQ177" s="70"/>
      <c r="AR177" s="70"/>
      <c r="AS177" s="70"/>
      <c r="AT177" s="59"/>
      <c r="AU177" s="10"/>
      <c r="AV177" s="10"/>
      <c r="AW177" s="68">
        <v>0</v>
      </c>
      <c r="AX177" s="5">
        <v>52.067202181900001</v>
      </c>
      <c r="AY177" s="59">
        <v>51.794826460700001</v>
      </c>
      <c r="AZ177" s="59">
        <v>54.327352535999999</v>
      </c>
      <c r="BA177" s="59">
        <v>54.146469195999998</v>
      </c>
      <c r="BB177" s="70">
        <v>1.0413440436000001</v>
      </c>
      <c r="BC177" s="70">
        <v>1.0358965292</v>
      </c>
      <c r="BD177" s="70">
        <v>1.0865470506999999</v>
      </c>
      <c r="BE177" s="70">
        <v>1.0829293839</v>
      </c>
      <c r="BF177" s="59">
        <v>15.558104695999999</v>
      </c>
      <c r="BG177" s="10">
        <v>0.11920030919999999</v>
      </c>
      <c r="BH177" s="10">
        <v>8.7028450081000006</v>
      </c>
      <c r="BI177" s="68">
        <v>818</v>
      </c>
      <c r="BK177" s="59"/>
      <c r="BL177" s="59"/>
      <c r="BM177" s="59"/>
      <c r="BN177" s="70"/>
      <c r="BO177" s="70"/>
      <c r="BP177" s="70"/>
      <c r="BQ177" s="70"/>
      <c r="BR177" s="59"/>
      <c r="BS177" s="10"/>
      <c r="BT177" s="10"/>
      <c r="BU177" s="68"/>
      <c r="BW177" s="59"/>
      <c r="BX177" s="59"/>
      <c r="BY177" s="59"/>
      <c r="BZ177" s="70"/>
      <c r="CA177" s="70"/>
      <c r="CB177" s="70"/>
      <c r="CC177" s="70"/>
      <c r="CD177" s="59"/>
      <c r="CE177" s="10"/>
      <c r="CF177" s="10"/>
      <c r="CG177" s="68"/>
      <c r="CH177" s="5"/>
      <c r="CI177" s="59"/>
      <c r="CJ177" s="59"/>
      <c r="CK177" s="59"/>
      <c r="CL177" s="70"/>
      <c r="CM177" s="70"/>
      <c r="CN177" s="70"/>
      <c r="CO177" s="70"/>
      <c r="CP177" s="59"/>
      <c r="CQ177" s="10"/>
      <c r="CR177" s="10"/>
      <c r="CS177" s="68"/>
      <c r="CU177" s="59"/>
      <c r="CV177" s="59"/>
      <c r="CW177" s="59"/>
      <c r="CX177" s="70"/>
      <c r="CY177" s="70"/>
      <c r="CZ177" s="70"/>
      <c r="DA177" s="70"/>
      <c r="DB177" s="59"/>
      <c r="DC177" s="10"/>
      <c r="DD177" s="10"/>
      <c r="DE177" s="68"/>
      <c r="DG177" s="59"/>
      <c r="DH177" s="59"/>
      <c r="DI177" s="59"/>
      <c r="DJ177" s="70"/>
      <c r="DK177" s="70"/>
      <c r="DL177" s="70"/>
      <c r="DM177" s="70"/>
      <c r="DN177" s="59"/>
      <c r="DO177" s="10"/>
      <c r="DP177" s="10"/>
      <c r="DQ177" s="68"/>
      <c r="DR177" s="5"/>
      <c r="DS177" s="59"/>
      <c r="DT177" s="59"/>
      <c r="DU177" s="59"/>
      <c r="DV177" s="70"/>
      <c r="DW177" s="70"/>
      <c r="DX177" s="70"/>
      <c r="DY177" s="70"/>
      <c r="DZ177" s="59"/>
      <c r="EA177" s="10"/>
      <c r="EB177" s="10"/>
      <c r="EC177" s="68"/>
      <c r="ED177" s="5"/>
      <c r="EE177" s="59"/>
      <c r="EF177" s="59"/>
      <c r="EG177" s="59"/>
      <c r="EH177" s="70"/>
      <c r="EI177" s="70"/>
      <c r="EJ177" s="70"/>
      <c r="EK177" s="70"/>
      <c r="EL177" s="59"/>
      <c r="EM177" s="10"/>
      <c r="EN177" s="10"/>
      <c r="EO177" s="68"/>
      <c r="EP177" s="5"/>
      <c r="EQ177" s="59"/>
      <c r="ER177" s="59"/>
      <c r="ES177" s="59"/>
      <c r="ET177" s="70"/>
      <c r="EU177" s="70"/>
      <c r="EV177" s="70"/>
      <c r="EW177" s="70"/>
      <c r="EX177" s="59"/>
      <c r="EY177" s="10"/>
      <c r="EZ177" s="10"/>
      <c r="FA177" s="68"/>
      <c r="FB177" s="5"/>
      <c r="FC177" s="59"/>
      <c r="FD177" s="59"/>
      <c r="FE177" s="59"/>
      <c r="FF177" s="70"/>
      <c r="FG177" s="70"/>
      <c r="FH177" s="70"/>
      <c r="FI177" s="70"/>
      <c r="FJ177" s="59"/>
      <c r="FK177" s="10"/>
      <c r="FL177" s="10"/>
      <c r="FM177" s="68"/>
      <c r="FN177" s="5"/>
      <c r="FO177" s="59"/>
      <c r="FP177" s="59"/>
      <c r="FQ177" s="59"/>
      <c r="FR177" s="70"/>
      <c r="FS177" s="70"/>
      <c r="FT177" s="70"/>
      <c r="FU177" s="70"/>
      <c r="FV177" s="59"/>
      <c r="FW177" s="10"/>
      <c r="FX177" s="10"/>
      <c r="FY177" s="68"/>
      <c r="FZ177" s="5"/>
      <c r="GA177" s="59"/>
      <c r="GB177" s="59"/>
      <c r="GC177" s="59"/>
      <c r="GD177" s="70"/>
      <c r="GE177" s="70"/>
      <c r="GF177" s="70"/>
      <c r="GG177" s="70"/>
      <c r="GH177" s="59"/>
      <c r="GI177" s="10"/>
      <c r="GJ177" s="10"/>
      <c r="GK177" s="68"/>
      <c r="GL177" s="5"/>
      <c r="GM177" s="59"/>
      <c r="GN177" s="59"/>
      <c r="GO177" s="59"/>
      <c r="GP177" s="70"/>
      <c r="GQ177" s="70"/>
      <c r="GR177" s="70"/>
      <c r="GS177" s="70"/>
      <c r="GT177" s="59"/>
      <c r="GU177" s="10"/>
      <c r="GV177" s="10"/>
      <c r="GW177" s="68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</row>
    <row r="178" spans="1:228" x14ac:dyDescent="0.2">
      <c r="A178" s="49">
        <v>60</v>
      </c>
      <c r="B178" s="5">
        <v>62.265823108799999</v>
      </c>
      <c r="C178" s="59">
        <v>62.265823108799999</v>
      </c>
      <c r="D178" s="59">
        <v>64.019679796000005</v>
      </c>
      <c r="E178" s="59">
        <v>64.019679796000005</v>
      </c>
      <c r="F178" s="70">
        <v>1.0377637184999999</v>
      </c>
      <c r="G178" s="70">
        <v>1.0377637184999999</v>
      </c>
      <c r="H178" s="70">
        <v>1.0669946633</v>
      </c>
      <c r="I178" s="70">
        <v>1.0669946633</v>
      </c>
      <c r="J178" s="59">
        <v>13.85657952</v>
      </c>
      <c r="K178" s="10">
        <v>8.4549433800000004E-2</v>
      </c>
      <c r="L178" s="10">
        <v>5.7632294400999999</v>
      </c>
      <c r="M178" s="68">
        <v>364</v>
      </c>
      <c r="N178" s="5"/>
      <c r="O178" s="59"/>
      <c r="P178" s="59"/>
      <c r="Q178" s="59"/>
      <c r="R178" s="70"/>
      <c r="S178" s="70"/>
      <c r="T178" s="70"/>
      <c r="U178" s="70"/>
      <c r="V178" s="59"/>
      <c r="W178" s="10"/>
      <c r="X178" s="10"/>
      <c r="Y178" s="68">
        <v>0</v>
      </c>
      <c r="AA178" s="59"/>
      <c r="AB178" s="59"/>
      <c r="AC178" s="59"/>
      <c r="AD178" s="70"/>
      <c r="AE178" s="70"/>
      <c r="AF178" s="70"/>
      <c r="AG178" s="70"/>
      <c r="AH178" s="59"/>
      <c r="AI178" s="10"/>
      <c r="AJ178" s="10"/>
      <c r="AK178" s="68">
        <v>0</v>
      </c>
      <c r="AL178" s="5"/>
      <c r="AM178" s="59"/>
      <c r="AN178" s="59"/>
      <c r="AO178" s="59"/>
      <c r="AP178" s="70"/>
      <c r="AQ178" s="70"/>
      <c r="AR178" s="70"/>
      <c r="AS178" s="70"/>
      <c r="AT178" s="59"/>
      <c r="AU178" s="10"/>
      <c r="AV178" s="10"/>
      <c r="AW178" s="68">
        <v>0</v>
      </c>
      <c r="AX178" s="5">
        <v>62.265823108799999</v>
      </c>
      <c r="AY178" s="59">
        <v>62.265823108799999</v>
      </c>
      <c r="AZ178" s="59">
        <v>64.019679796000005</v>
      </c>
      <c r="BA178" s="59">
        <v>64.019679796000005</v>
      </c>
      <c r="BB178" s="70">
        <v>1.0377637184999999</v>
      </c>
      <c r="BC178" s="70">
        <v>1.0377637184999999</v>
      </c>
      <c r="BD178" s="70">
        <v>1.0669946633</v>
      </c>
      <c r="BE178" s="70">
        <v>1.0669946633</v>
      </c>
      <c r="BF178" s="59">
        <v>13.85657952</v>
      </c>
      <c r="BG178" s="10">
        <v>8.4549433800000004E-2</v>
      </c>
      <c r="BH178" s="10">
        <v>5.7632294400999999</v>
      </c>
      <c r="BI178" s="68">
        <v>364</v>
      </c>
      <c r="BK178" s="59"/>
      <c r="BL178" s="59"/>
      <c r="BM178" s="59"/>
      <c r="BN178" s="70"/>
      <c r="BO178" s="70"/>
      <c r="BP178" s="70"/>
      <c r="BQ178" s="70"/>
      <c r="BR178" s="59"/>
      <c r="BS178" s="10"/>
      <c r="BT178" s="10"/>
      <c r="BU178" s="68"/>
      <c r="BW178" s="59"/>
      <c r="BX178" s="59"/>
      <c r="BY178" s="59"/>
      <c r="BZ178" s="70"/>
      <c r="CA178" s="70"/>
      <c r="CB178" s="70"/>
      <c r="CC178" s="70"/>
      <c r="CD178" s="59"/>
      <c r="CE178" s="10"/>
      <c r="CF178" s="10"/>
      <c r="CG178" s="68"/>
      <c r="CH178" s="5"/>
      <c r="CI178" s="59"/>
      <c r="CJ178" s="59"/>
      <c r="CK178" s="59"/>
      <c r="CL178" s="70"/>
      <c r="CM178" s="70"/>
      <c r="CN178" s="70"/>
      <c r="CO178" s="70"/>
      <c r="CP178" s="59"/>
      <c r="CQ178" s="10"/>
      <c r="CR178" s="10"/>
      <c r="CS178" s="68"/>
      <c r="CU178" s="59"/>
      <c r="CV178" s="59"/>
      <c r="CW178" s="59"/>
      <c r="CX178" s="70"/>
      <c r="CY178" s="70"/>
      <c r="CZ178" s="70"/>
      <c r="DA178" s="70"/>
      <c r="DB178" s="59"/>
      <c r="DC178" s="10"/>
      <c r="DD178" s="10"/>
      <c r="DE178" s="68"/>
      <c r="DG178" s="59"/>
      <c r="DH178" s="59"/>
      <c r="DI178" s="59"/>
      <c r="DJ178" s="70"/>
      <c r="DK178" s="70"/>
      <c r="DL178" s="70"/>
      <c r="DM178" s="70"/>
      <c r="DN178" s="59"/>
      <c r="DO178" s="10"/>
      <c r="DP178" s="10"/>
      <c r="DQ178" s="68"/>
      <c r="DR178" s="5"/>
      <c r="DS178" s="59"/>
      <c r="DT178" s="59"/>
      <c r="DU178" s="59"/>
      <c r="DV178" s="70"/>
      <c r="DW178" s="70"/>
      <c r="DX178" s="70"/>
      <c r="DY178" s="70"/>
      <c r="DZ178" s="59"/>
      <c r="EA178" s="10"/>
      <c r="EB178" s="10"/>
      <c r="EC178" s="68"/>
      <c r="ED178" s="5"/>
      <c r="EE178" s="59"/>
      <c r="EF178" s="59"/>
      <c r="EG178" s="59"/>
      <c r="EH178" s="70"/>
      <c r="EI178" s="70"/>
      <c r="EJ178" s="70"/>
      <c r="EK178" s="70"/>
      <c r="EL178" s="59"/>
      <c r="EM178" s="10"/>
      <c r="EN178" s="10"/>
      <c r="EO178" s="68"/>
      <c r="EP178" s="5"/>
      <c r="EQ178" s="59"/>
      <c r="ER178" s="59"/>
      <c r="ES178" s="59"/>
      <c r="ET178" s="70"/>
      <c r="EU178" s="70"/>
      <c r="EV178" s="70"/>
      <c r="EW178" s="70"/>
      <c r="EX178" s="59"/>
      <c r="EY178" s="10"/>
      <c r="EZ178" s="10"/>
      <c r="FA178" s="68"/>
      <c r="FB178" s="5"/>
      <c r="FC178" s="59"/>
      <c r="FD178" s="59"/>
      <c r="FE178" s="59"/>
      <c r="FF178" s="70"/>
      <c r="FG178" s="70"/>
      <c r="FH178" s="70"/>
      <c r="FI178" s="70"/>
      <c r="FJ178" s="59"/>
      <c r="FK178" s="10"/>
      <c r="FL178" s="10"/>
      <c r="FM178" s="68"/>
      <c r="FN178" s="5"/>
      <c r="FO178" s="59"/>
      <c r="FP178" s="59"/>
      <c r="FQ178" s="59"/>
      <c r="FR178" s="70"/>
      <c r="FS178" s="70"/>
      <c r="FT178" s="70"/>
      <c r="FU178" s="70"/>
      <c r="FV178" s="59"/>
      <c r="FW178" s="10"/>
      <c r="FX178" s="10"/>
      <c r="FY178" s="68"/>
      <c r="FZ178" s="5"/>
      <c r="GA178" s="59"/>
      <c r="GB178" s="59"/>
      <c r="GC178" s="59"/>
      <c r="GD178" s="70"/>
      <c r="GE178" s="70"/>
      <c r="GF178" s="70"/>
      <c r="GG178" s="70"/>
      <c r="GH178" s="59"/>
      <c r="GI178" s="10"/>
      <c r="GJ178" s="10"/>
      <c r="GK178" s="68"/>
      <c r="GL178" s="5"/>
      <c r="GM178" s="59"/>
      <c r="GN178" s="59"/>
      <c r="GO178" s="59"/>
      <c r="GP178" s="70"/>
      <c r="GQ178" s="70"/>
      <c r="GR178" s="70"/>
      <c r="GS178" s="70"/>
      <c r="GT178" s="59"/>
      <c r="GU178" s="10"/>
      <c r="GV178" s="10"/>
      <c r="GW178" s="6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</row>
    <row r="179" spans="1:228" x14ac:dyDescent="0.2">
      <c r="A179" s="49">
        <v>75</v>
      </c>
      <c r="B179" s="5">
        <v>74.036067074300007</v>
      </c>
      <c r="C179" s="59">
        <v>74.036067074300007</v>
      </c>
      <c r="D179" s="59">
        <v>81.4919218</v>
      </c>
      <c r="E179" s="59">
        <v>81.4919218</v>
      </c>
      <c r="F179" s="70">
        <v>0.98714756100000001</v>
      </c>
      <c r="G179" s="70">
        <v>0.98714756100000001</v>
      </c>
      <c r="H179" s="70">
        <v>1.0865589573000001</v>
      </c>
      <c r="I179" s="70">
        <v>1.0865589573000001</v>
      </c>
      <c r="J179" s="59">
        <v>3.5134346663999998</v>
      </c>
      <c r="K179" s="10">
        <v>1.3131527393</v>
      </c>
      <c r="L179" s="10">
        <v>17.909015655099999</v>
      </c>
      <c r="M179" s="68">
        <v>186</v>
      </c>
      <c r="N179" s="5"/>
      <c r="O179" s="59"/>
      <c r="P179" s="59"/>
      <c r="Q179" s="59"/>
      <c r="R179" s="70"/>
      <c r="S179" s="70"/>
      <c r="T179" s="70"/>
      <c r="U179" s="70"/>
      <c r="V179" s="59"/>
      <c r="W179" s="10"/>
      <c r="X179" s="10"/>
      <c r="Y179" s="68">
        <v>0</v>
      </c>
      <c r="Z179" s="5">
        <v>75.629209707200005</v>
      </c>
      <c r="AA179" s="59">
        <v>75.629209707200005</v>
      </c>
      <c r="AB179" s="59">
        <v>79.469314335999997</v>
      </c>
      <c r="AC179" s="59">
        <v>79.469314335999997</v>
      </c>
      <c r="AD179" s="70">
        <v>1.0083894628000001</v>
      </c>
      <c r="AE179" s="70">
        <v>1.0083894628000001</v>
      </c>
      <c r="AF179" s="70">
        <v>1.0595908578</v>
      </c>
      <c r="AG179" s="70">
        <v>1.0595908578</v>
      </c>
      <c r="AH179" s="59">
        <v>8.4620824480000003</v>
      </c>
      <c r="AI179" s="10">
        <v>0.87519860530000004</v>
      </c>
      <c r="AJ179" s="10">
        <v>10.790173076</v>
      </c>
      <c r="AK179" s="68">
        <v>152</v>
      </c>
      <c r="AL179" s="5"/>
      <c r="AM179" s="59"/>
      <c r="AN179" s="59"/>
      <c r="AO179" s="59"/>
      <c r="AP179" s="70"/>
      <c r="AQ179" s="70"/>
      <c r="AR179" s="70"/>
      <c r="AS179" s="70"/>
      <c r="AT179" s="59"/>
      <c r="AU179" s="10"/>
      <c r="AV179" s="10"/>
      <c r="AW179" s="68">
        <v>0</v>
      </c>
      <c r="AX179" s="5">
        <v>74.752509915100006</v>
      </c>
      <c r="AY179" s="59">
        <v>74.752509915100006</v>
      </c>
      <c r="AZ179" s="59">
        <v>80.057903440000004</v>
      </c>
      <c r="BA179" s="59">
        <v>80.057903440000004</v>
      </c>
      <c r="BB179" s="70">
        <v>0.99670013219999998</v>
      </c>
      <c r="BC179" s="70">
        <v>0.99670013219999998</v>
      </c>
      <c r="BD179" s="70">
        <v>1.0674387125</v>
      </c>
      <c r="BE179" s="70">
        <v>1.0674387125</v>
      </c>
      <c r="BF179" s="59">
        <v>3.5134346663999998</v>
      </c>
      <c r="BG179" s="10">
        <v>0.82287540380000002</v>
      </c>
      <c r="BH179" s="10">
        <v>15.128380231</v>
      </c>
      <c r="BI179" s="68">
        <v>338</v>
      </c>
      <c r="BK179" s="59"/>
      <c r="BL179" s="59"/>
      <c r="BM179" s="59"/>
      <c r="BN179" s="70"/>
      <c r="BO179" s="70"/>
      <c r="BP179" s="70"/>
      <c r="BQ179" s="70"/>
      <c r="BR179" s="59"/>
      <c r="BS179" s="10"/>
      <c r="BT179" s="10"/>
      <c r="BU179" s="68"/>
      <c r="BW179" s="59"/>
      <c r="BX179" s="59"/>
      <c r="BY179" s="59"/>
      <c r="BZ179" s="70"/>
      <c r="CA179" s="70"/>
      <c r="CB179" s="70"/>
      <c r="CC179" s="70"/>
      <c r="CD179" s="59"/>
      <c r="CE179" s="10"/>
      <c r="CF179" s="10"/>
      <c r="CG179" s="68"/>
      <c r="CH179" s="5"/>
      <c r="CI179" s="59"/>
      <c r="CJ179" s="59"/>
      <c r="CK179" s="59"/>
      <c r="CL179" s="70"/>
      <c r="CM179" s="70"/>
      <c r="CN179" s="70"/>
      <c r="CO179" s="70"/>
      <c r="CP179" s="59"/>
      <c r="CQ179" s="10"/>
      <c r="CR179" s="10"/>
      <c r="CS179" s="68"/>
      <c r="CU179" s="59"/>
      <c r="CV179" s="59"/>
      <c r="CW179" s="59"/>
      <c r="CX179" s="70"/>
      <c r="CY179" s="70"/>
      <c r="CZ179" s="70"/>
      <c r="DA179" s="70"/>
      <c r="DB179" s="59"/>
      <c r="DC179" s="10"/>
      <c r="DD179" s="10"/>
      <c r="DE179" s="68"/>
      <c r="DG179" s="59"/>
      <c r="DH179" s="59"/>
      <c r="DI179" s="59"/>
      <c r="DJ179" s="70"/>
      <c r="DK179" s="70"/>
      <c r="DL179" s="70"/>
      <c r="DM179" s="70"/>
      <c r="DN179" s="59"/>
      <c r="DO179" s="10"/>
      <c r="DP179" s="10"/>
      <c r="DQ179" s="68"/>
      <c r="DR179" s="5"/>
      <c r="DS179" s="59"/>
      <c r="DT179" s="59"/>
      <c r="DU179" s="59"/>
      <c r="DV179" s="70"/>
      <c r="DW179" s="70"/>
      <c r="DX179" s="70"/>
      <c r="DY179" s="70"/>
      <c r="DZ179" s="59"/>
      <c r="EA179" s="10"/>
      <c r="EB179" s="10"/>
      <c r="EC179" s="68"/>
      <c r="ED179" s="5"/>
      <c r="EE179" s="59"/>
      <c r="EF179" s="59"/>
      <c r="EG179" s="59"/>
      <c r="EH179" s="70"/>
      <c r="EI179" s="70"/>
      <c r="EJ179" s="70"/>
      <c r="EK179" s="70"/>
      <c r="EL179" s="59"/>
      <c r="EM179" s="10"/>
      <c r="EN179" s="10"/>
      <c r="EO179" s="68"/>
      <c r="EP179" s="5"/>
      <c r="EQ179" s="59"/>
      <c r="ER179" s="59"/>
      <c r="ES179" s="59"/>
      <c r="ET179" s="70"/>
      <c r="EU179" s="70"/>
      <c r="EV179" s="70"/>
      <c r="EW179" s="70"/>
      <c r="EX179" s="59"/>
      <c r="EY179" s="10"/>
      <c r="EZ179" s="10"/>
      <c r="FA179" s="68"/>
      <c r="FB179" s="5"/>
      <c r="FC179" s="59"/>
      <c r="FD179" s="59"/>
      <c r="FE179" s="59"/>
      <c r="FF179" s="70"/>
      <c r="FG179" s="70"/>
      <c r="FH179" s="70"/>
      <c r="FI179" s="70"/>
      <c r="FJ179" s="59"/>
      <c r="FK179" s="10"/>
      <c r="FL179" s="10"/>
      <c r="FM179" s="68"/>
      <c r="FN179" s="5"/>
      <c r="FO179" s="59"/>
      <c r="FP179" s="59"/>
      <c r="FQ179" s="59"/>
      <c r="FR179" s="70"/>
      <c r="FS179" s="70"/>
      <c r="FT179" s="70"/>
      <c r="FU179" s="70"/>
      <c r="FV179" s="59"/>
      <c r="FW179" s="10"/>
      <c r="FX179" s="10"/>
      <c r="FY179" s="68"/>
      <c r="FZ179" s="5"/>
      <c r="GA179" s="59"/>
      <c r="GB179" s="59"/>
      <c r="GC179" s="59"/>
      <c r="GD179" s="70"/>
      <c r="GE179" s="70"/>
      <c r="GF179" s="70"/>
      <c r="GG179" s="70"/>
      <c r="GH179" s="59"/>
      <c r="GI179" s="10"/>
      <c r="GJ179" s="10"/>
      <c r="GK179" s="68"/>
      <c r="GL179" s="5"/>
      <c r="GM179" s="59"/>
      <c r="GN179" s="59"/>
      <c r="GO179" s="59"/>
      <c r="GP179" s="70"/>
      <c r="GQ179" s="70"/>
      <c r="GR179" s="70"/>
      <c r="GS179" s="70"/>
      <c r="GT179" s="59"/>
      <c r="GU179" s="10"/>
      <c r="GV179" s="10"/>
      <c r="GW179" s="68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</row>
    <row r="180" spans="1:228" x14ac:dyDescent="0.2">
      <c r="A180" s="49">
        <v>100</v>
      </c>
      <c r="B180" s="5">
        <v>97.036297942900006</v>
      </c>
      <c r="C180" s="59">
        <v>92.651839860500004</v>
      </c>
      <c r="D180" s="9">
        <v>100.36430504</v>
      </c>
      <c r="E180" s="9">
        <v>97.777584160000004</v>
      </c>
      <c r="F180" s="10">
        <v>0.97036297940000005</v>
      </c>
      <c r="G180" s="10">
        <v>0.92651839859999996</v>
      </c>
      <c r="H180" s="10">
        <v>1.0036430504</v>
      </c>
      <c r="I180" s="10">
        <v>0.97777584159999997</v>
      </c>
      <c r="J180" s="59">
        <v>75.979474072000002</v>
      </c>
      <c r="K180" s="10">
        <v>2.2510262869000002</v>
      </c>
      <c r="L180" s="10">
        <v>22.754180680800001</v>
      </c>
      <c r="M180" s="9">
        <v>123</v>
      </c>
      <c r="N180" s="9"/>
      <c r="O180" s="10"/>
      <c r="P180" s="10"/>
      <c r="Q180" s="59"/>
      <c r="R180" s="10"/>
      <c r="S180" s="10"/>
      <c r="T180" s="10"/>
      <c r="U180" s="10"/>
      <c r="V180" s="9"/>
      <c r="W180" s="9"/>
      <c r="X180" s="59"/>
      <c r="Y180" s="10">
        <v>0</v>
      </c>
      <c r="Z180" s="10"/>
      <c r="AA180" s="10"/>
      <c r="AB180" s="10"/>
      <c r="AC180" s="10"/>
      <c r="AD180" s="10"/>
      <c r="AE180" s="9"/>
      <c r="AF180" s="9"/>
      <c r="AG180" s="10"/>
      <c r="AH180" s="10"/>
      <c r="AI180" s="10"/>
      <c r="AJ180" s="10"/>
      <c r="AK180" s="10">
        <v>0</v>
      </c>
      <c r="AL180" s="59"/>
      <c r="AM180" s="10"/>
      <c r="AN180" s="9"/>
      <c r="AO180" s="9"/>
      <c r="AP180" s="10"/>
      <c r="AQ180" s="10"/>
      <c r="AR180" s="10"/>
      <c r="AS180" s="59"/>
      <c r="AT180" s="10"/>
      <c r="AU180" s="10"/>
      <c r="AV180" s="10"/>
      <c r="AW180" s="9">
        <v>0</v>
      </c>
      <c r="AX180" s="9">
        <v>97.036297942900006</v>
      </c>
      <c r="AY180" s="10">
        <v>92.651839860500004</v>
      </c>
      <c r="AZ180" s="59">
        <v>100.36430504</v>
      </c>
      <c r="BA180" s="10">
        <v>97.777584160000004</v>
      </c>
      <c r="BB180" s="10">
        <v>0.97036297940000005</v>
      </c>
      <c r="BC180" s="10">
        <v>0.92651839859999996</v>
      </c>
      <c r="BD180" s="10">
        <v>1.0036430504</v>
      </c>
      <c r="BE180" s="10">
        <v>0.97777584159999997</v>
      </c>
      <c r="BF180" s="9">
        <v>75.979474072000002</v>
      </c>
      <c r="BG180" s="9">
        <v>2.2510262869000002</v>
      </c>
      <c r="BH180" s="10">
        <v>22.754180680800001</v>
      </c>
      <c r="BI180" s="10">
        <v>123</v>
      </c>
      <c r="BJ180" s="10"/>
      <c r="BK180" s="10"/>
      <c r="BL180" s="10"/>
      <c r="BM180" s="10"/>
      <c r="BN180" s="59"/>
      <c r="BO180" s="9"/>
      <c r="BP180" s="9"/>
      <c r="BQ180" s="10"/>
      <c r="BR180" s="10"/>
      <c r="BS180" s="10"/>
      <c r="BT180" s="10"/>
      <c r="BU180" s="59"/>
      <c r="BV180" s="10"/>
      <c r="BW180" s="10"/>
      <c r="BX180" s="9"/>
      <c r="BY180" s="9"/>
      <c r="BZ180" s="10"/>
      <c r="CA180" s="10"/>
      <c r="CB180" s="59"/>
      <c r="CC180" s="10"/>
      <c r="CD180" s="10"/>
      <c r="CE180" s="10"/>
      <c r="CF180" s="10"/>
      <c r="CG180" s="9"/>
      <c r="CH180" s="9"/>
      <c r="CI180" s="59"/>
      <c r="CJ180" s="10"/>
      <c r="CK180" s="10"/>
      <c r="CL180" s="10"/>
      <c r="CM180" s="10"/>
      <c r="CN180" s="10"/>
      <c r="CO180" s="10"/>
      <c r="CP180" s="9"/>
      <c r="CQ180" s="9"/>
      <c r="CR180" s="10"/>
      <c r="CS180" s="10"/>
      <c r="CT180" s="10"/>
      <c r="CU180" s="10"/>
      <c r="CV180" s="10"/>
      <c r="CW180" s="59"/>
      <c r="CX180" s="10"/>
      <c r="CY180" s="9"/>
      <c r="CZ180" s="9"/>
      <c r="DA180" s="10"/>
      <c r="DB180" s="10"/>
      <c r="DC180" s="10"/>
      <c r="DD180" s="59"/>
      <c r="DE180" s="10"/>
      <c r="DF180" s="10"/>
      <c r="DG180" s="10"/>
      <c r="DH180" s="57"/>
      <c r="DI180" s="57"/>
      <c r="DJ180" s="10"/>
      <c r="DK180" s="59"/>
      <c r="DL180" s="10"/>
      <c r="DM180" s="10"/>
      <c r="DN180" s="10"/>
      <c r="DO180" s="63"/>
      <c r="DP180" s="63"/>
      <c r="DQ180" s="57"/>
      <c r="DR180" s="57"/>
      <c r="DS180" s="11"/>
      <c r="DT180" s="11"/>
      <c r="DU180" s="11"/>
      <c r="DV180" s="11"/>
      <c r="DW180" s="11"/>
      <c r="DX180" s="10"/>
      <c r="DY180" s="10"/>
      <c r="DZ180" s="57"/>
      <c r="EA180" s="57"/>
      <c r="EB180" s="11"/>
      <c r="EC180" s="11"/>
      <c r="ED180" s="11"/>
      <c r="EE180" s="11"/>
      <c r="EF180" s="11"/>
      <c r="EG180" s="10"/>
      <c r="EH180" s="10"/>
      <c r="EI180" s="57"/>
      <c r="EJ180" s="57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</row>
    <row r="181" spans="1:228" x14ac:dyDescent="0.2">
      <c r="A181" s="49">
        <v>101</v>
      </c>
      <c r="B181" s="5">
        <v>106.6870762763</v>
      </c>
      <c r="C181" s="59">
        <v>106.6870762763</v>
      </c>
      <c r="D181" s="9">
        <v>111.55987983999999</v>
      </c>
      <c r="E181" s="9">
        <v>111.55987983999999</v>
      </c>
      <c r="F181" s="10">
        <v>1.0563076859</v>
      </c>
      <c r="G181" s="10">
        <v>1.0563076859</v>
      </c>
      <c r="H181" s="10">
        <v>1.1045532656999999</v>
      </c>
      <c r="I181" s="10">
        <v>1.1045532656999999</v>
      </c>
      <c r="J181" s="59">
        <v>50.500294887999999</v>
      </c>
      <c r="K181" s="10">
        <v>2.6360814899</v>
      </c>
      <c r="L181" s="10">
        <v>13.336764666200001</v>
      </c>
      <c r="M181" s="9">
        <v>81</v>
      </c>
      <c r="N181" s="9"/>
      <c r="O181" s="59"/>
      <c r="P181" s="59"/>
      <c r="Q181" s="59"/>
      <c r="R181" s="10"/>
      <c r="S181" s="10"/>
      <c r="T181" s="10"/>
      <c r="U181" s="10"/>
      <c r="V181" s="9"/>
      <c r="W181" s="9"/>
      <c r="X181" s="10"/>
      <c r="Y181" s="10">
        <v>0</v>
      </c>
      <c r="AA181" s="59"/>
      <c r="AB181" s="59"/>
      <c r="AC181" s="59"/>
      <c r="AD181" s="10"/>
      <c r="AE181" s="70"/>
      <c r="AF181" s="70"/>
      <c r="AG181" s="10"/>
      <c r="AH181" s="59"/>
      <c r="AI181" s="10"/>
      <c r="AJ181" s="10"/>
      <c r="AK181" s="10">
        <v>0</v>
      </c>
      <c r="AL181" s="5"/>
      <c r="AM181" s="59"/>
      <c r="AN181" s="9"/>
      <c r="AO181" s="9"/>
      <c r="AP181" s="10"/>
      <c r="AQ181" s="10"/>
      <c r="AR181" s="10"/>
      <c r="AS181" s="59"/>
      <c r="AT181" s="59"/>
      <c r="AU181" s="10"/>
      <c r="AV181" s="10"/>
      <c r="AW181" s="9">
        <v>0</v>
      </c>
      <c r="AX181" s="9">
        <v>106.6870762763</v>
      </c>
      <c r="AY181" s="59">
        <v>106.6870762763</v>
      </c>
      <c r="AZ181" s="59">
        <v>111.55987983999999</v>
      </c>
      <c r="BA181" s="59">
        <v>111.55987983999999</v>
      </c>
      <c r="BB181" s="10">
        <v>1.0563076859</v>
      </c>
      <c r="BC181" s="10">
        <v>1.0563076859</v>
      </c>
      <c r="BD181" s="10">
        <v>1.1045532656999999</v>
      </c>
      <c r="BE181" s="10">
        <v>1.1045532656999999</v>
      </c>
      <c r="BF181" s="9">
        <v>50.500294887999999</v>
      </c>
      <c r="BG181" s="9">
        <v>2.6360814899</v>
      </c>
      <c r="BH181" s="10">
        <v>13.336764666200001</v>
      </c>
      <c r="BI181" s="10">
        <v>81</v>
      </c>
      <c r="BK181" s="59"/>
      <c r="BL181" s="59"/>
      <c r="BM181" s="59"/>
      <c r="BN181" s="59"/>
      <c r="BO181" s="70"/>
      <c r="BP181" s="70"/>
      <c r="BQ181" s="10"/>
      <c r="BR181" s="59"/>
      <c r="BS181" s="10"/>
      <c r="BT181" s="10"/>
      <c r="BU181" s="59"/>
      <c r="BW181" s="59"/>
      <c r="BX181" s="9"/>
      <c r="BY181" s="9"/>
      <c r="BZ181" s="10"/>
      <c r="CA181" s="10"/>
      <c r="CB181" s="59"/>
      <c r="CC181" s="10"/>
      <c r="CD181" s="59"/>
      <c r="CE181" s="10"/>
      <c r="CF181" s="10"/>
      <c r="CG181" s="9"/>
      <c r="CH181" s="9"/>
      <c r="CI181" s="59"/>
      <c r="CJ181" s="59"/>
      <c r="CK181" s="59"/>
      <c r="CL181" s="10"/>
      <c r="CM181" s="10"/>
      <c r="CN181" s="10"/>
      <c r="CO181" s="10"/>
      <c r="CP181" s="9"/>
      <c r="CQ181" s="9"/>
      <c r="CR181" s="10"/>
      <c r="CS181" s="10"/>
      <c r="CU181" s="59"/>
      <c r="CV181" s="59"/>
      <c r="CW181" s="59"/>
      <c r="CX181" s="10"/>
      <c r="CY181" s="70"/>
      <c r="CZ181" s="70"/>
      <c r="DA181" s="10"/>
      <c r="DB181" s="59"/>
      <c r="DC181" s="10"/>
      <c r="DD181" s="10"/>
      <c r="DE181" s="10"/>
      <c r="DG181" s="59"/>
      <c r="DH181" s="57"/>
      <c r="DI181" s="57"/>
      <c r="DJ181" s="10"/>
      <c r="DK181" s="59"/>
      <c r="DL181" s="10"/>
      <c r="DM181" s="10"/>
      <c r="DN181" s="59"/>
      <c r="DO181" s="63"/>
      <c r="DP181" s="63"/>
      <c r="DQ181" s="57"/>
      <c r="DR181" s="57"/>
      <c r="DS181" s="11"/>
      <c r="DT181" s="11"/>
      <c r="DU181" s="11"/>
      <c r="DV181" s="11"/>
      <c r="DW181" s="11"/>
      <c r="DX181" s="10"/>
      <c r="DY181" s="10"/>
      <c r="DZ181" s="57"/>
      <c r="EA181" s="57"/>
      <c r="EB181" s="11"/>
      <c r="EC181" s="11"/>
      <c r="ED181" s="11"/>
      <c r="EE181" s="11"/>
      <c r="EF181" s="11"/>
      <c r="EG181" s="59"/>
      <c r="EH181" s="10"/>
      <c r="EI181" s="57"/>
      <c r="EJ181" s="57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</row>
    <row r="182" spans="1:228" x14ac:dyDescent="0.2">
      <c r="A182" s="49">
        <v>105</v>
      </c>
      <c r="B182" s="5">
        <v>99.9037994846</v>
      </c>
      <c r="C182" s="59">
        <v>99.9037994846</v>
      </c>
      <c r="D182" s="9">
        <v>101.79441724</v>
      </c>
      <c r="E182" s="9">
        <v>101.79441724</v>
      </c>
      <c r="F182" s="10">
        <v>0.95146475699999999</v>
      </c>
      <c r="G182" s="10">
        <v>0.95146475699999999</v>
      </c>
      <c r="H182" s="10">
        <v>0.96947064039999997</v>
      </c>
      <c r="I182" s="10">
        <v>0.96947064039999997</v>
      </c>
      <c r="J182" s="59">
        <v>51.729812840000001</v>
      </c>
      <c r="K182" s="10">
        <v>0.71404615559999995</v>
      </c>
      <c r="L182" s="10">
        <v>18.499661740299999</v>
      </c>
      <c r="M182" s="9">
        <v>62</v>
      </c>
      <c r="N182" s="9"/>
      <c r="O182" s="59"/>
      <c r="P182" s="59"/>
      <c r="Q182" s="59"/>
      <c r="R182" s="10"/>
      <c r="S182" s="10"/>
      <c r="T182" s="10"/>
      <c r="U182" s="10"/>
      <c r="V182" s="9"/>
      <c r="W182" s="9"/>
      <c r="X182" s="10"/>
      <c r="Y182" s="10">
        <v>0</v>
      </c>
      <c r="AA182" s="59"/>
      <c r="AB182" s="59"/>
      <c r="AC182" s="59"/>
      <c r="AD182" s="10"/>
      <c r="AE182" s="70"/>
      <c r="AF182" s="70"/>
      <c r="AG182" s="10"/>
      <c r="AH182" s="59"/>
      <c r="AI182" s="10"/>
      <c r="AJ182" s="10"/>
      <c r="AK182" s="10">
        <v>0</v>
      </c>
      <c r="AL182" s="5"/>
      <c r="AM182" s="59"/>
      <c r="AN182" s="9"/>
      <c r="AO182" s="9"/>
      <c r="AP182" s="10"/>
      <c r="AQ182" s="10"/>
      <c r="AR182" s="10"/>
      <c r="AS182" s="59"/>
      <c r="AT182" s="59"/>
      <c r="AU182" s="10"/>
      <c r="AV182" s="10"/>
      <c r="AW182" s="9">
        <v>0</v>
      </c>
      <c r="AX182" s="9">
        <v>99.9037994846</v>
      </c>
      <c r="AY182" s="59">
        <v>99.9037994846</v>
      </c>
      <c r="AZ182" s="59">
        <v>101.79441724</v>
      </c>
      <c r="BA182" s="59">
        <v>101.79441724</v>
      </c>
      <c r="BB182" s="10">
        <v>0.95146475699999999</v>
      </c>
      <c r="BC182" s="10">
        <v>0.95146475699999999</v>
      </c>
      <c r="BD182" s="10">
        <v>0.96947064039999997</v>
      </c>
      <c r="BE182" s="10">
        <v>0.96947064039999997</v>
      </c>
      <c r="BF182" s="9">
        <v>51.729812840000001</v>
      </c>
      <c r="BG182" s="9">
        <v>0.71404615559999995</v>
      </c>
      <c r="BH182" s="10">
        <v>18.499661740299999</v>
      </c>
      <c r="BI182" s="10">
        <v>62</v>
      </c>
      <c r="BK182" s="59"/>
      <c r="BL182" s="59"/>
      <c r="BM182" s="59"/>
      <c r="BN182" s="59"/>
      <c r="BO182" s="70"/>
      <c r="BP182" s="70"/>
      <c r="BQ182" s="10"/>
      <c r="BR182" s="59"/>
      <c r="BS182" s="10"/>
      <c r="BT182" s="10"/>
      <c r="BU182" s="59"/>
      <c r="BW182" s="59"/>
      <c r="BX182" s="9"/>
      <c r="BY182" s="9"/>
      <c r="BZ182" s="10"/>
      <c r="CA182" s="10"/>
      <c r="CB182" s="59"/>
      <c r="CC182" s="10"/>
      <c r="CD182" s="59"/>
      <c r="CE182" s="10"/>
      <c r="CF182" s="10"/>
      <c r="CG182" s="9"/>
      <c r="CH182" s="9"/>
      <c r="CI182" s="59"/>
      <c r="CJ182" s="59"/>
      <c r="CK182" s="59"/>
      <c r="CL182" s="10"/>
      <c r="CM182" s="10"/>
      <c r="CN182" s="10"/>
      <c r="CO182" s="10"/>
      <c r="CP182" s="9"/>
      <c r="CQ182" s="9"/>
      <c r="CR182" s="10"/>
      <c r="CS182" s="10"/>
      <c r="CU182" s="59"/>
      <c r="CV182" s="59"/>
      <c r="CW182" s="59"/>
      <c r="CX182" s="10"/>
      <c r="CY182" s="70"/>
      <c r="CZ182" s="70"/>
      <c r="DA182" s="10"/>
      <c r="DB182" s="59"/>
      <c r="DC182" s="10"/>
      <c r="DD182" s="10"/>
      <c r="DE182" s="10"/>
      <c r="DG182" s="59"/>
      <c r="DH182" s="57"/>
      <c r="DI182" s="57"/>
      <c r="DJ182" s="10"/>
      <c r="DK182" s="59"/>
      <c r="DL182" s="10"/>
      <c r="DM182" s="10"/>
      <c r="DN182" s="59"/>
      <c r="DO182" s="63"/>
      <c r="DP182" s="63"/>
      <c r="DQ182" s="57"/>
      <c r="DR182" s="57"/>
      <c r="DS182" s="11"/>
      <c r="DT182" s="11"/>
      <c r="DU182" s="11"/>
      <c r="DV182" s="11"/>
      <c r="DW182" s="11"/>
      <c r="DX182" s="10"/>
      <c r="DY182" s="10"/>
      <c r="DZ182" s="57"/>
      <c r="EA182" s="57"/>
      <c r="EB182" s="11"/>
      <c r="EC182" s="11"/>
      <c r="ED182" s="11"/>
      <c r="EE182" s="11"/>
      <c r="EF182" s="11"/>
      <c r="EG182" s="59"/>
      <c r="EH182" s="10"/>
      <c r="EI182" s="57"/>
      <c r="EJ182" s="57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</row>
    <row r="183" spans="1:228" x14ac:dyDescent="0.2">
      <c r="A183" s="49">
        <v>150</v>
      </c>
      <c r="B183" s="5">
        <v>122.00030827569999</v>
      </c>
      <c r="C183" s="59">
        <v>133.16904732110001</v>
      </c>
      <c r="D183" s="9">
        <v>116.413836</v>
      </c>
      <c r="E183" s="9">
        <v>138.23506376</v>
      </c>
      <c r="F183" s="10">
        <v>0.81333538849999998</v>
      </c>
      <c r="G183" s="10">
        <v>0.8877936488</v>
      </c>
      <c r="H183" s="10">
        <v>0.77609223999999999</v>
      </c>
      <c r="I183" s="10">
        <v>0.92156709169999995</v>
      </c>
      <c r="J183" s="59">
        <v>81.09000992</v>
      </c>
      <c r="K183" s="10">
        <v>4.7668048527</v>
      </c>
      <c r="L183" s="10">
        <v>21.566265840500002</v>
      </c>
      <c r="M183" s="9">
        <v>132</v>
      </c>
      <c r="N183" s="9"/>
      <c r="O183" s="59"/>
      <c r="P183" s="59"/>
      <c r="Q183" s="59"/>
      <c r="R183" s="10"/>
      <c r="S183" s="10"/>
      <c r="T183" s="10"/>
      <c r="U183" s="10"/>
      <c r="V183" s="9"/>
      <c r="W183" s="9"/>
      <c r="X183" s="10"/>
      <c r="Y183" s="10">
        <v>0</v>
      </c>
      <c r="AA183" s="59"/>
      <c r="AB183" s="59"/>
      <c r="AC183" s="59"/>
      <c r="AD183" s="10"/>
      <c r="AE183" s="70"/>
      <c r="AF183" s="70"/>
      <c r="AG183" s="10"/>
      <c r="AH183" s="59"/>
      <c r="AI183" s="10"/>
      <c r="AJ183" s="10"/>
      <c r="AK183" s="10">
        <v>0</v>
      </c>
      <c r="AL183" s="5"/>
      <c r="AM183" s="59"/>
      <c r="AN183" s="9"/>
      <c r="AO183" s="9"/>
      <c r="AP183" s="10"/>
      <c r="AQ183" s="10"/>
      <c r="AR183" s="10"/>
      <c r="AS183" s="59"/>
      <c r="AT183" s="59"/>
      <c r="AU183" s="10"/>
      <c r="AV183" s="10"/>
      <c r="AW183" s="9">
        <v>0</v>
      </c>
      <c r="AX183" s="9">
        <v>122.00030827569999</v>
      </c>
      <c r="AY183" s="59">
        <v>133.16904732110001</v>
      </c>
      <c r="AZ183" s="59">
        <v>116.413836</v>
      </c>
      <c r="BA183" s="59">
        <v>138.23506376</v>
      </c>
      <c r="BB183" s="10">
        <v>0.81333538849999998</v>
      </c>
      <c r="BC183" s="10">
        <v>0.8877936488</v>
      </c>
      <c r="BD183" s="10">
        <v>0.77609223999999999</v>
      </c>
      <c r="BE183" s="10">
        <v>0.92156709169999995</v>
      </c>
      <c r="BF183" s="9">
        <v>81.09000992</v>
      </c>
      <c r="BG183" s="9">
        <v>4.7668048527</v>
      </c>
      <c r="BH183" s="10">
        <v>21.566265840500002</v>
      </c>
      <c r="BI183" s="10">
        <v>132</v>
      </c>
      <c r="BK183" s="59"/>
      <c r="BL183" s="59"/>
      <c r="BM183" s="59"/>
      <c r="BN183" s="59"/>
      <c r="BO183" s="70"/>
      <c r="BP183" s="70"/>
      <c r="BQ183" s="10"/>
      <c r="BR183" s="59"/>
      <c r="BS183" s="10"/>
      <c r="BT183" s="10"/>
      <c r="BU183" s="59"/>
      <c r="BW183" s="59"/>
      <c r="BX183" s="9"/>
      <c r="BY183" s="9"/>
      <c r="BZ183" s="10"/>
      <c r="CA183" s="10"/>
      <c r="CB183" s="59"/>
      <c r="CC183" s="10"/>
      <c r="CD183" s="59"/>
      <c r="CE183" s="10"/>
      <c r="CF183" s="10"/>
      <c r="CG183" s="9"/>
      <c r="CH183" s="9"/>
      <c r="CI183" s="59"/>
      <c r="CJ183" s="59"/>
      <c r="CK183" s="59"/>
      <c r="CL183" s="10"/>
      <c r="CM183" s="10"/>
      <c r="CN183" s="10"/>
      <c r="CO183" s="10"/>
      <c r="CP183" s="9"/>
      <c r="CQ183" s="9"/>
      <c r="CR183" s="10"/>
      <c r="CS183" s="10"/>
      <c r="CU183" s="59"/>
      <c r="CV183" s="59"/>
      <c r="CW183" s="59"/>
      <c r="CX183" s="10"/>
      <c r="CY183" s="70"/>
      <c r="CZ183" s="70"/>
      <c r="DA183" s="10"/>
      <c r="DB183" s="59"/>
      <c r="DC183" s="10"/>
      <c r="DD183" s="10"/>
      <c r="DE183" s="10"/>
      <c r="DG183" s="59"/>
      <c r="DH183" s="57"/>
      <c r="DI183" s="57"/>
      <c r="DJ183" s="10"/>
      <c r="DK183" s="59"/>
      <c r="DL183" s="10"/>
      <c r="DM183" s="10"/>
      <c r="DN183" s="59"/>
      <c r="DO183" s="63"/>
      <c r="DP183" s="63"/>
      <c r="DQ183" s="57"/>
      <c r="DR183" s="57"/>
      <c r="DS183" s="11"/>
      <c r="DT183" s="11"/>
      <c r="DU183" s="11"/>
      <c r="DV183" s="11"/>
      <c r="DW183" s="11"/>
      <c r="DX183" s="10"/>
      <c r="DY183" s="10"/>
      <c r="DZ183" s="57"/>
      <c r="EA183" s="57"/>
      <c r="EB183" s="11"/>
      <c r="EC183" s="11"/>
      <c r="ED183" s="11"/>
      <c r="EE183" s="11"/>
      <c r="EF183" s="11"/>
      <c r="EG183" s="59"/>
      <c r="EH183" s="10"/>
      <c r="EI183" s="57"/>
      <c r="EJ183" s="57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</row>
    <row r="184" spans="1:228" x14ac:dyDescent="0.2">
      <c r="A184" s="49">
        <v>300</v>
      </c>
      <c r="B184" s="5">
        <v>246.15135326660001</v>
      </c>
      <c r="C184" s="59">
        <v>241.53303973999999</v>
      </c>
      <c r="D184" s="9">
        <v>262.34525936</v>
      </c>
      <c r="E184" s="9">
        <v>260.55620188</v>
      </c>
      <c r="F184" s="10">
        <v>0.82050451089999998</v>
      </c>
      <c r="G184" s="10">
        <v>0.80511013249999996</v>
      </c>
      <c r="H184" s="10">
        <v>0.87448419789999998</v>
      </c>
      <c r="I184" s="10">
        <v>0.86852067290000001</v>
      </c>
      <c r="J184" s="59">
        <v>89.446230560000004</v>
      </c>
      <c r="K184" s="10">
        <v>31.4553210218</v>
      </c>
      <c r="L184" s="10">
        <v>74.352633727699995</v>
      </c>
      <c r="M184" s="9">
        <v>32</v>
      </c>
      <c r="N184" s="9"/>
      <c r="O184" s="59"/>
      <c r="P184" s="59"/>
      <c r="Q184" s="59"/>
      <c r="R184" s="10"/>
      <c r="S184" s="10"/>
      <c r="T184" s="10"/>
      <c r="U184" s="10"/>
      <c r="V184" s="9"/>
      <c r="W184" s="9"/>
      <c r="X184" s="10"/>
      <c r="Y184" s="10">
        <v>0</v>
      </c>
      <c r="AA184" s="59"/>
      <c r="AB184" s="59"/>
      <c r="AC184" s="59"/>
      <c r="AD184" s="10"/>
      <c r="AE184" s="70"/>
      <c r="AF184" s="70"/>
      <c r="AG184" s="10"/>
      <c r="AH184" s="59"/>
      <c r="AI184" s="10"/>
      <c r="AJ184" s="10"/>
      <c r="AK184" s="10">
        <v>0</v>
      </c>
      <c r="AL184" s="5"/>
      <c r="AM184" s="59"/>
      <c r="AN184" s="9"/>
      <c r="AO184" s="9"/>
      <c r="AP184" s="10"/>
      <c r="AQ184" s="10"/>
      <c r="AR184" s="10"/>
      <c r="AS184" s="59"/>
      <c r="AT184" s="59"/>
      <c r="AU184" s="10"/>
      <c r="AV184" s="10"/>
      <c r="AW184" s="9">
        <v>0</v>
      </c>
      <c r="AX184" s="9">
        <v>246.15135326660001</v>
      </c>
      <c r="AY184" s="59">
        <v>241.53303973999999</v>
      </c>
      <c r="AZ184" s="59">
        <v>262.34525936</v>
      </c>
      <c r="BA184" s="59">
        <v>260.55620188</v>
      </c>
      <c r="BB184" s="10">
        <v>0.82050451089999998</v>
      </c>
      <c r="BC184" s="10">
        <v>0.80511013249999996</v>
      </c>
      <c r="BD184" s="10">
        <v>0.87448419789999998</v>
      </c>
      <c r="BE184" s="10">
        <v>0.86852067290000001</v>
      </c>
      <c r="BF184" s="9">
        <v>89.446230560000004</v>
      </c>
      <c r="BG184" s="9">
        <v>31.4553210218</v>
      </c>
      <c r="BH184" s="10">
        <v>74.352633727699995</v>
      </c>
      <c r="BI184" s="10">
        <v>32</v>
      </c>
      <c r="BK184" s="59"/>
      <c r="BL184" s="59"/>
      <c r="BM184" s="59"/>
      <c r="BN184" s="59"/>
      <c r="BO184" s="70"/>
      <c r="BP184" s="70"/>
      <c r="BQ184" s="10"/>
      <c r="BR184" s="59"/>
      <c r="BS184" s="10"/>
      <c r="BT184" s="10"/>
      <c r="BU184" s="59"/>
      <c r="BW184" s="59"/>
      <c r="BX184" s="9"/>
      <c r="BY184" s="9"/>
      <c r="BZ184" s="10"/>
      <c r="CA184" s="10"/>
      <c r="CB184" s="59"/>
      <c r="CC184" s="10"/>
      <c r="CD184" s="59"/>
      <c r="CE184" s="10"/>
      <c r="CF184" s="10"/>
      <c r="CG184" s="9"/>
      <c r="CH184" s="9"/>
      <c r="CI184" s="59"/>
      <c r="CJ184" s="59"/>
      <c r="CK184" s="59"/>
      <c r="CL184" s="10"/>
      <c r="CM184" s="10"/>
      <c r="CN184" s="10"/>
      <c r="CO184" s="10"/>
      <c r="CP184" s="9"/>
      <c r="CQ184" s="9"/>
      <c r="CR184" s="10"/>
      <c r="CS184" s="10"/>
      <c r="CU184" s="59"/>
      <c r="CV184" s="59"/>
      <c r="CW184" s="59"/>
      <c r="CX184" s="10"/>
      <c r="CY184" s="70"/>
      <c r="CZ184" s="70"/>
      <c r="DA184" s="10"/>
      <c r="DB184" s="59"/>
      <c r="DC184" s="10"/>
      <c r="DD184" s="10"/>
      <c r="DE184" s="10"/>
      <c r="DG184" s="59"/>
      <c r="DH184" s="57"/>
      <c r="DI184" s="57"/>
      <c r="DJ184" s="10"/>
      <c r="DK184" s="59"/>
      <c r="DL184" s="10"/>
      <c r="DM184" s="10"/>
      <c r="DN184" s="59"/>
      <c r="DO184" s="63"/>
      <c r="DP184" s="63"/>
      <c r="DQ184" s="57"/>
      <c r="DR184" s="57"/>
      <c r="DS184" s="11"/>
      <c r="DT184" s="11"/>
      <c r="DU184" s="11"/>
      <c r="DV184" s="11"/>
      <c r="DW184" s="11"/>
      <c r="DX184" s="10"/>
      <c r="DY184" s="10"/>
      <c r="DZ184" s="57"/>
      <c r="EA184" s="57"/>
      <c r="EB184" s="11"/>
      <c r="EC184" s="11"/>
      <c r="ED184" s="11"/>
      <c r="EE184" s="11"/>
      <c r="EF184" s="11"/>
      <c r="EG184" s="59"/>
      <c r="EH184" s="10"/>
      <c r="EI184" s="57"/>
      <c r="EJ184" s="57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</row>
    <row r="185" spans="1:228" x14ac:dyDescent="0.2">
      <c r="A185" s="49" t="s">
        <v>8</v>
      </c>
      <c r="B185" s="5">
        <v>31.574824033799999</v>
      </c>
      <c r="C185" s="59">
        <v>56.046098656799998</v>
      </c>
      <c r="D185" s="9">
        <v>28.193195767999999</v>
      </c>
      <c r="E185" s="9">
        <v>53.667369624000003</v>
      </c>
      <c r="F185" s="10">
        <v>1.0850418201000001</v>
      </c>
      <c r="G185" s="10">
        <v>1.0354800227000001</v>
      </c>
      <c r="H185" s="10">
        <v>1.1207107412999999</v>
      </c>
      <c r="I185" s="10">
        <v>1.0773041533000001</v>
      </c>
      <c r="J185" s="59">
        <v>14.001990856000001</v>
      </c>
      <c r="K185" s="10">
        <v>0.1138493775</v>
      </c>
      <c r="L185" s="10">
        <v>22.004367269100001</v>
      </c>
      <c r="M185" s="9">
        <v>2510</v>
      </c>
      <c r="N185" s="9">
        <v>9.3069178484999995</v>
      </c>
      <c r="O185" s="59">
        <v>10.59359306</v>
      </c>
      <c r="P185" s="59">
        <v>7.2165505879999996</v>
      </c>
      <c r="Q185" s="59">
        <v>6.9968435295999996</v>
      </c>
      <c r="R185" s="10">
        <v>1.0581589712999999</v>
      </c>
      <c r="S185" s="10">
        <v>0.94018503580000001</v>
      </c>
      <c r="T185" s="10">
        <v>1.0982878220000001</v>
      </c>
      <c r="U185" s="10">
        <v>0.93502466350000002</v>
      </c>
      <c r="V185" s="9">
        <v>0.67323393099999995</v>
      </c>
      <c r="W185" s="9">
        <v>4.0529591400000002E-2</v>
      </c>
      <c r="X185" s="10">
        <v>7.2367530282999999</v>
      </c>
      <c r="Y185" s="10">
        <v>1630</v>
      </c>
      <c r="Z185" s="5">
        <v>48.559923687800001</v>
      </c>
      <c r="AA185" s="59">
        <v>48.559923687800001</v>
      </c>
      <c r="AB185" s="59">
        <v>52.791761952000002</v>
      </c>
      <c r="AC185" s="59">
        <v>52.791761952000002</v>
      </c>
      <c r="AD185" s="10">
        <v>1.0244077401</v>
      </c>
      <c r="AE185" s="70">
        <v>1.0244077401</v>
      </c>
      <c r="AF185" s="70">
        <v>1.0663753454</v>
      </c>
      <c r="AG185" s="10">
        <v>1.0663753454</v>
      </c>
      <c r="AH185" s="59">
        <v>7.2372117999999999</v>
      </c>
      <c r="AI185" s="10">
        <v>1.0047966877000001</v>
      </c>
      <c r="AJ185" s="10">
        <v>22.6023425793</v>
      </c>
      <c r="AK185" s="10">
        <v>506</v>
      </c>
      <c r="AL185" s="5">
        <v>10.2600523458</v>
      </c>
      <c r="AM185" s="59">
        <v>10.2600523458</v>
      </c>
      <c r="AN185" s="9">
        <v>9.8026719399999998</v>
      </c>
      <c r="AO185" s="9">
        <v>9.8026719399999998</v>
      </c>
      <c r="AP185" s="10">
        <v>1.255709054</v>
      </c>
      <c r="AQ185" s="10">
        <v>1.255709054</v>
      </c>
      <c r="AR185" s="10">
        <v>1.152598488</v>
      </c>
      <c r="AS185" s="59">
        <v>1.152598488</v>
      </c>
      <c r="AT185" s="59">
        <v>0.478016</v>
      </c>
      <c r="AU185" s="10">
        <v>0.34290909959999999</v>
      </c>
      <c r="AV185" s="10">
        <v>4.0282698245999997</v>
      </c>
      <c r="AW185" s="9">
        <v>138</v>
      </c>
      <c r="AX185" s="9">
        <v>21.496498892000002</v>
      </c>
      <c r="AY185" s="59">
        <v>38.447005210299999</v>
      </c>
      <c r="AZ185" s="59">
        <v>16.6721264</v>
      </c>
      <c r="BA185" s="59">
        <v>27.120519047999998</v>
      </c>
      <c r="BB185" s="10">
        <v>1.0726751269999999</v>
      </c>
      <c r="BC185" s="10">
        <v>1.0081928576999999</v>
      </c>
      <c r="BD185" s="10">
        <v>1.1138207500999999</v>
      </c>
      <c r="BE185" s="10">
        <v>1.0465324924999999</v>
      </c>
      <c r="BF185" s="9">
        <v>0.67323393099999995</v>
      </c>
      <c r="BG185" s="9">
        <v>7.6977135399999994E-2</v>
      </c>
      <c r="BH185" s="10">
        <v>20.3489867889</v>
      </c>
      <c r="BI185" s="10">
        <v>4784</v>
      </c>
      <c r="BK185" s="59"/>
      <c r="BL185" s="59"/>
      <c r="BM185" s="59"/>
      <c r="BN185" s="59"/>
      <c r="BO185" s="70"/>
      <c r="BP185" s="70"/>
      <c r="BQ185" s="10"/>
      <c r="BR185" s="59"/>
      <c r="BS185" s="10"/>
      <c r="BT185" s="10"/>
      <c r="BU185" s="59"/>
      <c r="BW185" s="59"/>
      <c r="BX185" s="9"/>
      <c r="BY185" s="9"/>
      <c r="BZ185" s="10"/>
      <c r="CA185" s="10"/>
      <c r="CB185" s="59"/>
      <c r="CC185" s="10"/>
      <c r="CD185" s="59"/>
      <c r="CE185" s="10"/>
      <c r="CF185" s="10"/>
      <c r="CG185" s="9"/>
      <c r="CH185" s="9"/>
      <c r="CI185" s="59"/>
      <c r="CJ185" s="59"/>
      <c r="CK185" s="59"/>
      <c r="CL185" s="10"/>
      <c r="CM185" s="10"/>
      <c r="CN185" s="10"/>
      <c r="CO185" s="10"/>
      <c r="CP185" s="9"/>
      <c r="CQ185" s="9"/>
      <c r="CR185" s="10"/>
      <c r="CS185" s="10"/>
      <c r="CU185" s="59"/>
      <c r="CV185" s="59"/>
      <c r="CW185" s="59"/>
      <c r="CX185" s="10"/>
      <c r="CY185" s="70"/>
      <c r="CZ185" s="70"/>
      <c r="DA185" s="10"/>
      <c r="DB185" s="59"/>
      <c r="DC185" s="10"/>
      <c r="DD185" s="10"/>
      <c r="DE185" s="10"/>
      <c r="DG185" s="59"/>
      <c r="DH185" s="57"/>
      <c r="DI185" s="57"/>
      <c r="DJ185" s="10"/>
      <c r="DK185" s="59"/>
      <c r="DL185" s="10"/>
      <c r="DM185" s="10"/>
      <c r="DN185" s="59"/>
      <c r="DO185" s="63"/>
      <c r="DP185" s="63"/>
      <c r="DQ185" s="57"/>
      <c r="DR185" s="57"/>
      <c r="DS185" s="11"/>
      <c r="DT185" s="11"/>
      <c r="DU185" s="11"/>
      <c r="DV185" s="11"/>
      <c r="DW185" s="11"/>
      <c r="DX185" s="10"/>
      <c r="DY185" s="10"/>
      <c r="DZ185" s="57"/>
      <c r="EA185" s="57"/>
      <c r="EB185" s="11"/>
      <c r="EC185" s="11"/>
      <c r="ED185" s="11"/>
      <c r="EE185" s="11"/>
      <c r="EF185" s="11"/>
      <c r="EG185" s="59"/>
      <c r="EH185" s="10"/>
      <c r="EI185" s="57"/>
      <c r="EJ185" s="57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</row>
    <row r="186" spans="1:228" x14ac:dyDescent="0.2">
      <c r="A186" s="49"/>
      <c r="C186" s="59"/>
      <c r="D186" s="9"/>
      <c r="E186" s="9"/>
      <c r="F186" s="10"/>
      <c r="G186" s="10"/>
      <c r="H186" s="10"/>
      <c r="I186" s="10"/>
      <c r="J186" s="59"/>
      <c r="K186" s="10"/>
      <c r="L186" s="10"/>
      <c r="M186" s="9"/>
      <c r="N186" s="9"/>
      <c r="O186" s="59"/>
      <c r="P186" s="59"/>
      <c r="Q186" s="59"/>
      <c r="R186" s="10"/>
      <c r="S186" s="10"/>
      <c r="T186" s="10"/>
      <c r="U186" s="10"/>
      <c r="V186" s="9"/>
      <c r="W186" s="9"/>
      <c r="X186" s="10"/>
      <c r="Y186" s="10"/>
      <c r="AA186" s="59"/>
      <c r="AB186" s="59"/>
      <c r="AC186" s="59"/>
      <c r="AD186" s="10"/>
      <c r="AE186" s="70"/>
      <c r="AF186" s="70"/>
      <c r="AG186" s="10"/>
      <c r="AH186" s="59"/>
      <c r="AI186" s="10"/>
      <c r="AJ186" s="10"/>
      <c r="AK186" s="10"/>
      <c r="AL186" s="5"/>
      <c r="AM186" s="59"/>
      <c r="AN186" s="9"/>
      <c r="AO186" s="9"/>
      <c r="AP186" s="10"/>
      <c r="AQ186" s="10"/>
      <c r="AR186" s="10"/>
      <c r="AS186" s="59"/>
      <c r="AT186" s="59"/>
      <c r="AU186" s="10"/>
      <c r="AV186" s="10"/>
      <c r="AW186" s="9"/>
      <c r="AX186" s="9"/>
      <c r="AY186" s="59"/>
      <c r="AZ186" s="59"/>
      <c r="BA186" s="59"/>
      <c r="BB186" s="10"/>
      <c r="BC186" s="10"/>
      <c r="BD186" s="10"/>
      <c r="BE186" s="10"/>
      <c r="BF186" s="9"/>
      <c r="BG186" s="9"/>
      <c r="BH186" s="10"/>
      <c r="BI186" s="10"/>
      <c r="BK186" s="59"/>
      <c r="BL186" s="59"/>
      <c r="BM186" s="59"/>
      <c r="BN186" s="59"/>
      <c r="BO186" s="70"/>
      <c r="BP186" s="70"/>
      <c r="BQ186" s="10"/>
      <c r="BR186" s="59"/>
      <c r="BS186" s="10"/>
      <c r="BT186" s="10"/>
      <c r="BU186" s="59"/>
      <c r="BW186" s="59"/>
      <c r="BX186" s="9"/>
      <c r="BY186" s="9"/>
      <c r="BZ186" s="10"/>
      <c r="CA186" s="10"/>
      <c r="CB186" s="59"/>
      <c r="CC186" s="10"/>
      <c r="CD186" s="59"/>
      <c r="CE186" s="10"/>
      <c r="CF186" s="10"/>
      <c r="CG186" s="9"/>
      <c r="CH186" s="9"/>
      <c r="CI186" s="59"/>
      <c r="CJ186" s="59"/>
      <c r="CK186" s="59"/>
      <c r="CL186" s="10"/>
      <c r="CM186" s="10"/>
      <c r="CN186" s="10"/>
      <c r="CO186" s="10"/>
      <c r="CP186" s="9"/>
      <c r="CQ186" s="9"/>
      <c r="CR186" s="10"/>
      <c r="CS186" s="10"/>
      <c r="CU186" s="59"/>
      <c r="CV186" s="59"/>
      <c r="CW186" s="59"/>
      <c r="CX186" s="10"/>
      <c r="CY186" s="70"/>
      <c r="CZ186" s="70"/>
      <c r="DA186" s="10"/>
      <c r="DB186" s="59"/>
      <c r="DC186" s="10"/>
      <c r="DD186" s="10"/>
      <c r="DE186" s="10"/>
      <c r="DG186" s="59"/>
      <c r="DH186" s="57"/>
      <c r="DI186" s="57"/>
      <c r="DJ186" s="10"/>
      <c r="DK186" s="59"/>
      <c r="DL186" s="10"/>
      <c r="DM186" s="10"/>
      <c r="DN186" s="59"/>
      <c r="DO186" s="63"/>
      <c r="DP186" s="63"/>
      <c r="DQ186" s="57"/>
      <c r="DR186" s="57"/>
      <c r="DS186" s="11"/>
      <c r="DT186" s="11"/>
      <c r="DU186" s="11"/>
      <c r="DV186" s="11"/>
      <c r="DW186" s="11"/>
      <c r="DX186" s="10"/>
      <c r="DY186" s="10"/>
      <c r="DZ186" s="57"/>
      <c r="EA186" s="57"/>
      <c r="EB186" s="11"/>
      <c r="EC186" s="11"/>
      <c r="ED186" s="11"/>
      <c r="EE186" s="11"/>
      <c r="EF186" s="11"/>
      <c r="EG186" s="59"/>
      <c r="EH186" s="10"/>
      <c r="EI186" s="57"/>
      <c r="EJ186" s="57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</row>
  </sheetData>
  <phoneticPr fontId="0" type="noConversion"/>
  <pageMargins left="0.75" right="0.75" top="1" bottom="1" header="0" footer="0"/>
  <pageSetup firstPageNumber="0" fitToWidth="0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HK156"/>
  <sheetViews>
    <sheetView topLeftCell="A49" workbookViewId="0">
      <selection activeCell="I71" sqref="I71"/>
    </sheetView>
  </sheetViews>
  <sheetFormatPr defaultRowHeight="12.75" x14ac:dyDescent="0.2"/>
  <cols>
    <col min="1" max="1" width="21.85546875" style="48" bestFit="1" customWidth="1"/>
    <col min="2" max="2" width="10.28515625" style="60" customWidth="1"/>
    <col min="3" max="3" width="10.28515625" style="64" customWidth="1"/>
    <col min="4" max="9" width="10.28515625" style="60" customWidth="1"/>
    <col min="10" max="10" width="10.28515625" style="64" customWidth="1"/>
    <col min="11" max="16" width="10.28515625" style="60" customWidth="1"/>
    <col min="17" max="17" width="10.28515625" style="64" customWidth="1"/>
    <col min="18" max="23" width="10.28515625" style="60" customWidth="1"/>
    <col min="24" max="24" width="10.28515625" style="64" customWidth="1"/>
    <col min="25" max="30" width="10.28515625" style="60" customWidth="1"/>
    <col min="31" max="31" width="10.28515625" style="64" customWidth="1"/>
    <col min="32" max="37" width="10.28515625" style="60" customWidth="1"/>
    <col min="38" max="38" width="10.28515625" style="64" customWidth="1"/>
    <col min="39" max="44" width="10.28515625" style="60" customWidth="1"/>
    <col min="45" max="45" width="10.28515625" style="64" customWidth="1"/>
    <col min="46" max="51" width="10.28515625" style="60" customWidth="1"/>
    <col min="52" max="52" width="10.28515625" style="64" customWidth="1"/>
    <col min="53" max="58" width="10.28515625" style="60" customWidth="1"/>
    <col min="59" max="59" width="10.28515625" style="64" customWidth="1"/>
    <col min="60" max="65" width="10.28515625" style="60" customWidth="1"/>
    <col min="66" max="66" width="10.28515625" style="64" customWidth="1"/>
    <col min="67" max="72" width="10.28515625" style="60" customWidth="1"/>
    <col min="73" max="73" width="10.28515625" style="64" customWidth="1"/>
    <col min="74" max="79" width="10.28515625" style="60" customWidth="1"/>
    <col min="80" max="80" width="10.28515625" style="64" customWidth="1"/>
    <col min="81" max="86" width="10.28515625" style="60" customWidth="1"/>
    <col min="87" max="87" width="10.28515625" style="64" customWidth="1"/>
    <col min="88" max="93" width="10.28515625" style="60" customWidth="1"/>
    <col min="94" max="94" width="10.28515625" style="64" customWidth="1"/>
    <col min="95" max="100" width="10.28515625" style="60" customWidth="1"/>
    <col min="101" max="101" width="10.28515625" style="64" customWidth="1"/>
    <col min="102" max="107" width="10.28515625" style="60" customWidth="1"/>
    <col min="108" max="108" width="10.28515625" style="64" customWidth="1"/>
    <col min="109" max="114" width="10.28515625" style="60" customWidth="1"/>
    <col min="115" max="115" width="10.28515625" style="64" customWidth="1"/>
    <col min="116" max="205" width="10.28515625" style="60" customWidth="1"/>
    <col min="206" max="206" width="5.28515625" style="7" bestFit="1" customWidth="1"/>
    <col min="207" max="207" width="11.140625" style="7" bestFit="1" customWidth="1"/>
    <col min="208" max="208" width="6.7109375" style="7" bestFit="1" customWidth="1"/>
    <col min="209" max="209" width="5.28515625" style="7" bestFit="1" customWidth="1"/>
    <col min="210" max="210" width="19.28515625" style="7" bestFit="1" customWidth="1"/>
    <col min="211" max="211" width="16" style="7" bestFit="1" customWidth="1"/>
    <col min="212" max="212" width="6.5703125" style="7" customWidth="1"/>
    <col min="213" max="213" width="5.5703125" style="5" bestFit="1" customWidth="1"/>
    <col min="214" max="214" width="11.140625" style="5" bestFit="1" customWidth="1"/>
    <col min="215" max="215" width="6.7109375" style="5" bestFit="1" customWidth="1"/>
    <col min="216" max="216" width="5.5703125" style="5" bestFit="1" customWidth="1"/>
    <col min="217" max="217" width="19.28515625" style="5" bestFit="1" customWidth="1"/>
    <col min="218" max="218" width="16" style="5" bestFit="1" customWidth="1"/>
    <col min="219" max="219" width="6.5703125" style="7" customWidth="1"/>
    <col min="220" max="16384" width="9.140625" style="8"/>
  </cols>
  <sheetData>
    <row r="1" spans="1:219" x14ac:dyDescent="0.2">
      <c r="A1" s="48" t="s">
        <v>22</v>
      </c>
      <c r="GX1"/>
      <c r="GY1"/>
      <c r="GZ1"/>
      <c r="HA1"/>
      <c r="HB1"/>
      <c r="HC1"/>
      <c r="HD1"/>
      <c r="HE1"/>
      <c r="HF1"/>
      <c r="HG1"/>
      <c r="HH1"/>
      <c r="HI1"/>
      <c r="HJ1"/>
      <c r="HK1"/>
    </row>
    <row r="2" spans="1:219" x14ac:dyDescent="0.2">
      <c r="C2" s="64" t="s">
        <v>149</v>
      </c>
      <c r="GX2"/>
      <c r="GY2"/>
      <c r="GZ2"/>
      <c r="HA2"/>
      <c r="HB2"/>
      <c r="HC2"/>
      <c r="HD2"/>
      <c r="HE2"/>
      <c r="HF2"/>
      <c r="HG2"/>
      <c r="HH2"/>
      <c r="HI2"/>
      <c r="HJ2"/>
      <c r="HK2"/>
    </row>
    <row r="3" spans="1:219" ht="24" x14ac:dyDescent="0.2">
      <c r="A3" s="49"/>
      <c r="B3" s="61" t="s">
        <v>136</v>
      </c>
      <c r="C3" s="65"/>
      <c r="D3" s="61"/>
      <c r="E3" s="61"/>
      <c r="F3" s="61"/>
      <c r="G3" s="61"/>
      <c r="H3" s="61"/>
      <c r="I3" s="61"/>
      <c r="J3" s="65"/>
      <c r="K3" s="61"/>
      <c r="L3" s="61"/>
      <c r="M3" s="61"/>
      <c r="N3" s="61" t="s">
        <v>137</v>
      </c>
      <c r="O3" s="61"/>
      <c r="P3" s="61"/>
      <c r="Q3" s="65"/>
      <c r="R3" s="61"/>
      <c r="S3" s="61"/>
      <c r="T3" s="61"/>
      <c r="U3" s="61"/>
      <c r="V3" s="61"/>
      <c r="W3" s="61"/>
      <c r="X3" s="65"/>
      <c r="Y3" s="61"/>
      <c r="Z3" s="61" t="s">
        <v>1</v>
      </c>
      <c r="AA3" s="61"/>
      <c r="AB3" s="61"/>
      <c r="AC3" s="61"/>
      <c r="AD3" s="61"/>
      <c r="AE3" s="65"/>
      <c r="AF3" s="61"/>
      <c r="AG3" s="61"/>
      <c r="AH3" s="61"/>
      <c r="AI3" s="61"/>
      <c r="AJ3" s="61"/>
      <c r="AK3" s="61"/>
      <c r="AL3" s="65" t="s">
        <v>2</v>
      </c>
      <c r="AM3" s="61"/>
      <c r="AN3" s="61"/>
      <c r="AO3" s="61"/>
      <c r="AP3" s="61"/>
      <c r="AQ3" s="61"/>
      <c r="AR3" s="61"/>
      <c r="AS3" s="65"/>
      <c r="AT3" s="61"/>
      <c r="AU3" s="61"/>
      <c r="AV3" s="61"/>
      <c r="AW3" s="61"/>
      <c r="AX3" s="61" t="s">
        <v>3</v>
      </c>
      <c r="AY3" s="61"/>
      <c r="AZ3" s="65"/>
      <c r="BA3" s="61"/>
      <c r="BB3" s="61"/>
      <c r="BC3" s="61"/>
      <c r="BD3" s="61"/>
      <c r="BE3" s="61"/>
      <c r="BF3" s="61"/>
      <c r="BG3" s="65"/>
      <c r="BH3" s="61"/>
      <c r="BI3" s="61"/>
      <c r="BJ3" s="61" t="s">
        <v>4</v>
      </c>
      <c r="BK3" s="61"/>
      <c r="BL3" s="61"/>
      <c r="BM3" s="61"/>
      <c r="BN3" s="65"/>
      <c r="BO3" s="61"/>
      <c r="BP3" s="61"/>
      <c r="BQ3" s="61"/>
      <c r="BR3" s="61"/>
      <c r="BS3" s="61"/>
      <c r="BT3" s="61"/>
      <c r="BU3" s="65"/>
      <c r="BV3" s="61" t="s">
        <v>5</v>
      </c>
      <c r="BW3" s="61"/>
      <c r="BX3" s="61"/>
      <c r="BY3" s="61"/>
      <c r="BZ3" s="61"/>
      <c r="CA3" s="61"/>
      <c r="CB3" s="65"/>
      <c r="CC3" s="61"/>
      <c r="CD3" s="61"/>
      <c r="CE3" s="61"/>
      <c r="CF3" s="61"/>
      <c r="CG3" s="61"/>
      <c r="CH3" s="61" t="s">
        <v>57</v>
      </c>
      <c r="CI3" s="65"/>
      <c r="CJ3" s="61"/>
      <c r="CK3" s="61"/>
      <c r="CL3" s="61"/>
      <c r="CM3" s="61"/>
      <c r="CN3" s="61"/>
      <c r="CO3" s="61"/>
      <c r="CP3" s="65"/>
      <c r="CQ3" s="61"/>
      <c r="CR3" s="61"/>
      <c r="CS3" s="61"/>
      <c r="CT3" s="61" t="s">
        <v>55</v>
      </c>
      <c r="CU3" s="61"/>
      <c r="CV3" s="61"/>
      <c r="CW3" s="65"/>
      <c r="CX3" s="61"/>
      <c r="CY3" s="61"/>
      <c r="CZ3" s="61"/>
      <c r="DA3" s="61"/>
      <c r="DB3" s="61"/>
      <c r="DC3" s="61"/>
      <c r="DD3" s="65"/>
      <c r="DE3" s="61"/>
      <c r="DF3" s="61" t="s">
        <v>58</v>
      </c>
      <c r="DG3" s="61"/>
      <c r="DH3" s="61"/>
      <c r="DI3" s="61"/>
      <c r="DJ3" s="61"/>
      <c r="DK3" s="65"/>
      <c r="DL3" s="61"/>
      <c r="DM3" s="61"/>
      <c r="DN3" s="61"/>
      <c r="DO3" s="61"/>
      <c r="DP3" s="61"/>
      <c r="DQ3" s="61"/>
      <c r="DR3" s="61" t="s">
        <v>6</v>
      </c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 t="s">
        <v>51</v>
      </c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 t="s">
        <v>52</v>
      </c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 t="s">
        <v>158</v>
      </c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 t="s">
        <v>54</v>
      </c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 t="s">
        <v>7</v>
      </c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 t="s">
        <v>8</v>
      </c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/>
      <c r="GY3"/>
      <c r="GZ3"/>
      <c r="HA3"/>
      <c r="HB3"/>
      <c r="HC3"/>
      <c r="HD3"/>
      <c r="HE3"/>
      <c r="HF3"/>
      <c r="HG3"/>
      <c r="HH3"/>
      <c r="HI3"/>
      <c r="HJ3"/>
      <c r="HK3"/>
    </row>
    <row r="4" spans="1:219" ht="36" x14ac:dyDescent="0.2">
      <c r="A4" s="49" t="s">
        <v>160</v>
      </c>
      <c r="B4" s="61" t="s">
        <v>167</v>
      </c>
      <c r="C4" s="65" t="s">
        <v>163</v>
      </c>
      <c r="D4" s="61" t="s">
        <v>168</v>
      </c>
      <c r="E4" s="61" t="s">
        <v>169</v>
      </c>
      <c r="F4" s="61" t="s">
        <v>170</v>
      </c>
      <c r="G4" s="61" t="s">
        <v>171</v>
      </c>
      <c r="H4" s="61" t="s">
        <v>172</v>
      </c>
      <c r="I4" s="61" t="s">
        <v>173</v>
      </c>
      <c r="J4" s="65" t="s">
        <v>11</v>
      </c>
      <c r="K4" s="61" t="s">
        <v>30</v>
      </c>
      <c r="L4" s="61" t="s">
        <v>31</v>
      </c>
      <c r="M4" s="61" t="s">
        <v>164</v>
      </c>
      <c r="N4" s="61" t="s">
        <v>167</v>
      </c>
      <c r="O4" s="61" t="s">
        <v>163</v>
      </c>
      <c r="P4" s="61" t="s">
        <v>168</v>
      </c>
      <c r="Q4" s="65" t="s">
        <v>169</v>
      </c>
      <c r="R4" s="61" t="s">
        <v>170</v>
      </c>
      <c r="S4" s="61" t="s">
        <v>171</v>
      </c>
      <c r="T4" s="61" t="s">
        <v>172</v>
      </c>
      <c r="U4" s="61" t="s">
        <v>173</v>
      </c>
      <c r="V4" s="61" t="s">
        <v>11</v>
      </c>
      <c r="W4" s="61" t="s">
        <v>30</v>
      </c>
      <c r="X4" s="65" t="s">
        <v>31</v>
      </c>
      <c r="Y4" s="61" t="s">
        <v>164</v>
      </c>
      <c r="Z4" s="61" t="s">
        <v>167</v>
      </c>
      <c r="AA4" s="61" t="s">
        <v>163</v>
      </c>
      <c r="AB4" s="61" t="s">
        <v>168</v>
      </c>
      <c r="AC4" s="61" t="s">
        <v>169</v>
      </c>
      <c r="AD4" s="61" t="s">
        <v>170</v>
      </c>
      <c r="AE4" s="65" t="s">
        <v>171</v>
      </c>
      <c r="AF4" s="61" t="s">
        <v>172</v>
      </c>
      <c r="AG4" s="61" t="s">
        <v>173</v>
      </c>
      <c r="AH4" s="61" t="s">
        <v>11</v>
      </c>
      <c r="AI4" s="61" t="s">
        <v>30</v>
      </c>
      <c r="AJ4" s="61" t="s">
        <v>31</v>
      </c>
      <c r="AK4" s="61" t="s">
        <v>164</v>
      </c>
      <c r="AL4" s="65" t="s">
        <v>167</v>
      </c>
      <c r="AM4" s="61" t="s">
        <v>163</v>
      </c>
      <c r="AN4" s="61" t="s">
        <v>168</v>
      </c>
      <c r="AO4" s="61" t="s">
        <v>169</v>
      </c>
      <c r="AP4" s="61" t="s">
        <v>170</v>
      </c>
      <c r="AQ4" s="61" t="s">
        <v>171</v>
      </c>
      <c r="AR4" s="61" t="s">
        <v>172</v>
      </c>
      <c r="AS4" s="65" t="s">
        <v>173</v>
      </c>
      <c r="AT4" s="61" t="s">
        <v>11</v>
      </c>
      <c r="AU4" s="61" t="s">
        <v>30</v>
      </c>
      <c r="AV4" s="61" t="s">
        <v>31</v>
      </c>
      <c r="AW4" s="61" t="s">
        <v>164</v>
      </c>
      <c r="AX4" s="61" t="s">
        <v>167</v>
      </c>
      <c r="AY4" s="61" t="s">
        <v>163</v>
      </c>
      <c r="AZ4" s="65" t="s">
        <v>168</v>
      </c>
      <c r="BA4" s="61" t="s">
        <v>169</v>
      </c>
      <c r="BB4" s="61" t="s">
        <v>170</v>
      </c>
      <c r="BC4" s="61" t="s">
        <v>171</v>
      </c>
      <c r="BD4" s="61" t="s">
        <v>172</v>
      </c>
      <c r="BE4" s="61" t="s">
        <v>173</v>
      </c>
      <c r="BF4" s="61" t="s">
        <v>11</v>
      </c>
      <c r="BG4" s="65" t="s">
        <v>30</v>
      </c>
      <c r="BH4" s="61" t="s">
        <v>31</v>
      </c>
      <c r="BI4" s="61" t="s">
        <v>164</v>
      </c>
      <c r="BJ4" s="61" t="s">
        <v>167</v>
      </c>
      <c r="BK4" s="61" t="s">
        <v>163</v>
      </c>
      <c r="BL4" s="61" t="s">
        <v>168</v>
      </c>
      <c r="BM4" s="61" t="s">
        <v>169</v>
      </c>
      <c r="BN4" s="65" t="s">
        <v>170</v>
      </c>
      <c r="BO4" s="61" t="s">
        <v>171</v>
      </c>
      <c r="BP4" s="61" t="s">
        <v>172</v>
      </c>
      <c r="BQ4" s="61" t="s">
        <v>173</v>
      </c>
      <c r="BR4" s="61" t="s">
        <v>11</v>
      </c>
      <c r="BS4" s="61" t="s">
        <v>30</v>
      </c>
      <c r="BT4" s="61" t="s">
        <v>31</v>
      </c>
      <c r="BU4" s="65" t="s">
        <v>164</v>
      </c>
      <c r="BV4" s="61" t="s">
        <v>167</v>
      </c>
      <c r="BW4" s="61" t="s">
        <v>163</v>
      </c>
      <c r="BX4" s="61" t="s">
        <v>168</v>
      </c>
      <c r="BY4" s="61" t="s">
        <v>169</v>
      </c>
      <c r="BZ4" s="61" t="s">
        <v>170</v>
      </c>
      <c r="CA4" s="61" t="s">
        <v>171</v>
      </c>
      <c r="CB4" s="65" t="s">
        <v>172</v>
      </c>
      <c r="CC4" s="61" t="s">
        <v>173</v>
      </c>
      <c r="CD4" s="61" t="s">
        <v>11</v>
      </c>
      <c r="CE4" s="61" t="s">
        <v>30</v>
      </c>
      <c r="CF4" s="61" t="s">
        <v>31</v>
      </c>
      <c r="CG4" s="61" t="s">
        <v>164</v>
      </c>
      <c r="CH4" s="61" t="s">
        <v>167</v>
      </c>
      <c r="CI4" s="65" t="s">
        <v>163</v>
      </c>
      <c r="CJ4" s="61" t="s">
        <v>168</v>
      </c>
      <c r="CK4" s="61" t="s">
        <v>169</v>
      </c>
      <c r="CL4" s="61" t="s">
        <v>170</v>
      </c>
      <c r="CM4" s="61" t="s">
        <v>171</v>
      </c>
      <c r="CN4" s="61" t="s">
        <v>172</v>
      </c>
      <c r="CO4" s="61" t="s">
        <v>173</v>
      </c>
      <c r="CP4" s="65" t="s">
        <v>11</v>
      </c>
      <c r="CQ4" s="61" t="s">
        <v>30</v>
      </c>
      <c r="CR4" s="61" t="s">
        <v>31</v>
      </c>
      <c r="CS4" s="61" t="s">
        <v>164</v>
      </c>
      <c r="CT4" s="61" t="s">
        <v>167</v>
      </c>
      <c r="CU4" s="61" t="s">
        <v>163</v>
      </c>
      <c r="CV4" s="61" t="s">
        <v>168</v>
      </c>
      <c r="CW4" s="65" t="s">
        <v>169</v>
      </c>
      <c r="CX4" s="61" t="s">
        <v>170</v>
      </c>
      <c r="CY4" s="61" t="s">
        <v>171</v>
      </c>
      <c r="CZ4" s="61" t="s">
        <v>172</v>
      </c>
      <c r="DA4" s="61" t="s">
        <v>173</v>
      </c>
      <c r="DB4" s="61" t="s">
        <v>11</v>
      </c>
      <c r="DC4" s="61" t="s">
        <v>30</v>
      </c>
      <c r="DD4" s="65" t="s">
        <v>31</v>
      </c>
      <c r="DE4" s="61" t="s">
        <v>164</v>
      </c>
      <c r="DF4" s="61" t="s">
        <v>167</v>
      </c>
      <c r="DG4" s="61" t="s">
        <v>163</v>
      </c>
      <c r="DH4" s="61" t="s">
        <v>168</v>
      </c>
      <c r="DI4" s="61" t="s">
        <v>169</v>
      </c>
      <c r="DJ4" s="61" t="s">
        <v>170</v>
      </c>
      <c r="DK4" s="65" t="s">
        <v>171</v>
      </c>
      <c r="DL4" s="61" t="s">
        <v>172</v>
      </c>
      <c r="DM4" s="61" t="s">
        <v>173</v>
      </c>
      <c r="DN4" s="61" t="s">
        <v>11</v>
      </c>
      <c r="DO4" s="61" t="s">
        <v>30</v>
      </c>
      <c r="DP4" s="61" t="s">
        <v>31</v>
      </c>
      <c r="DQ4" s="61" t="s">
        <v>164</v>
      </c>
      <c r="DR4" s="61" t="s">
        <v>167</v>
      </c>
      <c r="DS4" s="61" t="s">
        <v>163</v>
      </c>
      <c r="DT4" s="61" t="s">
        <v>168</v>
      </c>
      <c r="DU4" s="61" t="s">
        <v>169</v>
      </c>
      <c r="DV4" s="61" t="s">
        <v>170</v>
      </c>
      <c r="DW4" s="61" t="s">
        <v>171</v>
      </c>
      <c r="DX4" s="61" t="s">
        <v>172</v>
      </c>
      <c r="DY4" s="61" t="s">
        <v>173</v>
      </c>
      <c r="DZ4" s="61" t="s">
        <v>11</v>
      </c>
      <c r="EA4" s="61" t="s">
        <v>30</v>
      </c>
      <c r="EB4" s="61" t="s">
        <v>31</v>
      </c>
      <c r="EC4" s="61" t="s">
        <v>164</v>
      </c>
      <c r="ED4" s="61" t="s">
        <v>167</v>
      </c>
      <c r="EE4" s="61" t="s">
        <v>163</v>
      </c>
      <c r="EF4" s="61" t="s">
        <v>168</v>
      </c>
      <c r="EG4" s="61" t="s">
        <v>169</v>
      </c>
      <c r="EH4" s="61" t="s">
        <v>170</v>
      </c>
      <c r="EI4" s="61" t="s">
        <v>171</v>
      </c>
      <c r="EJ4" s="61" t="s">
        <v>172</v>
      </c>
      <c r="EK4" s="61" t="s">
        <v>173</v>
      </c>
      <c r="EL4" s="61" t="s">
        <v>11</v>
      </c>
      <c r="EM4" s="61" t="s">
        <v>30</v>
      </c>
      <c r="EN4" s="61" t="s">
        <v>31</v>
      </c>
      <c r="EO4" s="61" t="s">
        <v>164</v>
      </c>
      <c r="EP4" s="61" t="s">
        <v>167</v>
      </c>
      <c r="EQ4" s="61" t="s">
        <v>163</v>
      </c>
      <c r="ER4" s="61" t="s">
        <v>168</v>
      </c>
      <c r="ES4" s="61" t="s">
        <v>169</v>
      </c>
      <c r="ET4" s="61" t="s">
        <v>170</v>
      </c>
      <c r="EU4" s="61" t="s">
        <v>171</v>
      </c>
      <c r="EV4" s="61" t="s">
        <v>172</v>
      </c>
      <c r="EW4" s="61" t="s">
        <v>173</v>
      </c>
      <c r="EX4" s="61" t="s">
        <v>11</v>
      </c>
      <c r="EY4" s="61" t="s">
        <v>30</v>
      </c>
      <c r="EZ4" s="61" t="s">
        <v>31</v>
      </c>
      <c r="FA4" s="61" t="s">
        <v>164</v>
      </c>
      <c r="FB4" s="61" t="s">
        <v>167</v>
      </c>
      <c r="FC4" s="61" t="s">
        <v>163</v>
      </c>
      <c r="FD4" s="61" t="s">
        <v>168</v>
      </c>
      <c r="FE4" s="61" t="s">
        <v>169</v>
      </c>
      <c r="FF4" s="61" t="s">
        <v>170</v>
      </c>
      <c r="FG4" s="61" t="s">
        <v>171</v>
      </c>
      <c r="FH4" s="61" t="s">
        <v>172</v>
      </c>
      <c r="FI4" s="61" t="s">
        <v>173</v>
      </c>
      <c r="FJ4" s="61" t="s">
        <v>11</v>
      </c>
      <c r="FK4" s="61" t="s">
        <v>30</v>
      </c>
      <c r="FL4" s="61" t="s">
        <v>31</v>
      </c>
      <c r="FM4" s="61" t="s">
        <v>164</v>
      </c>
      <c r="FN4" s="61" t="s">
        <v>167</v>
      </c>
      <c r="FO4" s="61" t="s">
        <v>163</v>
      </c>
      <c r="FP4" s="61" t="s">
        <v>168</v>
      </c>
      <c r="FQ4" s="61" t="s">
        <v>169</v>
      </c>
      <c r="FR4" s="61" t="s">
        <v>170</v>
      </c>
      <c r="FS4" s="61" t="s">
        <v>171</v>
      </c>
      <c r="FT4" s="61" t="s">
        <v>172</v>
      </c>
      <c r="FU4" s="61" t="s">
        <v>173</v>
      </c>
      <c r="FV4" s="61" t="s">
        <v>11</v>
      </c>
      <c r="FW4" s="61" t="s">
        <v>30</v>
      </c>
      <c r="FX4" s="61" t="s">
        <v>31</v>
      </c>
      <c r="FY4" s="61" t="s">
        <v>164</v>
      </c>
      <c r="FZ4" s="61" t="s">
        <v>167</v>
      </c>
      <c r="GA4" s="61" t="s">
        <v>163</v>
      </c>
      <c r="GB4" s="61" t="s">
        <v>168</v>
      </c>
      <c r="GC4" s="61" t="s">
        <v>169</v>
      </c>
      <c r="GD4" s="61" t="s">
        <v>170</v>
      </c>
      <c r="GE4" s="61" t="s">
        <v>171</v>
      </c>
      <c r="GF4" s="61" t="s">
        <v>172</v>
      </c>
      <c r="GG4" s="61" t="s">
        <v>173</v>
      </c>
      <c r="GH4" s="61" t="s">
        <v>11</v>
      </c>
      <c r="GI4" s="61" t="s">
        <v>30</v>
      </c>
      <c r="GJ4" s="61" t="s">
        <v>31</v>
      </c>
      <c r="GK4" s="61" t="s">
        <v>164</v>
      </c>
      <c r="GL4" s="61" t="s">
        <v>167</v>
      </c>
      <c r="GM4" s="61" t="s">
        <v>163</v>
      </c>
      <c r="GN4" s="61" t="s">
        <v>168</v>
      </c>
      <c r="GO4" s="61" t="s">
        <v>169</v>
      </c>
      <c r="GP4" s="61" t="s">
        <v>170</v>
      </c>
      <c r="GQ4" s="61" t="s">
        <v>171</v>
      </c>
      <c r="GR4" s="61" t="s">
        <v>172</v>
      </c>
      <c r="GS4" s="61" t="s">
        <v>173</v>
      </c>
      <c r="GT4" s="61" t="s">
        <v>11</v>
      </c>
      <c r="GU4" s="61" t="s">
        <v>30</v>
      </c>
      <c r="GV4" s="61" t="s">
        <v>31</v>
      </c>
      <c r="GW4" s="61" t="s">
        <v>164</v>
      </c>
      <c r="GX4"/>
      <c r="GY4"/>
      <c r="GZ4"/>
      <c r="HA4"/>
      <c r="HB4"/>
      <c r="HC4"/>
      <c r="HD4"/>
      <c r="HE4"/>
      <c r="HF4"/>
      <c r="HG4"/>
      <c r="HH4"/>
      <c r="HI4"/>
      <c r="HJ4"/>
      <c r="HK4"/>
    </row>
    <row r="5" spans="1:219" x14ac:dyDescent="0.2">
      <c r="A5" s="49">
        <v>0.38400000000000001</v>
      </c>
      <c r="B5" s="5"/>
      <c r="C5" s="59"/>
      <c r="D5" s="10"/>
      <c r="E5" s="10"/>
      <c r="F5" s="9"/>
      <c r="G5" s="9"/>
      <c r="H5" s="9"/>
      <c r="I5" s="9"/>
      <c r="J5" s="59"/>
      <c r="K5" s="10"/>
      <c r="L5" s="10"/>
      <c r="M5" s="11">
        <v>0</v>
      </c>
      <c r="N5" s="5">
        <v>0.4223956586</v>
      </c>
      <c r="O5" s="59">
        <v>0.40273770599999997</v>
      </c>
      <c r="P5" s="10">
        <v>0.32401459389999998</v>
      </c>
      <c r="Q5" s="10">
        <v>0.3271433017</v>
      </c>
      <c r="R5" s="9">
        <v>1.0999886942999999</v>
      </c>
      <c r="S5" s="9">
        <v>1.0487961093</v>
      </c>
      <c r="T5" s="9">
        <v>0.84378800499999995</v>
      </c>
      <c r="U5" s="9">
        <v>0.85193568149999999</v>
      </c>
      <c r="V5" s="59">
        <v>0.27210035710000002</v>
      </c>
      <c r="W5" s="10">
        <v>4.6802119E-3</v>
      </c>
      <c r="X5" s="10">
        <v>0.27643785599999998</v>
      </c>
      <c r="Y5" s="11">
        <v>62</v>
      </c>
      <c r="Z5" s="5"/>
      <c r="AA5" s="59"/>
      <c r="AB5" s="10"/>
      <c r="AC5" s="10"/>
      <c r="AD5" s="9"/>
      <c r="AE5" s="9"/>
      <c r="AF5" s="9"/>
      <c r="AG5" s="9"/>
      <c r="AH5" s="59"/>
      <c r="AI5" s="10"/>
      <c r="AJ5" s="10"/>
      <c r="AK5" s="11">
        <v>0</v>
      </c>
      <c r="AL5" s="5"/>
      <c r="AM5" s="59"/>
      <c r="AN5" s="10"/>
      <c r="AO5" s="10"/>
      <c r="AP5" s="9"/>
      <c r="AQ5" s="9"/>
      <c r="AR5" s="9"/>
      <c r="AS5" s="9"/>
      <c r="AT5" s="59"/>
      <c r="AU5" s="10"/>
      <c r="AV5" s="10"/>
      <c r="AW5" s="11">
        <v>0</v>
      </c>
      <c r="AX5" s="5"/>
      <c r="AY5" s="59"/>
      <c r="AZ5" s="10"/>
      <c r="BA5" s="10"/>
      <c r="BB5" s="9"/>
      <c r="BC5" s="9"/>
      <c r="BD5" s="9"/>
      <c r="BE5" s="9"/>
      <c r="BF5" s="59"/>
      <c r="BG5" s="10"/>
      <c r="BH5" s="10"/>
      <c r="BI5" s="11">
        <v>0</v>
      </c>
      <c r="BJ5" s="5"/>
      <c r="BK5" s="59"/>
      <c r="BL5" s="10"/>
      <c r="BM5" s="10"/>
      <c r="BN5" s="9"/>
      <c r="BO5" s="9"/>
      <c r="BP5" s="9"/>
      <c r="BQ5" s="9"/>
      <c r="BR5" s="59"/>
      <c r="BS5" s="10"/>
      <c r="BT5" s="10"/>
      <c r="BU5" s="11">
        <v>0</v>
      </c>
      <c r="BV5" s="5"/>
      <c r="BW5" s="59"/>
      <c r="BX5" s="10"/>
      <c r="BY5" s="10"/>
      <c r="BZ5" s="9"/>
      <c r="CA5" s="9"/>
      <c r="CB5" s="9"/>
      <c r="CC5" s="9"/>
      <c r="CD5" s="59"/>
      <c r="CE5" s="10"/>
      <c r="CF5" s="10"/>
      <c r="CG5" s="11">
        <v>0</v>
      </c>
      <c r="CH5" s="5"/>
      <c r="CI5" s="59"/>
      <c r="CJ5" s="10"/>
      <c r="CK5" s="10"/>
      <c r="CL5" s="9"/>
      <c r="CM5" s="9"/>
      <c r="CN5" s="9"/>
      <c r="CO5" s="9"/>
      <c r="CP5" s="59"/>
      <c r="CQ5" s="10"/>
      <c r="CR5" s="10"/>
      <c r="CS5" s="11">
        <v>0</v>
      </c>
      <c r="CT5" s="5">
        <v>0.41683118819999998</v>
      </c>
      <c r="CU5" s="59">
        <v>0.41683118819999998</v>
      </c>
      <c r="CV5" s="10">
        <v>0.35495525119999999</v>
      </c>
      <c r="CW5" s="10">
        <v>0.35495525119999999</v>
      </c>
      <c r="CX5" s="9">
        <v>1.0854978859</v>
      </c>
      <c r="CY5" s="9">
        <v>1.0854978859</v>
      </c>
      <c r="CZ5" s="9">
        <v>0.92436263330000001</v>
      </c>
      <c r="DA5" s="9">
        <v>0.92436263330000001</v>
      </c>
      <c r="DB5" s="59">
        <v>0.12324676919999999</v>
      </c>
      <c r="DC5" s="10">
        <v>2.51190622E-2</v>
      </c>
      <c r="DD5" s="10">
        <v>0.2009524979</v>
      </c>
      <c r="DE5" s="11">
        <v>64</v>
      </c>
      <c r="DF5" s="5"/>
      <c r="DG5" s="59"/>
      <c r="DH5" s="10"/>
      <c r="DI5" s="10"/>
      <c r="DJ5" s="9"/>
      <c r="DK5" s="9"/>
      <c r="DL5" s="9"/>
      <c r="DM5" s="9"/>
      <c r="DN5" s="59"/>
      <c r="DO5" s="10"/>
      <c r="DP5" s="10"/>
      <c r="DQ5" s="11">
        <v>0</v>
      </c>
      <c r="DR5" s="5"/>
      <c r="DS5" s="59"/>
      <c r="DT5" s="10"/>
      <c r="DU5" s="10"/>
      <c r="DV5" s="9"/>
      <c r="DW5" s="9"/>
      <c r="DX5" s="9"/>
      <c r="DY5" s="9"/>
      <c r="DZ5" s="59"/>
      <c r="EA5" s="10"/>
      <c r="EB5" s="10"/>
      <c r="EC5" s="11">
        <v>0</v>
      </c>
      <c r="ED5" s="5"/>
      <c r="EE5" s="59"/>
      <c r="EF5" s="10"/>
      <c r="EG5" s="10"/>
      <c r="EH5" s="9"/>
      <c r="EI5" s="9"/>
      <c r="EJ5" s="9"/>
      <c r="EK5" s="9"/>
      <c r="EL5" s="59"/>
      <c r="EM5" s="10"/>
      <c r="EN5" s="10"/>
      <c r="EO5" s="11">
        <v>0</v>
      </c>
      <c r="EP5" s="5"/>
      <c r="EQ5" s="59"/>
      <c r="ER5" s="10"/>
      <c r="ES5" s="10"/>
      <c r="ET5" s="9"/>
      <c r="EU5" s="9"/>
      <c r="EV5" s="9"/>
      <c r="EW5" s="9"/>
      <c r="EX5" s="59"/>
      <c r="EY5" s="10"/>
      <c r="EZ5" s="10"/>
      <c r="FA5" s="11">
        <v>0</v>
      </c>
      <c r="FB5" s="5"/>
      <c r="FC5" s="59"/>
      <c r="FD5" s="10"/>
      <c r="FE5" s="10"/>
      <c r="FF5" s="9"/>
      <c r="FG5" s="9"/>
      <c r="FH5" s="9"/>
      <c r="FI5" s="9"/>
      <c r="FJ5" s="59"/>
      <c r="FK5" s="10"/>
      <c r="FL5" s="10"/>
      <c r="FM5" s="11">
        <v>0</v>
      </c>
      <c r="FN5" s="5"/>
      <c r="FO5" s="59"/>
      <c r="FP5" s="10"/>
      <c r="FQ5" s="10"/>
      <c r="FR5" s="9"/>
      <c r="FS5" s="9"/>
      <c r="FT5" s="9"/>
      <c r="FU5" s="9"/>
      <c r="FV5" s="59"/>
      <c r="FW5" s="10"/>
      <c r="FX5" s="10"/>
      <c r="FY5" s="11">
        <v>0</v>
      </c>
      <c r="FZ5" s="5"/>
      <c r="GA5" s="59"/>
      <c r="GB5" s="10"/>
      <c r="GC5" s="10"/>
      <c r="GD5" s="9"/>
      <c r="GE5" s="9"/>
      <c r="GF5" s="9"/>
      <c r="GG5" s="9"/>
      <c r="GH5" s="59"/>
      <c r="GI5" s="10"/>
      <c r="GJ5" s="10"/>
      <c r="GK5" s="11">
        <v>0</v>
      </c>
      <c r="GL5" s="5">
        <v>0.42229541770000001</v>
      </c>
      <c r="GM5" s="59">
        <v>0.4098963001</v>
      </c>
      <c r="GN5" s="10">
        <v>0.32401459389999998</v>
      </c>
      <c r="GO5" s="10">
        <v>0.35314946089999999</v>
      </c>
      <c r="GP5" s="9">
        <v>1.0997276503</v>
      </c>
      <c r="GQ5" s="9">
        <v>1.0674382815000001</v>
      </c>
      <c r="GR5" s="9">
        <v>0.84378800499999995</v>
      </c>
      <c r="GS5" s="9">
        <v>0.91966005439999998</v>
      </c>
      <c r="GT5" s="59">
        <v>0.27210035710000002</v>
      </c>
      <c r="GU5" s="10">
        <v>4.6177878999999998E-3</v>
      </c>
      <c r="GV5" s="10">
        <v>0.27524119450000001</v>
      </c>
      <c r="GW5" s="11">
        <v>126</v>
      </c>
      <c r="GX5"/>
      <c r="GY5"/>
      <c r="GZ5"/>
      <c r="HA5"/>
      <c r="HB5"/>
      <c r="HC5"/>
      <c r="HD5"/>
      <c r="HE5"/>
      <c r="HF5"/>
      <c r="HG5"/>
      <c r="HH5"/>
      <c r="HI5"/>
      <c r="HJ5"/>
      <c r="HK5"/>
    </row>
    <row r="6" spans="1:219" x14ac:dyDescent="0.2">
      <c r="A6" s="49">
        <v>0.51200000000000001</v>
      </c>
      <c r="B6" s="5"/>
      <c r="C6" s="59"/>
      <c r="D6" s="10"/>
      <c r="E6" s="10"/>
      <c r="F6" s="9"/>
      <c r="G6" s="9"/>
      <c r="H6" s="9"/>
      <c r="I6" s="9"/>
      <c r="J6" s="59"/>
      <c r="K6" s="10"/>
      <c r="L6" s="10"/>
      <c r="M6" s="11">
        <v>0</v>
      </c>
      <c r="N6" s="5">
        <v>0.47140865710000002</v>
      </c>
      <c r="O6" s="59">
        <v>0.47741797390000001</v>
      </c>
      <c r="P6" s="10">
        <v>0.44054028760000002</v>
      </c>
      <c r="Q6" s="10">
        <v>0.44076775489999998</v>
      </c>
      <c r="R6" s="9">
        <v>0.92072003329999996</v>
      </c>
      <c r="S6" s="9">
        <v>0.93245698030000002</v>
      </c>
      <c r="T6" s="9">
        <v>0.8604302492</v>
      </c>
      <c r="U6" s="9">
        <v>0.86087452129999997</v>
      </c>
      <c r="V6" s="59">
        <v>0.24337048610000001</v>
      </c>
      <c r="W6" s="10">
        <v>2.4138537999999999E-3</v>
      </c>
      <c r="X6" s="10">
        <v>0.11922393370000001</v>
      </c>
      <c r="Y6" s="11">
        <v>66</v>
      </c>
      <c r="Z6" s="5"/>
      <c r="AA6" s="59"/>
      <c r="AB6" s="10"/>
      <c r="AC6" s="10"/>
      <c r="AD6" s="9"/>
      <c r="AE6" s="9"/>
      <c r="AF6" s="9"/>
      <c r="AG6" s="9"/>
      <c r="AH6" s="59"/>
      <c r="AI6" s="10"/>
      <c r="AJ6" s="10"/>
      <c r="AK6" s="11">
        <v>0</v>
      </c>
      <c r="AL6" s="5">
        <v>0.47590229830000003</v>
      </c>
      <c r="AM6" s="59">
        <v>0.47590229830000003</v>
      </c>
      <c r="AN6" s="10">
        <v>0.46122701739999999</v>
      </c>
      <c r="AO6" s="10">
        <v>0.46122701739999999</v>
      </c>
      <c r="AP6" s="9">
        <v>0.92949667629999999</v>
      </c>
      <c r="AQ6" s="9">
        <v>0.92949667629999999</v>
      </c>
      <c r="AR6" s="9">
        <v>0.90083401839999999</v>
      </c>
      <c r="AS6" s="9">
        <v>0.90083401839999999</v>
      </c>
      <c r="AT6" s="59">
        <v>0.19330815870000001</v>
      </c>
      <c r="AU6" s="10">
        <v>1.9003085400000001E-2</v>
      </c>
      <c r="AV6" s="10">
        <v>0.1140185125</v>
      </c>
      <c r="AW6" s="11">
        <v>36</v>
      </c>
      <c r="AX6" s="5"/>
      <c r="AY6" s="59"/>
      <c r="AZ6" s="10"/>
      <c r="BA6" s="10"/>
      <c r="BB6" s="9"/>
      <c r="BC6" s="9"/>
      <c r="BD6" s="9"/>
      <c r="BE6" s="9"/>
      <c r="BF6" s="59"/>
      <c r="BG6" s="10"/>
      <c r="BH6" s="10"/>
      <c r="BI6" s="11">
        <v>0</v>
      </c>
      <c r="BJ6" s="5"/>
      <c r="BK6" s="59"/>
      <c r="BL6" s="10"/>
      <c r="BM6" s="10"/>
      <c r="BN6" s="9"/>
      <c r="BO6" s="9"/>
      <c r="BP6" s="9"/>
      <c r="BQ6" s="9"/>
      <c r="BR6" s="59"/>
      <c r="BS6" s="10"/>
      <c r="BT6" s="10"/>
      <c r="BU6" s="11">
        <v>0</v>
      </c>
      <c r="BV6" s="5"/>
      <c r="BW6" s="59"/>
      <c r="BX6" s="10"/>
      <c r="BY6" s="10"/>
      <c r="BZ6" s="9"/>
      <c r="CA6" s="9"/>
      <c r="CB6" s="9"/>
      <c r="CC6" s="9"/>
      <c r="CD6" s="59"/>
      <c r="CE6" s="10"/>
      <c r="CF6" s="10"/>
      <c r="CG6" s="11">
        <v>0</v>
      </c>
      <c r="CH6" s="5"/>
      <c r="CI6" s="59"/>
      <c r="CJ6" s="10"/>
      <c r="CK6" s="10"/>
      <c r="CL6" s="9"/>
      <c r="CM6" s="9"/>
      <c r="CN6" s="9"/>
      <c r="CO6" s="9"/>
      <c r="CP6" s="59"/>
      <c r="CQ6" s="10"/>
      <c r="CR6" s="10"/>
      <c r="CS6" s="11">
        <v>0</v>
      </c>
      <c r="CT6" s="5"/>
      <c r="CU6" s="59"/>
      <c r="CV6" s="10"/>
      <c r="CW6" s="10"/>
      <c r="CX6" s="9"/>
      <c r="CY6" s="9"/>
      <c r="CZ6" s="9"/>
      <c r="DA6" s="9"/>
      <c r="DB6" s="59"/>
      <c r="DC6" s="10"/>
      <c r="DD6" s="10"/>
      <c r="DE6" s="11">
        <v>0</v>
      </c>
      <c r="DF6" s="5"/>
      <c r="DG6" s="59"/>
      <c r="DH6" s="10"/>
      <c r="DI6" s="10"/>
      <c r="DJ6" s="9"/>
      <c r="DK6" s="9"/>
      <c r="DL6" s="9"/>
      <c r="DM6" s="9"/>
      <c r="DN6" s="59"/>
      <c r="DO6" s="10"/>
      <c r="DP6" s="10"/>
      <c r="DQ6" s="11">
        <v>0</v>
      </c>
      <c r="DR6" s="5"/>
      <c r="DS6" s="59"/>
      <c r="DT6" s="10"/>
      <c r="DU6" s="10"/>
      <c r="DV6" s="9"/>
      <c r="DW6" s="9"/>
      <c r="DX6" s="9"/>
      <c r="DY6" s="9"/>
      <c r="DZ6" s="59"/>
      <c r="EA6" s="10"/>
      <c r="EB6" s="10"/>
      <c r="EC6" s="11">
        <v>0</v>
      </c>
      <c r="ED6" s="5"/>
      <c r="EE6" s="59"/>
      <c r="EF6" s="10"/>
      <c r="EG6" s="10"/>
      <c r="EH6" s="9"/>
      <c r="EI6" s="9"/>
      <c r="EJ6" s="9"/>
      <c r="EK6" s="9"/>
      <c r="EL6" s="59"/>
      <c r="EM6" s="10"/>
      <c r="EN6" s="10"/>
      <c r="EO6" s="11">
        <v>0</v>
      </c>
      <c r="EP6" s="5"/>
      <c r="EQ6" s="59"/>
      <c r="ER6" s="10"/>
      <c r="ES6" s="10"/>
      <c r="ET6" s="9"/>
      <c r="EU6" s="9"/>
      <c r="EV6" s="9"/>
      <c r="EW6" s="9"/>
      <c r="EX6" s="59"/>
      <c r="EY6" s="10"/>
      <c r="EZ6" s="10"/>
      <c r="FA6" s="11">
        <v>0</v>
      </c>
      <c r="FB6" s="5"/>
      <c r="FC6" s="59"/>
      <c r="FD6" s="10"/>
      <c r="FE6" s="10"/>
      <c r="FF6" s="9"/>
      <c r="FG6" s="9"/>
      <c r="FH6" s="9"/>
      <c r="FI6" s="9"/>
      <c r="FJ6" s="59"/>
      <c r="FK6" s="10"/>
      <c r="FL6" s="10"/>
      <c r="FM6" s="11">
        <v>0</v>
      </c>
      <c r="FN6" s="5"/>
      <c r="FO6" s="59"/>
      <c r="FP6" s="10"/>
      <c r="FQ6" s="10"/>
      <c r="FR6" s="9"/>
      <c r="FS6" s="9"/>
      <c r="FT6" s="9"/>
      <c r="FU6" s="9"/>
      <c r="FV6" s="59"/>
      <c r="FW6" s="10"/>
      <c r="FX6" s="10"/>
      <c r="FY6" s="11">
        <v>0</v>
      </c>
      <c r="FZ6" s="5"/>
      <c r="GA6" s="59"/>
      <c r="GB6" s="10"/>
      <c r="GC6" s="10"/>
      <c r="GD6" s="9"/>
      <c r="GE6" s="9"/>
      <c r="GF6" s="9"/>
      <c r="GG6" s="9"/>
      <c r="GH6" s="59"/>
      <c r="GI6" s="10"/>
      <c r="GJ6" s="10"/>
      <c r="GK6" s="11">
        <v>0</v>
      </c>
      <c r="GL6" s="5">
        <v>0.4714740053</v>
      </c>
      <c r="GM6" s="59">
        <v>0.47688302960000001</v>
      </c>
      <c r="GN6" s="10">
        <v>0.44054028760000002</v>
      </c>
      <c r="GO6" s="10">
        <v>0.44395909709999998</v>
      </c>
      <c r="GP6" s="9">
        <v>0.92084766659999995</v>
      </c>
      <c r="GQ6" s="9">
        <v>0.93141216709999997</v>
      </c>
      <c r="GR6" s="9">
        <v>0.8604302492</v>
      </c>
      <c r="GS6" s="9">
        <v>0.86710761160000005</v>
      </c>
      <c r="GT6" s="59">
        <v>0.24337048610000001</v>
      </c>
      <c r="GU6" s="10">
        <v>2.3943299E-3</v>
      </c>
      <c r="GV6" s="10">
        <v>0.1191290008</v>
      </c>
      <c r="GW6" s="11">
        <v>102</v>
      </c>
      <c r="GX6"/>
      <c r="GY6"/>
      <c r="GZ6"/>
      <c r="HA6"/>
      <c r="HB6"/>
      <c r="HC6"/>
      <c r="HD6"/>
      <c r="HE6"/>
      <c r="HF6"/>
      <c r="HG6"/>
      <c r="HH6"/>
      <c r="HI6"/>
      <c r="HJ6"/>
      <c r="HK6"/>
    </row>
    <row r="7" spans="1:219" x14ac:dyDescent="0.2">
      <c r="A7" s="49" t="s">
        <v>165</v>
      </c>
      <c r="B7" s="5"/>
      <c r="C7" s="59"/>
      <c r="D7" s="10"/>
      <c r="E7" s="10"/>
      <c r="F7" s="9"/>
      <c r="G7" s="9"/>
      <c r="H7" s="9"/>
      <c r="I7" s="9"/>
      <c r="J7" s="59"/>
      <c r="K7" s="10"/>
      <c r="L7" s="10"/>
      <c r="M7" s="11">
        <v>0</v>
      </c>
      <c r="N7" s="5"/>
      <c r="O7" s="59"/>
      <c r="P7" s="10"/>
      <c r="Q7" s="10"/>
      <c r="R7" s="9"/>
      <c r="S7" s="9"/>
      <c r="T7" s="9"/>
      <c r="U7" s="9"/>
      <c r="V7" s="59"/>
      <c r="W7" s="10"/>
      <c r="X7" s="10"/>
      <c r="Y7" s="11">
        <v>0</v>
      </c>
      <c r="Z7" s="5"/>
      <c r="AA7" s="59"/>
      <c r="AB7" s="10"/>
      <c r="AC7" s="10"/>
      <c r="AD7" s="9"/>
      <c r="AE7" s="9"/>
      <c r="AF7" s="9"/>
      <c r="AG7" s="9"/>
      <c r="AH7" s="59"/>
      <c r="AI7" s="10"/>
      <c r="AJ7" s="10"/>
      <c r="AK7" s="11">
        <v>0</v>
      </c>
      <c r="AL7" s="5"/>
      <c r="AM7" s="59"/>
      <c r="AN7" s="10"/>
      <c r="AO7" s="10"/>
      <c r="AP7" s="9"/>
      <c r="AQ7" s="9"/>
      <c r="AR7" s="9"/>
      <c r="AS7" s="9"/>
      <c r="AT7" s="59"/>
      <c r="AU7" s="10"/>
      <c r="AV7" s="10"/>
      <c r="AW7" s="11">
        <v>0</v>
      </c>
      <c r="AX7" s="5"/>
      <c r="AY7" s="59"/>
      <c r="AZ7" s="10"/>
      <c r="BA7" s="10"/>
      <c r="BB7" s="9"/>
      <c r="BC7" s="9"/>
      <c r="BD7" s="9"/>
      <c r="BE7" s="9"/>
      <c r="BF7" s="59"/>
      <c r="BG7" s="10"/>
      <c r="BH7" s="10"/>
      <c r="BI7" s="11">
        <v>0</v>
      </c>
      <c r="BJ7" s="5"/>
      <c r="BK7" s="59"/>
      <c r="BL7" s="10"/>
      <c r="BM7" s="10"/>
      <c r="BN7" s="9"/>
      <c r="BO7" s="9"/>
      <c r="BP7" s="9"/>
      <c r="BQ7" s="9"/>
      <c r="BR7" s="59"/>
      <c r="BS7" s="10"/>
      <c r="BT7" s="10"/>
      <c r="BU7" s="11">
        <v>0</v>
      </c>
      <c r="BV7" s="5"/>
      <c r="BW7" s="59"/>
      <c r="BX7" s="10"/>
      <c r="BY7" s="10"/>
      <c r="BZ7" s="9"/>
      <c r="CA7" s="9"/>
      <c r="CB7" s="9"/>
      <c r="CC7" s="9"/>
      <c r="CD7" s="59"/>
      <c r="CE7" s="10"/>
      <c r="CF7" s="10"/>
      <c r="CG7" s="11">
        <v>0</v>
      </c>
      <c r="CH7" s="5"/>
      <c r="CI7" s="59"/>
      <c r="CJ7" s="10"/>
      <c r="CK7" s="10"/>
      <c r="CL7" s="9"/>
      <c r="CM7" s="9"/>
      <c r="CN7" s="9"/>
      <c r="CO7" s="9"/>
      <c r="CP7" s="59"/>
      <c r="CQ7" s="10"/>
      <c r="CR7" s="10"/>
      <c r="CS7" s="11">
        <v>0</v>
      </c>
      <c r="CT7" s="5"/>
      <c r="CU7" s="59"/>
      <c r="CV7" s="10"/>
      <c r="CW7" s="10"/>
      <c r="CX7" s="9"/>
      <c r="CY7" s="9"/>
      <c r="CZ7" s="9"/>
      <c r="DA7" s="9"/>
      <c r="DB7" s="59"/>
      <c r="DC7" s="10"/>
      <c r="DD7" s="10"/>
      <c r="DE7" s="11">
        <v>0</v>
      </c>
      <c r="DF7" s="5"/>
      <c r="DG7" s="59"/>
      <c r="DH7" s="10"/>
      <c r="DI7" s="10"/>
      <c r="DJ7" s="9"/>
      <c r="DK7" s="9"/>
      <c r="DL7" s="9"/>
      <c r="DM7" s="9"/>
      <c r="DN7" s="59"/>
      <c r="DO7" s="10"/>
      <c r="DP7" s="10"/>
      <c r="DQ7" s="11">
        <v>0</v>
      </c>
      <c r="DR7" s="5"/>
      <c r="DS7" s="59"/>
      <c r="DT7" s="10"/>
      <c r="DU7" s="10"/>
      <c r="DV7" s="9"/>
      <c r="DW7" s="9"/>
      <c r="DX7" s="9"/>
      <c r="DY7" s="9"/>
      <c r="DZ7" s="59"/>
      <c r="EA7" s="10"/>
      <c r="EB7" s="10"/>
      <c r="EC7" s="11">
        <v>0</v>
      </c>
      <c r="ED7" s="5"/>
      <c r="EE7" s="59"/>
      <c r="EF7" s="10"/>
      <c r="EG7" s="10"/>
      <c r="EH7" s="9"/>
      <c r="EI7" s="9"/>
      <c r="EJ7" s="9"/>
      <c r="EK7" s="9"/>
      <c r="EL7" s="59"/>
      <c r="EM7" s="10"/>
      <c r="EN7" s="10"/>
      <c r="EO7" s="11">
        <v>0</v>
      </c>
      <c r="EP7" s="5"/>
      <c r="EQ7" s="59"/>
      <c r="ER7" s="10"/>
      <c r="ES7" s="10"/>
      <c r="ET7" s="9"/>
      <c r="EU7" s="9"/>
      <c r="EV7" s="9"/>
      <c r="EW7" s="9"/>
      <c r="EX7" s="59"/>
      <c r="EY7" s="10"/>
      <c r="EZ7" s="10"/>
      <c r="FA7" s="11">
        <v>0</v>
      </c>
      <c r="FB7" s="5">
        <v>0.59960026580000003</v>
      </c>
      <c r="FC7" s="59">
        <v>0.59960026580000003</v>
      </c>
      <c r="FD7" s="10">
        <v>0.64408691529999995</v>
      </c>
      <c r="FE7" s="10">
        <v>0.64408691529999995</v>
      </c>
      <c r="FF7" s="9">
        <v>1.0409726837</v>
      </c>
      <c r="FG7" s="9">
        <v>1.0409726837</v>
      </c>
      <c r="FH7" s="9">
        <v>1.1182064501</v>
      </c>
      <c r="FI7" s="9">
        <v>1.1182064501</v>
      </c>
      <c r="FJ7" s="59">
        <v>0.2298275269</v>
      </c>
      <c r="FK7" s="10">
        <v>1.71740521E-2</v>
      </c>
      <c r="FL7" s="10">
        <v>0.13191639720000001</v>
      </c>
      <c r="FM7" s="11">
        <v>59</v>
      </c>
      <c r="FN7" s="5"/>
      <c r="FO7" s="59"/>
      <c r="FP7" s="10"/>
      <c r="FQ7" s="10"/>
      <c r="FR7" s="9"/>
      <c r="FS7" s="9"/>
      <c r="FT7" s="9"/>
      <c r="FU7" s="9"/>
      <c r="FV7" s="59"/>
      <c r="FW7" s="10"/>
      <c r="FX7" s="10"/>
      <c r="FY7" s="11">
        <v>0</v>
      </c>
      <c r="FZ7" s="5"/>
      <c r="GA7" s="59"/>
      <c r="GB7" s="10"/>
      <c r="GC7" s="10"/>
      <c r="GD7" s="9"/>
      <c r="GE7" s="9"/>
      <c r="GF7" s="9"/>
      <c r="GG7" s="9"/>
      <c r="GH7" s="59"/>
      <c r="GI7" s="10"/>
      <c r="GJ7" s="10"/>
      <c r="GK7" s="11">
        <v>0</v>
      </c>
      <c r="GL7" s="5">
        <v>0.59960026580000003</v>
      </c>
      <c r="GM7" s="59">
        <v>0.59960026580000003</v>
      </c>
      <c r="GN7" s="10">
        <v>0.64408691529999995</v>
      </c>
      <c r="GO7" s="10">
        <v>0.64408691529999995</v>
      </c>
      <c r="GP7" s="9">
        <v>1.0409726837</v>
      </c>
      <c r="GQ7" s="9">
        <v>1.0409726837</v>
      </c>
      <c r="GR7" s="9">
        <v>1.1182064501</v>
      </c>
      <c r="GS7" s="9">
        <v>1.1182064501</v>
      </c>
      <c r="GT7" s="59">
        <v>0.2298275269</v>
      </c>
      <c r="GU7" s="10">
        <v>1.71740521E-2</v>
      </c>
      <c r="GV7" s="10">
        <v>0.13191639720000001</v>
      </c>
      <c r="GW7" s="11">
        <v>59</v>
      </c>
      <c r="GX7"/>
      <c r="GY7"/>
      <c r="GZ7"/>
      <c r="HA7"/>
      <c r="HB7"/>
      <c r="HC7"/>
      <c r="HD7"/>
      <c r="HE7"/>
      <c r="HF7"/>
      <c r="HG7"/>
      <c r="HH7"/>
      <c r="HI7"/>
      <c r="HJ7"/>
      <c r="HK7"/>
    </row>
    <row r="8" spans="1:219" x14ac:dyDescent="0.2">
      <c r="A8" s="49">
        <v>0.76800000000000002</v>
      </c>
      <c r="B8" s="5"/>
      <c r="C8" s="59"/>
      <c r="D8" s="10"/>
      <c r="E8" s="10"/>
      <c r="F8" s="9"/>
      <c r="G8" s="9"/>
      <c r="H8" s="9"/>
      <c r="I8" s="9"/>
      <c r="J8" s="59"/>
      <c r="K8" s="10"/>
      <c r="L8" s="10"/>
      <c r="M8" s="11">
        <v>0</v>
      </c>
      <c r="N8" s="5">
        <v>0.63271275630000001</v>
      </c>
      <c r="O8" s="59">
        <v>0.63271275630000001</v>
      </c>
      <c r="P8" s="10">
        <v>0.67542124150000005</v>
      </c>
      <c r="Q8" s="10">
        <v>0.67542124150000005</v>
      </c>
      <c r="R8" s="9">
        <v>0.82384473479999998</v>
      </c>
      <c r="S8" s="9">
        <v>0.82384473479999998</v>
      </c>
      <c r="T8" s="9">
        <v>0.87945474160000003</v>
      </c>
      <c r="U8" s="9">
        <v>0.87945474160000003</v>
      </c>
      <c r="V8" s="59">
        <v>0.17910289660000001</v>
      </c>
      <c r="W8" s="10">
        <v>3.0292050000000001E-3</v>
      </c>
      <c r="X8" s="10">
        <v>0.11301230700000001</v>
      </c>
      <c r="Y8" s="11">
        <v>50</v>
      </c>
      <c r="Z8" s="5"/>
      <c r="AA8" s="59"/>
      <c r="AB8" s="10"/>
      <c r="AC8" s="10"/>
      <c r="AD8" s="9"/>
      <c r="AE8" s="9"/>
      <c r="AF8" s="9"/>
      <c r="AG8" s="9"/>
      <c r="AH8" s="59"/>
      <c r="AI8" s="10"/>
      <c r="AJ8" s="10"/>
      <c r="AK8" s="11">
        <v>0</v>
      </c>
      <c r="AL8" s="5">
        <v>0.70368294620000005</v>
      </c>
      <c r="AM8" s="59">
        <v>0.70368294620000005</v>
      </c>
      <c r="AN8" s="10">
        <v>0.71605561049999999</v>
      </c>
      <c r="AO8" s="10">
        <v>0.71605561049999999</v>
      </c>
      <c r="AP8" s="9">
        <v>0.9162538362</v>
      </c>
      <c r="AQ8" s="9">
        <v>0.9162538362</v>
      </c>
      <c r="AR8" s="9">
        <v>0.93236407619999995</v>
      </c>
      <c r="AS8" s="9">
        <v>0.93236407619999995</v>
      </c>
      <c r="AT8" s="59">
        <v>0.4074663322</v>
      </c>
      <c r="AU8" s="10">
        <v>9.5846778000000001E-3</v>
      </c>
      <c r="AV8" s="10">
        <v>8.6792948800000005E-2</v>
      </c>
      <c r="AW8" s="11">
        <v>82</v>
      </c>
      <c r="AX8" s="5"/>
      <c r="AY8" s="59"/>
      <c r="AZ8" s="10"/>
      <c r="BA8" s="10"/>
      <c r="BB8" s="9"/>
      <c r="BC8" s="9"/>
      <c r="BD8" s="9"/>
      <c r="BE8" s="9"/>
      <c r="BF8" s="59"/>
      <c r="BG8" s="10"/>
      <c r="BH8" s="10"/>
      <c r="BI8" s="11">
        <v>0</v>
      </c>
      <c r="BJ8" s="5">
        <v>0.89573293779999996</v>
      </c>
      <c r="BK8" s="59">
        <v>0.89573293779999996</v>
      </c>
      <c r="BL8" s="10">
        <v>0.89803397760000003</v>
      </c>
      <c r="BM8" s="10">
        <v>0.89803397760000003</v>
      </c>
      <c r="BN8" s="9">
        <v>1.1663189294</v>
      </c>
      <c r="BO8" s="9">
        <v>1.1663189294</v>
      </c>
      <c r="BP8" s="9">
        <v>1.1693150750000001</v>
      </c>
      <c r="BQ8" s="9">
        <v>1.1693150750000001</v>
      </c>
      <c r="BR8" s="59">
        <v>0.73950073149999995</v>
      </c>
      <c r="BS8" s="10">
        <v>5.4510409999999996E-4</v>
      </c>
      <c r="BT8" s="10">
        <v>3.5074398899999998E-2</v>
      </c>
      <c r="BU8" s="11">
        <v>77</v>
      </c>
      <c r="BV8" s="5"/>
      <c r="BW8" s="59"/>
      <c r="BX8" s="10"/>
      <c r="BY8" s="10"/>
      <c r="BZ8" s="9"/>
      <c r="CA8" s="9"/>
      <c r="CB8" s="9"/>
      <c r="CC8" s="9"/>
      <c r="CD8" s="59"/>
      <c r="CE8" s="10"/>
      <c r="CF8" s="10"/>
      <c r="CG8" s="11">
        <v>0</v>
      </c>
      <c r="CH8" s="5"/>
      <c r="CI8" s="59"/>
      <c r="CJ8" s="10"/>
      <c r="CK8" s="10"/>
      <c r="CL8" s="9"/>
      <c r="CM8" s="9"/>
      <c r="CN8" s="9"/>
      <c r="CO8" s="9"/>
      <c r="CP8" s="59"/>
      <c r="CQ8" s="10"/>
      <c r="CR8" s="10"/>
      <c r="CS8" s="11">
        <v>0</v>
      </c>
      <c r="CT8" s="5">
        <v>0.71500420200000003</v>
      </c>
      <c r="CU8" s="59">
        <v>0.71500420200000003</v>
      </c>
      <c r="CV8" s="10">
        <v>0.70381777030000003</v>
      </c>
      <c r="CW8" s="10">
        <v>0.70381777030000003</v>
      </c>
      <c r="CX8" s="9">
        <v>0.93099505459999998</v>
      </c>
      <c r="CY8" s="9">
        <v>0.93099505459999998</v>
      </c>
      <c r="CZ8" s="9">
        <v>0.91642938839999999</v>
      </c>
      <c r="DA8" s="9">
        <v>0.91642938839999999</v>
      </c>
      <c r="DB8" s="59">
        <v>0.34379197220000002</v>
      </c>
      <c r="DC8" s="10">
        <v>1.9086243199999998E-2</v>
      </c>
      <c r="DD8" s="10">
        <v>0.17283328319999999</v>
      </c>
      <c r="DE8" s="11">
        <v>82</v>
      </c>
      <c r="DF8" s="5"/>
      <c r="DG8" s="59"/>
      <c r="DH8" s="10"/>
      <c r="DI8" s="10"/>
      <c r="DJ8" s="9"/>
      <c r="DK8" s="9"/>
      <c r="DL8" s="9"/>
      <c r="DM8" s="9"/>
      <c r="DN8" s="59"/>
      <c r="DO8" s="10"/>
      <c r="DP8" s="10"/>
      <c r="DQ8" s="11">
        <v>0</v>
      </c>
      <c r="DR8" s="5"/>
      <c r="DS8" s="59"/>
      <c r="DT8" s="10"/>
      <c r="DU8" s="10"/>
      <c r="DV8" s="9"/>
      <c r="DW8" s="9"/>
      <c r="DX8" s="9"/>
      <c r="DY8" s="9"/>
      <c r="DZ8" s="59"/>
      <c r="EA8" s="10"/>
      <c r="EB8" s="10"/>
      <c r="EC8" s="11">
        <v>0</v>
      </c>
      <c r="ED8" s="5"/>
      <c r="EE8" s="59"/>
      <c r="EF8" s="10"/>
      <c r="EG8" s="10"/>
      <c r="EH8" s="9"/>
      <c r="EI8" s="9"/>
      <c r="EJ8" s="9"/>
      <c r="EK8" s="9"/>
      <c r="EL8" s="59"/>
      <c r="EM8" s="10"/>
      <c r="EN8" s="10"/>
      <c r="EO8" s="11">
        <v>0</v>
      </c>
      <c r="EP8" s="5"/>
      <c r="EQ8" s="59"/>
      <c r="ER8" s="10"/>
      <c r="ES8" s="10"/>
      <c r="ET8" s="9"/>
      <c r="EU8" s="9"/>
      <c r="EV8" s="9"/>
      <c r="EW8" s="9"/>
      <c r="EX8" s="59"/>
      <c r="EY8" s="10"/>
      <c r="EZ8" s="10"/>
      <c r="FA8" s="11">
        <v>0</v>
      </c>
      <c r="FB8" s="5"/>
      <c r="FC8" s="59"/>
      <c r="FD8" s="10"/>
      <c r="FE8" s="10"/>
      <c r="FF8" s="9"/>
      <c r="FG8" s="9"/>
      <c r="FH8" s="9"/>
      <c r="FI8" s="9"/>
      <c r="FJ8" s="59"/>
      <c r="FK8" s="10"/>
      <c r="FL8" s="10"/>
      <c r="FM8" s="11">
        <v>0</v>
      </c>
      <c r="FN8" s="5"/>
      <c r="FO8" s="59"/>
      <c r="FP8" s="10"/>
      <c r="FQ8" s="10"/>
      <c r="FR8" s="9"/>
      <c r="FS8" s="9"/>
      <c r="FT8" s="9"/>
      <c r="FU8" s="9"/>
      <c r="FV8" s="59"/>
      <c r="FW8" s="10"/>
      <c r="FX8" s="10"/>
      <c r="FY8" s="11">
        <v>0</v>
      </c>
      <c r="FZ8" s="5">
        <v>0.67883240830000002</v>
      </c>
      <c r="GA8" s="59">
        <v>0.67883240830000002</v>
      </c>
      <c r="GB8" s="10">
        <v>0.62274764559999995</v>
      </c>
      <c r="GC8" s="10">
        <v>0.62274764559999995</v>
      </c>
      <c r="GD8" s="9">
        <v>0.88389636500000002</v>
      </c>
      <c r="GE8" s="9">
        <v>0.88389636500000002</v>
      </c>
      <c r="GF8" s="9">
        <v>0.81086933019999996</v>
      </c>
      <c r="GG8" s="9">
        <v>0.81086933019999996</v>
      </c>
      <c r="GH8" s="59">
        <v>0.28085481579999999</v>
      </c>
      <c r="GI8" s="10">
        <v>1.7010852900000002E-2</v>
      </c>
      <c r="GJ8" s="10">
        <v>0.2224457668</v>
      </c>
      <c r="GK8" s="11">
        <v>171</v>
      </c>
      <c r="GL8" s="5">
        <v>0.82180425219999997</v>
      </c>
      <c r="GM8" s="59">
        <v>0.72082199570000005</v>
      </c>
      <c r="GN8" s="10">
        <v>0.89220654799999999</v>
      </c>
      <c r="GO8" s="10">
        <v>0.67890177620000003</v>
      </c>
      <c r="GP8" s="9">
        <v>1.07005762</v>
      </c>
      <c r="GQ8" s="9">
        <v>0.93857030679999998</v>
      </c>
      <c r="GR8" s="9">
        <v>1.1617272759999999</v>
      </c>
      <c r="GS8" s="9">
        <v>0.8839866878</v>
      </c>
      <c r="GT8" s="59">
        <v>0.73950073149999995</v>
      </c>
      <c r="GU8" s="10">
        <v>1.8061039E-3</v>
      </c>
      <c r="GV8" s="10">
        <v>0.1383416492</v>
      </c>
      <c r="GW8" s="11">
        <v>462</v>
      </c>
      <c r="GX8"/>
      <c r="GY8"/>
      <c r="GZ8"/>
      <c r="HA8"/>
      <c r="HB8"/>
      <c r="HC8"/>
      <c r="HD8"/>
      <c r="HE8"/>
      <c r="HF8"/>
      <c r="HG8"/>
      <c r="HH8"/>
      <c r="HI8"/>
      <c r="HJ8"/>
      <c r="HK8"/>
    </row>
    <row r="9" spans="1:219" x14ac:dyDescent="0.2">
      <c r="A9" s="49">
        <v>0.89600000000000002</v>
      </c>
      <c r="B9" s="5"/>
      <c r="C9" s="59"/>
      <c r="D9" s="10"/>
      <c r="E9" s="10"/>
      <c r="F9" s="9"/>
      <c r="G9" s="9"/>
      <c r="H9" s="9"/>
      <c r="I9" s="9"/>
      <c r="J9" s="59"/>
      <c r="K9" s="10"/>
      <c r="L9" s="10"/>
      <c r="M9" s="11">
        <v>0</v>
      </c>
      <c r="N9" s="5"/>
      <c r="O9" s="59"/>
      <c r="P9" s="10"/>
      <c r="Q9" s="10"/>
      <c r="R9" s="9"/>
      <c r="S9" s="9"/>
      <c r="T9" s="9"/>
      <c r="U9" s="9"/>
      <c r="V9" s="59"/>
      <c r="W9" s="10"/>
      <c r="X9" s="10"/>
      <c r="Y9" s="11">
        <v>0</v>
      </c>
      <c r="Z9" s="5"/>
      <c r="AA9" s="59"/>
      <c r="AB9" s="10"/>
      <c r="AC9" s="10"/>
      <c r="AD9" s="9"/>
      <c r="AE9" s="9"/>
      <c r="AF9" s="9"/>
      <c r="AG9" s="9"/>
      <c r="AH9" s="59"/>
      <c r="AI9" s="10"/>
      <c r="AJ9" s="10"/>
      <c r="AK9" s="11">
        <v>0</v>
      </c>
      <c r="AL9" s="5">
        <v>0.71452103199999994</v>
      </c>
      <c r="AM9" s="59">
        <v>0.71452103199999994</v>
      </c>
      <c r="AN9" s="10">
        <v>0.7214967752</v>
      </c>
      <c r="AO9" s="10">
        <v>0.7214967752</v>
      </c>
      <c r="AP9" s="9">
        <v>0.79745650889999997</v>
      </c>
      <c r="AQ9" s="9">
        <v>0.79745650889999997</v>
      </c>
      <c r="AR9" s="9">
        <v>0.80524193659999999</v>
      </c>
      <c r="AS9" s="9">
        <v>0.80524193659999999</v>
      </c>
      <c r="AT9" s="59">
        <v>0.10230748639999999</v>
      </c>
      <c r="AU9" s="10">
        <v>8.4982215999999996E-3</v>
      </c>
      <c r="AV9" s="10">
        <v>0.117447759</v>
      </c>
      <c r="AW9" s="11">
        <v>191</v>
      </c>
      <c r="AX9" s="5"/>
      <c r="AY9" s="59"/>
      <c r="AZ9" s="10"/>
      <c r="BA9" s="10"/>
      <c r="BB9" s="9"/>
      <c r="BC9" s="9"/>
      <c r="BD9" s="9"/>
      <c r="BE9" s="9"/>
      <c r="BF9" s="59"/>
      <c r="BG9" s="10"/>
      <c r="BH9" s="10"/>
      <c r="BI9" s="11">
        <v>0</v>
      </c>
      <c r="BJ9" s="5"/>
      <c r="BK9" s="59"/>
      <c r="BL9" s="10"/>
      <c r="BM9" s="10"/>
      <c r="BN9" s="9"/>
      <c r="BO9" s="9"/>
      <c r="BP9" s="9"/>
      <c r="BQ9" s="9"/>
      <c r="BR9" s="59"/>
      <c r="BS9" s="10"/>
      <c r="BT9" s="10"/>
      <c r="BU9" s="11">
        <v>0</v>
      </c>
      <c r="BV9" s="5"/>
      <c r="BW9" s="59"/>
      <c r="BX9" s="10"/>
      <c r="BY9" s="10"/>
      <c r="BZ9" s="9"/>
      <c r="CA9" s="9"/>
      <c r="CB9" s="9"/>
      <c r="CC9" s="9"/>
      <c r="CD9" s="59"/>
      <c r="CE9" s="10"/>
      <c r="CF9" s="10"/>
      <c r="CG9" s="11">
        <v>0</v>
      </c>
      <c r="CH9" s="5"/>
      <c r="CI9" s="59"/>
      <c r="CJ9" s="10"/>
      <c r="CK9" s="10"/>
      <c r="CL9" s="9"/>
      <c r="CM9" s="9"/>
      <c r="CN9" s="9"/>
      <c r="CO9" s="9"/>
      <c r="CP9" s="59"/>
      <c r="CQ9" s="10"/>
      <c r="CR9" s="10"/>
      <c r="CS9" s="11">
        <v>0</v>
      </c>
      <c r="CT9" s="5"/>
      <c r="CU9" s="59"/>
      <c r="CV9" s="10"/>
      <c r="CW9" s="10"/>
      <c r="CX9" s="9"/>
      <c r="CY9" s="9"/>
      <c r="CZ9" s="9"/>
      <c r="DA9" s="9"/>
      <c r="DB9" s="59"/>
      <c r="DC9" s="10"/>
      <c r="DD9" s="10"/>
      <c r="DE9" s="11">
        <v>0</v>
      </c>
      <c r="DF9" s="5"/>
      <c r="DG9" s="59"/>
      <c r="DH9" s="10"/>
      <c r="DI9" s="10"/>
      <c r="DJ9" s="9"/>
      <c r="DK9" s="9"/>
      <c r="DL9" s="9"/>
      <c r="DM9" s="9"/>
      <c r="DN9" s="59"/>
      <c r="DO9" s="10"/>
      <c r="DP9" s="10"/>
      <c r="DQ9" s="11">
        <v>0</v>
      </c>
      <c r="DR9" s="5"/>
      <c r="DS9" s="59"/>
      <c r="DT9" s="10"/>
      <c r="DU9" s="10"/>
      <c r="DV9" s="9"/>
      <c r="DW9" s="9"/>
      <c r="DX9" s="9"/>
      <c r="DY9" s="9"/>
      <c r="DZ9" s="59"/>
      <c r="EA9" s="10"/>
      <c r="EB9" s="10"/>
      <c r="EC9" s="11">
        <v>0</v>
      </c>
      <c r="ED9" s="5"/>
      <c r="EE9" s="59"/>
      <c r="EF9" s="10"/>
      <c r="EG9" s="10"/>
      <c r="EH9" s="9"/>
      <c r="EI9" s="9"/>
      <c r="EJ9" s="9"/>
      <c r="EK9" s="9"/>
      <c r="EL9" s="59"/>
      <c r="EM9" s="10"/>
      <c r="EN9" s="10"/>
      <c r="EO9" s="11">
        <v>0</v>
      </c>
      <c r="EP9" s="5"/>
      <c r="EQ9" s="59"/>
      <c r="ER9" s="10"/>
      <c r="ES9" s="10"/>
      <c r="ET9" s="9"/>
      <c r="EU9" s="9"/>
      <c r="EV9" s="9"/>
      <c r="EW9" s="9"/>
      <c r="EX9" s="59"/>
      <c r="EY9" s="10"/>
      <c r="EZ9" s="10"/>
      <c r="FA9" s="11">
        <v>0</v>
      </c>
      <c r="FB9" s="5"/>
      <c r="FC9" s="59"/>
      <c r="FD9" s="10"/>
      <c r="FE9" s="10"/>
      <c r="FF9" s="9"/>
      <c r="FG9" s="9"/>
      <c r="FH9" s="9"/>
      <c r="FI9" s="9"/>
      <c r="FJ9" s="59"/>
      <c r="FK9" s="10"/>
      <c r="FL9" s="10"/>
      <c r="FM9" s="11">
        <v>0</v>
      </c>
      <c r="FN9" s="5"/>
      <c r="FO9" s="59"/>
      <c r="FP9" s="10"/>
      <c r="FQ9" s="10"/>
      <c r="FR9" s="9"/>
      <c r="FS9" s="9"/>
      <c r="FT9" s="9"/>
      <c r="FU9" s="9"/>
      <c r="FV9" s="59"/>
      <c r="FW9" s="10"/>
      <c r="FX9" s="10"/>
      <c r="FY9" s="11">
        <v>0</v>
      </c>
      <c r="FZ9" s="5"/>
      <c r="GA9" s="59"/>
      <c r="GB9" s="10"/>
      <c r="GC9" s="10"/>
      <c r="GD9" s="9"/>
      <c r="GE9" s="9"/>
      <c r="GF9" s="9"/>
      <c r="GG9" s="9"/>
      <c r="GH9" s="59"/>
      <c r="GI9" s="10"/>
      <c r="GJ9" s="10"/>
      <c r="GK9" s="11">
        <v>0</v>
      </c>
      <c r="GL9" s="5">
        <v>0.71452103199999994</v>
      </c>
      <c r="GM9" s="59">
        <v>0.71452103199999994</v>
      </c>
      <c r="GN9" s="10">
        <v>0.7214967752</v>
      </c>
      <c r="GO9" s="10">
        <v>0.7214967752</v>
      </c>
      <c r="GP9" s="9">
        <v>0.79745650889999997</v>
      </c>
      <c r="GQ9" s="9">
        <v>0.79745650889999997</v>
      </c>
      <c r="GR9" s="9">
        <v>0.80524193659999999</v>
      </c>
      <c r="GS9" s="9">
        <v>0.80524193659999999</v>
      </c>
      <c r="GT9" s="59">
        <v>0.10230748639999999</v>
      </c>
      <c r="GU9" s="10">
        <v>8.4982215999999996E-3</v>
      </c>
      <c r="GV9" s="10">
        <v>0.117447759</v>
      </c>
      <c r="GW9" s="11">
        <v>191</v>
      </c>
      <c r="GX9"/>
      <c r="GY9"/>
      <c r="GZ9"/>
      <c r="HA9"/>
      <c r="HB9"/>
      <c r="HC9"/>
      <c r="HD9"/>
      <c r="HE9"/>
      <c r="HF9"/>
      <c r="HG9"/>
      <c r="HH9"/>
      <c r="HI9"/>
      <c r="HJ9"/>
      <c r="HK9"/>
    </row>
    <row r="10" spans="1:219" x14ac:dyDescent="0.2">
      <c r="A10" s="49">
        <v>1</v>
      </c>
      <c r="B10" s="5">
        <v>1.1515069491000001</v>
      </c>
      <c r="C10" s="59">
        <v>1.1284986953</v>
      </c>
      <c r="D10" s="10">
        <v>1.3830164927999999</v>
      </c>
      <c r="E10" s="10">
        <v>1.3777322128</v>
      </c>
      <c r="F10" s="9">
        <v>1.1515069491000001</v>
      </c>
      <c r="G10" s="9">
        <v>1.1284986953</v>
      </c>
      <c r="H10" s="9">
        <v>1.3830164927999999</v>
      </c>
      <c r="I10" s="9">
        <v>1.3777322128</v>
      </c>
      <c r="J10" s="59">
        <v>0.68428795320000002</v>
      </c>
      <c r="K10" s="10">
        <v>4.1843651000000003E-3</v>
      </c>
      <c r="L10" s="10">
        <v>0.46289887810000002</v>
      </c>
      <c r="M10" s="11">
        <v>157</v>
      </c>
      <c r="N10" s="5"/>
      <c r="O10" s="59"/>
      <c r="P10" s="10"/>
      <c r="Q10" s="10"/>
      <c r="R10" s="9"/>
      <c r="S10" s="9"/>
      <c r="T10" s="9"/>
      <c r="U10" s="9"/>
      <c r="V10" s="59"/>
      <c r="W10" s="10"/>
      <c r="X10" s="10"/>
      <c r="Y10" s="11">
        <v>0</v>
      </c>
      <c r="Z10" s="5"/>
      <c r="AA10" s="59"/>
      <c r="AB10" s="10"/>
      <c r="AC10" s="10"/>
      <c r="AD10" s="9"/>
      <c r="AE10" s="9"/>
      <c r="AF10" s="9"/>
      <c r="AG10" s="9"/>
      <c r="AH10" s="59"/>
      <c r="AI10" s="10"/>
      <c r="AJ10" s="10"/>
      <c r="AK10" s="11">
        <v>0</v>
      </c>
      <c r="AL10" s="5"/>
      <c r="AM10" s="59"/>
      <c r="AN10" s="10"/>
      <c r="AO10" s="10"/>
      <c r="AP10" s="9"/>
      <c r="AQ10" s="9"/>
      <c r="AR10" s="9"/>
      <c r="AS10" s="9"/>
      <c r="AT10" s="59"/>
      <c r="AU10" s="10"/>
      <c r="AV10" s="10"/>
      <c r="AW10" s="11">
        <v>0</v>
      </c>
      <c r="AX10" s="5"/>
      <c r="AY10" s="59"/>
      <c r="AZ10" s="10"/>
      <c r="BA10" s="10"/>
      <c r="BB10" s="9"/>
      <c r="BC10" s="9"/>
      <c r="BD10" s="9"/>
      <c r="BE10" s="9"/>
      <c r="BF10" s="59"/>
      <c r="BG10" s="10"/>
      <c r="BH10" s="10"/>
      <c r="BI10" s="11">
        <v>0</v>
      </c>
      <c r="BJ10" s="5"/>
      <c r="BK10" s="59"/>
      <c r="BL10" s="10"/>
      <c r="BM10" s="10"/>
      <c r="BN10" s="9"/>
      <c r="BO10" s="9"/>
      <c r="BP10" s="9"/>
      <c r="BQ10" s="9"/>
      <c r="BR10" s="59"/>
      <c r="BS10" s="10"/>
      <c r="BT10" s="10"/>
      <c r="BU10" s="11">
        <v>0</v>
      </c>
      <c r="BV10" s="5"/>
      <c r="BW10" s="59"/>
      <c r="BX10" s="10"/>
      <c r="BY10" s="10"/>
      <c r="BZ10" s="9"/>
      <c r="CA10" s="9"/>
      <c r="CB10" s="9"/>
      <c r="CC10" s="9"/>
      <c r="CD10" s="59"/>
      <c r="CE10" s="10"/>
      <c r="CF10" s="10"/>
      <c r="CG10" s="11">
        <v>0</v>
      </c>
      <c r="CH10" s="5"/>
      <c r="CI10" s="59"/>
      <c r="CJ10" s="10"/>
      <c r="CK10" s="10"/>
      <c r="CL10" s="9"/>
      <c r="CM10" s="9"/>
      <c r="CN10" s="9"/>
      <c r="CO10" s="9"/>
      <c r="CP10" s="59"/>
      <c r="CQ10" s="10"/>
      <c r="CR10" s="10"/>
      <c r="CS10" s="11">
        <v>0</v>
      </c>
      <c r="CT10" s="5"/>
      <c r="CU10" s="59"/>
      <c r="CV10" s="10"/>
      <c r="CW10" s="10"/>
      <c r="CX10" s="9"/>
      <c r="CY10" s="9"/>
      <c r="CZ10" s="9"/>
      <c r="DA10" s="9"/>
      <c r="DB10" s="59"/>
      <c r="DC10" s="10"/>
      <c r="DD10" s="10"/>
      <c r="DE10" s="11">
        <v>0</v>
      </c>
      <c r="DF10" s="5">
        <v>2.0892606978999999</v>
      </c>
      <c r="DG10" s="59">
        <v>2.0892606978999999</v>
      </c>
      <c r="DH10" s="10">
        <v>2.1485818991999999</v>
      </c>
      <c r="DI10" s="10">
        <v>2.1485818991999999</v>
      </c>
      <c r="DJ10" s="9">
        <v>2.0892606978999999</v>
      </c>
      <c r="DK10" s="9">
        <v>2.0892606978999999</v>
      </c>
      <c r="DL10" s="9">
        <v>2.1485818991999999</v>
      </c>
      <c r="DM10" s="9">
        <v>2.1485818991999999</v>
      </c>
      <c r="DN10" s="59">
        <v>0.57873750000000002</v>
      </c>
      <c r="DO10" s="10">
        <v>2.78243845E-2</v>
      </c>
      <c r="DP10" s="10">
        <v>0.27403840670000001</v>
      </c>
      <c r="DQ10" s="11">
        <v>97</v>
      </c>
      <c r="DR10" s="5">
        <v>1.8733066412999999</v>
      </c>
      <c r="DS10" s="59">
        <v>1.8733066412999999</v>
      </c>
      <c r="DT10" s="10">
        <v>1.8797796372</v>
      </c>
      <c r="DU10" s="10">
        <v>1.8797796372</v>
      </c>
      <c r="DV10" s="9">
        <v>1.8733066412999999</v>
      </c>
      <c r="DW10" s="9">
        <v>1.8733066412999999</v>
      </c>
      <c r="DX10" s="9">
        <v>1.8797796372</v>
      </c>
      <c r="DY10" s="9">
        <v>1.8797796372</v>
      </c>
      <c r="DZ10" s="59">
        <v>1.706524784</v>
      </c>
      <c r="EA10" s="10">
        <v>1.6834932E-3</v>
      </c>
      <c r="EB10" s="10">
        <v>3.2213946399999999E-2</v>
      </c>
      <c r="EC10" s="11">
        <v>60</v>
      </c>
      <c r="ED10" s="5">
        <v>1.1610069461000001</v>
      </c>
      <c r="EE10" s="59">
        <v>1.156811671</v>
      </c>
      <c r="EF10" s="10">
        <v>1.1519611216000001</v>
      </c>
      <c r="EG10" s="10">
        <v>1.1521015640000001</v>
      </c>
      <c r="EH10" s="9">
        <v>1.1610069461000001</v>
      </c>
      <c r="EI10" s="9">
        <v>1.156811671</v>
      </c>
      <c r="EJ10" s="9">
        <v>1.1519611216000001</v>
      </c>
      <c r="EK10" s="9">
        <v>1.1521015640000001</v>
      </c>
      <c r="EL10" s="59">
        <v>1.0733785432</v>
      </c>
      <c r="EM10" s="10">
        <v>7.7889379999999996E-4</v>
      </c>
      <c r="EN10" s="10">
        <v>7.1666757400000003E-2</v>
      </c>
      <c r="EO10" s="11">
        <v>233</v>
      </c>
      <c r="EP10" s="5"/>
      <c r="EQ10" s="59"/>
      <c r="ER10" s="10"/>
      <c r="ES10" s="10"/>
      <c r="ET10" s="9"/>
      <c r="EU10" s="9"/>
      <c r="EV10" s="9"/>
      <c r="EW10" s="9"/>
      <c r="EX10" s="59"/>
      <c r="EY10" s="10"/>
      <c r="EZ10" s="10"/>
      <c r="FA10" s="11">
        <v>0</v>
      </c>
      <c r="FB10" s="5"/>
      <c r="FC10" s="59"/>
      <c r="FD10" s="10"/>
      <c r="FE10" s="10"/>
      <c r="FF10" s="9"/>
      <c r="FG10" s="9"/>
      <c r="FH10" s="9"/>
      <c r="FI10" s="9"/>
      <c r="FJ10" s="59"/>
      <c r="FK10" s="10"/>
      <c r="FL10" s="10"/>
      <c r="FM10" s="11">
        <v>0</v>
      </c>
      <c r="FN10" s="5"/>
      <c r="FO10" s="59"/>
      <c r="FP10" s="10"/>
      <c r="FQ10" s="10"/>
      <c r="FR10" s="9"/>
      <c r="FS10" s="9"/>
      <c r="FT10" s="9"/>
      <c r="FU10" s="9"/>
      <c r="FV10" s="59"/>
      <c r="FW10" s="10"/>
      <c r="FX10" s="10"/>
      <c r="FY10" s="11">
        <v>0</v>
      </c>
      <c r="FZ10" s="5"/>
      <c r="GA10" s="59"/>
      <c r="GB10" s="10"/>
      <c r="GC10" s="10"/>
      <c r="GD10" s="9"/>
      <c r="GE10" s="9"/>
      <c r="GF10" s="9"/>
      <c r="GG10" s="9"/>
      <c r="GH10" s="59"/>
      <c r="GI10" s="10"/>
      <c r="GJ10" s="10"/>
      <c r="GK10" s="11">
        <v>0</v>
      </c>
      <c r="GL10" s="5">
        <v>1.1720896890000001</v>
      </c>
      <c r="GM10" s="59">
        <v>1.3926290689</v>
      </c>
      <c r="GN10" s="10">
        <v>1.1602014888000001</v>
      </c>
      <c r="GO10" s="10">
        <v>1.218519192</v>
      </c>
      <c r="GP10" s="9">
        <v>1.1720896890000001</v>
      </c>
      <c r="GQ10" s="9">
        <v>1.3926290689</v>
      </c>
      <c r="GR10" s="9">
        <v>1.1602014888000001</v>
      </c>
      <c r="GS10" s="9">
        <v>1.218519192</v>
      </c>
      <c r="GT10" s="59">
        <v>1.0733785432</v>
      </c>
      <c r="GU10" s="10">
        <v>2.5620980000000001E-3</v>
      </c>
      <c r="GV10" s="10">
        <v>0.37275879820000002</v>
      </c>
      <c r="GW10" s="11">
        <v>547</v>
      </c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</row>
    <row r="11" spans="1:219" x14ac:dyDescent="0.2">
      <c r="A11" s="49">
        <v>1.5</v>
      </c>
      <c r="B11" s="5">
        <v>1.7328673813</v>
      </c>
      <c r="C11" s="59">
        <v>1.7336306028999999</v>
      </c>
      <c r="D11" s="10">
        <v>1.8542769008</v>
      </c>
      <c r="E11" s="10">
        <v>1.854414496</v>
      </c>
      <c r="F11" s="9">
        <v>1.1552449209</v>
      </c>
      <c r="G11" s="9">
        <v>1.1557537352</v>
      </c>
      <c r="H11" s="9">
        <v>1.2361846004999999</v>
      </c>
      <c r="I11" s="9">
        <v>1.2362763307</v>
      </c>
      <c r="J11" s="59">
        <v>0.57635944819999996</v>
      </c>
      <c r="K11" s="10">
        <v>2.8782756999999998E-3</v>
      </c>
      <c r="L11" s="10">
        <v>0.28671212810000002</v>
      </c>
      <c r="M11" s="11">
        <v>226</v>
      </c>
      <c r="N11" s="5"/>
      <c r="O11" s="59"/>
      <c r="P11" s="10"/>
      <c r="Q11" s="10"/>
      <c r="R11" s="9"/>
      <c r="S11" s="9"/>
      <c r="T11" s="9"/>
      <c r="U11" s="9"/>
      <c r="V11" s="59"/>
      <c r="W11" s="10"/>
      <c r="X11" s="10"/>
      <c r="Y11" s="11">
        <v>0</v>
      </c>
      <c r="Z11" s="5"/>
      <c r="AA11" s="59"/>
      <c r="AB11" s="10"/>
      <c r="AC11" s="10"/>
      <c r="AD11" s="9"/>
      <c r="AE11" s="9"/>
      <c r="AF11" s="9"/>
      <c r="AG11" s="9"/>
      <c r="AH11" s="59"/>
      <c r="AI11" s="10"/>
      <c r="AJ11" s="10"/>
      <c r="AK11" s="11">
        <v>0</v>
      </c>
      <c r="AL11" s="5"/>
      <c r="AM11" s="59"/>
      <c r="AN11" s="10"/>
      <c r="AO11" s="10"/>
      <c r="AP11" s="9"/>
      <c r="AQ11" s="9"/>
      <c r="AR11" s="9"/>
      <c r="AS11" s="9"/>
      <c r="AT11" s="59"/>
      <c r="AU11" s="10"/>
      <c r="AV11" s="10"/>
      <c r="AW11" s="11">
        <v>0</v>
      </c>
      <c r="AX11" s="5"/>
      <c r="AY11" s="59"/>
      <c r="AZ11" s="10"/>
      <c r="BA11" s="10"/>
      <c r="BB11" s="9"/>
      <c r="BC11" s="9"/>
      <c r="BD11" s="9"/>
      <c r="BE11" s="9"/>
      <c r="BF11" s="59"/>
      <c r="BG11" s="10"/>
      <c r="BH11" s="10"/>
      <c r="BI11" s="11">
        <v>0</v>
      </c>
      <c r="BJ11" s="5"/>
      <c r="BK11" s="59"/>
      <c r="BL11" s="10"/>
      <c r="BM11" s="10"/>
      <c r="BN11" s="9"/>
      <c r="BO11" s="9"/>
      <c r="BP11" s="9"/>
      <c r="BQ11" s="9"/>
      <c r="BR11" s="59"/>
      <c r="BS11" s="10"/>
      <c r="BT11" s="10"/>
      <c r="BU11" s="11">
        <v>0</v>
      </c>
      <c r="BV11" s="5"/>
      <c r="BW11" s="59"/>
      <c r="BX11" s="10"/>
      <c r="BY11" s="10"/>
      <c r="BZ11" s="9"/>
      <c r="CA11" s="9"/>
      <c r="CB11" s="9"/>
      <c r="CC11" s="9"/>
      <c r="CD11" s="59"/>
      <c r="CE11" s="10"/>
      <c r="CF11" s="10"/>
      <c r="CG11" s="11">
        <v>0</v>
      </c>
      <c r="CH11" s="5"/>
      <c r="CI11" s="59"/>
      <c r="CJ11" s="10"/>
      <c r="CK11" s="10"/>
      <c r="CL11" s="9"/>
      <c r="CM11" s="9"/>
      <c r="CN11" s="9"/>
      <c r="CO11" s="9"/>
      <c r="CP11" s="59"/>
      <c r="CQ11" s="10"/>
      <c r="CR11" s="10"/>
      <c r="CS11" s="11">
        <v>0</v>
      </c>
      <c r="CT11" s="5"/>
      <c r="CU11" s="59"/>
      <c r="CV11" s="10"/>
      <c r="CW11" s="10"/>
      <c r="CX11" s="9"/>
      <c r="CY11" s="9"/>
      <c r="CZ11" s="9"/>
      <c r="DA11" s="9"/>
      <c r="DB11" s="59"/>
      <c r="DC11" s="10"/>
      <c r="DD11" s="10"/>
      <c r="DE11" s="11">
        <v>0</v>
      </c>
      <c r="DF11" s="5"/>
      <c r="DG11" s="59"/>
      <c r="DH11" s="10"/>
      <c r="DI11" s="10"/>
      <c r="DJ11" s="9"/>
      <c r="DK11" s="9"/>
      <c r="DL11" s="9"/>
      <c r="DM11" s="9"/>
      <c r="DN11" s="59"/>
      <c r="DO11" s="10"/>
      <c r="DP11" s="10"/>
      <c r="DQ11" s="11">
        <v>0</v>
      </c>
      <c r="DR11" s="5"/>
      <c r="DS11" s="59"/>
      <c r="DT11" s="10"/>
      <c r="DU11" s="10"/>
      <c r="DV11" s="9"/>
      <c r="DW11" s="9"/>
      <c r="DX11" s="9"/>
      <c r="DY11" s="9"/>
      <c r="DZ11" s="59"/>
      <c r="EA11" s="10"/>
      <c r="EB11" s="10"/>
      <c r="EC11" s="11">
        <v>0</v>
      </c>
      <c r="ED11" s="5"/>
      <c r="EE11" s="59"/>
      <c r="EF11" s="10"/>
      <c r="EG11" s="10"/>
      <c r="EH11" s="9"/>
      <c r="EI11" s="9"/>
      <c r="EJ11" s="9"/>
      <c r="EK11" s="9"/>
      <c r="EL11" s="59"/>
      <c r="EM11" s="10"/>
      <c r="EN11" s="10"/>
      <c r="EO11" s="11">
        <v>0</v>
      </c>
      <c r="EP11" s="5"/>
      <c r="EQ11" s="59"/>
      <c r="ER11" s="10"/>
      <c r="ES11" s="10"/>
      <c r="ET11" s="9"/>
      <c r="EU11" s="9"/>
      <c r="EV11" s="9"/>
      <c r="EW11" s="9"/>
      <c r="EX11" s="59"/>
      <c r="EY11" s="10"/>
      <c r="EZ11" s="10"/>
      <c r="FA11" s="11">
        <v>0</v>
      </c>
      <c r="FB11" s="5"/>
      <c r="FC11" s="59"/>
      <c r="FD11" s="10"/>
      <c r="FE11" s="10"/>
      <c r="FF11" s="9"/>
      <c r="FG11" s="9"/>
      <c r="FH11" s="9"/>
      <c r="FI11" s="9"/>
      <c r="FJ11" s="59"/>
      <c r="FK11" s="10"/>
      <c r="FL11" s="10"/>
      <c r="FM11" s="11">
        <v>0</v>
      </c>
      <c r="FN11" s="5"/>
      <c r="FO11" s="59"/>
      <c r="FP11" s="10"/>
      <c r="FQ11" s="10"/>
      <c r="FR11" s="9"/>
      <c r="FS11" s="9"/>
      <c r="FT11" s="9"/>
      <c r="FU11" s="9"/>
      <c r="FV11" s="59"/>
      <c r="FW11" s="10"/>
      <c r="FX11" s="10"/>
      <c r="FY11" s="11">
        <v>0</v>
      </c>
      <c r="FZ11" s="5"/>
      <c r="GA11" s="59"/>
      <c r="GB11" s="10"/>
      <c r="GC11" s="10"/>
      <c r="GD11" s="9"/>
      <c r="GE11" s="9"/>
      <c r="GF11" s="9"/>
      <c r="GG11" s="9"/>
      <c r="GH11" s="59"/>
      <c r="GI11" s="10"/>
      <c r="GJ11" s="10"/>
      <c r="GK11" s="11">
        <v>0</v>
      </c>
      <c r="GL11" s="5">
        <v>1.7328673813</v>
      </c>
      <c r="GM11" s="59">
        <v>1.7336306028999999</v>
      </c>
      <c r="GN11" s="10">
        <v>1.8542769008</v>
      </c>
      <c r="GO11" s="10">
        <v>1.854414496</v>
      </c>
      <c r="GP11" s="9">
        <v>1.1552449209</v>
      </c>
      <c r="GQ11" s="9">
        <v>1.1557537352</v>
      </c>
      <c r="GR11" s="9">
        <v>1.2361846004999999</v>
      </c>
      <c r="GS11" s="9">
        <v>1.2362763307</v>
      </c>
      <c r="GT11" s="59">
        <v>0.57635944819999996</v>
      </c>
      <c r="GU11" s="10">
        <v>2.8782756999999998E-3</v>
      </c>
      <c r="GV11" s="10">
        <v>0.28671212810000002</v>
      </c>
      <c r="GW11" s="11">
        <v>226</v>
      </c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</row>
    <row r="12" spans="1:219" x14ac:dyDescent="0.2">
      <c r="A12" s="49">
        <v>2</v>
      </c>
      <c r="B12" s="5"/>
      <c r="C12" s="59"/>
      <c r="D12" s="10"/>
      <c r="E12" s="10"/>
      <c r="F12" s="9"/>
      <c r="G12" s="9"/>
      <c r="H12" s="9"/>
      <c r="I12" s="9"/>
      <c r="J12" s="59"/>
      <c r="K12" s="10"/>
      <c r="L12" s="10"/>
      <c r="M12" s="11">
        <v>0</v>
      </c>
      <c r="N12" s="5"/>
      <c r="O12" s="59"/>
      <c r="P12" s="10"/>
      <c r="Q12" s="10"/>
      <c r="R12" s="9"/>
      <c r="S12" s="9"/>
      <c r="T12" s="9"/>
      <c r="U12" s="9"/>
      <c r="V12" s="59"/>
      <c r="W12" s="10"/>
      <c r="X12" s="10"/>
      <c r="Y12" s="11">
        <v>0</v>
      </c>
      <c r="Z12" s="5"/>
      <c r="AA12" s="59"/>
      <c r="AB12" s="10"/>
      <c r="AC12" s="10"/>
      <c r="AD12" s="9"/>
      <c r="AE12" s="9"/>
      <c r="AF12" s="9"/>
      <c r="AG12" s="9"/>
      <c r="AH12" s="59"/>
      <c r="AI12" s="10"/>
      <c r="AJ12" s="10"/>
      <c r="AK12" s="11">
        <v>0</v>
      </c>
      <c r="AL12" s="5">
        <v>1.6632873518</v>
      </c>
      <c r="AM12" s="59">
        <v>1.6632873518</v>
      </c>
      <c r="AN12" s="10">
        <v>1.8163782855999999</v>
      </c>
      <c r="AO12" s="10">
        <v>1.8163782855999999</v>
      </c>
      <c r="AP12" s="9">
        <v>0.83164367589999999</v>
      </c>
      <c r="AQ12" s="9">
        <v>0.83164367589999999</v>
      </c>
      <c r="AR12" s="9">
        <v>0.90818914279999996</v>
      </c>
      <c r="AS12" s="9">
        <v>0.90818914279999996</v>
      </c>
      <c r="AT12" s="59">
        <v>0.85625603279999996</v>
      </c>
      <c r="AU12" s="10">
        <v>6.4949474300000004E-2</v>
      </c>
      <c r="AV12" s="10">
        <v>0.33748736800000001</v>
      </c>
      <c r="AW12" s="11">
        <v>27</v>
      </c>
      <c r="AX12" s="5"/>
      <c r="AY12" s="59"/>
      <c r="AZ12" s="10"/>
      <c r="BA12" s="10"/>
      <c r="BB12" s="9"/>
      <c r="BC12" s="9"/>
      <c r="BD12" s="9"/>
      <c r="BE12" s="9"/>
      <c r="BF12" s="59"/>
      <c r="BG12" s="10"/>
      <c r="BH12" s="10"/>
      <c r="BI12" s="11">
        <v>0</v>
      </c>
      <c r="BJ12" s="5"/>
      <c r="BK12" s="59"/>
      <c r="BL12" s="10"/>
      <c r="BM12" s="10"/>
      <c r="BN12" s="9"/>
      <c r="BO12" s="9"/>
      <c r="BP12" s="9"/>
      <c r="BQ12" s="9"/>
      <c r="BR12" s="59"/>
      <c r="BS12" s="10"/>
      <c r="BT12" s="10"/>
      <c r="BU12" s="11">
        <v>0</v>
      </c>
      <c r="BV12" s="5">
        <v>2.1697375629</v>
      </c>
      <c r="BW12" s="59">
        <v>2.1697375629</v>
      </c>
      <c r="BX12" s="10">
        <v>2.1721746008</v>
      </c>
      <c r="BY12" s="10">
        <v>2.1721746008</v>
      </c>
      <c r="BZ12" s="9">
        <v>1.0848687815</v>
      </c>
      <c r="CA12" s="9">
        <v>1.0848687815</v>
      </c>
      <c r="CB12" s="9">
        <v>1.0860873004</v>
      </c>
      <c r="CC12" s="9">
        <v>1.0860873004</v>
      </c>
      <c r="CD12" s="59">
        <v>2.1375854288</v>
      </c>
      <c r="CE12" s="10">
        <v>6.0391100000000005E-4</v>
      </c>
      <c r="CF12" s="10">
        <v>1.2216352099999999E-2</v>
      </c>
      <c r="CG12" s="11">
        <v>36</v>
      </c>
      <c r="CH12" s="5"/>
      <c r="CI12" s="59"/>
      <c r="CJ12" s="10"/>
      <c r="CK12" s="10"/>
      <c r="CL12" s="9"/>
      <c r="CM12" s="9"/>
      <c r="CN12" s="9"/>
      <c r="CO12" s="9"/>
      <c r="CP12" s="59"/>
      <c r="CQ12" s="10"/>
      <c r="CR12" s="10"/>
      <c r="CS12" s="11">
        <v>0</v>
      </c>
      <c r="CT12" s="5"/>
      <c r="CU12" s="59"/>
      <c r="CV12" s="10"/>
      <c r="CW12" s="10"/>
      <c r="CX12" s="9"/>
      <c r="CY12" s="9"/>
      <c r="CZ12" s="9"/>
      <c r="DA12" s="9"/>
      <c r="DB12" s="59"/>
      <c r="DC12" s="10"/>
      <c r="DD12" s="10"/>
      <c r="DE12" s="11">
        <v>0</v>
      </c>
      <c r="DF12" s="5"/>
      <c r="DG12" s="59"/>
      <c r="DH12" s="10"/>
      <c r="DI12" s="10"/>
      <c r="DJ12" s="9"/>
      <c r="DK12" s="9"/>
      <c r="DL12" s="9"/>
      <c r="DM12" s="9"/>
      <c r="DN12" s="59"/>
      <c r="DO12" s="10"/>
      <c r="DP12" s="10"/>
      <c r="DQ12" s="11">
        <v>0</v>
      </c>
      <c r="DR12" s="5"/>
      <c r="DS12" s="59"/>
      <c r="DT12" s="10"/>
      <c r="DU12" s="10"/>
      <c r="DV12" s="9"/>
      <c r="DW12" s="9"/>
      <c r="DX12" s="9"/>
      <c r="DY12" s="9"/>
      <c r="DZ12" s="59"/>
      <c r="EA12" s="10"/>
      <c r="EB12" s="10"/>
      <c r="EC12" s="11">
        <v>0</v>
      </c>
      <c r="ED12" s="5">
        <v>2.2177393100999998</v>
      </c>
      <c r="EE12" s="59">
        <v>2.2685273679</v>
      </c>
      <c r="EF12" s="10">
        <v>2.326980904</v>
      </c>
      <c r="EG12" s="10">
        <v>2.3909280000000002</v>
      </c>
      <c r="EH12" s="9">
        <v>1.1088696550999999</v>
      </c>
      <c r="EI12" s="9">
        <v>1.134263684</v>
      </c>
      <c r="EJ12" s="9">
        <v>1.163490452</v>
      </c>
      <c r="EK12" s="9">
        <v>1.1954640000000001</v>
      </c>
      <c r="EL12" s="59">
        <v>1.0671744000000001</v>
      </c>
      <c r="EM12" s="10">
        <v>1.1097444200000001E-2</v>
      </c>
      <c r="EN12" s="10">
        <v>0.36544062399999999</v>
      </c>
      <c r="EO12" s="11">
        <v>71</v>
      </c>
      <c r="EP12" s="5"/>
      <c r="EQ12" s="59"/>
      <c r="ER12" s="10"/>
      <c r="ES12" s="10"/>
      <c r="ET12" s="9"/>
      <c r="EU12" s="9"/>
      <c r="EV12" s="9"/>
      <c r="EW12" s="9"/>
      <c r="EX12" s="59"/>
      <c r="EY12" s="10"/>
      <c r="EZ12" s="10"/>
      <c r="FA12" s="11">
        <v>0</v>
      </c>
      <c r="FB12" s="5"/>
      <c r="FC12" s="59"/>
      <c r="FD12" s="10"/>
      <c r="FE12" s="10"/>
      <c r="FF12" s="9"/>
      <c r="FG12" s="9"/>
      <c r="FH12" s="9"/>
      <c r="FI12" s="9"/>
      <c r="FJ12" s="59"/>
      <c r="FK12" s="10"/>
      <c r="FL12" s="10"/>
      <c r="FM12" s="11">
        <v>0</v>
      </c>
      <c r="FN12" s="5"/>
      <c r="FO12" s="59"/>
      <c r="FP12" s="10"/>
      <c r="FQ12" s="10"/>
      <c r="FR12" s="9"/>
      <c r="FS12" s="9"/>
      <c r="FT12" s="9"/>
      <c r="FU12" s="9"/>
      <c r="FV12" s="59"/>
      <c r="FW12" s="10"/>
      <c r="FX12" s="10"/>
      <c r="FY12" s="11">
        <v>0</v>
      </c>
      <c r="FZ12" s="5"/>
      <c r="GA12" s="59"/>
      <c r="GB12" s="10"/>
      <c r="GC12" s="10"/>
      <c r="GD12" s="9"/>
      <c r="GE12" s="9"/>
      <c r="GF12" s="9"/>
      <c r="GG12" s="9"/>
      <c r="GH12" s="59"/>
      <c r="GI12" s="10"/>
      <c r="GJ12" s="10"/>
      <c r="GK12" s="11">
        <v>0</v>
      </c>
      <c r="GL12" s="5">
        <v>2.1949768112000001</v>
      </c>
      <c r="GM12" s="59">
        <v>2.1200354767</v>
      </c>
      <c r="GN12" s="10">
        <v>2.2882372792000001</v>
      </c>
      <c r="GO12" s="10">
        <v>2.1784018808000001</v>
      </c>
      <c r="GP12" s="9">
        <v>1.0974884056</v>
      </c>
      <c r="GQ12" s="9">
        <v>1.0600177384</v>
      </c>
      <c r="GR12" s="9">
        <v>1.1441186396</v>
      </c>
      <c r="GS12" s="9">
        <v>1.0892009404</v>
      </c>
      <c r="GT12" s="59">
        <v>1.0671744000000001</v>
      </c>
      <c r="GU12" s="10">
        <v>8.2208330999999999E-3</v>
      </c>
      <c r="GV12" s="10">
        <v>0.32057000790000001</v>
      </c>
      <c r="GW12" s="11">
        <v>134</v>
      </c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</row>
    <row r="13" spans="1:219" x14ac:dyDescent="0.2">
      <c r="A13" s="49">
        <v>3</v>
      </c>
      <c r="B13" s="5">
        <v>3.9202335108000002</v>
      </c>
      <c r="C13" s="59">
        <v>4.3677767327000003</v>
      </c>
      <c r="D13" s="10">
        <v>4.6101192439999998</v>
      </c>
      <c r="E13" s="10">
        <v>4.6243773920000004</v>
      </c>
      <c r="F13" s="9">
        <v>1.3067445036000001</v>
      </c>
      <c r="G13" s="9">
        <v>1.4559255776</v>
      </c>
      <c r="H13" s="9">
        <v>1.5367064147</v>
      </c>
      <c r="I13" s="9">
        <v>1.5414591307000001</v>
      </c>
      <c r="J13" s="59">
        <v>1.3985704536000001</v>
      </c>
      <c r="K13" s="10">
        <v>5.6231638700000003E-2</v>
      </c>
      <c r="L13" s="10">
        <v>1.2751500495000001</v>
      </c>
      <c r="M13" s="11">
        <v>50</v>
      </c>
      <c r="N13" s="5"/>
      <c r="O13" s="59"/>
      <c r="P13" s="10"/>
      <c r="Q13" s="10"/>
      <c r="R13" s="9"/>
      <c r="S13" s="9"/>
      <c r="T13" s="9"/>
      <c r="U13" s="9"/>
      <c r="V13" s="59"/>
      <c r="W13" s="10"/>
      <c r="X13" s="10"/>
      <c r="Y13" s="11">
        <v>0</v>
      </c>
      <c r="Z13" s="5"/>
      <c r="AA13" s="59"/>
      <c r="AB13" s="10"/>
      <c r="AC13" s="10"/>
      <c r="AD13" s="9"/>
      <c r="AE13" s="9"/>
      <c r="AF13" s="9"/>
      <c r="AG13" s="9"/>
      <c r="AH13" s="59"/>
      <c r="AI13" s="10"/>
      <c r="AJ13" s="10"/>
      <c r="AK13" s="11">
        <v>0</v>
      </c>
      <c r="AL13" s="5"/>
      <c r="AM13" s="59"/>
      <c r="AN13" s="10"/>
      <c r="AO13" s="10"/>
      <c r="AP13" s="9"/>
      <c r="AQ13" s="9"/>
      <c r="AR13" s="9"/>
      <c r="AS13" s="9"/>
      <c r="AT13" s="59"/>
      <c r="AU13" s="10"/>
      <c r="AV13" s="10"/>
      <c r="AW13" s="11">
        <v>0</v>
      </c>
      <c r="AX13" s="5">
        <v>3.0372009442999999</v>
      </c>
      <c r="AY13" s="59">
        <v>3.0422123485000001</v>
      </c>
      <c r="AZ13" s="10">
        <v>3.2052703943999998</v>
      </c>
      <c r="BA13" s="10">
        <v>3.2060489084000001</v>
      </c>
      <c r="BB13" s="9">
        <v>1.0124003148</v>
      </c>
      <c r="BC13" s="9">
        <v>1.0140707828</v>
      </c>
      <c r="BD13" s="9">
        <v>1.0684234647999999</v>
      </c>
      <c r="BE13" s="9">
        <v>1.0686829695</v>
      </c>
      <c r="BF13" s="59">
        <v>0.82484968879999998</v>
      </c>
      <c r="BG13" s="10">
        <v>4.7590598099999999E-2</v>
      </c>
      <c r="BH13" s="10">
        <v>0.54682433340000003</v>
      </c>
      <c r="BI13" s="11">
        <v>34</v>
      </c>
      <c r="BJ13" s="5"/>
      <c r="BK13" s="59"/>
      <c r="BL13" s="10"/>
      <c r="BM13" s="10"/>
      <c r="BN13" s="9"/>
      <c r="BO13" s="9"/>
      <c r="BP13" s="9"/>
      <c r="BQ13" s="9"/>
      <c r="BR13" s="59"/>
      <c r="BS13" s="10"/>
      <c r="BT13" s="10"/>
      <c r="BU13" s="11">
        <v>0</v>
      </c>
      <c r="BV13" s="5"/>
      <c r="BW13" s="59"/>
      <c r="BX13" s="10"/>
      <c r="BY13" s="10"/>
      <c r="BZ13" s="9"/>
      <c r="CA13" s="9"/>
      <c r="CB13" s="9"/>
      <c r="CC13" s="9"/>
      <c r="CD13" s="59"/>
      <c r="CE13" s="10"/>
      <c r="CF13" s="10"/>
      <c r="CG13" s="11">
        <v>0</v>
      </c>
      <c r="CH13" s="5"/>
      <c r="CI13" s="59"/>
      <c r="CJ13" s="10"/>
      <c r="CK13" s="10"/>
      <c r="CL13" s="9"/>
      <c r="CM13" s="9"/>
      <c r="CN13" s="9"/>
      <c r="CO13" s="9"/>
      <c r="CP13" s="59"/>
      <c r="CQ13" s="10"/>
      <c r="CR13" s="10"/>
      <c r="CS13" s="11">
        <v>0</v>
      </c>
      <c r="CT13" s="5"/>
      <c r="CU13" s="59"/>
      <c r="CV13" s="10"/>
      <c r="CW13" s="10"/>
      <c r="CX13" s="9"/>
      <c r="CY13" s="9"/>
      <c r="CZ13" s="9"/>
      <c r="DA13" s="9"/>
      <c r="DB13" s="59"/>
      <c r="DC13" s="10"/>
      <c r="DD13" s="10"/>
      <c r="DE13" s="11">
        <v>0</v>
      </c>
      <c r="DF13" s="5"/>
      <c r="DG13" s="59"/>
      <c r="DH13" s="10"/>
      <c r="DI13" s="10"/>
      <c r="DJ13" s="9"/>
      <c r="DK13" s="9"/>
      <c r="DL13" s="9"/>
      <c r="DM13" s="9"/>
      <c r="DN13" s="59"/>
      <c r="DO13" s="10"/>
      <c r="DP13" s="10"/>
      <c r="DQ13" s="11">
        <v>0</v>
      </c>
      <c r="DR13" s="5"/>
      <c r="DS13" s="59"/>
      <c r="DT13" s="10"/>
      <c r="DU13" s="10"/>
      <c r="DV13" s="9"/>
      <c r="DW13" s="9"/>
      <c r="DX13" s="9"/>
      <c r="DY13" s="9"/>
      <c r="DZ13" s="59"/>
      <c r="EA13" s="10"/>
      <c r="EB13" s="10"/>
      <c r="EC13" s="11">
        <v>0</v>
      </c>
      <c r="ED13" s="5"/>
      <c r="EE13" s="59"/>
      <c r="EF13" s="10"/>
      <c r="EG13" s="10"/>
      <c r="EH13" s="9"/>
      <c r="EI13" s="9"/>
      <c r="EJ13" s="9"/>
      <c r="EK13" s="9"/>
      <c r="EL13" s="59"/>
      <c r="EM13" s="10"/>
      <c r="EN13" s="10"/>
      <c r="EO13" s="11">
        <v>0</v>
      </c>
      <c r="EP13" s="5"/>
      <c r="EQ13" s="59"/>
      <c r="ER13" s="10"/>
      <c r="ES13" s="10"/>
      <c r="ET13" s="9"/>
      <c r="EU13" s="9"/>
      <c r="EV13" s="9"/>
      <c r="EW13" s="9"/>
      <c r="EX13" s="59"/>
      <c r="EY13" s="10"/>
      <c r="EZ13" s="10"/>
      <c r="FA13" s="11">
        <v>0</v>
      </c>
      <c r="FB13" s="5"/>
      <c r="FC13" s="59"/>
      <c r="FD13" s="10"/>
      <c r="FE13" s="10"/>
      <c r="FF13" s="9"/>
      <c r="FG13" s="9"/>
      <c r="FH13" s="9"/>
      <c r="FI13" s="9"/>
      <c r="FJ13" s="59"/>
      <c r="FK13" s="10"/>
      <c r="FL13" s="10"/>
      <c r="FM13" s="11">
        <v>0</v>
      </c>
      <c r="FN13" s="5">
        <v>4.8165448267000004</v>
      </c>
      <c r="FO13" s="59">
        <v>4.8165448267000004</v>
      </c>
      <c r="FP13" s="10">
        <v>5.0368080559999999</v>
      </c>
      <c r="FQ13" s="10">
        <v>5.0368080559999999</v>
      </c>
      <c r="FR13" s="9">
        <v>1.6055149421999999</v>
      </c>
      <c r="FS13" s="9">
        <v>1.6055149421999999</v>
      </c>
      <c r="FT13" s="9">
        <v>1.6789360187</v>
      </c>
      <c r="FU13" s="9">
        <v>1.6789360187</v>
      </c>
      <c r="FV13" s="59">
        <v>0.63032240299999998</v>
      </c>
      <c r="FW13" s="10">
        <v>0.1172173651</v>
      </c>
      <c r="FX13" s="10">
        <v>0.82052155569999996</v>
      </c>
      <c r="FY13" s="11">
        <v>49</v>
      </c>
      <c r="FZ13" s="5"/>
      <c r="GA13" s="59"/>
      <c r="GB13" s="10"/>
      <c r="GC13" s="10"/>
      <c r="GD13" s="9"/>
      <c r="GE13" s="9"/>
      <c r="GF13" s="9"/>
      <c r="GG13" s="9"/>
      <c r="GH13" s="59"/>
      <c r="GI13" s="10"/>
      <c r="GJ13" s="10"/>
      <c r="GK13" s="11">
        <v>0</v>
      </c>
      <c r="GL13" s="5">
        <v>3.8157222291999999</v>
      </c>
      <c r="GM13" s="59">
        <v>4.1942462631000001</v>
      </c>
      <c r="GN13" s="10">
        <v>4.5707026663999999</v>
      </c>
      <c r="GO13" s="10">
        <v>4.6300106536000003</v>
      </c>
      <c r="GP13" s="9">
        <v>1.2719074097</v>
      </c>
      <c r="GQ13" s="9">
        <v>1.3980820877</v>
      </c>
      <c r="GR13" s="9">
        <v>1.5235675554999999</v>
      </c>
      <c r="GS13" s="9">
        <v>1.5433368845</v>
      </c>
      <c r="GT13" s="59">
        <v>1.3985704536000001</v>
      </c>
      <c r="GU13" s="10">
        <v>4.6434009200000001E-2</v>
      </c>
      <c r="GV13" s="10">
        <v>1.2243605863</v>
      </c>
      <c r="GW13" s="11">
        <v>133</v>
      </c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</row>
    <row r="14" spans="1:219" x14ac:dyDescent="0.2">
      <c r="A14" s="49">
        <v>4</v>
      </c>
      <c r="B14" s="5"/>
      <c r="C14" s="59"/>
      <c r="D14" s="10"/>
      <c r="E14" s="10"/>
      <c r="F14" s="9"/>
      <c r="G14" s="9"/>
      <c r="H14" s="9"/>
      <c r="I14" s="9"/>
      <c r="J14" s="59"/>
      <c r="K14" s="10"/>
      <c r="L14" s="10"/>
      <c r="M14" s="11">
        <v>0</v>
      </c>
      <c r="N14" s="5"/>
      <c r="O14" s="59"/>
      <c r="P14" s="10"/>
      <c r="Q14" s="10"/>
      <c r="R14" s="9"/>
      <c r="S14" s="9"/>
      <c r="T14" s="9"/>
      <c r="U14" s="9"/>
      <c r="V14" s="59"/>
      <c r="W14" s="10"/>
      <c r="X14" s="10"/>
      <c r="Y14" s="11">
        <v>0</v>
      </c>
      <c r="Z14" s="5"/>
      <c r="AA14" s="59"/>
      <c r="AB14" s="10"/>
      <c r="AC14" s="10"/>
      <c r="AD14" s="9"/>
      <c r="AE14" s="9"/>
      <c r="AF14" s="9"/>
      <c r="AG14" s="9"/>
      <c r="AH14" s="59"/>
      <c r="AI14" s="10"/>
      <c r="AJ14" s="10"/>
      <c r="AK14" s="11">
        <v>0</v>
      </c>
      <c r="AL14" s="5"/>
      <c r="AM14" s="59"/>
      <c r="AN14" s="10"/>
      <c r="AO14" s="10"/>
      <c r="AP14" s="9"/>
      <c r="AQ14" s="9"/>
      <c r="AR14" s="9"/>
      <c r="AS14" s="9"/>
      <c r="AT14" s="59"/>
      <c r="AU14" s="10"/>
      <c r="AV14" s="10"/>
      <c r="AW14" s="11">
        <v>0</v>
      </c>
      <c r="AX14" s="5">
        <v>4.2058508093000002</v>
      </c>
      <c r="AY14" s="59">
        <v>4.2057402931999999</v>
      </c>
      <c r="AZ14" s="10">
        <v>4.2436647664000002</v>
      </c>
      <c r="BA14" s="10">
        <v>4.2427626863999999</v>
      </c>
      <c r="BB14" s="9">
        <v>1.0514627023000001</v>
      </c>
      <c r="BC14" s="9">
        <v>1.0514350733</v>
      </c>
      <c r="BD14" s="9">
        <v>1.0609161916000001</v>
      </c>
      <c r="BE14" s="9">
        <v>1.0606906716</v>
      </c>
      <c r="BF14" s="59">
        <v>2.0462242696000001</v>
      </c>
      <c r="BG14" s="10">
        <v>2.5311358000000002E-3</v>
      </c>
      <c r="BH14" s="10">
        <v>0.1738628291</v>
      </c>
      <c r="BI14" s="11">
        <v>403</v>
      </c>
      <c r="BJ14" s="5"/>
      <c r="BK14" s="59"/>
      <c r="BL14" s="10"/>
      <c r="BM14" s="10"/>
      <c r="BN14" s="9"/>
      <c r="BO14" s="9"/>
      <c r="BP14" s="9"/>
      <c r="BQ14" s="9"/>
      <c r="BR14" s="59"/>
      <c r="BS14" s="10"/>
      <c r="BT14" s="10"/>
      <c r="BU14" s="11">
        <v>0</v>
      </c>
      <c r="BV14" s="5"/>
      <c r="BW14" s="59"/>
      <c r="BX14" s="10"/>
      <c r="BY14" s="10"/>
      <c r="BZ14" s="9"/>
      <c r="CA14" s="9"/>
      <c r="CB14" s="9"/>
      <c r="CC14" s="9"/>
      <c r="CD14" s="59"/>
      <c r="CE14" s="10"/>
      <c r="CF14" s="10"/>
      <c r="CG14" s="11">
        <v>0</v>
      </c>
      <c r="CH14" s="5"/>
      <c r="CI14" s="59"/>
      <c r="CJ14" s="10"/>
      <c r="CK14" s="10"/>
      <c r="CL14" s="9"/>
      <c r="CM14" s="9"/>
      <c r="CN14" s="9"/>
      <c r="CO14" s="9"/>
      <c r="CP14" s="59"/>
      <c r="CQ14" s="10"/>
      <c r="CR14" s="10"/>
      <c r="CS14" s="11">
        <v>0</v>
      </c>
      <c r="CT14" s="5"/>
      <c r="CU14" s="59"/>
      <c r="CV14" s="10"/>
      <c r="CW14" s="10"/>
      <c r="CX14" s="9"/>
      <c r="CY14" s="9"/>
      <c r="CZ14" s="9"/>
      <c r="DA14" s="9"/>
      <c r="DB14" s="59"/>
      <c r="DC14" s="10"/>
      <c r="DD14" s="10"/>
      <c r="DE14" s="11">
        <v>0</v>
      </c>
      <c r="DF14" s="5"/>
      <c r="DG14" s="59"/>
      <c r="DH14" s="10"/>
      <c r="DI14" s="10"/>
      <c r="DJ14" s="9"/>
      <c r="DK14" s="9"/>
      <c r="DL14" s="9"/>
      <c r="DM14" s="9"/>
      <c r="DN14" s="59"/>
      <c r="DO14" s="10"/>
      <c r="DP14" s="10"/>
      <c r="DQ14" s="11">
        <v>0</v>
      </c>
      <c r="DR14" s="5"/>
      <c r="DS14" s="59"/>
      <c r="DT14" s="10"/>
      <c r="DU14" s="10"/>
      <c r="DV14" s="9"/>
      <c r="DW14" s="9"/>
      <c r="DX14" s="9"/>
      <c r="DY14" s="9"/>
      <c r="DZ14" s="59"/>
      <c r="EA14" s="10"/>
      <c r="EB14" s="10"/>
      <c r="EC14" s="11">
        <v>0</v>
      </c>
      <c r="ED14" s="5"/>
      <c r="EE14" s="59"/>
      <c r="EF14" s="10"/>
      <c r="EG14" s="10"/>
      <c r="EH14" s="9"/>
      <c r="EI14" s="9"/>
      <c r="EJ14" s="9"/>
      <c r="EK14" s="9"/>
      <c r="EL14" s="59"/>
      <c r="EM14" s="10"/>
      <c r="EN14" s="10"/>
      <c r="EO14" s="11">
        <v>0</v>
      </c>
      <c r="EP14" s="5"/>
      <c r="EQ14" s="59"/>
      <c r="ER14" s="10"/>
      <c r="ES14" s="10"/>
      <c r="ET14" s="9"/>
      <c r="EU14" s="9"/>
      <c r="EV14" s="9"/>
      <c r="EW14" s="9"/>
      <c r="EX14" s="59"/>
      <c r="EY14" s="10"/>
      <c r="EZ14" s="10"/>
      <c r="FA14" s="11">
        <v>0</v>
      </c>
      <c r="FB14" s="5"/>
      <c r="FC14" s="59"/>
      <c r="FD14" s="10"/>
      <c r="FE14" s="10"/>
      <c r="FF14" s="9"/>
      <c r="FG14" s="9"/>
      <c r="FH14" s="9"/>
      <c r="FI14" s="9"/>
      <c r="FJ14" s="59"/>
      <c r="FK14" s="10"/>
      <c r="FL14" s="10"/>
      <c r="FM14" s="11">
        <v>0</v>
      </c>
      <c r="FN14" s="5"/>
      <c r="FO14" s="59"/>
      <c r="FP14" s="10"/>
      <c r="FQ14" s="10"/>
      <c r="FR14" s="9"/>
      <c r="FS14" s="9"/>
      <c r="FT14" s="9"/>
      <c r="FU14" s="9"/>
      <c r="FV14" s="59"/>
      <c r="FW14" s="10"/>
      <c r="FX14" s="10"/>
      <c r="FY14" s="11">
        <v>0</v>
      </c>
      <c r="FZ14" s="5"/>
      <c r="GA14" s="59"/>
      <c r="GB14" s="10"/>
      <c r="GC14" s="10"/>
      <c r="GD14" s="9"/>
      <c r="GE14" s="9"/>
      <c r="GF14" s="9"/>
      <c r="GG14" s="9"/>
      <c r="GH14" s="59"/>
      <c r="GI14" s="10"/>
      <c r="GJ14" s="10"/>
      <c r="GK14" s="11">
        <v>0</v>
      </c>
      <c r="GL14" s="5">
        <v>4.2058508093000002</v>
      </c>
      <c r="GM14" s="59">
        <v>4.2057402931999999</v>
      </c>
      <c r="GN14" s="10">
        <v>4.2436647664000002</v>
      </c>
      <c r="GO14" s="10">
        <v>4.2427626863999999</v>
      </c>
      <c r="GP14" s="9">
        <v>1.0514627023000001</v>
      </c>
      <c r="GQ14" s="9">
        <v>1.0514350733</v>
      </c>
      <c r="GR14" s="9">
        <v>1.0609161916000001</v>
      </c>
      <c r="GS14" s="9">
        <v>1.0606906716</v>
      </c>
      <c r="GT14" s="59">
        <v>2.0462242696000001</v>
      </c>
      <c r="GU14" s="10">
        <v>2.5311358000000002E-3</v>
      </c>
      <c r="GV14" s="10">
        <v>0.1738628291</v>
      </c>
      <c r="GW14" s="11">
        <v>403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</row>
    <row r="15" spans="1:219" x14ac:dyDescent="0.2">
      <c r="A15" s="49">
        <v>5</v>
      </c>
      <c r="B15" s="5"/>
      <c r="C15" s="59"/>
      <c r="D15" s="10"/>
      <c r="E15" s="10"/>
      <c r="F15" s="9"/>
      <c r="G15" s="9"/>
      <c r="H15" s="9"/>
      <c r="I15" s="9"/>
      <c r="J15" s="59"/>
      <c r="K15" s="10"/>
      <c r="L15" s="10"/>
      <c r="M15" s="11">
        <v>0</v>
      </c>
      <c r="N15" s="5"/>
      <c r="O15" s="59"/>
      <c r="P15" s="10"/>
      <c r="Q15" s="10"/>
      <c r="R15" s="9"/>
      <c r="S15" s="9"/>
      <c r="T15" s="9"/>
      <c r="U15" s="9"/>
      <c r="V15" s="59"/>
      <c r="W15" s="10"/>
      <c r="X15" s="10"/>
      <c r="Y15" s="11">
        <v>0</v>
      </c>
      <c r="Z15" s="5">
        <v>5.0673416779</v>
      </c>
      <c r="AA15" s="59">
        <v>5.0691000509000004</v>
      </c>
      <c r="AB15" s="10">
        <v>5.0814395544000002</v>
      </c>
      <c r="AC15" s="10">
        <v>5.0914323487999997</v>
      </c>
      <c r="AD15" s="9">
        <v>1.0134683356</v>
      </c>
      <c r="AE15" s="9">
        <v>1.0138200101999999</v>
      </c>
      <c r="AF15" s="9">
        <v>1.0162879109</v>
      </c>
      <c r="AG15" s="9">
        <v>1.0182864698</v>
      </c>
      <c r="AH15" s="59">
        <v>3.1928358424000001</v>
      </c>
      <c r="AI15" s="10">
        <v>1.13472746E-2</v>
      </c>
      <c r="AJ15" s="10">
        <v>0.29109843289999998</v>
      </c>
      <c r="AK15" s="11">
        <v>60</v>
      </c>
      <c r="AL15" s="5">
        <v>4.5944100295999997</v>
      </c>
      <c r="AM15" s="59">
        <v>4.5944100295999997</v>
      </c>
      <c r="AN15" s="10">
        <v>4.7156424656000002</v>
      </c>
      <c r="AO15" s="10">
        <v>4.7156424656000002</v>
      </c>
      <c r="AP15" s="9">
        <v>0.91888200590000002</v>
      </c>
      <c r="AQ15" s="9">
        <v>0.91888200590000002</v>
      </c>
      <c r="AR15" s="9">
        <v>0.94312849310000002</v>
      </c>
      <c r="AS15" s="9">
        <v>0.94312849310000002</v>
      </c>
      <c r="AT15" s="59">
        <v>0.78629605550000004</v>
      </c>
      <c r="AU15" s="10">
        <v>0.1109787399</v>
      </c>
      <c r="AV15" s="10">
        <v>0.88782991899999997</v>
      </c>
      <c r="AW15" s="11">
        <v>64</v>
      </c>
      <c r="AX15" s="5"/>
      <c r="AY15" s="59"/>
      <c r="AZ15" s="10"/>
      <c r="BA15" s="10"/>
      <c r="BB15" s="9"/>
      <c r="BC15" s="9"/>
      <c r="BD15" s="9"/>
      <c r="BE15" s="9"/>
      <c r="BF15" s="59"/>
      <c r="BG15" s="10"/>
      <c r="BH15" s="10"/>
      <c r="BI15" s="11">
        <v>0</v>
      </c>
      <c r="BJ15" s="5">
        <v>5.9289132327000003</v>
      </c>
      <c r="BK15" s="59">
        <v>5.9602582927999999</v>
      </c>
      <c r="BL15" s="10">
        <v>5.9261392080000004</v>
      </c>
      <c r="BM15" s="10">
        <v>5.9273251976000001</v>
      </c>
      <c r="BN15" s="9">
        <v>1.1857826465000001</v>
      </c>
      <c r="BO15" s="9">
        <v>1.1920516586000001</v>
      </c>
      <c r="BP15" s="9">
        <v>1.1852278415999999</v>
      </c>
      <c r="BQ15" s="9">
        <v>1.1854650394999999</v>
      </c>
      <c r="BR15" s="59">
        <v>1.3204247896000001</v>
      </c>
      <c r="BS15" s="10">
        <v>5.899736E-3</v>
      </c>
      <c r="BT15" s="10">
        <v>0.64206508969999998</v>
      </c>
      <c r="BU15" s="11">
        <v>317</v>
      </c>
      <c r="BV15" s="5">
        <v>5.1774725018999996</v>
      </c>
      <c r="BW15" s="59">
        <v>5.1753999791999998</v>
      </c>
      <c r="BX15" s="10">
        <v>5.2109477776000004</v>
      </c>
      <c r="BY15" s="10">
        <v>5.2115565139999998</v>
      </c>
      <c r="BZ15" s="9">
        <v>1.0354945004</v>
      </c>
      <c r="CA15" s="9">
        <v>1.0350799958000001</v>
      </c>
      <c r="CB15" s="9">
        <v>1.0421895555</v>
      </c>
      <c r="CC15" s="9">
        <v>1.0423113028</v>
      </c>
      <c r="CD15" s="59">
        <v>3.6707405880000001</v>
      </c>
      <c r="CE15" s="10">
        <v>1.0348275299999999E-2</v>
      </c>
      <c r="CF15" s="10">
        <v>0.43482163540000002</v>
      </c>
      <c r="CG15" s="11">
        <v>222</v>
      </c>
      <c r="CH15" s="5">
        <v>11.526876804800001</v>
      </c>
      <c r="CI15" s="59">
        <v>11.526876804800001</v>
      </c>
      <c r="CJ15" s="10">
        <v>6.1867131671999998</v>
      </c>
      <c r="CK15" s="10">
        <v>6.1867131671999998</v>
      </c>
      <c r="CL15" s="9">
        <v>2.3053753609999998</v>
      </c>
      <c r="CM15" s="9">
        <v>2.3053753609999998</v>
      </c>
      <c r="CN15" s="9">
        <v>1.2373426333999999</v>
      </c>
      <c r="CO15" s="9">
        <v>1.2373426333999999</v>
      </c>
      <c r="CP15" s="59">
        <v>4.517112</v>
      </c>
      <c r="CQ15" s="10">
        <v>2.0115604906</v>
      </c>
      <c r="CR15" s="10">
        <v>12.0693629437</v>
      </c>
      <c r="CS15" s="11">
        <v>36</v>
      </c>
      <c r="CT15" s="5"/>
      <c r="CU15" s="59"/>
      <c r="CV15" s="10"/>
      <c r="CW15" s="10"/>
      <c r="CX15" s="9"/>
      <c r="CY15" s="9"/>
      <c r="CZ15" s="9"/>
      <c r="DA15" s="9"/>
      <c r="DB15" s="59"/>
      <c r="DC15" s="10"/>
      <c r="DD15" s="10"/>
      <c r="DE15" s="11">
        <v>0</v>
      </c>
      <c r="DF15" s="5"/>
      <c r="DG15" s="59"/>
      <c r="DH15" s="10"/>
      <c r="DI15" s="10"/>
      <c r="DJ15" s="9"/>
      <c r="DK15" s="9"/>
      <c r="DL15" s="9"/>
      <c r="DM15" s="9"/>
      <c r="DN15" s="59"/>
      <c r="DO15" s="10"/>
      <c r="DP15" s="10"/>
      <c r="DQ15" s="11">
        <v>0</v>
      </c>
      <c r="DR15" s="5">
        <v>5.6418304476000003</v>
      </c>
      <c r="DS15" s="59">
        <v>5.6418304476000003</v>
      </c>
      <c r="DT15" s="10">
        <v>5.6925466827999998</v>
      </c>
      <c r="DU15" s="10">
        <v>5.6925466827999998</v>
      </c>
      <c r="DV15" s="9">
        <v>1.1283660895000001</v>
      </c>
      <c r="DW15" s="9">
        <v>1.1283660895000001</v>
      </c>
      <c r="DX15" s="9">
        <v>1.1385093366000001</v>
      </c>
      <c r="DY15" s="9">
        <v>1.1385093366000001</v>
      </c>
      <c r="DZ15" s="59">
        <v>4.8996653064000002</v>
      </c>
      <c r="EA15" s="10">
        <v>1.2029662599999999E-2</v>
      </c>
      <c r="EB15" s="10">
        <v>0.13303116570000001</v>
      </c>
      <c r="EC15" s="11">
        <v>102</v>
      </c>
      <c r="ED15" s="5">
        <v>5.9249933759999998</v>
      </c>
      <c r="EE15" s="59">
        <v>5.9095611377999999</v>
      </c>
      <c r="EF15" s="10">
        <v>5.9186902816</v>
      </c>
      <c r="EG15" s="10">
        <v>5.9089615999999996</v>
      </c>
      <c r="EH15" s="9">
        <v>1.1849986751999999</v>
      </c>
      <c r="EI15" s="9">
        <v>1.1819122276</v>
      </c>
      <c r="EJ15" s="9">
        <v>1.1837380563</v>
      </c>
      <c r="EK15" s="9">
        <v>1.18179232</v>
      </c>
      <c r="EL15" s="59">
        <v>1.3408741984000001</v>
      </c>
      <c r="EM15" s="10">
        <v>2.4567103E-2</v>
      </c>
      <c r="EN15" s="10">
        <v>1.1653673793999999</v>
      </c>
      <c r="EO15" s="11">
        <v>271</v>
      </c>
      <c r="EP15" s="5"/>
      <c r="EQ15" s="59"/>
      <c r="ER15" s="10"/>
      <c r="ES15" s="10"/>
      <c r="ET15" s="9"/>
      <c r="EU15" s="9"/>
      <c r="EV15" s="9"/>
      <c r="EW15" s="9"/>
      <c r="EX15" s="59"/>
      <c r="EY15" s="10"/>
      <c r="EZ15" s="10"/>
      <c r="FA15" s="11">
        <v>0</v>
      </c>
      <c r="FB15" s="5"/>
      <c r="FC15" s="59"/>
      <c r="FD15" s="10"/>
      <c r="FE15" s="10"/>
      <c r="FF15" s="9"/>
      <c r="FG15" s="9"/>
      <c r="FH15" s="9"/>
      <c r="FI15" s="9"/>
      <c r="FJ15" s="59"/>
      <c r="FK15" s="10"/>
      <c r="FL15" s="10"/>
      <c r="FM15" s="11">
        <v>0</v>
      </c>
      <c r="FN15" s="5"/>
      <c r="FO15" s="59"/>
      <c r="FP15" s="10"/>
      <c r="FQ15" s="10"/>
      <c r="FR15" s="9"/>
      <c r="FS15" s="9"/>
      <c r="FT15" s="9"/>
      <c r="FU15" s="9"/>
      <c r="FV15" s="59"/>
      <c r="FW15" s="10"/>
      <c r="FX15" s="10"/>
      <c r="FY15" s="11">
        <v>0</v>
      </c>
      <c r="FZ15" s="5"/>
      <c r="GA15" s="59"/>
      <c r="GB15" s="10"/>
      <c r="GC15" s="10"/>
      <c r="GD15" s="9"/>
      <c r="GE15" s="9"/>
      <c r="GF15" s="9"/>
      <c r="GG15" s="9"/>
      <c r="GH15" s="59"/>
      <c r="GI15" s="10"/>
      <c r="GJ15" s="10"/>
      <c r="GK15" s="11">
        <v>0</v>
      </c>
      <c r="GL15" s="5">
        <v>5.8200995646000004</v>
      </c>
      <c r="GM15" s="59">
        <v>5.8101252407999997</v>
      </c>
      <c r="GN15" s="10">
        <v>5.9200219383999997</v>
      </c>
      <c r="GO15" s="10">
        <v>5.7967620564000004</v>
      </c>
      <c r="GP15" s="9">
        <v>1.1640199129</v>
      </c>
      <c r="GQ15" s="9">
        <v>1.1620250482000001</v>
      </c>
      <c r="GR15" s="9">
        <v>1.1840043876999999</v>
      </c>
      <c r="GS15" s="9">
        <v>1.1593524113</v>
      </c>
      <c r="GT15" s="59">
        <v>1.3204247896000001</v>
      </c>
      <c r="GU15" s="10">
        <v>7.5601710000000001E-3</v>
      </c>
      <c r="GV15" s="10">
        <v>0.9781590362</v>
      </c>
      <c r="GW15" s="11">
        <v>1072</v>
      </c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</row>
    <row r="16" spans="1:219" x14ac:dyDescent="0.2">
      <c r="A16" s="49">
        <v>6</v>
      </c>
      <c r="B16" s="5">
        <v>5.4482953648999999</v>
      </c>
      <c r="C16" s="59">
        <v>5.4482953648999999</v>
      </c>
      <c r="D16" s="10">
        <v>5.5303766039999998</v>
      </c>
      <c r="E16" s="10">
        <v>5.5303766039999998</v>
      </c>
      <c r="F16" s="9">
        <v>0.90804922749999994</v>
      </c>
      <c r="G16" s="9">
        <v>0.90804922749999994</v>
      </c>
      <c r="H16" s="9">
        <v>0.92172943399999996</v>
      </c>
      <c r="I16" s="9">
        <v>0.92172943399999996</v>
      </c>
      <c r="J16" s="59">
        <v>4.4696230408000002</v>
      </c>
      <c r="K16" s="10">
        <v>2.4813591699999998E-2</v>
      </c>
      <c r="L16" s="10">
        <v>0.2730489968</v>
      </c>
      <c r="M16" s="11">
        <v>61</v>
      </c>
      <c r="N16" s="5"/>
      <c r="O16" s="59"/>
      <c r="P16" s="10"/>
      <c r="Q16" s="10"/>
      <c r="R16" s="9"/>
      <c r="S16" s="9"/>
      <c r="T16" s="9"/>
      <c r="U16" s="9"/>
      <c r="V16" s="59"/>
      <c r="W16" s="10"/>
      <c r="X16" s="10"/>
      <c r="Y16" s="11">
        <v>0</v>
      </c>
      <c r="Z16" s="5"/>
      <c r="AA16" s="59"/>
      <c r="AB16" s="10"/>
      <c r="AC16" s="10"/>
      <c r="AD16" s="9"/>
      <c r="AE16" s="9"/>
      <c r="AF16" s="9"/>
      <c r="AG16" s="9"/>
      <c r="AH16" s="59"/>
      <c r="AI16" s="10"/>
      <c r="AJ16" s="10"/>
      <c r="AK16" s="11">
        <v>0</v>
      </c>
      <c r="AL16" s="5"/>
      <c r="AM16" s="59"/>
      <c r="AN16" s="10"/>
      <c r="AO16" s="10"/>
      <c r="AP16" s="9"/>
      <c r="AQ16" s="9"/>
      <c r="AR16" s="9"/>
      <c r="AS16" s="9"/>
      <c r="AT16" s="59"/>
      <c r="AU16" s="10"/>
      <c r="AV16" s="10"/>
      <c r="AW16" s="11">
        <v>0</v>
      </c>
      <c r="AX16" s="5"/>
      <c r="AY16" s="59"/>
      <c r="AZ16" s="10"/>
      <c r="BA16" s="10"/>
      <c r="BB16" s="9"/>
      <c r="BC16" s="9"/>
      <c r="BD16" s="9"/>
      <c r="BE16" s="9"/>
      <c r="BF16" s="59"/>
      <c r="BG16" s="10"/>
      <c r="BH16" s="10"/>
      <c r="BI16" s="11">
        <v>0</v>
      </c>
      <c r="BJ16" s="5"/>
      <c r="BK16" s="59"/>
      <c r="BL16" s="10"/>
      <c r="BM16" s="10"/>
      <c r="BN16" s="9"/>
      <c r="BO16" s="9"/>
      <c r="BP16" s="9"/>
      <c r="BQ16" s="9"/>
      <c r="BR16" s="59"/>
      <c r="BS16" s="10"/>
      <c r="BT16" s="10"/>
      <c r="BU16" s="11">
        <v>0</v>
      </c>
      <c r="BV16" s="5"/>
      <c r="BW16" s="59"/>
      <c r="BX16" s="10"/>
      <c r="BY16" s="10"/>
      <c r="BZ16" s="9"/>
      <c r="CA16" s="9"/>
      <c r="CB16" s="9"/>
      <c r="CC16" s="9"/>
      <c r="CD16" s="59"/>
      <c r="CE16" s="10"/>
      <c r="CF16" s="10"/>
      <c r="CG16" s="11">
        <v>0</v>
      </c>
      <c r="CH16" s="5"/>
      <c r="CI16" s="59"/>
      <c r="CJ16" s="10"/>
      <c r="CK16" s="10"/>
      <c r="CL16" s="9"/>
      <c r="CM16" s="9"/>
      <c r="CN16" s="9"/>
      <c r="CO16" s="9"/>
      <c r="CP16" s="59"/>
      <c r="CQ16" s="10"/>
      <c r="CR16" s="10"/>
      <c r="CS16" s="11">
        <v>0</v>
      </c>
      <c r="CT16" s="5"/>
      <c r="CU16" s="59"/>
      <c r="CV16" s="10"/>
      <c r="CW16" s="10"/>
      <c r="CX16" s="9"/>
      <c r="CY16" s="9"/>
      <c r="CZ16" s="9"/>
      <c r="DA16" s="9"/>
      <c r="DB16" s="59"/>
      <c r="DC16" s="10"/>
      <c r="DD16" s="10"/>
      <c r="DE16" s="11">
        <v>0</v>
      </c>
      <c r="DF16" s="5"/>
      <c r="DG16" s="59"/>
      <c r="DH16" s="10"/>
      <c r="DI16" s="10"/>
      <c r="DJ16" s="9"/>
      <c r="DK16" s="9"/>
      <c r="DL16" s="9"/>
      <c r="DM16" s="9"/>
      <c r="DN16" s="59"/>
      <c r="DO16" s="10"/>
      <c r="DP16" s="10"/>
      <c r="DQ16" s="11">
        <v>0</v>
      </c>
      <c r="DR16" s="5"/>
      <c r="DS16" s="59"/>
      <c r="DT16" s="10"/>
      <c r="DU16" s="10"/>
      <c r="DV16" s="9"/>
      <c r="DW16" s="9"/>
      <c r="DX16" s="9"/>
      <c r="DY16" s="9"/>
      <c r="DZ16" s="59"/>
      <c r="EA16" s="10"/>
      <c r="EB16" s="10"/>
      <c r="EC16" s="11">
        <v>0</v>
      </c>
      <c r="ED16" s="5"/>
      <c r="EE16" s="59"/>
      <c r="EF16" s="10"/>
      <c r="EG16" s="10"/>
      <c r="EH16" s="9"/>
      <c r="EI16" s="9"/>
      <c r="EJ16" s="9"/>
      <c r="EK16" s="9"/>
      <c r="EL16" s="59"/>
      <c r="EM16" s="10"/>
      <c r="EN16" s="10"/>
      <c r="EO16" s="11">
        <v>0</v>
      </c>
      <c r="EP16" s="5"/>
      <c r="EQ16" s="59"/>
      <c r="ER16" s="10"/>
      <c r="ES16" s="10"/>
      <c r="ET16" s="9"/>
      <c r="EU16" s="9"/>
      <c r="EV16" s="9"/>
      <c r="EW16" s="9"/>
      <c r="EX16" s="59"/>
      <c r="EY16" s="10"/>
      <c r="EZ16" s="10"/>
      <c r="FA16" s="11">
        <v>0</v>
      </c>
      <c r="FB16" s="5"/>
      <c r="FC16" s="59"/>
      <c r="FD16" s="10"/>
      <c r="FE16" s="10"/>
      <c r="FF16" s="9"/>
      <c r="FG16" s="9"/>
      <c r="FH16" s="9"/>
      <c r="FI16" s="9"/>
      <c r="FJ16" s="59"/>
      <c r="FK16" s="10"/>
      <c r="FL16" s="10"/>
      <c r="FM16" s="11">
        <v>0</v>
      </c>
      <c r="FN16" s="5"/>
      <c r="FO16" s="59"/>
      <c r="FP16" s="10"/>
      <c r="FQ16" s="10"/>
      <c r="FR16" s="9"/>
      <c r="FS16" s="9"/>
      <c r="FT16" s="9"/>
      <c r="FU16" s="9"/>
      <c r="FV16" s="59"/>
      <c r="FW16" s="10"/>
      <c r="FX16" s="10"/>
      <c r="FY16" s="11">
        <v>0</v>
      </c>
      <c r="FZ16" s="5"/>
      <c r="GA16" s="59"/>
      <c r="GB16" s="10"/>
      <c r="GC16" s="10"/>
      <c r="GD16" s="9"/>
      <c r="GE16" s="9"/>
      <c r="GF16" s="9"/>
      <c r="GG16" s="9"/>
      <c r="GH16" s="59"/>
      <c r="GI16" s="10"/>
      <c r="GJ16" s="10"/>
      <c r="GK16" s="11">
        <v>0</v>
      </c>
      <c r="GL16" s="5">
        <v>5.4482953648999999</v>
      </c>
      <c r="GM16" s="59">
        <v>5.4482953648999999</v>
      </c>
      <c r="GN16" s="10">
        <v>5.5303766039999998</v>
      </c>
      <c r="GO16" s="10">
        <v>5.5303766039999998</v>
      </c>
      <c r="GP16" s="9">
        <v>0.90804922749999994</v>
      </c>
      <c r="GQ16" s="9">
        <v>0.90804922749999994</v>
      </c>
      <c r="GR16" s="9">
        <v>0.92172943399999996</v>
      </c>
      <c r="GS16" s="9">
        <v>0.92172943399999996</v>
      </c>
      <c r="GT16" s="59">
        <v>4.4696230408000002</v>
      </c>
      <c r="GU16" s="10">
        <v>2.4813591699999998E-2</v>
      </c>
      <c r="GV16" s="10">
        <v>0.2730489968</v>
      </c>
      <c r="GW16" s="11">
        <v>61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</row>
    <row r="17" spans="1:219" x14ac:dyDescent="0.2">
      <c r="A17" s="49">
        <v>10</v>
      </c>
      <c r="B17" s="5"/>
      <c r="C17" s="59"/>
      <c r="D17" s="10"/>
      <c r="E17" s="10"/>
      <c r="F17" s="9"/>
      <c r="G17" s="9"/>
      <c r="H17" s="9"/>
      <c r="I17" s="9"/>
      <c r="J17" s="59"/>
      <c r="K17" s="10"/>
      <c r="L17" s="10"/>
      <c r="M17" s="11">
        <v>0</v>
      </c>
      <c r="N17" s="5"/>
      <c r="O17" s="59"/>
      <c r="P17" s="10"/>
      <c r="Q17" s="10"/>
      <c r="R17" s="9"/>
      <c r="S17" s="9"/>
      <c r="T17" s="9"/>
      <c r="U17" s="9"/>
      <c r="V17" s="59"/>
      <c r="W17" s="10"/>
      <c r="X17" s="10"/>
      <c r="Y17" s="11">
        <v>0</v>
      </c>
      <c r="Z17" s="5"/>
      <c r="AA17" s="59"/>
      <c r="AB17" s="10"/>
      <c r="AC17" s="10"/>
      <c r="AD17" s="9"/>
      <c r="AE17" s="9"/>
      <c r="AF17" s="9"/>
      <c r="AG17" s="9"/>
      <c r="AH17" s="59"/>
      <c r="AI17" s="10"/>
      <c r="AJ17" s="10"/>
      <c r="AK17" s="11">
        <v>0</v>
      </c>
      <c r="AL17" s="5"/>
      <c r="AM17" s="59"/>
      <c r="AN17" s="10"/>
      <c r="AO17" s="10"/>
      <c r="AP17" s="9"/>
      <c r="AQ17" s="9"/>
      <c r="AR17" s="9"/>
      <c r="AS17" s="9"/>
      <c r="AT17" s="59"/>
      <c r="AU17" s="10"/>
      <c r="AV17" s="10"/>
      <c r="AW17" s="11">
        <v>0</v>
      </c>
      <c r="AX17" s="5"/>
      <c r="AY17" s="59"/>
      <c r="AZ17" s="10"/>
      <c r="BA17" s="10"/>
      <c r="BB17" s="9"/>
      <c r="BC17" s="9"/>
      <c r="BD17" s="9"/>
      <c r="BE17" s="9"/>
      <c r="BF17" s="59"/>
      <c r="BG17" s="10"/>
      <c r="BH17" s="10"/>
      <c r="BI17" s="11">
        <v>0</v>
      </c>
      <c r="BJ17" s="5">
        <v>11.585498279399999</v>
      </c>
      <c r="BK17" s="59">
        <v>11.629048168500001</v>
      </c>
      <c r="BL17" s="10">
        <v>11.890690824</v>
      </c>
      <c r="BM17" s="10">
        <v>11.893409544000001</v>
      </c>
      <c r="BN17" s="9">
        <v>1.1585498278999999</v>
      </c>
      <c r="BO17" s="9">
        <v>1.1629048168</v>
      </c>
      <c r="BP17" s="9">
        <v>1.1890690824000001</v>
      </c>
      <c r="BQ17" s="9">
        <v>1.1893409544</v>
      </c>
      <c r="BR17" s="59">
        <v>9.7323883440000003</v>
      </c>
      <c r="BS17" s="10">
        <v>2.9138266400000001E-2</v>
      </c>
      <c r="BT17" s="10">
        <v>0.84577356729999997</v>
      </c>
      <c r="BU17" s="11">
        <v>271</v>
      </c>
      <c r="BV17" s="5">
        <v>10.942210594800001</v>
      </c>
      <c r="BW17" s="59">
        <v>10.942210594800001</v>
      </c>
      <c r="BX17" s="10">
        <v>10.445028856</v>
      </c>
      <c r="BY17" s="10">
        <v>10.445028856</v>
      </c>
      <c r="BZ17" s="9">
        <v>1.0942210594999999</v>
      </c>
      <c r="CA17" s="9">
        <v>1.0942210594999999</v>
      </c>
      <c r="CB17" s="9">
        <v>1.0445028856</v>
      </c>
      <c r="CC17" s="9">
        <v>1.0445028856</v>
      </c>
      <c r="CD17" s="59">
        <v>9.2189522719999992</v>
      </c>
      <c r="CE17" s="10">
        <v>0.40487309020000001</v>
      </c>
      <c r="CF17" s="10">
        <v>2.5142319932000001</v>
      </c>
      <c r="CG17" s="11">
        <v>31</v>
      </c>
      <c r="CH17" s="5">
        <v>15.0608993364</v>
      </c>
      <c r="CI17" s="59">
        <v>15.0608993364</v>
      </c>
      <c r="CJ17" s="10">
        <v>12.382702192</v>
      </c>
      <c r="CK17" s="10">
        <v>12.382702192</v>
      </c>
      <c r="CL17" s="9">
        <v>1.5060899336</v>
      </c>
      <c r="CM17" s="9">
        <v>1.5060899336</v>
      </c>
      <c r="CN17" s="9">
        <v>1.2382702191999999</v>
      </c>
      <c r="CO17" s="9">
        <v>1.2382702191999999</v>
      </c>
      <c r="CP17" s="59">
        <v>9.2341659919999994</v>
      </c>
      <c r="CQ17" s="10">
        <v>1.0291828197999999</v>
      </c>
      <c r="CR17" s="10">
        <v>6.5899854584000002</v>
      </c>
      <c r="CS17" s="11">
        <v>41</v>
      </c>
      <c r="CT17" s="5"/>
      <c r="CU17" s="59"/>
      <c r="CV17" s="10"/>
      <c r="CW17" s="10"/>
      <c r="CX17" s="9"/>
      <c r="CY17" s="9"/>
      <c r="CZ17" s="9"/>
      <c r="DA17" s="9"/>
      <c r="DB17" s="59"/>
      <c r="DC17" s="10"/>
      <c r="DD17" s="10"/>
      <c r="DE17" s="11">
        <v>0</v>
      </c>
      <c r="DF17" s="5"/>
      <c r="DG17" s="59"/>
      <c r="DH17" s="10"/>
      <c r="DI17" s="10"/>
      <c r="DJ17" s="9"/>
      <c r="DK17" s="9"/>
      <c r="DL17" s="9"/>
      <c r="DM17" s="9"/>
      <c r="DN17" s="59"/>
      <c r="DO17" s="10"/>
      <c r="DP17" s="10"/>
      <c r="DQ17" s="11">
        <v>0</v>
      </c>
      <c r="DR17" s="5">
        <v>11.447325473399999</v>
      </c>
      <c r="DS17" s="59">
        <v>11.447325473399999</v>
      </c>
      <c r="DT17" s="10">
        <v>11.41106076</v>
      </c>
      <c r="DU17" s="10">
        <v>11.41106076</v>
      </c>
      <c r="DV17" s="9">
        <v>1.1447325473000001</v>
      </c>
      <c r="DW17" s="9">
        <v>1.1447325473000001</v>
      </c>
      <c r="DX17" s="9">
        <v>1.141106076</v>
      </c>
      <c r="DY17" s="9">
        <v>1.141106076</v>
      </c>
      <c r="DZ17" s="59">
        <v>7.1391979000000001</v>
      </c>
      <c r="EA17" s="10">
        <v>0.70519761299999995</v>
      </c>
      <c r="EB17" s="10">
        <v>1.5315902880000001</v>
      </c>
      <c r="EC17" s="11">
        <v>50</v>
      </c>
      <c r="ED17" s="5"/>
      <c r="EE17" s="59"/>
      <c r="EF17" s="10"/>
      <c r="EG17" s="10"/>
      <c r="EH17" s="9"/>
      <c r="EI17" s="9"/>
      <c r="EJ17" s="9"/>
      <c r="EK17" s="9"/>
      <c r="EL17" s="59"/>
      <c r="EM17" s="10"/>
      <c r="EN17" s="10"/>
      <c r="EO17" s="11">
        <v>0</v>
      </c>
      <c r="EP17" s="5"/>
      <c r="EQ17" s="59"/>
      <c r="ER17" s="10"/>
      <c r="ES17" s="10"/>
      <c r="ET17" s="9"/>
      <c r="EU17" s="9"/>
      <c r="EV17" s="9"/>
      <c r="EW17" s="9"/>
      <c r="EX17" s="59"/>
      <c r="EY17" s="10"/>
      <c r="EZ17" s="10"/>
      <c r="FA17" s="11">
        <v>0</v>
      </c>
      <c r="FB17" s="5"/>
      <c r="FC17" s="59"/>
      <c r="FD17" s="10"/>
      <c r="FE17" s="10"/>
      <c r="FF17" s="9"/>
      <c r="FG17" s="9"/>
      <c r="FH17" s="9"/>
      <c r="FI17" s="9"/>
      <c r="FJ17" s="59"/>
      <c r="FK17" s="10"/>
      <c r="FL17" s="10"/>
      <c r="FM17" s="11">
        <v>0</v>
      </c>
      <c r="FN17" s="5"/>
      <c r="FO17" s="59"/>
      <c r="FP17" s="10"/>
      <c r="FQ17" s="10"/>
      <c r="FR17" s="9"/>
      <c r="FS17" s="9"/>
      <c r="FT17" s="9"/>
      <c r="FU17" s="9"/>
      <c r="FV17" s="59"/>
      <c r="FW17" s="10"/>
      <c r="FX17" s="10"/>
      <c r="FY17" s="11">
        <v>0</v>
      </c>
      <c r="FZ17" s="5"/>
      <c r="GA17" s="59"/>
      <c r="GB17" s="10"/>
      <c r="GC17" s="10"/>
      <c r="GD17" s="9"/>
      <c r="GE17" s="9"/>
      <c r="GF17" s="9"/>
      <c r="GG17" s="9"/>
      <c r="GH17" s="59"/>
      <c r="GI17" s="10"/>
      <c r="GJ17" s="10"/>
      <c r="GK17" s="11">
        <v>0</v>
      </c>
      <c r="GL17" s="5">
        <v>11.711773963300001</v>
      </c>
      <c r="GM17" s="59">
        <v>11.9097804798</v>
      </c>
      <c r="GN17" s="10">
        <v>11.885341520000001</v>
      </c>
      <c r="GO17" s="10">
        <v>11.878024104</v>
      </c>
      <c r="GP17" s="9">
        <v>1.1711773963000001</v>
      </c>
      <c r="GQ17" s="9">
        <v>1.1909780480000001</v>
      </c>
      <c r="GR17" s="9">
        <v>1.1885341519999999</v>
      </c>
      <c r="GS17" s="9">
        <v>1.1878024104</v>
      </c>
      <c r="GT17" s="59">
        <v>9.7323883440000003</v>
      </c>
      <c r="GU17" s="10">
        <v>5.9930195700000001E-2</v>
      </c>
      <c r="GV17" s="10">
        <v>1.8244795834</v>
      </c>
      <c r="GW17" s="11">
        <v>393</v>
      </c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</row>
    <row r="18" spans="1:219" x14ac:dyDescent="0.2">
      <c r="A18" s="49">
        <v>20</v>
      </c>
      <c r="B18" s="5"/>
      <c r="C18" s="59"/>
      <c r="D18" s="10"/>
      <c r="E18" s="10"/>
      <c r="F18" s="9"/>
      <c r="G18" s="9"/>
      <c r="H18" s="9"/>
      <c r="I18" s="9"/>
      <c r="J18" s="59"/>
      <c r="K18" s="10"/>
      <c r="L18" s="10"/>
      <c r="M18" s="11">
        <v>0</v>
      </c>
      <c r="N18" s="5"/>
      <c r="O18" s="59"/>
      <c r="P18" s="10"/>
      <c r="Q18" s="10"/>
      <c r="R18" s="9"/>
      <c r="S18" s="9"/>
      <c r="T18" s="9"/>
      <c r="U18" s="9"/>
      <c r="V18" s="59"/>
      <c r="W18" s="10"/>
      <c r="X18" s="10"/>
      <c r="Y18" s="11">
        <v>0</v>
      </c>
      <c r="Z18" s="5"/>
      <c r="AA18" s="59"/>
      <c r="AB18" s="10"/>
      <c r="AC18" s="10"/>
      <c r="AD18" s="9"/>
      <c r="AE18" s="9"/>
      <c r="AF18" s="9"/>
      <c r="AG18" s="9"/>
      <c r="AH18" s="59"/>
      <c r="AI18" s="10"/>
      <c r="AJ18" s="10"/>
      <c r="AK18" s="11">
        <v>0</v>
      </c>
      <c r="AL18" s="5"/>
      <c r="AM18" s="59"/>
      <c r="AN18" s="10"/>
      <c r="AO18" s="10"/>
      <c r="AP18" s="9"/>
      <c r="AQ18" s="9"/>
      <c r="AR18" s="9"/>
      <c r="AS18" s="9"/>
      <c r="AT18" s="59"/>
      <c r="AU18" s="10"/>
      <c r="AV18" s="10"/>
      <c r="AW18" s="11">
        <v>0</v>
      </c>
      <c r="AX18" s="5"/>
      <c r="AY18" s="59"/>
      <c r="AZ18" s="10"/>
      <c r="BA18" s="10"/>
      <c r="BB18" s="9"/>
      <c r="BC18" s="9"/>
      <c r="BD18" s="9"/>
      <c r="BE18" s="9"/>
      <c r="BF18" s="59"/>
      <c r="BG18" s="10"/>
      <c r="BH18" s="10"/>
      <c r="BI18" s="11">
        <v>0</v>
      </c>
      <c r="BJ18" s="5"/>
      <c r="BK18" s="59"/>
      <c r="BL18" s="10"/>
      <c r="BM18" s="10"/>
      <c r="BN18" s="9"/>
      <c r="BO18" s="9"/>
      <c r="BP18" s="9"/>
      <c r="BQ18" s="9"/>
      <c r="BR18" s="59"/>
      <c r="BS18" s="10"/>
      <c r="BT18" s="10"/>
      <c r="BU18" s="11">
        <v>0</v>
      </c>
      <c r="BV18" s="5"/>
      <c r="BW18" s="59"/>
      <c r="BX18" s="10"/>
      <c r="BY18" s="10"/>
      <c r="BZ18" s="9"/>
      <c r="CA18" s="9"/>
      <c r="CB18" s="9"/>
      <c r="CC18" s="9"/>
      <c r="CD18" s="59"/>
      <c r="CE18" s="10"/>
      <c r="CF18" s="10"/>
      <c r="CG18" s="11">
        <v>0</v>
      </c>
      <c r="CH18" s="5"/>
      <c r="CI18" s="59"/>
      <c r="CJ18" s="10"/>
      <c r="CK18" s="10"/>
      <c r="CL18" s="9"/>
      <c r="CM18" s="9"/>
      <c r="CN18" s="9"/>
      <c r="CO18" s="9"/>
      <c r="CP18" s="59"/>
      <c r="CQ18" s="10"/>
      <c r="CR18" s="10"/>
      <c r="CS18" s="11">
        <v>0</v>
      </c>
      <c r="CT18" s="5"/>
      <c r="CU18" s="59"/>
      <c r="CV18" s="10"/>
      <c r="CW18" s="10"/>
      <c r="CX18" s="9"/>
      <c r="CY18" s="9"/>
      <c r="CZ18" s="9"/>
      <c r="DA18" s="9"/>
      <c r="DB18" s="59"/>
      <c r="DC18" s="10"/>
      <c r="DD18" s="10"/>
      <c r="DE18" s="11">
        <v>0</v>
      </c>
      <c r="DF18" s="5"/>
      <c r="DG18" s="59"/>
      <c r="DH18" s="10"/>
      <c r="DI18" s="10"/>
      <c r="DJ18" s="9"/>
      <c r="DK18" s="9"/>
      <c r="DL18" s="9"/>
      <c r="DM18" s="9"/>
      <c r="DN18" s="59"/>
      <c r="DO18" s="10"/>
      <c r="DP18" s="10"/>
      <c r="DQ18" s="11">
        <v>0</v>
      </c>
      <c r="DR18" s="5"/>
      <c r="DS18" s="59"/>
      <c r="DT18" s="10"/>
      <c r="DU18" s="10"/>
      <c r="DV18" s="9"/>
      <c r="DW18" s="9"/>
      <c r="DX18" s="9"/>
      <c r="DY18" s="9"/>
      <c r="DZ18" s="59"/>
      <c r="EA18" s="10"/>
      <c r="EB18" s="10"/>
      <c r="EC18" s="11">
        <v>0</v>
      </c>
      <c r="ED18" s="5">
        <v>22.494165787099998</v>
      </c>
      <c r="EE18" s="59">
        <v>22.425709018199999</v>
      </c>
      <c r="EF18" s="10">
        <v>23.39273592</v>
      </c>
      <c r="EG18" s="10">
        <v>23.158644087999999</v>
      </c>
      <c r="EH18" s="9">
        <v>1.1247082894</v>
      </c>
      <c r="EI18" s="9">
        <v>1.1212854509000001</v>
      </c>
      <c r="EJ18" s="9">
        <v>1.169636796</v>
      </c>
      <c r="EK18" s="9">
        <v>1.1579322044</v>
      </c>
      <c r="EL18" s="59">
        <v>23.39273592</v>
      </c>
      <c r="EM18" s="10">
        <v>0.23443287779999999</v>
      </c>
      <c r="EN18" s="10">
        <v>1.8689003193</v>
      </c>
      <c r="EO18" s="11">
        <v>54</v>
      </c>
      <c r="EP18" s="5"/>
      <c r="EQ18" s="59"/>
      <c r="ER18" s="10"/>
      <c r="ES18" s="10"/>
      <c r="ET18" s="9"/>
      <c r="EU18" s="9"/>
      <c r="EV18" s="9"/>
      <c r="EW18" s="9"/>
      <c r="EX18" s="59"/>
      <c r="EY18" s="10"/>
      <c r="EZ18" s="10"/>
      <c r="FA18" s="11">
        <v>0</v>
      </c>
      <c r="FB18" s="5"/>
      <c r="FC18" s="59"/>
      <c r="FD18" s="10"/>
      <c r="FE18" s="10"/>
      <c r="FF18" s="9"/>
      <c r="FG18" s="9"/>
      <c r="FH18" s="9"/>
      <c r="FI18" s="9"/>
      <c r="FJ18" s="59"/>
      <c r="FK18" s="10"/>
      <c r="FL18" s="10"/>
      <c r="FM18" s="11">
        <v>0</v>
      </c>
      <c r="FN18" s="5"/>
      <c r="FO18" s="59"/>
      <c r="FP18" s="10"/>
      <c r="FQ18" s="10"/>
      <c r="FR18" s="9"/>
      <c r="FS18" s="9"/>
      <c r="FT18" s="9"/>
      <c r="FU18" s="9"/>
      <c r="FV18" s="59"/>
      <c r="FW18" s="10"/>
      <c r="FX18" s="10"/>
      <c r="FY18" s="11">
        <v>0</v>
      </c>
      <c r="FZ18" s="5"/>
      <c r="GA18" s="59"/>
      <c r="GB18" s="10"/>
      <c r="GC18" s="10"/>
      <c r="GD18" s="9"/>
      <c r="GE18" s="9"/>
      <c r="GF18" s="9"/>
      <c r="GG18" s="9"/>
      <c r="GH18" s="59"/>
      <c r="GI18" s="10"/>
      <c r="GJ18" s="10"/>
      <c r="GK18" s="11">
        <v>0</v>
      </c>
      <c r="GL18" s="5">
        <v>22.494165787099998</v>
      </c>
      <c r="GM18" s="59">
        <v>22.425709018199999</v>
      </c>
      <c r="GN18" s="10">
        <v>23.39273592</v>
      </c>
      <c r="GO18" s="10">
        <v>23.158644087999999</v>
      </c>
      <c r="GP18" s="9">
        <v>1.1247082894</v>
      </c>
      <c r="GQ18" s="9">
        <v>1.1212854509000001</v>
      </c>
      <c r="GR18" s="9">
        <v>1.169636796</v>
      </c>
      <c r="GS18" s="9">
        <v>1.1579322044</v>
      </c>
      <c r="GT18" s="59">
        <v>23.39273592</v>
      </c>
      <c r="GU18" s="10">
        <v>0.23443287779999999</v>
      </c>
      <c r="GV18" s="10">
        <v>1.8689003193</v>
      </c>
      <c r="GW18" s="11">
        <v>54</v>
      </c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</row>
    <row r="19" spans="1:219" x14ac:dyDescent="0.2">
      <c r="A19" s="49">
        <v>25</v>
      </c>
      <c r="B19" s="5"/>
      <c r="C19" s="59"/>
      <c r="D19" s="10"/>
      <c r="E19" s="10"/>
      <c r="F19" s="9"/>
      <c r="G19" s="9"/>
      <c r="H19" s="9"/>
      <c r="I19" s="9"/>
      <c r="J19" s="59"/>
      <c r="K19" s="10"/>
      <c r="L19" s="10"/>
      <c r="M19" s="11">
        <v>0</v>
      </c>
      <c r="N19" s="5"/>
      <c r="O19" s="59"/>
      <c r="P19" s="10"/>
      <c r="Q19" s="10"/>
      <c r="R19" s="9"/>
      <c r="S19" s="9"/>
      <c r="T19" s="9"/>
      <c r="U19" s="9"/>
      <c r="V19" s="59"/>
      <c r="W19" s="10"/>
      <c r="X19" s="10"/>
      <c r="Y19" s="11">
        <v>0</v>
      </c>
      <c r="Z19" s="5">
        <v>27.9825609118</v>
      </c>
      <c r="AA19" s="59">
        <v>27.9825609118</v>
      </c>
      <c r="AB19" s="10">
        <v>28.544201592</v>
      </c>
      <c r="AC19" s="10">
        <v>28.544201592</v>
      </c>
      <c r="AD19" s="9">
        <v>1.1193024364999999</v>
      </c>
      <c r="AE19" s="9">
        <v>1.1193024364999999</v>
      </c>
      <c r="AF19" s="9">
        <v>1.1417680637000001</v>
      </c>
      <c r="AG19" s="9">
        <v>1.1417680637000001</v>
      </c>
      <c r="AH19" s="59">
        <v>6.7804519407999999</v>
      </c>
      <c r="AI19" s="10">
        <v>9.2004727800000005E-2</v>
      </c>
      <c r="AJ19" s="10">
        <v>2.2411890933</v>
      </c>
      <c r="AK19" s="11">
        <v>136</v>
      </c>
      <c r="AL19" s="5"/>
      <c r="AM19" s="59"/>
      <c r="AN19" s="10"/>
      <c r="AO19" s="10"/>
      <c r="AP19" s="9"/>
      <c r="AQ19" s="9"/>
      <c r="AR19" s="9"/>
      <c r="AS19" s="9"/>
      <c r="AT19" s="59"/>
      <c r="AU19" s="10"/>
      <c r="AV19" s="10"/>
      <c r="AW19" s="11">
        <v>0</v>
      </c>
      <c r="AX19" s="5"/>
      <c r="AY19" s="59"/>
      <c r="AZ19" s="10"/>
      <c r="BA19" s="10"/>
      <c r="BB19" s="9"/>
      <c r="BC19" s="9"/>
      <c r="BD19" s="9"/>
      <c r="BE19" s="9"/>
      <c r="BF19" s="59"/>
      <c r="BG19" s="10"/>
      <c r="BH19" s="10"/>
      <c r="BI19" s="11">
        <v>0</v>
      </c>
      <c r="BJ19" s="5"/>
      <c r="BK19" s="59"/>
      <c r="BL19" s="10"/>
      <c r="BM19" s="10"/>
      <c r="BN19" s="9"/>
      <c r="BO19" s="9"/>
      <c r="BP19" s="9"/>
      <c r="BQ19" s="9"/>
      <c r="BR19" s="59"/>
      <c r="BS19" s="10"/>
      <c r="BT19" s="10"/>
      <c r="BU19" s="11">
        <v>0</v>
      </c>
      <c r="BV19" s="5"/>
      <c r="BW19" s="59"/>
      <c r="BX19" s="10"/>
      <c r="BY19" s="10"/>
      <c r="BZ19" s="9"/>
      <c r="CA19" s="9"/>
      <c r="CB19" s="9"/>
      <c r="CC19" s="9"/>
      <c r="CD19" s="59"/>
      <c r="CE19" s="10"/>
      <c r="CF19" s="10"/>
      <c r="CG19" s="11">
        <v>0</v>
      </c>
      <c r="CH19" s="5"/>
      <c r="CI19" s="59"/>
      <c r="CJ19" s="10"/>
      <c r="CK19" s="10"/>
      <c r="CL19" s="9"/>
      <c r="CM19" s="9"/>
      <c r="CN19" s="9"/>
      <c r="CO19" s="9"/>
      <c r="CP19" s="59"/>
      <c r="CQ19" s="10"/>
      <c r="CR19" s="10"/>
      <c r="CS19" s="11">
        <v>0</v>
      </c>
      <c r="CT19" s="5"/>
      <c r="CU19" s="59"/>
      <c r="CV19" s="10"/>
      <c r="CW19" s="10"/>
      <c r="CX19" s="9"/>
      <c r="CY19" s="9"/>
      <c r="CZ19" s="9"/>
      <c r="DA19" s="9"/>
      <c r="DB19" s="59"/>
      <c r="DC19" s="10"/>
      <c r="DD19" s="10"/>
      <c r="DE19" s="11">
        <v>0</v>
      </c>
      <c r="DF19" s="5"/>
      <c r="DG19" s="59"/>
      <c r="DH19" s="10"/>
      <c r="DI19" s="10"/>
      <c r="DJ19" s="9"/>
      <c r="DK19" s="9"/>
      <c r="DL19" s="9"/>
      <c r="DM19" s="9"/>
      <c r="DN19" s="59"/>
      <c r="DO19" s="10"/>
      <c r="DP19" s="10"/>
      <c r="DQ19" s="11">
        <v>0</v>
      </c>
      <c r="DR19" s="5"/>
      <c r="DS19" s="59"/>
      <c r="DT19" s="10"/>
      <c r="DU19" s="10"/>
      <c r="DV19" s="9"/>
      <c r="DW19" s="9"/>
      <c r="DX19" s="9"/>
      <c r="DY19" s="9"/>
      <c r="DZ19" s="59"/>
      <c r="EA19" s="10"/>
      <c r="EB19" s="10"/>
      <c r="EC19" s="11">
        <v>0</v>
      </c>
      <c r="ED19" s="5"/>
      <c r="EE19" s="59"/>
      <c r="EF19" s="10"/>
      <c r="EG19" s="10"/>
      <c r="EH19" s="9"/>
      <c r="EI19" s="9"/>
      <c r="EJ19" s="9"/>
      <c r="EK19" s="9"/>
      <c r="EL19" s="59"/>
      <c r="EM19" s="10"/>
      <c r="EN19" s="10"/>
      <c r="EO19" s="11">
        <v>0</v>
      </c>
      <c r="EP19" s="5">
        <v>25.570691548399999</v>
      </c>
      <c r="EQ19" s="59">
        <v>25.570691548399999</v>
      </c>
      <c r="ER19" s="10">
        <v>26.747267447999999</v>
      </c>
      <c r="ES19" s="10">
        <v>26.747267447999999</v>
      </c>
      <c r="ET19" s="9">
        <v>1.0228276619000001</v>
      </c>
      <c r="EU19" s="9">
        <v>1.0228276619000001</v>
      </c>
      <c r="EV19" s="9">
        <v>1.0698906979</v>
      </c>
      <c r="EW19" s="9">
        <v>1.0698906979</v>
      </c>
      <c r="EX19" s="59">
        <v>5.3342784168000001</v>
      </c>
      <c r="EY19" s="10">
        <v>0.57752592719999996</v>
      </c>
      <c r="EZ19" s="10">
        <v>4.8663199608000003</v>
      </c>
      <c r="FA19" s="11">
        <v>71</v>
      </c>
      <c r="FB19" s="5"/>
      <c r="FC19" s="59"/>
      <c r="FD19" s="10"/>
      <c r="FE19" s="10"/>
      <c r="FF19" s="9"/>
      <c r="FG19" s="9"/>
      <c r="FH19" s="9"/>
      <c r="FI19" s="9"/>
      <c r="FJ19" s="59"/>
      <c r="FK19" s="10"/>
      <c r="FL19" s="10"/>
      <c r="FM19" s="11">
        <v>0</v>
      </c>
      <c r="FN19" s="5"/>
      <c r="FO19" s="59"/>
      <c r="FP19" s="10"/>
      <c r="FQ19" s="10"/>
      <c r="FR19" s="9"/>
      <c r="FS19" s="9"/>
      <c r="FT19" s="9"/>
      <c r="FU19" s="9"/>
      <c r="FV19" s="59"/>
      <c r="FW19" s="10"/>
      <c r="FX19" s="10"/>
      <c r="FY19" s="11">
        <v>0</v>
      </c>
      <c r="FZ19" s="5"/>
      <c r="GA19" s="59"/>
      <c r="GB19" s="10"/>
      <c r="GC19" s="10"/>
      <c r="GD19" s="9"/>
      <c r="GE19" s="9"/>
      <c r="GF19" s="9"/>
      <c r="GG19" s="9"/>
      <c r="GH19" s="59"/>
      <c r="GI19" s="10"/>
      <c r="GJ19" s="10"/>
      <c r="GK19" s="11">
        <v>0</v>
      </c>
      <c r="GL19" s="5">
        <v>27.724814766200002</v>
      </c>
      <c r="GM19" s="59">
        <v>27.155301371699998</v>
      </c>
      <c r="GN19" s="10">
        <v>28.482288768</v>
      </c>
      <c r="GO19" s="10">
        <v>28.239081647999999</v>
      </c>
      <c r="GP19" s="9">
        <v>1.1089925906</v>
      </c>
      <c r="GQ19" s="9">
        <v>1.0862120549000001</v>
      </c>
      <c r="GR19" s="9">
        <v>1.1392915507000001</v>
      </c>
      <c r="GS19" s="9">
        <v>1.1295632658999999</v>
      </c>
      <c r="GT19" s="59">
        <v>6.7804519407999999</v>
      </c>
      <c r="GU19" s="10">
        <v>0.10653238330000001</v>
      </c>
      <c r="GV19" s="10">
        <v>2.7459436341000001</v>
      </c>
      <c r="GW19" s="11">
        <v>207</v>
      </c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</row>
    <row r="20" spans="1:219" x14ac:dyDescent="0.2">
      <c r="A20" s="49">
        <v>35</v>
      </c>
      <c r="B20" s="5"/>
      <c r="C20" s="59"/>
      <c r="D20" s="10"/>
      <c r="E20" s="10"/>
      <c r="F20" s="9"/>
      <c r="G20" s="9"/>
      <c r="H20" s="9"/>
      <c r="I20" s="9"/>
      <c r="J20" s="59"/>
      <c r="K20" s="10"/>
      <c r="L20" s="10"/>
      <c r="M20" s="11">
        <v>0</v>
      </c>
      <c r="N20" s="5"/>
      <c r="O20" s="59"/>
      <c r="P20" s="10"/>
      <c r="Q20" s="10"/>
      <c r="R20" s="9"/>
      <c r="S20" s="9"/>
      <c r="T20" s="9"/>
      <c r="U20" s="9"/>
      <c r="V20" s="59"/>
      <c r="W20" s="10"/>
      <c r="X20" s="10"/>
      <c r="Y20" s="11">
        <v>0</v>
      </c>
      <c r="Z20" s="5">
        <v>38.837856897999998</v>
      </c>
      <c r="AA20" s="59">
        <v>38.837856897999998</v>
      </c>
      <c r="AB20" s="10">
        <v>39.949211472000002</v>
      </c>
      <c r="AC20" s="10">
        <v>39.949211472000002</v>
      </c>
      <c r="AD20" s="9">
        <v>1.1096530542</v>
      </c>
      <c r="AE20" s="9">
        <v>1.1096530542</v>
      </c>
      <c r="AF20" s="9">
        <v>1.1414060421000001</v>
      </c>
      <c r="AG20" s="9">
        <v>1.1414060421000001</v>
      </c>
      <c r="AH20" s="59">
        <v>24.454380960000002</v>
      </c>
      <c r="AI20" s="10">
        <v>0.58142321779999995</v>
      </c>
      <c r="AJ20" s="10">
        <v>2.9597051175</v>
      </c>
      <c r="AK20" s="11">
        <v>82</v>
      </c>
      <c r="AL20" s="5"/>
      <c r="AM20" s="59"/>
      <c r="AN20" s="10"/>
      <c r="AO20" s="10"/>
      <c r="AP20" s="9"/>
      <c r="AQ20" s="9"/>
      <c r="AR20" s="9"/>
      <c r="AS20" s="9"/>
      <c r="AT20" s="59"/>
      <c r="AU20" s="10"/>
      <c r="AV20" s="10"/>
      <c r="AW20" s="11">
        <v>0</v>
      </c>
      <c r="AX20" s="5"/>
      <c r="AY20" s="59"/>
      <c r="AZ20" s="10"/>
      <c r="BA20" s="10"/>
      <c r="BB20" s="9"/>
      <c r="BC20" s="9"/>
      <c r="BD20" s="9"/>
      <c r="BE20" s="9"/>
      <c r="BF20" s="59"/>
      <c r="BG20" s="10"/>
      <c r="BH20" s="10"/>
      <c r="BI20" s="11">
        <v>0</v>
      </c>
      <c r="BJ20" s="5"/>
      <c r="BK20" s="59"/>
      <c r="BL20" s="10"/>
      <c r="BM20" s="10"/>
      <c r="BN20" s="9"/>
      <c r="BO20" s="9"/>
      <c r="BP20" s="9"/>
      <c r="BQ20" s="9"/>
      <c r="BR20" s="59"/>
      <c r="BS20" s="10"/>
      <c r="BT20" s="10"/>
      <c r="BU20" s="11">
        <v>0</v>
      </c>
      <c r="BV20" s="5"/>
      <c r="BW20" s="59"/>
      <c r="BX20" s="10"/>
      <c r="BY20" s="10"/>
      <c r="BZ20" s="9"/>
      <c r="CA20" s="9"/>
      <c r="CB20" s="9"/>
      <c r="CC20" s="9"/>
      <c r="CD20" s="59"/>
      <c r="CE20" s="10"/>
      <c r="CF20" s="10"/>
      <c r="CG20" s="11">
        <v>0</v>
      </c>
      <c r="CH20" s="5"/>
      <c r="CI20" s="59"/>
      <c r="CJ20" s="10"/>
      <c r="CK20" s="10"/>
      <c r="CL20" s="9"/>
      <c r="CM20" s="9"/>
      <c r="CN20" s="9"/>
      <c r="CO20" s="9"/>
      <c r="CP20" s="59"/>
      <c r="CQ20" s="10"/>
      <c r="CR20" s="10"/>
      <c r="CS20" s="11">
        <v>0</v>
      </c>
      <c r="CT20" s="5"/>
      <c r="CU20" s="59"/>
      <c r="CV20" s="10"/>
      <c r="CW20" s="10"/>
      <c r="CX20" s="9"/>
      <c r="CY20" s="9"/>
      <c r="CZ20" s="9"/>
      <c r="DA20" s="9"/>
      <c r="DB20" s="59"/>
      <c r="DC20" s="10"/>
      <c r="DD20" s="10"/>
      <c r="DE20" s="11">
        <v>0</v>
      </c>
      <c r="DF20" s="5"/>
      <c r="DG20" s="59"/>
      <c r="DH20" s="10"/>
      <c r="DI20" s="10"/>
      <c r="DJ20" s="9"/>
      <c r="DK20" s="9"/>
      <c r="DL20" s="9"/>
      <c r="DM20" s="9"/>
      <c r="DN20" s="59"/>
      <c r="DO20" s="10"/>
      <c r="DP20" s="10"/>
      <c r="DQ20" s="11">
        <v>0</v>
      </c>
      <c r="DR20" s="5"/>
      <c r="DS20" s="59"/>
      <c r="DT20" s="10"/>
      <c r="DU20" s="10"/>
      <c r="DV20" s="9"/>
      <c r="DW20" s="9"/>
      <c r="DX20" s="9"/>
      <c r="DY20" s="9"/>
      <c r="DZ20" s="59"/>
      <c r="EA20" s="10"/>
      <c r="EB20" s="10"/>
      <c r="EC20" s="11">
        <v>0</v>
      </c>
      <c r="ED20" s="5"/>
      <c r="EE20" s="59"/>
      <c r="EF20" s="10"/>
      <c r="EG20" s="10"/>
      <c r="EH20" s="9"/>
      <c r="EI20" s="9"/>
      <c r="EJ20" s="9"/>
      <c r="EK20" s="9"/>
      <c r="EL20" s="59"/>
      <c r="EM20" s="10"/>
      <c r="EN20" s="10"/>
      <c r="EO20" s="11">
        <v>0</v>
      </c>
      <c r="EP20" s="5">
        <v>39.641349202900003</v>
      </c>
      <c r="EQ20" s="59">
        <v>39.641349202900003</v>
      </c>
      <c r="ER20" s="10">
        <v>37.583490224000002</v>
      </c>
      <c r="ES20" s="10">
        <v>37.583490224000002</v>
      </c>
      <c r="ET20" s="9">
        <v>1.1326099772</v>
      </c>
      <c r="EU20" s="9">
        <v>1.1326099772</v>
      </c>
      <c r="EV20" s="9">
        <v>1.0738140063999999</v>
      </c>
      <c r="EW20" s="9">
        <v>1.0738140063999999</v>
      </c>
      <c r="EX20" s="59">
        <v>26.167477464000001</v>
      </c>
      <c r="EY20" s="10">
        <v>1.9229372563</v>
      </c>
      <c r="EZ20" s="10">
        <v>10.175227533799999</v>
      </c>
      <c r="FA20" s="11">
        <v>28</v>
      </c>
      <c r="FB20" s="5"/>
      <c r="FC20" s="59"/>
      <c r="FD20" s="10"/>
      <c r="FE20" s="10"/>
      <c r="FF20" s="9"/>
      <c r="FG20" s="9"/>
      <c r="FH20" s="9"/>
      <c r="FI20" s="9"/>
      <c r="FJ20" s="59"/>
      <c r="FK20" s="10"/>
      <c r="FL20" s="10"/>
      <c r="FM20" s="11">
        <v>0</v>
      </c>
      <c r="FN20" s="5"/>
      <c r="FO20" s="59"/>
      <c r="FP20" s="10"/>
      <c r="FQ20" s="10"/>
      <c r="FR20" s="9"/>
      <c r="FS20" s="9"/>
      <c r="FT20" s="9"/>
      <c r="FU20" s="9"/>
      <c r="FV20" s="59"/>
      <c r="FW20" s="10"/>
      <c r="FX20" s="10"/>
      <c r="FY20" s="11">
        <v>0</v>
      </c>
      <c r="FZ20" s="5"/>
      <c r="GA20" s="59"/>
      <c r="GB20" s="10"/>
      <c r="GC20" s="10"/>
      <c r="GD20" s="9"/>
      <c r="GE20" s="9"/>
      <c r="GF20" s="9"/>
      <c r="GG20" s="9"/>
      <c r="GH20" s="59"/>
      <c r="GI20" s="10"/>
      <c r="GJ20" s="10"/>
      <c r="GK20" s="11">
        <v>0</v>
      </c>
      <c r="GL20" s="5">
        <v>39.255157413600003</v>
      </c>
      <c r="GM20" s="59">
        <v>39.042382212</v>
      </c>
      <c r="GN20" s="10">
        <v>38.858007456000003</v>
      </c>
      <c r="GO20" s="10">
        <v>39.706707508000001</v>
      </c>
      <c r="GP20" s="9">
        <v>1.1215759261</v>
      </c>
      <c r="GQ20" s="9">
        <v>1.1154966345999999</v>
      </c>
      <c r="GR20" s="9">
        <v>1.1102287845000001</v>
      </c>
      <c r="GS20" s="9">
        <v>1.1344773574</v>
      </c>
      <c r="GT20" s="59">
        <v>26.167477464000001</v>
      </c>
      <c r="GU20" s="10">
        <v>1.0293159145999999</v>
      </c>
      <c r="GV20" s="10">
        <v>7.5577775236000004</v>
      </c>
      <c r="GW20" s="11">
        <v>110</v>
      </c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1:219" x14ac:dyDescent="0.2">
      <c r="A21" s="49">
        <v>50</v>
      </c>
      <c r="B21" s="10"/>
      <c r="C21" s="59"/>
      <c r="D21" s="10"/>
      <c r="E21" s="10"/>
      <c r="F21" s="9"/>
      <c r="G21" s="9"/>
      <c r="H21" s="9"/>
      <c r="I21" s="9"/>
      <c r="J21" s="59"/>
      <c r="K21" s="10"/>
      <c r="L21" s="10"/>
      <c r="M21" s="11">
        <v>0</v>
      </c>
      <c r="N21" s="10"/>
      <c r="O21" s="59"/>
      <c r="P21" s="10"/>
      <c r="Q21" s="10"/>
      <c r="R21" s="9"/>
      <c r="S21" s="9"/>
      <c r="T21" s="9"/>
      <c r="U21" s="9"/>
      <c r="V21" s="59"/>
      <c r="W21" s="10"/>
      <c r="X21" s="10"/>
      <c r="Y21" s="11">
        <v>0</v>
      </c>
      <c r="Z21" s="10"/>
      <c r="AA21" s="59"/>
      <c r="AB21" s="10"/>
      <c r="AC21" s="10"/>
      <c r="AD21" s="9"/>
      <c r="AE21" s="9"/>
      <c r="AF21" s="9"/>
      <c r="AG21" s="9"/>
      <c r="AH21" s="59"/>
      <c r="AI21" s="10"/>
      <c r="AJ21" s="10"/>
      <c r="AK21" s="11">
        <v>0</v>
      </c>
      <c r="AL21" s="10"/>
      <c r="AM21" s="59"/>
      <c r="AN21" s="10"/>
      <c r="AO21" s="10"/>
      <c r="AP21" s="9"/>
      <c r="AQ21" s="9"/>
      <c r="AR21" s="9"/>
      <c r="AS21" s="9"/>
      <c r="AT21" s="59"/>
      <c r="AU21" s="10"/>
      <c r="AV21" s="10"/>
      <c r="AW21" s="11">
        <v>0</v>
      </c>
      <c r="AX21" s="10"/>
      <c r="AY21" s="59"/>
      <c r="AZ21" s="10"/>
      <c r="BA21" s="10"/>
      <c r="BB21" s="9"/>
      <c r="BC21" s="9"/>
      <c r="BD21" s="9"/>
      <c r="BE21" s="9"/>
      <c r="BF21" s="59"/>
      <c r="BG21" s="10"/>
      <c r="BH21" s="10"/>
      <c r="BI21" s="11">
        <v>0</v>
      </c>
      <c r="BJ21" s="10"/>
      <c r="BK21" s="59"/>
      <c r="BL21" s="10"/>
      <c r="BM21" s="10"/>
      <c r="BN21" s="9"/>
      <c r="BO21" s="9"/>
      <c r="BP21" s="9"/>
      <c r="BQ21" s="9"/>
      <c r="BR21" s="59"/>
      <c r="BS21" s="10"/>
      <c r="BT21" s="10"/>
      <c r="BU21" s="11">
        <v>0</v>
      </c>
      <c r="BV21" s="10"/>
      <c r="BW21" s="59"/>
      <c r="BX21" s="10"/>
      <c r="BY21" s="10"/>
      <c r="BZ21" s="9"/>
      <c r="CA21" s="9"/>
      <c r="CB21" s="9"/>
      <c r="CC21" s="9"/>
      <c r="CD21" s="59"/>
      <c r="CE21" s="10"/>
      <c r="CF21" s="10"/>
      <c r="CG21" s="11">
        <v>0</v>
      </c>
      <c r="CH21" s="10"/>
      <c r="CI21" s="59"/>
      <c r="CJ21" s="10"/>
      <c r="CK21" s="10"/>
      <c r="CL21" s="9"/>
      <c r="CM21" s="9"/>
      <c r="CN21" s="9"/>
      <c r="CO21" s="9"/>
      <c r="CP21" s="59"/>
      <c r="CQ21" s="10"/>
      <c r="CR21" s="10"/>
      <c r="CS21" s="11">
        <v>0</v>
      </c>
      <c r="CT21" s="10"/>
      <c r="CU21" s="59"/>
      <c r="CV21" s="10"/>
      <c r="CW21" s="10"/>
      <c r="CX21" s="9"/>
      <c r="CY21" s="9"/>
      <c r="CZ21" s="9"/>
      <c r="DA21" s="9"/>
      <c r="DB21" s="59"/>
      <c r="DC21" s="10"/>
      <c r="DD21" s="10"/>
      <c r="DE21" s="11">
        <v>0</v>
      </c>
      <c r="DF21" s="10"/>
      <c r="DG21" s="59"/>
      <c r="DH21" s="10"/>
      <c r="DI21" s="10"/>
      <c r="DJ21" s="9"/>
      <c r="DK21" s="9"/>
      <c r="DL21" s="9"/>
      <c r="DM21" s="9"/>
      <c r="DN21" s="59"/>
      <c r="DO21" s="10"/>
      <c r="DP21" s="10"/>
      <c r="DQ21" s="11">
        <v>0</v>
      </c>
      <c r="DR21" s="10"/>
      <c r="DS21" s="59"/>
      <c r="DT21" s="10"/>
      <c r="DU21" s="10"/>
      <c r="DV21" s="9"/>
      <c r="DW21" s="9"/>
      <c r="DX21" s="9"/>
      <c r="DY21" s="9"/>
      <c r="DZ21" s="59"/>
      <c r="EA21" s="10"/>
      <c r="EB21" s="10"/>
      <c r="EC21" s="11">
        <v>0</v>
      </c>
      <c r="ED21" s="10"/>
      <c r="EE21" s="59"/>
      <c r="EF21" s="10"/>
      <c r="EG21" s="10"/>
      <c r="EH21" s="9"/>
      <c r="EI21" s="9"/>
      <c r="EJ21" s="9"/>
      <c r="EK21" s="9"/>
      <c r="EL21" s="59"/>
      <c r="EM21" s="10"/>
      <c r="EN21" s="10"/>
      <c r="EO21" s="11">
        <v>0</v>
      </c>
      <c r="EP21" s="10">
        <v>61.8493774453</v>
      </c>
      <c r="EQ21" s="59">
        <v>61.8493774453</v>
      </c>
      <c r="ER21" s="10">
        <v>63.154925472000002</v>
      </c>
      <c r="ES21" s="10">
        <v>63.154925472000002</v>
      </c>
      <c r="ET21" s="9">
        <v>1.2369875489</v>
      </c>
      <c r="EU21" s="9">
        <v>1.2369875489</v>
      </c>
      <c r="EV21" s="9">
        <v>1.2630985094</v>
      </c>
      <c r="EW21" s="9">
        <v>1.2630985094</v>
      </c>
      <c r="EX21" s="59">
        <v>25.263483728000001</v>
      </c>
      <c r="EY21" s="10">
        <v>0.66625231679999997</v>
      </c>
      <c r="EZ21" s="10">
        <v>7.7982834330999999</v>
      </c>
      <c r="FA21" s="11">
        <v>137</v>
      </c>
      <c r="FB21" s="10"/>
      <c r="FC21" s="59"/>
      <c r="FD21" s="10"/>
      <c r="FE21" s="10"/>
      <c r="FF21" s="9"/>
      <c r="FG21" s="9"/>
      <c r="FH21" s="9"/>
      <c r="FI21" s="9"/>
      <c r="FJ21" s="59"/>
      <c r="FK21" s="10"/>
      <c r="FL21" s="10"/>
      <c r="FM21" s="11">
        <v>0</v>
      </c>
      <c r="FN21" s="10"/>
      <c r="FO21" s="59"/>
      <c r="FP21" s="10"/>
      <c r="FQ21" s="10"/>
      <c r="FR21" s="9"/>
      <c r="FS21" s="9"/>
      <c r="FT21" s="9"/>
      <c r="FU21" s="9"/>
      <c r="FV21" s="59"/>
      <c r="FW21" s="10"/>
      <c r="FX21" s="10"/>
      <c r="FY21" s="11">
        <v>0</v>
      </c>
      <c r="FZ21" s="10"/>
      <c r="GA21" s="59"/>
      <c r="GB21" s="10"/>
      <c r="GC21" s="10"/>
      <c r="GD21" s="9"/>
      <c r="GE21" s="9"/>
      <c r="GF21" s="9"/>
      <c r="GG21" s="9"/>
      <c r="GH21" s="59"/>
      <c r="GI21" s="10"/>
      <c r="GJ21" s="10"/>
      <c r="GK21" s="11">
        <v>0</v>
      </c>
      <c r="GL21" s="10">
        <v>61.8493774453</v>
      </c>
      <c r="GM21" s="59">
        <v>61.8493774453</v>
      </c>
      <c r="GN21" s="10">
        <v>63.154925472000002</v>
      </c>
      <c r="GO21" s="10">
        <v>63.154925472000002</v>
      </c>
      <c r="GP21" s="9">
        <v>1.2369875489</v>
      </c>
      <c r="GQ21" s="9">
        <v>1.2369875489</v>
      </c>
      <c r="GR21" s="9">
        <v>1.2630985094</v>
      </c>
      <c r="GS21" s="9">
        <v>1.2630985094</v>
      </c>
      <c r="GT21" s="59">
        <v>25.263483728000001</v>
      </c>
      <c r="GU21" s="10">
        <v>0.66625231679999997</v>
      </c>
      <c r="GV21" s="10">
        <v>7.7982834330999999</v>
      </c>
      <c r="GW21" s="11">
        <v>137</v>
      </c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</row>
    <row r="22" spans="1:219" x14ac:dyDescent="0.2">
      <c r="A22" s="48">
        <v>75</v>
      </c>
      <c r="B22" s="5"/>
      <c r="C22" s="58"/>
      <c r="D22" s="5"/>
      <c r="E22" s="5"/>
      <c r="F22" s="6"/>
      <c r="G22" s="6"/>
      <c r="H22" s="6"/>
      <c r="I22" s="6"/>
      <c r="J22" s="58"/>
      <c r="K22" s="5"/>
      <c r="L22" s="5"/>
      <c r="M22" s="7">
        <v>0</v>
      </c>
      <c r="N22" s="5"/>
      <c r="O22" s="58"/>
      <c r="P22" s="5"/>
      <c r="Q22" s="5"/>
      <c r="R22" s="6"/>
      <c r="S22" s="6"/>
      <c r="T22" s="6"/>
      <c r="U22" s="6"/>
      <c r="V22" s="58"/>
      <c r="W22" s="5"/>
      <c r="X22" s="5"/>
      <c r="Y22" s="7">
        <v>0</v>
      </c>
      <c r="Z22" s="5"/>
      <c r="AA22" s="58"/>
      <c r="AB22" s="5"/>
      <c r="AC22" s="5"/>
      <c r="AD22" s="6"/>
      <c r="AE22" s="6"/>
      <c r="AF22" s="6"/>
      <c r="AG22" s="6"/>
      <c r="AH22" s="58"/>
      <c r="AI22" s="5"/>
      <c r="AJ22" s="5"/>
      <c r="AK22" s="7">
        <v>0</v>
      </c>
      <c r="AL22" s="5"/>
      <c r="AM22" s="58"/>
      <c r="AN22" s="5"/>
      <c r="AO22" s="5"/>
      <c r="AP22" s="6"/>
      <c r="AQ22" s="6"/>
      <c r="AR22" s="6"/>
      <c r="AS22" s="6"/>
      <c r="AT22" s="58"/>
      <c r="AU22" s="5"/>
      <c r="AV22" s="5"/>
      <c r="AW22" s="7">
        <v>0</v>
      </c>
      <c r="AX22" s="5"/>
      <c r="AY22" s="58"/>
      <c r="AZ22" s="5"/>
      <c r="BA22" s="5"/>
      <c r="BB22" s="6"/>
      <c r="BC22" s="6"/>
      <c r="BD22" s="6"/>
      <c r="BE22" s="6"/>
      <c r="BF22" s="58"/>
      <c r="BG22" s="5"/>
      <c r="BH22" s="5"/>
      <c r="BI22" s="7">
        <v>0</v>
      </c>
      <c r="BJ22" s="5"/>
      <c r="BK22" s="58"/>
      <c r="BL22" s="5"/>
      <c r="BM22" s="5"/>
      <c r="BN22" s="6"/>
      <c r="BO22" s="6"/>
      <c r="BP22" s="6"/>
      <c r="BQ22" s="6"/>
      <c r="BR22" s="58"/>
      <c r="BS22" s="5"/>
      <c r="BT22" s="5"/>
      <c r="BU22" s="7">
        <v>0</v>
      </c>
      <c r="BV22" s="5"/>
      <c r="BW22" s="58"/>
      <c r="BX22" s="5"/>
      <c r="BY22" s="5"/>
      <c r="BZ22" s="6"/>
      <c r="CA22" s="6"/>
      <c r="CB22" s="6"/>
      <c r="CC22" s="6"/>
      <c r="CD22" s="58"/>
      <c r="CE22" s="5"/>
      <c r="CF22" s="5"/>
      <c r="CG22" s="7">
        <v>0</v>
      </c>
      <c r="CH22" s="5"/>
      <c r="CI22" s="58"/>
      <c r="CJ22" s="5"/>
      <c r="CK22" s="5"/>
      <c r="CL22" s="6"/>
      <c r="CM22" s="6"/>
      <c r="CN22" s="6"/>
      <c r="CO22" s="6"/>
      <c r="CP22" s="58"/>
      <c r="CQ22" s="5"/>
      <c r="CR22" s="5"/>
      <c r="CS22" s="7">
        <v>0</v>
      </c>
      <c r="CT22" s="5"/>
      <c r="CU22" s="58"/>
      <c r="CV22" s="5"/>
      <c r="CW22" s="5"/>
      <c r="CX22" s="6"/>
      <c r="CY22" s="6"/>
      <c r="CZ22" s="6"/>
      <c r="DA22" s="6"/>
      <c r="DB22" s="58"/>
      <c r="DC22" s="5"/>
      <c r="DD22" s="5"/>
      <c r="DE22" s="7">
        <v>0</v>
      </c>
      <c r="DF22" s="5"/>
      <c r="DG22" s="58"/>
      <c r="DH22" s="5"/>
      <c r="DI22" s="5"/>
      <c r="DJ22" s="6"/>
      <c r="DK22" s="6"/>
      <c r="DL22" s="6"/>
      <c r="DM22" s="6"/>
      <c r="DN22" s="58"/>
      <c r="DO22" s="5"/>
      <c r="DP22" s="5"/>
      <c r="DQ22" s="7">
        <v>0</v>
      </c>
      <c r="DR22" s="5"/>
      <c r="DS22" s="58"/>
      <c r="DT22" s="5"/>
      <c r="DU22" s="5"/>
      <c r="DV22" s="6"/>
      <c r="DW22" s="6"/>
      <c r="DX22" s="6"/>
      <c r="DY22" s="6"/>
      <c r="DZ22" s="58"/>
      <c r="EA22" s="5"/>
      <c r="EB22" s="5"/>
      <c r="EC22" s="7">
        <v>0</v>
      </c>
      <c r="ED22" s="5"/>
      <c r="EE22" s="58"/>
      <c r="EF22" s="5"/>
      <c r="EG22" s="5"/>
      <c r="EH22" s="6"/>
      <c r="EI22" s="6"/>
      <c r="EJ22" s="6"/>
      <c r="EK22" s="6"/>
      <c r="EL22" s="58"/>
      <c r="EM22" s="5"/>
      <c r="EN22" s="5"/>
      <c r="EO22" s="7">
        <v>0</v>
      </c>
      <c r="EP22" s="5">
        <v>83.165682898900002</v>
      </c>
      <c r="EQ22" s="58">
        <v>83.165682898900002</v>
      </c>
      <c r="ER22" s="5">
        <v>85.977321079999996</v>
      </c>
      <c r="ES22" s="5">
        <v>85.977321079999996</v>
      </c>
      <c r="ET22" s="6">
        <v>1.108875772</v>
      </c>
      <c r="EU22" s="6">
        <v>1.108875772</v>
      </c>
      <c r="EV22" s="6">
        <v>1.1463642811000001</v>
      </c>
      <c r="EW22" s="6">
        <v>1.1463642811000001</v>
      </c>
      <c r="EX22" s="58">
        <v>25.971545368000001</v>
      </c>
      <c r="EY22" s="5">
        <v>1.0182651841000001</v>
      </c>
      <c r="EZ22" s="5">
        <v>12.387730615400001</v>
      </c>
      <c r="FA22" s="7">
        <v>148</v>
      </c>
      <c r="FB22" s="5"/>
      <c r="FC22" s="58"/>
      <c r="FD22" s="5"/>
      <c r="FE22" s="5"/>
      <c r="FF22" s="6"/>
      <c r="FG22" s="6"/>
      <c r="FH22" s="6"/>
      <c r="FI22" s="6"/>
      <c r="FJ22" s="58"/>
      <c r="FK22" s="5"/>
      <c r="FL22" s="5"/>
      <c r="FM22" s="7">
        <v>0</v>
      </c>
      <c r="FN22" s="5"/>
      <c r="FO22" s="58"/>
      <c r="FP22" s="5"/>
      <c r="FQ22" s="5"/>
      <c r="FR22" s="6"/>
      <c r="FS22" s="6"/>
      <c r="FT22" s="6"/>
      <c r="FU22" s="6"/>
      <c r="FV22" s="58"/>
      <c r="FW22" s="5"/>
      <c r="FX22" s="5"/>
      <c r="FY22" s="7">
        <v>0</v>
      </c>
      <c r="FZ22" s="5"/>
      <c r="GA22" s="58"/>
      <c r="GB22" s="5"/>
      <c r="GC22" s="5"/>
      <c r="GD22" s="6"/>
      <c r="GE22" s="6"/>
      <c r="GF22" s="6"/>
      <c r="GG22" s="6"/>
      <c r="GH22" s="58"/>
      <c r="GI22" s="5"/>
      <c r="GJ22" s="5"/>
      <c r="GK22" s="7">
        <v>0</v>
      </c>
      <c r="GL22" s="5">
        <v>83.165682898900002</v>
      </c>
      <c r="GM22" s="58">
        <v>83.165682898900002</v>
      </c>
      <c r="GN22" s="5">
        <v>85.977321079999996</v>
      </c>
      <c r="GO22" s="5">
        <v>85.977321079999996</v>
      </c>
      <c r="GP22" s="6">
        <v>1.108875772</v>
      </c>
      <c r="GQ22" s="6">
        <v>1.108875772</v>
      </c>
      <c r="GR22" s="6">
        <v>1.1463642811000001</v>
      </c>
      <c r="GS22" s="6">
        <v>1.1463642811000001</v>
      </c>
      <c r="GT22" s="58">
        <v>25.971545368000001</v>
      </c>
      <c r="GU22" s="5">
        <v>1.0182651841000001</v>
      </c>
      <c r="GV22" s="5">
        <v>12.387730615400001</v>
      </c>
      <c r="GW22" s="7">
        <v>148</v>
      </c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</row>
    <row r="23" spans="1:219" x14ac:dyDescent="0.2">
      <c r="A23" s="49" t="s">
        <v>8</v>
      </c>
      <c r="B23" s="10">
        <v>1.4898418709000001</v>
      </c>
      <c r="C23" s="59">
        <v>2.2666187557000002</v>
      </c>
      <c r="D23" s="10">
        <v>1.4057877616000001</v>
      </c>
      <c r="E23" s="10">
        <v>1.8488132524000001</v>
      </c>
      <c r="F23" s="9">
        <v>1.1553426671</v>
      </c>
      <c r="G23" s="9">
        <v>1.1468864799</v>
      </c>
      <c r="H23" s="9">
        <v>1.2432680330999999</v>
      </c>
      <c r="I23" s="9">
        <v>1.2370038101</v>
      </c>
      <c r="J23" s="59">
        <v>0.68428795320000002</v>
      </c>
      <c r="K23" s="10">
        <v>4.6431939999999998E-3</v>
      </c>
      <c r="L23" s="10">
        <v>0.7010460369</v>
      </c>
      <c r="M23" s="11">
        <v>494</v>
      </c>
      <c r="N23" s="10">
        <v>0.47872007849999998</v>
      </c>
      <c r="O23" s="59">
        <v>0.4950278756</v>
      </c>
      <c r="P23" s="10">
        <v>0.41697251400000002</v>
      </c>
      <c r="Q23" s="10">
        <v>0.43973134359999999</v>
      </c>
      <c r="R23" s="9">
        <v>0.9877382321</v>
      </c>
      <c r="S23" s="9">
        <v>0.94247054050000001</v>
      </c>
      <c r="T23" s="9">
        <v>0.85992619839999995</v>
      </c>
      <c r="U23" s="9">
        <v>0.86932486539999998</v>
      </c>
      <c r="V23" s="59">
        <v>0.27210035710000002</v>
      </c>
      <c r="W23" s="10">
        <v>2.6035052E-3</v>
      </c>
      <c r="X23" s="10">
        <v>0.22274933559999999</v>
      </c>
      <c r="Y23" s="11">
        <v>178</v>
      </c>
      <c r="Z23" s="10">
        <v>16.397057742099999</v>
      </c>
      <c r="AA23" s="59">
        <v>26.2391314845</v>
      </c>
      <c r="AB23" s="10">
        <v>5.2481952592000001</v>
      </c>
      <c r="AC23" s="10">
        <v>28.558980404</v>
      </c>
      <c r="AD23" s="9">
        <v>1.0645819535000001</v>
      </c>
      <c r="AE23" s="9">
        <v>1.0936902245</v>
      </c>
      <c r="AF23" s="9">
        <v>1.0465373942</v>
      </c>
      <c r="AG23" s="9">
        <v>1.1330332901</v>
      </c>
      <c r="AH23" s="59">
        <v>3.1928358424000001</v>
      </c>
      <c r="AI23" s="10">
        <v>0.33264850369999999</v>
      </c>
      <c r="AJ23" s="10">
        <v>11.889124730400001</v>
      </c>
      <c r="AK23" s="11">
        <v>278</v>
      </c>
      <c r="AL23" s="10">
        <v>1.3756475046000001</v>
      </c>
      <c r="AM23" s="59">
        <v>1.3756475046000001</v>
      </c>
      <c r="AN23" s="10">
        <v>0.72987062739999997</v>
      </c>
      <c r="AO23" s="10">
        <v>0.72987062739999997</v>
      </c>
      <c r="AP23" s="9">
        <v>0.85542928939999996</v>
      </c>
      <c r="AQ23" s="9">
        <v>0.85542928939999996</v>
      </c>
      <c r="AR23" s="9">
        <v>0.88095825579999998</v>
      </c>
      <c r="AS23" s="9">
        <v>0.88095825579999998</v>
      </c>
      <c r="AT23" s="59">
        <v>0.10230748639999999</v>
      </c>
      <c r="AU23" s="10">
        <v>7.3885261899999999E-2</v>
      </c>
      <c r="AV23" s="10">
        <v>1.477705238</v>
      </c>
      <c r="AW23" s="11">
        <v>400</v>
      </c>
      <c r="AX23" s="10">
        <v>4.1740403545999998</v>
      </c>
      <c r="AY23" s="59">
        <v>4.1152140916000004</v>
      </c>
      <c r="AZ23" s="10">
        <v>4.2425961968000001</v>
      </c>
      <c r="BA23" s="10">
        <v>4.2391378984000001</v>
      </c>
      <c r="BB23" s="9">
        <v>1.0503994306</v>
      </c>
      <c r="BC23" s="9">
        <v>1.0485280118</v>
      </c>
      <c r="BD23" s="9">
        <v>1.0610868478</v>
      </c>
      <c r="BE23" s="9">
        <v>1.0610868478</v>
      </c>
      <c r="BF23" s="59">
        <v>2.0462242696000001</v>
      </c>
      <c r="BG23" s="10">
        <v>3.8968904999999998E-3</v>
      </c>
      <c r="BH23" s="10">
        <v>0.27139518470000001</v>
      </c>
      <c r="BI23" s="11">
        <v>437</v>
      </c>
      <c r="BJ23" s="10">
        <v>4.9737220881999997</v>
      </c>
      <c r="BK23" s="59">
        <v>7.6839779979999996</v>
      </c>
      <c r="BL23" s="10">
        <v>5.9186837776000001</v>
      </c>
      <c r="BM23" s="10">
        <v>5.9409799544000004</v>
      </c>
      <c r="BN23" s="9">
        <v>1.1796300004</v>
      </c>
      <c r="BO23" s="9">
        <v>1.1771941935000001</v>
      </c>
      <c r="BP23" s="9">
        <v>1.1843832178</v>
      </c>
      <c r="BQ23" s="9">
        <v>1.1859852552000001</v>
      </c>
      <c r="BR23" s="59">
        <v>1.3204247896000001</v>
      </c>
      <c r="BS23" s="10">
        <v>2.0756708499999998E-2</v>
      </c>
      <c r="BT23" s="10">
        <v>2.6925040128000002</v>
      </c>
      <c r="BU23" s="11">
        <v>665</v>
      </c>
      <c r="BV23" s="10">
        <v>4.7218431732999999</v>
      </c>
      <c r="BW23" s="59">
        <v>5.4195774259</v>
      </c>
      <c r="BX23" s="10">
        <v>5.1979751959999998</v>
      </c>
      <c r="BY23" s="10">
        <v>5.2113199080000001</v>
      </c>
      <c r="BZ23" s="9">
        <v>1.0456459935</v>
      </c>
      <c r="CA23" s="9">
        <v>1.0476259102000001</v>
      </c>
      <c r="CB23" s="9">
        <v>1.0438114098</v>
      </c>
      <c r="CC23" s="9">
        <v>1.0436781937999999</v>
      </c>
      <c r="CD23" s="59">
        <v>2.1375854288</v>
      </c>
      <c r="CE23" s="10">
        <v>3.22569256E-2</v>
      </c>
      <c r="CF23" s="10">
        <v>1.5175641822999999</v>
      </c>
      <c r="CG23" s="11">
        <v>289</v>
      </c>
      <c r="CH23" s="10">
        <v>13.408629061899999</v>
      </c>
      <c r="CI23" s="59">
        <v>13.408629061899999</v>
      </c>
      <c r="CJ23" s="10">
        <v>11.971000472</v>
      </c>
      <c r="CK23" s="10">
        <v>11.971000472</v>
      </c>
      <c r="CL23" s="9">
        <v>1.8797818217</v>
      </c>
      <c r="CM23" s="9">
        <v>1.8797818217</v>
      </c>
      <c r="CN23" s="9">
        <v>1.238188168</v>
      </c>
      <c r="CO23" s="9">
        <v>1.238188168</v>
      </c>
      <c r="CP23" s="59">
        <v>4.517112</v>
      </c>
      <c r="CQ23" s="10">
        <v>1.0995365934000001</v>
      </c>
      <c r="CR23" s="10">
        <v>9.6483944495999996</v>
      </c>
      <c r="CS23" s="11">
        <v>77</v>
      </c>
      <c r="CT23" s="10">
        <v>0.58429822330000003</v>
      </c>
      <c r="CU23" s="59">
        <v>0.58429822330000003</v>
      </c>
      <c r="CV23" s="10">
        <v>0.63957957399999998</v>
      </c>
      <c r="CW23" s="10">
        <v>0.63957957399999998</v>
      </c>
      <c r="CX23" s="9">
        <v>0.99872232309999998</v>
      </c>
      <c r="CY23" s="9">
        <v>0.99872232309999998</v>
      </c>
      <c r="CZ23" s="9">
        <v>0.92109904669999998</v>
      </c>
      <c r="DA23" s="9">
        <v>0.92109904669999998</v>
      </c>
      <c r="DB23" s="59">
        <v>0.12324676919999999</v>
      </c>
      <c r="DC23" s="10">
        <v>1.9632216599999999E-2</v>
      </c>
      <c r="DD23" s="10">
        <v>0.237216976</v>
      </c>
      <c r="DE23" s="11">
        <v>146</v>
      </c>
      <c r="DF23" s="10">
        <v>2.0892606978999999</v>
      </c>
      <c r="DG23" s="59">
        <v>2.0892606978999999</v>
      </c>
      <c r="DH23" s="10">
        <v>2.1485818991999999</v>
      </c>
      <c r="DI23" s="10">
        <v>2.1485818991999999</v>
      </c>
      <c r="DJ23" s="9">
        <v>2.0892606978999999</v>
      </c>
      <c r="DK23" s="9">
        <v>2.0892606978999999</v>
      </c>
      <c r="DL23" s="9">
        <v>2.1485818991999999</v>
      </c>
      <c r="DM23" s="9">
        <v>2.1485818991999999</v>
      </c>
      <c r="DN23" s="59">
        <v>0.57873750000000002</v>
      </c>
      <c r="DO23" s="10">
        <v>2.78243845E-2</v>
      </c>
      <c r="DP23" s="10">
        <v>0.27403840670000001</v>
      </c>
      <c r="DQ23" s="11">
        <v>97</v>
      </c>
      <c r="DR23" s="10">
        <v>2.8993791836999998</v>
      </c>
      <c r="DS23" s="59">
        <v>5.9444876312000003</v>
      </c>
      <c r="DT23" s="10">
        <v>1.8853083295999999</v>
      </c>
      <c r="DU23" s="10">
        <v>5.6899365527999999</v>
      </c>
      <c r="DV23" s="9">
        <v>1.6816113761</v>
      </c>
      <c r="DW23" s="9">
        <v>1.3430583348</v>
      </c>
      <c r="DX23" s="9">
        <v>1.8713804000000001</v>
      </c>
      <c r="DY23" s="9">
        <v>1.1409179789999999</v>
      </c>
      <c r="DZ23" s="59">
        <v>1.706524784</v>
      </c>
      <c r="EA23" s="10">
        <v>8.2728532199999996E-2</v>
      </c>
      <c r="EB23" s="10">
        <v>1.8371781784000001</v>
      </c>
      <c r="EC23" s="11">
        <v>212</v>
      </c>
      <c r="ED23" s="10">
        <v>2.2754185152000002</v>
      </c>
      <c r="EE23" s="59">
        <v>5.1559330966000001</v>
      </c>
      <c r="EF23" s="10">
        <v>1.1584683192</v>
      </c>
      <c r="EG23" s="10">
        <v>5.1108238528000003</v>
      </c>
      <c r="EH23" s="9">
        <v>1.1605974307</v>
      </c>
      <c r="EI23" s="9">
        <v>1.1620309522000001</v>
      </c>
      <c r="EJ23" s="9">
        <v>1.1547073664</v>
      </c>
      <c r="EK23" s="9">
        <v>1.1642168874000001</v>
      </c>
      <c r="EL23" s="59">
        <v>1.0733785432</v>
      </c>
      <c r="EM23" s="10">
        <v>2.22902195E-2</v>
      </c>
      <c r="EN23" s="10">
        <v>2.4279099062</v>
      </c>
      <c r="EO23" s="11">
        <v>629</v>
      </c>
      <c r="EP23" s="10">
        <v>61.737923585099999</v>
      </c>
      <c r="EQ23" s="59">
        <v>61.737923585099999</v>
      </c>
      <c r="ER23" s="10">
        <v>63.290847884000001</v>
      </c>
      <c r="ES23" s="10">
        <v>63.290847884000001</v>
      </c>
      <c r="ET23" s="9">
        <v>1.1404029995</v>
      </c>
      <c r="EU23" s="9">
        <v>1.1404029995</v>
      </c>
      <c r="EV23" s="9">
        <v>1.1600682441000001</v>
      </c>
      <c r="EW23" s="9">
        <v>1.1600682441000001</v>
      </c>
      <c r="EX23" s="59">
        <v>5.3342784168000001</v>
      </c>
      <c r="EY23" s="10">
        <v>1.1943144486999999</v>
      </c>
      <c r="EZ23" s="10">
        <v>23.403687934200001</v>
      </c>
      <c r="FA23" s="11">
        <v>384</v>
      </c>
      <c r="FB23" s="10">
        <v>0.59960026580000003</v>
      </c>
      <c r="FC23" s="59">
        <v>0.59960026580000003</v>
      </c>
      <c r="FD23" s="10">
        <v>0.64408691529999995</v>
      </c>
      <c r="FE23" s="10">
        <v>0.64408691529999995</v>
      </c>
      <c r="FF23" s="9">
        <v>1.0409726837</v>
      </c>
      <c r="FG23" s="9">
        <v>1.0409726837</v>
      </c>
      <c r="FH23" s="9">
        <v>1.1182064501</v>
      </c>
      <c r="FI23" s="9">
        <v>1.1182064501</v>
      </c>
      <c r="FJ23" s="59">
        <v>0.2298275269</v>
      </c>
      <c r="FK23" s="10">
        <v>1.71740521E-2</v>
      </c>
      <c r="FL23" s="10">
        <v>0.13191639720000001</v>
      </c>
      <c r="FM23" s="11">
        <v>59</v>
      </c>
      <c r="FN23" s="10">
        <v>4.8165448267000004</v>
      </c>
      <c r="FO23" s="59">
        <v>4.8165448267000004</v>
      </c>
      <c r="FP23" s="10">
        <v>5.0368080559999999</v>
      </c>
      <c r="FQ23" s="10">
        <v>5.0368080559999999</v>
      </c>
      <c r="FR23" s="9">
        <v>1.6055149421999999</v>
      </c>
      <c r="FS23" s="9">
        <v>1.6055149421999999</v>
      </c>
      <c r="FT23" s="9">
        <v>1.6789360187</v>
      </c>
      <c r="FU23" s="9">
        <v>1.6789360187</v>
      </c>
      <c r="FV23" s="59">
        <v>0.63032240299999998</v>
      </c>
      <c r="FW23" s="10">
        <v>0.1172173651</v>
      </c>
      <c r="FX23" s="10">
        <v>0.82052155569999996</v>
      </c>
      <c r="FY23" s="11">
        <v>49</v>
      </c>
      <c r="FZ23" s="10">
        <v>0.67883240830000002</v>
      </c>
      <c r="GA23" s="59">
        <v>0.67883240830000002</v>
      </c>
      <c r="GB23" s="10">
        <v>0.62274764559999995</v>
      </c>
      <c r="GC23" s="10">
        <v>0.62274764559999995</v>
      </c>
      <c r="GD23" s="9">
        <v>0.88389636500000002</v>
      </c>
      <c r="GE23" s="9">
        <v>0.88389636500000002</v>
      </c>
      <c r="GF23" s="9">
        <v>0.81086933019999996</v>
      </c>
      <c r="GG23" s="9">
        <v>0.81086933019999996</v>
      </c>
      <c r="GH23" s="59">
        <v>0.28085481579999999</v>
      </c>
      <c r="GI23" s="10">
        <v>1.7010852900000002E-2</v>
      </c>
      <c r="GJ23" s="10">
        <v>0.2224457668</v>
      </c>
      <c r="GK23" s="11">
        <v>171</v>
      </c>
      <c r="GL23" s="10">
        <v>3.2914733948000001</v>
      </c>
      <c r="GM23" s="59">
        <v>10.3933379314</v>
      </c>
      <c r="GN23" s="10">
        <v>1.8110796415999999</v>
      </c>
      <c r="GO23" s="10">
        <v>4.265423588</v>
      </c>
      <c r="GP23" s="9">
        <v>1.1350980073000001</v>
      </c>
      <c r="GQ23" s="9">
        <v>1.1308550880999999</v>
      </c>
      <c r="GR23" s="9">
        <v>1.1708462114</v>
      </c>
      <c r="GS23" s="9">
        <v>1.1371599366</v>
      </c>
      <c r="GT23" s="59">
        <v>1.0733785432</v>
      </c>
      <c r="GU23" s="10">
        <v>2.22205418E-2</v>
      </c>
      <c r="GV23" s="10">
        <v>5.8378757424999996</v>
      </c>
      <c r="GW23" s="11">
        <v>4565</v>
      </c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</row>
    <row r="24" spans="1:219" x14ac:dyDescent="0.2">
      <c r="A24" s="49"/>
      <c r="B24" s="61"/>
      <c r="C24" s="65"/>
      <c r="D24" s="61"/>
      <c r="E24" s="61"/>
      <c r="F24" s="61"/>
      <c r="G24" s="61"/>
      <c r="H24" s="61"/>
      <c r="I24" s="61"/>
      <c r="J24" s="65"/>
      <c r="K24" s="61"/>
      <c r="L24" s="61"/>
      <c r="M24" s="61"/>
      <c r="N24" s="61"/>
      <c r="O24" s="61"/>
      <c r="P24" s="61"/>
      <c r="Q24" s="65"/>
      <c r="R24" s="61"/>
      <c r="S24" s="61"/>
      <c r="T24" s="61"/>
      <c r="U24" s="61"/>
      <c r="V24" s="61"/>
      <c r="W24" s="61"/>
      <c r="X24" s="65"/>
      <c r="Y24" s="61"/>
      <c r="Z24" s="61"/>
      <c r="AA24" s="61"/>
      <c r="AB24" s="61"/>
      <c r="AC24" s="61"/>
      <c r="AD24" s="61"/>
      <c r="AE24" s="65"/>
      <c r="AF24" s="61"/>
      <c r="AG24" s="61"/>
      <c r="AH24" s="61"/>
      <c r="AI24" s="61"/>
      <c r="AJ24" s="61"/>
      <c r="AK24" s="61"/>
      <c r="AL24" s="65"/>
      <c r="AM24" s="61"/>
      <c r="AN24" s="61"/>
      <c r="AO24" s="61"/>
      <c r="AP24" s="61"/>
      <c r="AQ24" s="61"/>
      <c r="AR24" s="61"/>
      <c r="AS24" s="65"/>
      <c r="AT24" s="61"/>
      <c r="AU24" s="61"/>
      <c r="AV24" s="61"/>
      <c r="AW24" s="61"/>
      <c r="AX24" s="61"/>
      <c r="AY24" s="61"/>
      <c r="AZ24" s="65"/>
      <c r="BA24" s="61"/>
      <c r="BB24" s="61"/>
      <c r="BC24" s="61"/>
      <c r="BD24" s="61"/>
      <c r="BE24" s="61"/>
      <c r="BF24" s="61"/>
      <c r="BG24" s="65"/>
      <c r="BH24" s="61"/>
      <c r="BI24" s="61"/>
      <c r="BJ24" s="61"/>
      <c r="BK24" s="61"/>
      <c r="BL24" s="61"/>
      <c r="BM24" s="61"/>
      <c r="BN24" s="65"/>
      <c r="BO24" s="61"/>
      <c r="BP24" s="61"/>
      <c r="BQ24" s="61"/>
      <c r="BR24" s="61"/>
      <c r="BS24" s="61"/>
      <c r="BT24" s="61"/>
      <c r="BU24" s="65"/>
      <c r="BV24" s="61"/>
      <c r="BW24" s="61"/>
      <c r="BX24" s="61"/>
      <c r="BY24" s="61"/>
      <c r="BZ24" s="61"/>
      <c r="CA24" s="61"/>
      <c r="CB24" s="65"/>
      <c r="CC24" s="61"/>
      <c r="CD24" s="61"/>
      <c r="CE24" s="61"/>
      <c r="CF24" s="61"/>
      <c r="CG24" s="61"/>
      <c r="CH24" s="61"/>
      <c r="CI24" s="65"/>
      <c r="CJ24" s="61"/>
      <c r="CK24" s="61"/>
      <c r="CL24" s="61"/>
      <c r="CM24" s="61"/>
      <c r="CN24" s="61"/>
      <c r="CO24" s="61"/>
      <c r="CP24" s="65"/>
      <c r="CQ24" s="61"/>
      <c r="CR24" s="61"/>
      <c r="CS24" s="61"/>
      <c r="CT24" s="61"/>
      <c r="CU24" s="61"/>
      <c r="CV24" s="61"/>
      <c r="CW24" s="65"/>
      <c r="CX24" s="61"/>
      <c r="CY24" s="61"/>
      <c r="CZ24" s="61"/>
      <c r="DA24" s="61"/>
      <c r="DB24" s="61"/>
      <c r="DC24" s="61"/>
      <c r="DD24" s="65"/>
      <c r="DE24" s="61"/>
      <c r="DF24" s="61"/>
      <c r="DG24" s="61"/>
      <c r="DH24" s="61"/>
      <c r="DI24" s="61"/>
      <c r="DJ24" s="61"/>
      <c r="DK24" s="65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1:219" x14ac:dyDescent="0.2">
      <c r="A25" s="49" t="s">
        <v>22</v>
      </c>
      <c r="C25" s="65"/>
      <c r="D25" s="61"/>
      <c r="E25" s="61"/>
      <c r="F25" s="61"/>
      <c r="G25" s="61"/>
      <c r="H25" s="61"/>
      <c r="I25" s="61"/>
      <c r="J25" s="65"/>
      <c r="K25" s="61"/>
      <c r="L25" s="61"/>
      <c r="M25" s="61"/>
      <c r="N25" s="61"/>
      <c r="O25" s="61"/>
      <c r="P25" s="61"/>
      <c r="Q25" s="65"/>
      <c r="R25" s="61"/>
      <c r="S25" s="61"/>
      <c r="T25" s="61"/>
      <c r="U25" s="61"/>
      <c r="V25" s="61"/>
      <c r="W25" s="61"/>
      <c r="X25" s="65"/>
      <c r="Y25" s="61"/>
      <c r="Z25" s="61"/>
      <c r="AA25" s="61"/>
      <c r="AB25" s="61"/>
      <c r="AC25" s="61"/>
      <c r="AD25" s="61"/>
      <c r="AE25" s="65"/>
      <c r="AF25" s="61"/>
      <c r="AG25" s="61"/>
      <c r="AH25" s="61"/>
      <c r="AI25" s="61"/>
      <c r="AJ25" s="61"/>
      <c r="AK25" s="61"/>
      <c r="AL25" s="65"/>
      <c r="AM25" s="61"/>
      <c r="AN25" s="61"/>
      <c r="AO25" s="61"/>
      <c r="AP25" s="61"/>
      <c r="AQ25" s="61"/>
      <c r="AR25" s="61"/>
      <c r="AS25" s="65"/>
      <c r="AT25" s="61"/>
      <c r="AU25" s="61"/>
      <c r="AV25" s="61"/>
      <c r="AW25" s="61"/>
      <c r="AX25" s="61"/>
      <c r="AY25" s="61"/>
      <c r="AZ25" s="65"/>
      <c r="BA25" s="61"/>
      <c r="BB25" s="61"/>
      <c r="BC25" s="61"/>
      <c r="BD25" s="61"/>
      <c r="BE25" s="61"/>
      <c r="BF25" s="61"/>
      <c r="BG25" s="65"/>
      <c r="BH25" s="61"/>
      <c r="BI25" s="61"/>
      <c r="BJ25" s="61"/>
      <c r="BK25" s="61"/>
      <c r="BL25" s="61"/>
      <c r="BM25" s="61"/>
      <c r="BN25" s="65"/>
      <c r="BO25" s="61"/>
      <c r="BP25" s="61"/>
      <c r="BQ25" s="61"/>
      <c r="BR25" s="61"/>
      <c r="BS25" s="61"/>
      <c r="BT25" s="61"/>
      <c r="BU25" s="65"/>
      <c r="BV25" s="61"/>
      <c r="BW25" s="61"/>
      <c r="BX25" s="61"/>
      <c r="BY25" s="61"/>
      <c r="BZ25" s="61"/>
      <c r="CA25" s="61"/>
      <c r="CB25" s="65"/>
      <c r="CC25" s="61"/>
      <c r="CD25" s="61"/>
      <c r="CE25" s="61"/>
      <c r="CF25" s="61"/>
      <c r="CG25" s="61"/>
      <c r="CH25" s="61"/>
      <c r="CI25" s="65"/>
      <c r="CJ25" s="61"/>
      <c r="CK25" s="61"/>
      <c r="CL25" s="61"/>
      <c r="CM25" s="61"/>
      <c r="CN25" s="61"/>
      <c r="CO25" s="61"/>
      <c r="CP25" s="65"/>
      <c r="CQ25" s="61"/>
      <c r="CR25" s="61"/>
      <c r="CS25" s="61"/>
      <c r="CT25" s="61"/>
      <c r="CU25" s="61"/>
      <c r="CV25" s="61"/>
      <c r="CW25" s="65"/>
      <c r="CX25" s="61"/>
      <c r="CY25" s="61"/>
      <c r="CZ25" s="61"/>
      <c r="DA25" s="61"/>
      <c r="DB25" s="61"/>
      <c r="DC25" s="61"/>
      <c r="DD25" s="65"/>
      <c r="DE25" s="61"/>
      <c r="DF25" s="61"/>
      <c r="DG25" s="61"/>
      <c r="DH25" s="61"/>
      <c r="DI25" s="61"/>
      <c r="DJ25" s="61"/>
      <c r="DK25" s="65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1:219" ht="24" x14ac:dyDescent="0.2">
      <c r="A26" s="49"/>
      <c r="C26" s="65" t="s">
        <v>33</v>
      </c>
      <c r="D26" s="61"/>
      <c r="E26" s="61"/>
      <c r="F26" s="61"/>
      <c r="G26" s="61"/>
      <c r="H26" s="61"/>
      <c r="I26" s="61"/>
      <c r="J26" s="65"/>
      <c r="K26" s="61"/>
      <c r="L26" s="61"/>
      <c r="M26" s="61"/>
      <c r="N26" s="61"/>
      <c r="O26" s="61"/>
      <c r="P26" s="61"/>
      <c r="Q26" s="65"/>
      <c r="R26" s="61"/>
      <c r="S26" s="61"/>
      <c r="T26" s="61"/>
      <c r="U26" s="61"/>
      <c r="V26" s="61"/>
      <c r="W26" s="61"/>
      <c r="X26" s="65"/>
      <c r="Y26" s="61"/>
      <c r="Z26" s="61"/>
      <c r="AA26" s="61"/>
      <c r="AB26" s="61"/>
      <c r="AC26" s="61"/>
      <c r="AD26" s="61"/>
      <c r="AE26" s="65"/>
      <c r="AF26" s="61"/>
      <c r="AG26" s="61"/>
      <c r="AH26" s="61"/>
      <c r="AI26" s="61"/>
      <c r="AJ26" s="61"/>
      <c r="AK26" s="61"/>
      <c r="AL26" s="65"/>
      <c r="AM26" s="61"/>
      <c r="AN26" s="61"/>
      <c r="AO26" s="61"/>
      <c r="AP26" s="61"/>
      <c r="AQ26" s="61"/>
      <c r="AR26" s="61"/>
      <c r="AS26" s="65"/>
      <c r="AT26" s="61"/>
      <c r="AU26" s="61"/>
      <c r="AV26" s="61"/>
      <c r="AW26" s="61"/>
      <c r="AX26" s="61"/>
      <c r="AY26" s="61"/>
      <c r="AZ26" s="65"/>
      <c r="BA26" s="61"/>
      <c r="BB26" s="61"/>
      <c r="BC26" s="61"/>
      <c r="BD26" s="61"/>
      <c r="BE26" s="61"/>
      <c r="BF26" s="61"/>
      <c r="BG26" s="65"/>
      <c r="BH26" s="61"/>
      <c r="BI26" s="61"/>
      <c r="BJ26" s="61"/>
      <c r="BK26" s="61"/>
      <c r="BL26" s="61"/>
      <c r="BM26" s="61"/>
      <c r="BN26" s="65"/>
      <c r="BO26" s="61"/>
      <c r="BP26" s="61"/>
      <c r="BQ26" s="61"/>
      <c r="BR26" s="61"/>
      <c r="BS26" s="61"/>
      <c r="BT26" s="61"/>
      <c r="BU26" s="65"/>
      <c r="BV26" s="61"/>
      <c r="BW26" s="61"/>
      <c r="BX26" s="61"/>
      <c r="BY26" s="61"/>
      <c r="BZ26" s="61"/>
      <c r="CA26" s="61"/>
      <c r="CB26" s="65"/>
      <c r="CC26" s="61"/>
      <c r="CD26" s="61"/>
      <c r="CE26" s="61"/>
      <c r="CF26" s="61"/>
      <c r="CG26" s="61"/>
      <c r="CH26" s="61"/>
      <c r="CI26" s="65"/>
      <c r="CJ26" s="61"/>
      <c r="CK26" s="61"/>
      <c r="CL26" s="61"/>
      <c r="CM26" s="61"/>
      <c r="CN26" s="61"/>
      <c r="CO26" s="61"/>
      <c r="CP26" s="65"/>
      <c r="CQ26" s="61"/>
      <c r="CR26" s="61"/>
      <c r="CS26" s="61"/>
      <c r="CT26" s="61"/>
      <c r="CU26" s="61"/>
      <c r="CV26" s="61"/>
      <c r="CW26" s="65"/>
      <c r="CX26" s="61"/>
      <c r="CY26" s="61"/>
      <c r="CZ26" s="61"/>
      <c r="DA26" s="61"/>
      <c r="DB26" s="61"/>
      <c r="DC26" s="61"/>
      <c r="DD26" s="65"/>
      <c r="DE26" s="61"/>
      <c r="DF26" s="61"/>
      <c r="DG26" s="61"/>
      <c r="DH26" s="61"/>
      <c r="DI26" s="61"/>
      <c r="DJ26" s="61"/>
      <c r="DK26" s="65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1:219" ht="24" x14ac:dyDescent="0.2">
      <c r="A27" s="49"/>
      <c r="B27" s="60" t="s">
        <v>136</v>
      </c>
      <c r="C27" s="65"/>
      <c r="D27" s="61"/>
      <c r="E27" s="61"/>
      <c r="F27" s="61"/>
      <c r="G27" s="61"/>
      <c r="H27" s="61"/>
      <c r="I27" s="61"/>
      <c r="J27" s="65"/>
      <c r="K27" s="61"/>
      <c r="L27" s="61"/>
      <c r="M27" s="61"/>
      <c r="N27" s="61" t="s">
        <v>137</v>
      </c>
      <c r="O27" s="61"/>
      <c r="P27" s="61"/>
      <c r="Q27" s="65"/>
      <c r="R27" s="61"/>
      <c r="S27" s="61"/>
      <c r="T27" s="61"/>
      <c r="U27" s="61"/>
      <c r="V27" s="61"/>
      <c r="W27" s="61"/>
      <c r="X27" s="65"/>
      <c r="Y27" s="61"/>
      <c r="Z27" s="61" t="s">
        <v>1</v>
      </c>
      <c r="AA27" s="61"/>
      <c r="AB27" s="61"/>
      <c r="AC27" s="61"/>
      <c r="AD27" s="61"/>
      <c r="AE27" s="65"/>
      <c r="AF27" s="61"/>
      <c r="AG27" s="61"/>
      <c r="AH27" s="61"/>
      <c r="AI27" s="61"/>
      <c r="AJ27" s="61"/>
      <c r="AK27" s="61"/>
      <c r="AL27" s="65" t="s">
        <v>2</v>
      </c>
      <c r="AM27" s="61"/>
      <c r="AN27" s="61"/>
      <c r="AO27" s="61"/>
      <c r="AP27" s="61"/>
      <c r="AQ27" s="61"/>
      <c r="AR27" s="61"/>
      <c r="AS27" s="65"/>
      <c r="AT27" s="61"/>
      <c r="AU27" s="61"/>
      <c r="AV27" s="61"/>
      <c r="AW27" s="61"/>
      <c r="AX27" s="61" t="s">
        <v>3</v>
      </c>
      <c r="AY27" s="61"/>
      <c r="AZ27" s="65"/>
      <c r="BA27" s="61"/>
      <c r="BB27" s="61"/>
      <c r="BC27" s="61"/>
      <c r="BD27" s="61"/>
      <c r="BE27" s="61"/>
      <c r="BF27" s="61"/>
      <c r="BG27" s="65"/>
      <c r="BH27" s="61"/>
      <c r="BI27" s="61"/>
      <c r="BJ27" s="61" t="s">
        <v>4</v>
      </c>
      <c r="BK27" s="61"/>
      <c r="BL27" s="61"/>
      <c r="BM27" s="61"/>
      <c r="BN27" s="65"/>
      <c r="BO27" s="61"/>
      <c r="BP27" s="61"/>
      <c r="BQ27" s="61"/>
      <c r="BR27" s="61"/>
      <c r="BS27" s="61"/>
      <c r="BT27" s="61"/>
      <c r="BU27" s="65"/>
      <c r="BV27" s="61" t="s">
        <v>5</v>
      </c>
      <c r="BW27" s="61"/>
      <c r="BX27" s="61"/>
      <c r="BY27" s="61"/>
      <c r="BZ27" s="61"/>
      <c r="CA27" s="61"/>
      <c r="CB27" s="65"/>
      <c r="CC27" s="61"/>
      <c r="CD27" s="61"/>
      <c r="CE27" s="61"/>
      <c r="CF27" s="61"/>
      <c r="CG27" s="61"/>
      <c r="CH27" s="61" t="s">
        <v>57</v>
      </c>
      <c r="CI27" s="65"/>
      <c r="CJ27" s="61"/>
      <c r="CK27" s="61"/>
      <c r="CL27" s="61"/>
      <c r="CM27" s="61"/>
      <c r="CN27" s="61"/>
      <c r="CO27" s="61"/>
      <c r="CP27" s="65"/>
      <c r="CQ27" s="61"/>
      <c r="CR27" s="61"/>
      <c r="CS27" s="61"/>
      <c r="CT27" s="61" t="s">
        <v>55</v>
      </c>
      <c r="CU27" s="61"/>
      <c r="CV27" s="61"/>
      <c r="CW27" s="65"/>
      <c r="CX27" s="61"/>
      <c r="CY27" s="61"/>
      <c r="CZ27" s="61"/>
      <c r="DA27" s="61"/>
      <c r="DB27" s="61"/>
      <c r="DC27" s="61"/>
      <c r="DD27" s="65"/>
      <c r="DE27" s="61"/>
      <c r="DF27" s="61" t="s">
        <v>58</v>
      </c>
      <c r="DG27" s="61"/>
      <c r="DH27" s="61"/>
      <c r="DI27" s="61"/>
      <c r="DJ27" s="61"/>
      <c r="DK27" s="65"/>
      <c r="DL27" s="61"/>
      <c r="DM27" s="61"/>
      <c r="DN27" s="61"/>
      <c r="DO27" s="61"/>
      <c r="DP27" s="61"/>
      <c r="DQ27" s="61"/>
      <c r="DR27" s="61" t="s">
        <v>6</v>
      </c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 t="s">
        <v>51</v>
      </c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 t="s">
        <v>52</v>
      </c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 t="s">
        <v>158</v>
      </c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 t="s">
        <v>54</v>
      </c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 t="s">
        <v>7</v>
      </c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 t="s">
        <v>8</v>
      </c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1:219" ht="36" x14ac:dyDescent="0.2">
      <c r="A28" s="49" t="s">
        <v>160</v>
      </c>
      <c r="B28" s="60" t="s">
        <v>167</v>
      </c>
      <c r="C28" s="65" t="s">
        <v>163</v>
      </c>
      <c r="D28" s="61" t="s">
        <v>168</v>
      </c>
      <c r="E28" s="61" t="s">
        <v>169</v>
      </c>
      <c r="F28" s="61" t="s">
        <v>170</v>
      </c>
      <c r="G28" s="61" t="s">
        <v>171</v>
      </c>
      <c r="H28" s="61" t="s">
        <v>172</v>
      </c>
      <c r="I28" s="61" t="s">
        <v>173</v>
      </c>
      <c r="J28" s="65" t="s">
        <v>11</v>
      </c>
      <c r="K28" s="61" t="s">
        <v>30</v>
      </c>
      <c r="L28" s="61" t="s">
        <v>31</v>
      </c>
      <c r="M28" s="61" t="s">
        <v>164</v>
      </c>
      <c r="N28" s="61" t="s">
        <v>167</v>
      </c>
      <c r="O28" s="61" t="s">
        <v>163</v>
      </c>
      <c r="P28" s="61" t="s">
        <v>168</v>
      </c>
      <c r="Q28" s="65" t="s">
        <v>169</v>
      </c>
      <c r="R28" s="61" t="s">
        <v>170</v>
      </c>
      <c r="S28" s="61" t="s">
        <v>171</v>
      </c>
      <c r="T28" s="61" t="s">
        <v>172</v>
      </c>
      <c r="U28" s="61" t="s">
        <v>173</v>
      </c>
      <c r="V28" s="61" t="s">
        <v>11</v>
      </c>
      <c r="W28" s="61" t="s">
        <v>30</v>
      </c>
      <c r="X28" s="65" t="s">
        <v>31</v>
      </c>
      <c r="Y28" s="61" t="s">
        <v>164</v>
      </c>
      <c r="Z28" s="61" t="s">
        <v>167</v>
      </c>
      <c r="AA28" s="61" t="s">
        <v>163</v>
      </c>
      <c r="AB28" s="61" t="s">
        <v>168</v>
      </c>
      <c r="AC28" s="61" t="s">
        <v>169</v>
      </c>
      <c r="AD28" s="61" t="s">
        <v>170</v>
      </c>
      <c r="AE28" s="65" t="s">
        <v>171</v>
      </c>
      <c r="AF28" s="61" t="s">
        <v>172</v>
      </c>
      <c r="AG28" s="61" t="s">
        <v>173</v>
      </c>
      <c r="AH28" s="61" t="s">
        <v>11</v>
      </c>
      <c r="AI28" s="61" t="s">
        <v>30</v>
      </c>
      <c r="AJ28" s="61" t="s">
        <v>31</v>
      </c>
      <c r="AK28" s="61" t="s">
        <v>164</v>
      </c>
      <c r="AL28" s="65" t="s">
        <v>167</v>
      </c>
      <c r="AM28" s="61" t="s">
        <v>163</v>
      </c>
      <c r="AN28" s="61" t="s">
        <v>168</v>
      </c>
      <c r="AO28" s="61" t="s">
        <v>169</v>
      </c>
      <c r="AP28" s="61" t="s">
        <v>170</v>
      </c>
      <c r="AQ28" s="61" t="s">
        <v>171</v>
      </c>
      <c r="AR28" s="61" t="s">
        <v>172</v>
      </c>
      <c r="AS28" s="65" t="s">
        <v>173</v>
      </c>
      <c r="AT28" s="61" t="s">
        <v>11</v>
      </c>
      <c r="AU28" s="61" t="s">
        <v>30</v>
      </c>
      <c r="AV28" s="61" t="s">
        <v>31</v>
      </c>
      <c r="AW28" s="61" t="s">
        <v>164</v>
      </c>
      <c r="AX28" s="61" t="s">
        <v>167</v>
      </c>
      <c r="AY28" s="61" t="s">
        <v>163</v>
      </c>
      <c r="AZ28" s="65" t="s">
        <v>168</v>
      </c>
      <c r="BA28" s="61" t="s">
        <v>169</v>
      </c>
      <c r="BB28" s="61" t="s">
        <v>170</v>
      </c>
      <c r="BC28" s="61" t="s">
        <v>171</v>
      </c>
      <c r="BD28" s="61" t="s">
        <v>172</v>
      </c>
      <c r="BE28" s="61" t="s">
        <v>173</v>
      </c>
      <c r="BF28" s="61" t="s">
        <v>11</v>
      </c>
      <c r="BG28" s="65" t="s">
        <v>30</v>
      </c>
      <c r="BH28" s="61" t="s">
        <v>31</v>
      </c>
      <c r="BI28" s="61" t="s">
        <v>164</v>
      </c>
      <c r="BJ28" s="61" t="s">
        <v>167</v>
      </c>
      <c r="BK28" s="61" t="s">
        <v>163</v>
      </c>
      <c r="BL28" s="61" t="s">
        <v>168</v>
      </c>
      <c r="BM28" s="61" t="s">
        <v>169</v>
      </c>
      <c r="BN28" s="65" t="s">
        <v>170</v>
      </c>
      <c r="BO28" s="61" t="s">
        <v>171</v>
      </c>
      <c r="BP28" s="61" t="s">
        <v>172</v>
      </c>
      <c r="BQ28" s="61" t="s">
        <v>173</v>
      </c>
      <c r="BR28" s="61" t="s">
        <v>11</v>
      </c>
      <c r="BS28" s="61" t="s">
        <v>30</v>
      </c>
      <c r="BT28" s="61" t="s">
        <v>31</v>
      </c>
      <c r="BU28" s="65" t="s">
        <v>164</v>
      </c>
      <c r="BV28" s="61" t="s">
        <v>167</v>
      </c>
      <c r="BW28" s="61" t="s">
        <v>163</v>
      </c>
      <c r="BX28" s="61" t="s">
        <v>168</v>
      </c>
      <c r="BY28" s="61" t="s">
        <v>169</v>
      </c>
      <c r="BZ28" s="61" t="s">
        <v>170</v>
      </c>
      <c r="CA28" s="61" t="s">
        <v>171</v>
      </c>
      <c r="CB28" s="65" t="s">
        <v>172</v>
      </c>
      <c r="CC28" s="61" t="s">
        <v>173</v>
      </c>
      <c r="CD28" s="61" t="s">
        <v>11</v>
      </c>
      <c r="CE28" s="61" t="s">
        <v>30</v>
      </c>
      <c r="CF28" s="61" t="s">
        <v>31</v>
      </c>
      <c r="CG28" s="61" t="s">
        <v>164</v>
      </c>
      <c r="CH28" s="61" t="s">
        <v>167</v>
      </c>
      <c r="CI28" s="65" t="s">
        <v>163</v>
      </c>
      <c r="CJ28" s="61" t="s">
        <v>168</v>
      </c>
      <c r="CK28" s="61" t="s">
        <v>169</v>
      </c>
      <c r="CL28" s="61" t="s">
        <v>170</v>
      </c>
      <c r="CM28" s="61" t="s">
        <v>171</v>
      </c>
      <c r="CN28" s="61" t="s">
        <v>172</v>
      </c>
      <c r="CO28" s="61" t="s">
        <v>173</v>
      </c>
      <c r="CP28" s="65" t="s">
        <v>11</v>
      </c>
      <c r="CQ28" s="61" t="s">
        <v>30</v>
      </c>
      <c r="CR28" s="61" t="s">
        <v>31</v>
      </c>
      <c r="CS28" s="61" t="s">
        <v>164</v>
      </c>
      <c r="CT28" s="61" t="s">
        <v>167</v>
      </c>
      <c r="CU28" s="61" t="s">
        <v>163</v>
      </c>
      <c r="CV28" s="61" t="s">
        <v>168</v>
      </c>
      <c r="CW28" s="65" t="s">
        <v>169</v>
      </c>
      <c r="CX28" s="61" t="s">
        <v>170</v>
      </c>
      <c r="CY28" s="61" t="s">
        <v>171</v>
      </c>
      <c r="CZ28" s="61" t="s">
        <v>172</v>
      </c>
      <c r="DA28" s="61" t="s">
        <v>173</v>
      </c>
      <c r="DB28" s="61" t="s">
        <v>11</v>
      </c>
      <c r="DC28" s="61" t="s">
        <v>30</v>
      </c>
      <c r="DD28" s="65" t="s">
        <v>31</v>
      </c>
      <c r="DE28" s="61" t="s">
        <v>164</v>
      </c>
      <c r="DF28" s="61" t="s">
        <v>167</v>
      </c>
      <c r="DG28" s="61" t="s">
        <v>163</v>
      </c>
      <c r="DH28" s="61" t="s">
        <v>168</v>
      </c>
      <c r="DI28" s="61" t="s">
        <v>169</v>
      </c>
      <c r="DJ28" s="61" t="s">
        <v>170</v>
      </c>
      <c r="DK28" s="65" t="s">
        <v>171</v>
      </c>
      <c r="DL28" s="61" t="s">
        <v>172</v>
      </c>
      <c r="DM28" s="61" t="s">
        <v>173</v>
      </c>
      <c r="DN28" s="61" t="s">
        <v>11</v>
      </c>
      <c r="DO28" s="61" t="s">
        <v>30</v>
      </c>
      <c r="DP28" s="61" t="s">
        <v>31</v>
      </c>
      <c r="DQ28" s="61" t="s">
        <v>164</v>
      </c>
      <c r="DR28" s="61" t="s">
        <v>167</v>
      </c>
      <c r="DS28" s="61" t="s">
        <v>163</v>
      </c>
      <c r="DT28" s="61" t="s">
        <v>168</v>
      </c>
      <c r="DU28" s="61" t="s">
        <v>169</v>
      </c>
      <c r="DV28" s="61" t="s">
        <v>170</v>
      </c>
      <c r="DW28" s="61" t="s">
        <v>171</v>
      </c>
      <c r="DX28" s="61" t="s">
        <v>172</v>
      </c>
      <c r="DY28" s="61" t="s">
        <v>173</v>
      </c>
      <c r="DZ28" s="61" t="s">
        <v>11</v>
      </c>
      <c r="EA28" s="61" t="s">
        <v>30</v>
      </c>
      <c r="EB28" s="61" t="s">
        <v>31</v>
      </c>
      <c r="EC28" s="61" t="s">
        <v>164</v>
      </c>
      <c r="ED28" s="61" t="s">
        <v>167</v>
      </c>
      <c r="EE28" s="61" t="s">
        <v>163</v>
      </c>
      <c r="EF28" s="61" t="s">
        <v>168</v>
      </c>
      <c r="EG28" s="61" t="s">
        <v>169</v>
      </c>
      <c r="EH28" s="61" t="s">
        <v>170</v>
      </c>
      <c r="EI28" s="61" t="s">
        <v>171</v>
      </c>
      <c r="EJ28" s="61" t="s">
        <v>172</v>
      </c>
      <c r="EK28" s="61" t="s">
        <v>173</v>
      </c>
      <c r="EL28" s="61" t="s">
        <v>11</v>
      </c>
      <c r="EM28" s="61" t="s">
        <v>30</v>
      </c>
      <c r="EN28" s="61" t="s">
        <v>31</v>
      </c>
      <c r="EO28" s="61" t="s">
        <v>164</v>
      </c>
      <c r="EP28" s="61" t="s">
        <v>167</v>
      </c>
      <c r="EQ28" s="61" t="s">
        <v>163</v>
      </c>
      <c r="ER28" s="61" t="s">
        <v>168</v>
      </c>
      <c r="ES28" s="61" t="s">
        <v>169</v>
      </c>
      <c r="ET28" s="61" t="s">
        <v>170</v>
      </c>
      <c r="EU28" s="61" t="s">
        <v>171</v>
      </c>
      <c r="EV28" s="61" t="s">
        <v>172</v>
      </c>
      <c r="EW28" s="61" t="s">
        <v>173</v>
      </c>
      <c r="EX28" s="61" t="s">
        <v>11</v>
      </c>
      <c r="EY28" s="61" t="s">
        <v>30</v>
      </c>
      <c r="EZ28" s="61" t="s">
        <v>31</v>
      </c>
      <c r="FA28" s="61" t="s">
        <v>164</v>
      </c>
      <c r="FB28" s="61" t="s">
        <v>167</v>
      </c>
      <c r="FC28" s="61" t="s">
        <v>163</v>
      </c>
      <c r="FD28" s="61" t="s">
        <v>168</v>
      </c>
      <c r="FE28" s="61" t="s">
        <v>169</v>
      </c>
      <c r="FF28" s="61" t="s">
        <v>170</v>
      </c>
      <c r="FG28" s="61" t="s">
        <v>171</v>
      </c>
      <c r="FH28" s="61" t="s">
        <v>172</v>
      </c>
      <c r="FI28" s="61" t="s">
        <v>173</v>
      </c>
      <c r="FJ28" s="61" t="s">
        <v>11</v>
      </c>
      <c r="FK28" s="61" t="s">
        <v>30</v>
      </c>
      <c r="FL28" s="61" t="s">
        <v>31</v>
      </c>
      <c r="FM28" s="61" t="s">
        <v>164</v>
      </c>
      <c r="FN28" s="61" t="s">
        <v>167</v>
      </c>
      <c r="FO28" s="61" t="s">
        <v>163</v>
      </c>
      <c r="FP28" s="61" t="s">
        <v>168</v>
      </c>
      <c r="FQ28" s="61" t="s">
        <v>169</v>
      </c>
      <c r="FR28" s="61" t="s">
        <v>170</v>
      </c>
      <c r="FS28" s="61" t="s">
        <v>171</v>
      </c>
      <c r="FT28" s="61" t="s">
        <v>172</v>
      </c>
      <c r="FU28" s="61" t="s">
        <v>173</v>
      </c>
      <c r="FV28" s="61" t="s">
        <v>11</v>
      </c>
      <c r="FW28" s="61" t="s">
        <v>30</v>
      </c>
      <c r="FX28" s="61" t="s">
        <v>31</v>
      </c>
      <c r="FY28" s="61" t="s">
        <v>164</v>
      </c>
      <c r="FZ28" s="61" t="s">
        <v>167</v>
      </c>
      <c r="GA28" s="61" t="s">
        <v>163</v>
      </c>
      <c r="GB28" s="61" t="s">
        <v>168</v>
      </c>
      <c r="GC28" s="61" t="s">
        <v>169</v>
      </c>
      <c r="GD28" s="61" t="s">
        <v>170</v>
      </c>
      <c r="GE28" s="61" t="s">
        <v>171</v>
      </c>
      <c r="GF28" s="61" t="s">
        <v>172</v>
      </c>
      <c r="GG28" s="61" t="s">
        <v>173</v>
      </c>
      <c r="GH28" s="61" t="s">
        <v>11</v>
      </c>
      <c r="GI28" s="61" t="s">
        <v>30</v>
      </c>
      <c r="GJ28" s="61" t="s">
        <v>31</v>
      </c>
      <c r="GK28" s="61" t="s">
        <v>164</v>
      </c>
      <c r="GL28" s="61" t="s">
        <v>167</v>
      </c>
      <c r="GM28" s="61" t="s">
        <v>163</v>
      </c>
      <c r="GN28" s="61" t="s">
        <v>168</v>
      </c>
      <c r="GO28" s="61" t="s">
        <v>169</v>
      </c>
      <c r="GP28" s="61" t="s">
        <v>170</v>
      </c>
      <c r="GQ28" s="61" t="s">
        <v>171</v>
      </c>
      <c r="GR28" s="61" t="s">
        <v>172</v>
      </c>
      <c r="GS28" s="61" t="s">
        <v>173</v>
      </c>
      <c r="GT28" s="61" t="s">
        <v>11</v>
      </c>
      <c r="GU28" s="61" t="s">
        <v>30</v>
      </c>
      <c r="GV28" s="61" t="s">
        <v>31</v>
      </c>
      <c r="GW28" s="61" t="s">
        <v>164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1:219" x14ac:dyDescent="0.2">
      <c r="A29" s="49">
        <v>0.38400000000000001</v>
      </c>
      <c r="B29" s="5"/>
      <c r="C29" s="59"/>
      <c r="D29" s="10"/>
      <c r="E29" s="10"/>
      <c r="F29" s="9"/>
      <c r="G29" s="9"/>
      <c r="H29" s="9"/>
      <c r="I29" s="9"/>
      <c r="J29" s="59"/>
      <c r="K29" s="10"/>
      <c r="L29" s="10"/>
      <c r="M29" s="11">
        <v>0</v>
      </c>
      <c r="N29" s="5">
        <v>0.41635246009999999</v>
      </c>
      <c r="O29" s="59">
        <v>0.39723003179999999</v>
      </c>
      <c r="P29" s="10">
        <v>0.32611733339999999</v>
      </c>
      <c r="Q29" s="10">
        <v>0.3265311219</v>
      </c>
      <c r="R29" s="9">
        <v>1.0842511981</v>
      </c>
      <c r="S29" s="9">
        <v>1.0344532077999999</v>
      </c>
      <c r="T29" s="9">
        <v>0.84926388900000005</v>
      </c>
      <c r="U29" s="9">
        <v>0.85034146330000004</v>
      </c>
      <c r="V29" s="59">
        <v>0.2412068148</v>
      </c>
      <c r="W29" s="10">
        <v>4.7414570999999997E-3</v>
      </c>
      <c r="X29" s="10">
        <v>0.27831274379999998</v>
      </c>
      <c r="Y29" s="11">
        <v>61</v>
      </c>
      <c r="Z29" s="5"/>
      <c r="AA29" s="59"/>
      <c r="AB29" s="10"/>
      <c r="AC29" s="10"/>
      <c r="AD29" s="9"/>
      <c r="AE29" s="9"/>
      <c r="AF29" s="9"/>
      <c r="AG29" s="9"/>
      <c r="AH29" s="59"/>
      <c r="AI29" s="10"/>
      <c r="AJ29" s="10"/>
      <c r="AK29" s="11">
        <v>0</v>
      </c>
      <c r="AL29" s="5"/>
      <c r="AM29" s="59"/>
      <c r="AN29" s="10"/>
      <c r="AO29" s="10"/>
      <c r="AP29" s="9"/>
      <c r="AQ29" s="9"/>
      <c r="AR29" s="9"/>
      <c r="AS29" s="9"/>
      <c r="AT29" s="59"/>
      <c r="AU29" s="10"/>
      <c r="AV29" s="10"/>
      <c r="AW29" s="11">
        <v>0</v>
      </c>
      <c r="AX29" s="5"/>
      <c r="AY29" s="59"/>
      <c r="AZ29" s="10"/>
      <c r="BA29" s="10"/>
      <c r="BB29" s="9"/>
      <c r="BC29" s="9"/>
      <c r="BD29" s="9"/>
      <c r="BE29" s="9"/>
      <c r="BF29" s="59"/>
      <c r="BG29" s="10"/>
      <c r="BH29" s="10"/>
      <c r="BI29" s="11">
        <v>0</v>
      </c>
      <c r="BJ29" s="5"/>
      <c r="BK29" s="59"/>
      <c r="BL29" s="10"/>
      <c r="BM29" s="10"/>
      <c r="BN29" s="9"/>
      <c r="BO29" s="9"/>
      <c r="BP29" s="9"/>
      <c r="BQ29" s="9"/>
      <c r="BR29" s="59"/>
      <c r="BS29" s="10"/>
      <c r="BT29" s="10"/>
      <c r="BU29" s="11">
        <v>0</v>
      </c>
      <c r="BV29" s="5"/>
      <c r="BW29" s="59"/>
      <c r="BX29" s="10"/>
      <c r="BY29" s="10"/>
      <c r="BZ29" s="9"/>
      <c r="CA29" s="9"/>
      <c r="CB29" s="9"/>
      <c r="CC29" s="9"/>
      <c r="CD29" s="59"/>
      <c r="CE29" s="10"/>
      <c r="CF29" s="10"/>
      <c r="CG29" s="11">
        <v>0</v>
      </c>
      <c r="CH29" s="5"/>
      <c r="CI29" s="59"/>
      <c r="CJ29" s="10"/>
      <c r="CK29" s="10"/>
      <c r="CL29" s="9"/>
      <c r="CM29" s="9"/>
      <c r="CN29" s="9"/>
      <c r="CO29" s="9"/>
      <c r="CP29" s="59"/>
      <c r="CQ29" s="10"/>
      <c r="CR29" s="10"/>
      <c r="CS29" s="11">
        <v>0</v>
      </c>
      <c r="CT29" s="5">
        <v>0.41333568970000001</v>
      </c>
      <c r="CU29" s="59">
        <v>0.41333568970000001</v>
      </c>
      <c r="CV29" s="10">
        <v>0.353077013</v>
      </c>
      <c r="CW29" s="10">
        <v>0.353077013</v>
      </c>
      <c r="CX29" s="9">
        <v>1.0763950252000001</v>
      </c>
      <c r="CY29" s="9">
        <v>1.0763950252000001</v>
      </c>
      <c r="CZ29" s="9">
        <v>0.91947138790000005</v>
      </c>
      <c r="DA29" s="9">
        <v>0.91947138790000005</v>
      </c>
      <c r="DB29" s="59">
        <v>0.1211733334</v>
      </c>
      <c r="DC29" s="10">
        <v>2.4205743700000001E-2</v>
      </c>
      <c r="DD29" s="10">
        <v>0.19364594979999999</v>
      </c>
      <c r="DE29" s="11">
        <v>64</v>
      </c>
      <c r="DF29" s="5"/>
      <c r="DG29" s="59"/>
      <c r="DH29" s="10"/>
      <c r="DI29" s="10"/>
      <c r="DJ29" s="9"/>
      <c r="DK29" s="9"/>
      <c r="DL29" s="9"/>
      <c r="DM29" s="9"/>
      <c r="DN29" s="59"/>
      <c r="DO29" s="10"/>
      <c r="DP29" s="10"/>
      <c r="DQ29" s="11">
        <v>0</v>
      </c>
      <c r="DR29" s="5"/>
      <c r="DS29" s="59"/>
      <c r="DT29" s="10"/>
      <c r="DU29" s="10"/>
      <c r="DV29" s="9"/>
      <c r="DW29" s="9"/>
      <c r="DX29" s="9"/>
      <c r="DY29" s="9"/>
      <c r="DZ29" s="59"/>
      <c r="EA29" s="10"/>
      <c r="EB29" s="10"/>
      <c r="EC29" s="11">
        <v>0</v>
      </c>
      <c r="ED29" s="5"/>
      <c r="EE29" s="59"/>
      <c r="EF29" s="10"/>
      <c r="EG29" s="10"/>
      <c r="EH29" s="9"/>
      <c r="EI29" s="9"/>
      <c r="EJ29" s="9"/>
      <c r="EK29" s="9"/>
      <c r="EL29" s="59"/>
      <c r="EM29" s="10"/>
      <c r="EN29" s="10"/>
      <c r="EO29" s="11">
        <v>0</v>
      </c>
      <c r="EP29" s="5"/>
      <c r="EQ29" s="59"/>
      <c r="ER29" s="10"/>
      <c r="ES29" s="10"/>
      <c r="ET29" s="9"/>
      <c r="EU29" s="9"/>
      <c r="EV29" s="9"/>
      <c r="EW29" s="9"/>
      <c r="EX29" s="59"/>
      <c r="EY29" s="10"/>
      <c r="EZ29" s="10"/>
      <c r="FA29" s="11">
        <v>0</v>
      </c>
      <c r="FB29" s="5"/>
      <c r="FC29" s="59"/>
      <c r="FD29" s="10"/>
      <c r="FE29" s="10"/>
      <c r="FF29" s="9"/>
      <c r="FG29" s="9"/>
      <c r="FH29" s="9"/>
      <c r="FI29" s="9"/>
      <c r="FJ29" s="59"/>
      <c r="FK29" s="10"/>
      <c r="FL29" s="10"/>
      <c r="FM29" s="11">
        <v>0</v>
      </c>
      <c r="FN29" s="5"/>
      <c r="FO29" s="59"/>
      <c r="FP29" s="10"/>
      <c r="FQ29" s="10"/>
      <c r="FR29" s="9"/>
      <c r="FS29" s="9"/>
      <c r="FT29" s="9"/>
      <c r="FU29" s="9"/>
      <c r="FV29" s="59"/>
      <c r="FW29" s="10"/>
      <c r="FX29" s="10"/>
      <c r="FY29" s="11">
        <v>0</v>
      </c>
      <c r="FZ29" s="5"/>
      <c r="GA29" s="59"/>
      <c r="GB29" s="10"/>
      <c r="GC29" s="10"/>
      <c r="GD29" s="9"/>
      <c r="GE29" s="9"/>
      <c r="GF29" s="9"/>
      <c r="GG29" s="9"/>
      <c r="GH29" s="59"/>
      <c r="GI29" s="10"/>
      <c r="GJ29" s="10"/>
      <c r="GK29" s="11">
        <v>0</v>
      </c>
      <c r="GL29" s="5">
        <v>0.41629744439999999</v>
      </c>
      <c r="GM29" s="59">
        <v>0.40547612859999999</v>
      </c>
      <c r="GN29" s="10">
        <v>0.32611733339999999</v>
      </c>
      <c r="GO29" s="10">
        <v>0.35097584310000002</v>
      </c>
      <c r="GP29" s="9">
        <v>1.0841079280000001</v>
      </c>
      <c r="GQ29" s="9">
        <v>1.0559274183</v>
      </c>
      <c r="GR29" s="9">
        <v>0.84926388900000005</v>
      </c>
      <c r="GS29" s="9">
        <v>0.91399959149999999</v>
      </c>
      <c r="GT29" s="59">
        <v>0.2412068148</v>
      </c>
      <c r="GU29" s="10">
        <v>4.6755453999999998E-3</v>
      </c>
      <c r="GV29" s="10">
        <v>0.27698109920000002</v>
      </c>
      <c r="GW29" s="11">
        <v>125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1:219" x14ac:dyDescent="0.2">
      <c r="A30" s="49">
        <v>0.51200000000000001</v>
      </c>
      <c r="B30" s="5"/>
      <c r="C30" s="59"/>
      <c r="D30" s="10"/>
      <c r="E30" s="10"/>
      <c r="F30" s="9"/>
      <c r="G30" s="9"/>
      <c r="H30" s="9"/>
      <c r="I30" s="9"/>
      <c r="J30" s="59"/>
      <c r="K30" s="10"/>
      <c r="L30" s="10"/>
      <c r="M30" s="11">
        <v>0</v>
      </c>
      <c r="N30" s="5">
        <v>0.4685703209</v>
      </c>
      <c r="O30" s="59">
        <v>0.47455320870000001</v>
      </c>
      <c r="P30" s="10">
        <v>0.43828376470000002</v>
      </c>
      <c r="Q30" s="10">
        <v>0.43883337439999998</v>
      </c>
      <c r="R30" s="9">
        <v>0.91517640810000001</v>
      </c>
      <c r="S30" s="9">
        <v>0.92686173579999998</v>
      </c>
      <c r="T30" s="9">
        <v>0.85602297800000005</v>
      </c>
      <c r="U30" s="9">
        <v>0.85709643449999995</v>
      </c>
      <c r="V30" s="59">
        <v>0.2384233412</v>
      </c>
      <c r="W30" s="10">
        <v>2.3822767999999999E-3</v>
      </c>
      <c r="X30" s="10">
        <v>0.1176642958</v>
      </c>
      <c r="Y30" s="11">
        <v>66</v>
      </c>
      <c r="Z30" s="5"/>
      <c r="AA30" s="59"/>
      <c r="AB30" s="10"/>
      <c r="AC30" s="10"/>
      <c r="AD30" s="9"/>
      <c r="AE30" s="9"/>
      <c r="AF30" s="9"/>
      <c r="AG30" s="9"/>
      <c r="AH30" s="59"/>
      <c r="AI30" s="10"/>
      <c r="AJ30" s="10"/>
      <c r="AK30" s="11">
        <v>0</v>
      </c>
      <c r="AL30" s="5">
        <v>0.47283060220000001</v>
      </c>
      <c r="AM30" s="59">
        <v>0.47283060220000001</v>
      </c>
      <c r="AN30" s="10">
        <v>0.45234655499999998</v>
      </c>
      <c r="AO30" s="10">
        <v>0.45234655499999998</v>
      </c>
      <c r="AP30" s="9">
        <v>0.92349726990000003</v>
      </c>
      <c r="AQ30" s="9">
        <v>0.92349726990000003</v>
      </c>
      <c r="AR30" s="9">
        <v>0.88348936519999999</v>
      </c>
      <c r="AS30" s="9">
        <v>0.88348936519999999</v>
      </c>
      <c r="AT30" s="59">
        <v>0.1934587586</v>
      </c>
      <c r="AU30" s="10">
        <v>1.8846712299999999E-2</v>
      </c>
      <c r="AV30" s="10">
        <v>0.1130802736</v>
      </c>
      <c r="AW30" s="11">
        <v>36</v>
      </c>
      <c r="AX30" s="5"/>
      <c r="AY30" s="59"/>
      <c r="AZ30" s="10"/>
      <c r="BA30" s="10"/>
      <c r="BB30" s="9"/>
      <c r="BC30" s="9"/>
      <c r="BD30" s="9"/>
      <c r="BE30" s="9"/>
      <c r="BF30" s="59"/>
      <c r="BG30" s="10"/>
      <c r="BH30" s="10"/>
      <c r="BI30" s="11">
        <v>0</v>
      </c>
      <c r="BJ30" s="5"/>
      <c r="BK30" s="59"/>
      <c r="BL30" s="10"/>
      <c r="BM30" s="10"/>
      <c r="BN30" s="9"/>
      <c r="BO30" s="9"/>
      <c r="BP30" s="9"/>
      <c r="BQ30" s="9"/>
      <c r="BR30" s="59"/>
      <c r="BS30" s="10"/>
      <c r="BT30" s="10"/>
      <c r="BU30" s="11">
        <v>0</v>
      </c>
      <c r="BV30" s="5"/>
      <c r="BW30" s="59"/>
      <c r="BX30" s="10"/>
      <c r="BY30" s="10"/>
      <c r="BZ30" s="9"/>
      <c r="CA30" s="9"/>
      <c r="CB30" s="9"/>
      <c r="CC30" s="9"/>
      <c r="CD30" s="59"/>
      <c r="CE30" s="10"/>
      <c r="CF30" s="10"/>
      <c r="CG30" s="11">
        <v>0</v>
      </c>
      <c r="CH30" s="5"/>
      <c r="CI30" s="59"/>
      <c r="CJ30" s="10"/>
      <c r="CK30" s="10"/>
      <c r="CL30" s="9"/>
      <c r="CM30" s="9"/>
      <c r="CN30" s="9"/>
      <c r="CO30" s="9"/>
      <c r="CP30" s="59"/>
      <c r="CQ30" s="10"/>
      <c r="CR30" s="10"/>
      <c r="CS30" s="11">
        <v>0</v>
      </c>
      <c r="CT30" s="5"/>
      <c r="CU30" s="59"/>
      <c r="CV30" s="10"/>
      <c r="CW30" s="10"/>
      <c r="CX30" s="9"/>
      <c r="CY30" s="9"/>
      <c r="CZ30" s="9"/>
      <c r="DA30" s="9"/>
      <c r="DB30" s="59"/>
      <c r="DC30" s="10"/>
      <c r="DD30" s="10"/>
      <c r="DE30" s="11">
        <v>0</v>
      </c>
      <c r="DF30" s="5"/>
      <c r="DG30" s="59"/>
      <c r="DH30" s="10"/>
      <c r="DI30" s="10"/>
      <c r="DJ30" s="9"/>
      <c r="DK30" s="9"/>
      <c r="DL30" s="9"/>
      <c r="DM30" s="9"/>
      <c r="DN30" s="59"/>
      <c r="DO30" s="10"/>
      <c r="DP30" s="10"/>
      <c r="DQ30" s="11">
        <v>0</v>
      </c>
      <c r="DR30" s="5"/>
      <c r="DS30" s="59"/>
      <c r="DT30" s="10"/>
      <c r="DU30" s="10"/>
      <c r="DV30" s="9"/>
      <c r="DW30" s="9"/>
      <c r="DX30" s="9"/>
      <c r="DY30" s="9"/>
      <c r="DZ30" s="59"/>
      <c r="EA30" s="10"/>
      <c r="EB30" s="10"/>
      <c r="EC30" s="11">
        <v>0</v>
      </c>
      <c r="ED30" s="5"/>
      <c r="EE30" s="59"/>
      <c r="EF30" s="10"/>
      <c r="EG30" s="10"/>
      <c r="EH30" s="9"/>
      <c r="EI30" s="9"/>
      <c r="EJ30" s="9"/>
      <c r="EK30" s="9"/>
      <c r="EL30" s="59"/>
      <c r="EM30" s="10"/>
      <c r="EN30" s="10"/>
      <c r="EO30" s="11">
        <v>0</v>
      </c>
      <c r="EP30" s="5"/>
      <c r="EQ30" s="59"/>
      <c r="ER30" s="10"/>
      <c r="ES30" s="10"/>
      <c r="ET30" s="9"/>
      <c r="EU30" s="9"/>
      <c r="EV30" s="9"/>
      <c r="EW30" s="9"/>
      <c r="EX30" s="59"/>
      <c r="EY30" s="10"/>
      <c r="EZ30" s="10"/>
      <c r="FA30" s="11">
        <v>0</v>
      </c>
      <c r="FB30" s="5"/>
      <c r="FC30" s="59"/>
      <c r="FD30" s="10"/>
      <c r="FE30" s="10"/>
      <c r="FF30" s="9"/>
      <c r="FG30" s="9"/>
      <c r="FH30" s="9"/>
      <c r="FI30" s="9"/>
      <c r="FJ30" s="59"/>
      <c r="FK30" s="10"/>
      <c r="FL30" s="10"/>
      <c r="FM30" s="11">
        <v>0</v>
      </c>
      <c r="FN30" s="5"/>
      <c r="FO30" s="59"/>
      <c r="FP30" s="10"/>
      <c r="FQ30" s="10"/>
      <c r="FR30" s="9"/>
      <c r="FS30" s="9"/>
      <c r="FT30" s="9"/>
      <c r="FU30" s="9"/>
      <c r="FV30" s="59"/>
      <c r="FW30" s="10"/>
      <c r="FX30" s="10"/>
      <c r="FY30" s="11">
        <v>0</v>
      </c>
      <c r="FZ30" s="5"/>
      <c r="GA30" s="59"/>
      <c r="GB30" s="10"/>
      <c r="GC30" s="10"/>
      <c r="GD30" s="9"/>
      <c r="GE30" s="9"/>
      <c r="GF30" s="9"/>
      <c r="GG30" s="9"/>
      <c r="GH30" s="59"/>
      <c r="GI30" s="10"/>
      <c r="GJ30" s="10"/>
      <c r="GK30" s="11">
        <v>0</v>
      </c>
      <c r="GL30" s="5">
        <v>0.46863227559999998</v>
      </c>
      <c r="GM30" s="59">
        <v>0.47394522989999999</v>
      </c>
      <c r="GN30" s="10">
        <v>0.43828376470000002</v>
      </c>
      <c r="GO30" s="10">
        <v>0.44367685439999999</v>
      </c>
      <c r="GP30" s="9">
        <v>0.91529741320000002</v>
      </c>
      <c r="GQ30" s="9">
        <v>0.92567427719999995</v>
      </c>
      <c r="GR30" s="9">
        <v>0.85602297800000005</v>
      </c>
      <c r="GS30" s="9">
        <v>0.86655635620000004</v>
      </c>
      <c r="GT30" s="59">
        <v>0.2384233412</v>
      </c>
      <c r="GU30" s="10">
        <v>2.3631572999999999E-3</v>
      </c>
      <c r="GV30" s="10">
        <v>0.11757802069999999</v>
      </c>
      <c r="GW30" s="11">
        <v>102</v>
      </c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1:219" x14ac:dyDescent="0.2">
      <c r="A31" s="49" t="s">
        <v>165</v>
      </c>
      <c r="B31" s="5"/>
      <c r="C31" s="59"/>
      <c r="D31" s="10"/>
      <c r="E31" s="10"/>
      <c r="F31" s="9"/>
      <c r="G31" s="9"/>
      <c r="H31" s="9"/>
      <c r="I31" s="9"/>
      <c r="J31" s="59"/>
      <c r="K31" s="10"/>
      <c r="L31" s="10"/>
      <c r="M31" s="11">
        <v>0</v>
      </c>
      <c r="N31" s="5"/>
      <c r="O31" s="59"/>
      <c r="P31" s="10"/>
      <c r="Q31" s="10"/>
      <c r="R31" s="9"/>
      <c r="S31" s="9"/>
      <c r="T31" s="9"/>
      <c r="U31" s="9"/>
      <c r="V31" s="59"/>
      <c r="W31" s="10"/>
      <c r="X31" s="10"/>
      <c r="Y31" s="11">
        <v>0</v>
      </c>
      <c r="Z31" s="5"/>
      <c r="AA31" s="59"/>
      <c r="AB31" s="10"/>
      <c r="AC31" s="10"/>
      <c r="AD31" s="9"/>
      <c r="AE31" s="9"/>
      <c r="AF31" s="9"/>
      <c r="AG31" s="9"/>
      <c r="AH31" s="59"/>
      <c r="AI31" s="10"/>
      <c r="AJ31" s="10"/>
      <c r="AK31" s="11">
        <v>0</v>
      </c>
      <c r="AL31" s="5"/>
      <c r="AM31" s="59"/>
      <c r="AN31" s="10"/>
      <c r="AO31" s="10"/>
      <c r="AP31" s="9"/>
      <c r="AQ31" s="9"/>
      <c r="AR31" s="9"/>
      <c r="AS31" s="9"/>
      <c r="AT31" s="59"/>
      <c r="AU31" s="10"/>
      <c r="AV31" s="10"/>
      <c r="AW31" s="11">
        <v>0</v>
      </c>
      <c r="AX31" s="5"/>
      <c r="AY31" s="59"/>
      <c r="AZ31" s="10"/>
      <c r="BA31" s="10"/>
      <c r="BB31" s="9"/>
      <c r="BC31" s="9"/>
      <c r="BD31" s="9"/>
      <c r="BE31" s="9"/>
      <c r="BF31" s="59"/>
      <c r="BG31" s="10"/>
      <c r="BH31" s="10"/>
      <c r="BI31" s="11">
        <v>0</v>
      </c>
      <c r="BJ31" s="5"/>
      <c r="BK31" s="59"/>
      <c r="BL31" s="10"/>
      <c r="BM31" s="10"/>
      <c r="BN31" s="9"/>
      <c r="BO31" s="9"/>
      <c r="BP31" s="9"/>
      <c r="BQ31" s="9"/>
      <c r="BR31" s="59"/>
      <c r="BS31" s="10"/>
      <c r="BT31" s="10"/>
      <c r="BU31" s="11">
        <v>0</v>
      </c>
      <c r="BV31" s="5"/>
      <c r="BW31" s="59"/>
      <c r="BX31" s="10"/>
      <c r="BY31" s="10"/>
      <c r="BZ31" s="9"/>
      <c r="CA31" s="9"/>
      <c r="CB31" s="9"/>
      <c r="CC31" s="9"/>
      <c r="CD31" s="59"/>
      <c r="CE31" s="10"/>
      <c r="CF31" s="10"/>
      <c r="CG31" s="11">
        <v>0</v>
      </c>
      <c r="CH31" s="5"/>
      <c r="CI31" s="59"/>
      <c r="CJ31" s="10"/>
      <c r="CK31" s="10"/>
      <c r="CL31" s="9"/>
      <c r="CM31" s="9"/>
      <c r="CN31" s="9"/>
      <c r="CO31" s="9"/>
      <c r="CP31" s="59"/>
      <c r="CQ31" s="10"/>
      <c r="CR31" s="10"/>
      <c r="CS31" s="11">
        <v>0</v>
      </c>
      <c r="CT31" s="5"/>
      <c r="CU31" s="59"/>
      <c r="CV31" s="10"/>
      <c r="CW31" s="10"/>
      <c r="CX31" s="9"/>
      <c r="CY31" s="9"/>
      <c r="CZ31" s="9"/>
      <c r="DA31" s="9"/>
      <c r="DB31" s="59"/>
      <c r="DC31" s="10"/>
      <c r="DD31" s="10"/>
      <c r="DE31" s="11">
        <v>0</v>
      </c>
      <c r="DF31" s="5"/>
      <c r="DG31" s="59"/>
      <c r="DH31" s="10"/>
      <c r="DI31" s="10"/>
      <c r="DJ31" s="9"/>
      <c r="DK31" s="9"/>
      <c r="DL31" s="9"/>
      <c r="DM31" s="9"/>
      <c r="DN31" s="59"/>
      <c r="DO31" s="10"/>
      <c r="DP31" s="10"/>
      <c r="DQ31" s="11">
        <v>0</v>
      </c>
      <c r="DR31" s="5"/>
      <c r="DS31" s="59"/>
      <c r="DT31" s="10"/>
      <c r="DU31" s="10"/>
      <c r="DV31" s="9"/>
      <c r="DW31" s="9"/>
      <c r="DX31" s="9"/>
      <c r="DY31" s="9"/>
      <c r="DZ31" s="59"/>
      <c r="EA31" s="10"/>
      <c r="EB31" s="10"/>
      <c r="EC31" s="11">
        <v>0</v>
      </c>
      <c r="ED31" s="5"/>
      <c r="EE31" s="59"/>
      <c r="EF31" s="10"/>
      <c r="EG31" s="10"/>
      <c r="EH31" s="9"/>
      <c r="EI31" s="9"/>
      <c r="EJ31" s="9"/>
      <c r="EK31" s="9"/>
      <c r="EL31" s="59"/>
      <c r="EM31" s="10"/>
      <c r="EN31" s="10"/>
      <c r="EO31" s="11">
        <v>0</v>
      </c>
      <c r="EP31" s="5"/>
      <c r="EQ31" s="59"/>
      <c r="ER31" s="10"/>
      <c r="ES31" s="10"/>
      <c r="ET31" s="9"/>
      <c r="EU31" s="9"/>
      <c r="EV31" s="9"/>
      <c r="EW31" s="9"/>
      <c r="EX31" s="59"/>
      <c r="EY31" s="10"/>
      <c r="EZ31" s="10"/>
      <c r="FA31" s="11">
        <v>0</v>
      </c>
      <c r="FB31" s="5">
        <v>0.60060081590000003</v>
      </c>
      <c r="FC31" s="59">
        <v>0.60060081590000003</v>
      </c>
      <c r="FD31" s="10">
        <v>0.64488248889999999</v>
      </c>
      <c r="FE31" s="10">
        <v>0.64488248889999999</v>
      </c>
      <c r="FF31" s="9">
        <v>1.0427097499</v>
      </c>
      <c r="FG31" s="9">
        <v>1.0427097499</v>
      </c>
      <c r="FH31" s="9">
        <v>1.1195876543000001</v>
      </c>
      <c r="FI31" s="9">
        <v>1.1195876543000001</v>
      </c>
      <c r="FJ31" s="59">
        <v>0.25183515150000002</v>
      </c>
      <c r="FK31" s="10">
        <v>1.77040132E-2</v>
      </c>
      <c r="FL31" s="10">
        <v>0.135987106</v>
      </c>
      <c r="FM31" s="11">
        <v>59</v>
      </c>
      <c r="FN31" s="5"/>
      <c r="FO31" s="59"/>
      <c r="FP31" s="10"/>
      <c r="FQ31" s="10"/>
      <c r="FR31" s="9"/>
      <c r="FS31" s="9"/>
      <c r="FT31" s="9"/>
      <c r="FU31" s="9"/>
      <c r="FV31" s="59"/>
      <c r="FW31" s="10"/>
      <c r="FX31" s="10"/>
      <c r="FY31" s="11">
        <v>0</v>
      </c>
      <c r="FZ31" s="5"/>
      <c r="GA31" s="59"/>
      <c r="GB31" s="10"/>
      <c r="GC31" s="10"/>
      <c r="GD31" s="9"/>
      <c r="GE31" s="9"/>
      <c r="GF31" s="9"/>
      <c r="GG31" s="9"/>
      <c r="GH31" s="59"/>
      <c r="GI31" s="10"/>
      <c r="GJ31" s="10"/>
      <c r="GK31" s="11">
        <v>0</v>
      </c>
      <c r="GL31" s="5">
        <v>0.60060081590000003</v>
      </c>
      <c r="GM31" s="59">
        <v>0.60060081590000003</v>
      </c>
      <c r="GN31" s="10">
        <v>0.64488248889999999</v>
      </c>
      <c r="GO31" s="10">
        <v>0.64488248889999999</v>
      </c>
      <c r="GP31" s="9">
        <v>1.0427097499</v>
      </c>
      <c r="GQ31" s="9">
        <v>1.0427097499</v>
      </c>
      <c r="GR31" s="9">
        <v>1.1195876543000001</v>
      </c>
      <c r="GS31" s="9">
        <v>1.1195876543000001</v>
      </c>
      <c r="GT31" s="59">
        <v>0.25183515150000002</v>
      </c>
      <c r="GU31" s="10">
        <v>1.77040132E-2</v>
      </c>
      <c r="GV31" s="10">
        <v>0.135987106</v>
      </c>
      <c r="GW31" s="11">
        <v>59</v>
      </c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1:219" x14ac:dyDescent="0.2">
      <c r="A32" s="49">
        <v>0.76800000000000002</v>
      </c>
      <c r="B32" s="5"/>
      <c r="C32" s="59"/>
      <c r="D32" s="10"/>
      <c r="E32" s="10"/>
      <c r="F32" s="9"/>
      <c r="G32" s="9"/>
      <c r="H32" s="9"/>
      <c r="I32" s="9"/>
      <c r="J32" s="59"/>
      <c r="K32" s="10"/>
      <c r="L32" s="10"/>
      <c r="M32" s="11">
        <v>0</v>
      </c>
      <c r="N32" s="5">
        <v>0.6298487317</v>
      </c>
      <c r="O32" s="59">
        <v>0.6298487317</v>
      </c>
      <c r="P32" s="10">
        <v>0.66947621840000004</v>
      </c>
      <c r="Q32" s="10">
        <v>0.66947621840000004</v>
      </c>
      <c r="R32" s="9">
        <v>0.82011553609999999</v>
      </c>
      <c r="S32" s="9">
        <v>0.82011553609999999</v>
      </c>
      <c r="T32" s="9">
        <v>0.87171382610000003</v>
      </c>
      <c r="U32" s="9">
        <v>0.87171382610000003</v>
      </c>
      <c r="V32" s="59">
        <v>0.17583709089999999</v>
      </c>
      <c r="W32" s="10">
        <v>3.0725659000000001E-3</v>
      </c>
      <c r="X32" s="10">
        <v>0.11462999829999999</v>
      </c>
      <c r="Y32" s="11">
        <v>50</v>
      </c>
      <c r="Z32" s="5"/>
      <c r="AA32" s="59"/>
      <c r="AB32" s="10"/>
      <c r="AC32" s="10"/>
      <c r="AD32" s="9"/>
      <c r="AE32" s="9"/>
      <c r="AF32" s="9"/>
      <c r="AG32" s="9"/>
      <c r="AH32" s="59"/>
      <c r="AI32" s="10"/>
      <c r="AJ32" s="10"/>
      <c r="AK32" s="11">
        <v>0</v>
      </c>
      <c r="AL32" s="5">
        <v>0.70112530760000003</v>
      </c>
      <c r="AM32" s="59">
        <v>0.70112530760000003</v>
      </c>
      <c r="AN32" s="10">
        <v>0.71513491620000003</v>
      </c>
      <c r="AO32" s="10">
        <v>0.71513491620000003</v>
      </c>
      <c r="AP32" s="9">
        <v>0.91292357759999998</v>
      </c>
      <c r="AQ32" s="9">
        <v>0.91292357759999998</v>
      </c>
      <c r="AR32" s="9">
        <v>0.93116525549999996</v>
      </c>
      <c r="AS32" s="9">
        <v>0.93116525549999996</v>
      </c>
      <c r="AT32" s="59">
        <v>0.40533740350000003</v>
      </c>
      <c r="AU32" s="10">
        <v>9.9767373999999995E-3</v>
      </c>
      <c r="AV32" s="10">
        <v>9.0343199900000004E-2</v>
      </c>
      <c r="AW32" s="11">
        <v>82</v>
      </c>
      <c r="AX32" s="5"/>
      <c r="AY32" s="59"/>
      <c r="AZ32" s="10"/>
      <c r="BA32" s="10"/>
      <c r="BB32" s="9"/>
      <c r="BC32" s="9"/>
      <c r="BD32" s="9"/>
      <c r="BE32" s="9"/>
      <c r="BF32" s="59"/>
      <c r="BG32" s="10"/>
      <c r="BH32" s="10"/>
      <c r="BI32" s="11">
        <v>0</v>
      </c>
      <c r="BJ32" s="5">
        <v>0.89036503410000001</v>
      </c>
      <c r="BK32" s="59">
        <v>0.89036503410000001</v>
      </c>
      <c r="BL32" s="10">
        <v>0.89360659200000003</v>
      </c>
      <c r="BM32" s="10">
        <v>0.89360659200000003</v>
      </c>
      <c r="BN32" s="9">
        <v>1.1593294715</v>
      </c>
      <c r="BO32" s="9">
        <v>1.1593294715</v>
      </c>
      <c r="BP32" s="9">
        <v>1.1635502499999999</v>
      </c>
      <c r="BQ32" s="9">
        <v>1.1635502499999999</v>
      </c>
      <c r="BR32" s="59">
        <v>0.72023291950000001</v>
      </c>
      <c r="BS32" s="10">
        <v>5.5200210000000004E-4</v>
      </c>
      <c r="BT32" s="10">
        <v>3.5286858099999999E-2</v>
      </c>
      <c r="BU32" s="11">
        <v>76</v>
      </c>
      <c r="BV32" s="5"/>
      <c r="BW32" s="59"/>
      <c r="BX32" s="10"/>
      <c r="BY32" s="10"/>
      <c r="BZ32" s="9"/>
      <c r="CA32" s="9"/>
      <c r="CB32" s="9"/>
      <c r="CC32" s="9"/>
      <c r="CD32" s="59"/>
      <c r="CE32" s="10"/>
      <c r="CF32" s="10"/>
      <c r="CG32" s="11">
        <v>0</v>
      </c>
      <c r="CH32" s="5"/>
      <c r="CI32" s="59"/>
      <c r="CJ32" s="10"/>
      <c r="CK32" s="10"/>
      <c r="CL32" s="9"/>
      <c r="CM32" s="9"/>
      <c r="CN32" s="9"/>
      <c r="CO32" s="9"/>
      <c r="CP32" s="59"/>
      <c r="CQ32" s="10"/>
      <c r="CR32" s="10"/>
      <c r="CS32" s="11">
        <v>0</v>
      </c>
      <c r="CT32" s="5">
        <v>0.71032470329999997</v>
      </c>
      <c r="CU32" s="59">
        <v>0.71032470329999997</v>
      </c>
      <c r="CV32" s="10">
        <v>0.69752689180000005</v>
      </c>
      <c r="CW32" s="10">
        <v>0.69752689180000005</v>
      </c>
      <c r="CX32" s="9">
        <v>0.92490195740000003</v>
      </c>
      <c r="CY32" s="9">
        <v>0.92490195740000003</v>
      </c>
      <c r="CZ32" s="9">
        <v>0.90823814039999995</v>
      </c>
      <c r="DA32" s="9">
        <v>0.90823814039999995</v>
      </c>
      <c r="DB32" s="59">
        <v>0.34192114289999997</v>
      </c>
      <c r="DC32" s="10">
        <v>1.9306885100000001E-2</v>
      </c>
      <c r="DD32" s="10">
        <v>0.1748312806</v>
      </c>
      <c r="DE32" s="11">
        <v>82</v>
      </c>
      <c r="DF32" s="5"/>
      <c r="DG32" s="59"/>
      <c r="DH32" s="10"/>
      <c r="DI32" s="10"/>
      <c r="DJ32" s="9"/>
      <c r="DK32" s="9"/>
      <c r="DL32" s="9"/>
      <c r="DM32" s="9"/>
      <c r="DN32" s="59"/>
      <c r="DO32" s="10"/>
      <c r="DP32" s="10"/>
      <c r="DQ32" s="11">
        <v>0</v>
      </c>
      <c r="DR32" s="5"/>
      <c r="DS32" s="59"/>
      <c r="DT32" s="10"/>
      <c r="DU32" s="10"/>
      <c r="DV32" s="9"/>
      <c r="DW32" s="9"/>
      <c r="DX32" s="9"/>
      <c r="DY32" s="9"/>
      <c r="DZ32" s="59"/>
      <c r="EA32" s="10"/>
      <c r="EB32" s="10"/>
      <c r="EC32" s="11">
        <v>0</v>
      </c>
      <c r="ED32" s="5"/>
      <c r="EE32" s="59"/>
      <c r="EF32" s="10"/>
      <c r="EG32" s="10"/>
      <c r="EH32" s="9"/>
      <c r="EI32" s="9"/>
      <c r="EJ32" s="9"/>
      <c r="EK32" s="9"/>
      <c r="EL32" s="59"/>
      <c r="EM32" s="10"/>
      <c r="EN32" s="10"/>
      <c r="EO32" s="11">
        <v>0</v>
      </c>
      <c r="EP32" s="5"/>
      <c r="EQ32" s="59"/>
      <c r="ER32" s="10"/>
      <c r="ES32" s="10"/>
      <c r="ET32" s="9"/>
      <c r="EU32" s="9"/>
      <c r="EV32" s="9"/>
      <c r="EW32" s="9"/>
      <c r="EX32" s="59"/>
      <c r="EY32" s="10"/>
      <c r="EZ32" s="10"/>
      <c r="FA32" s="11">
        <v>0</v>
      </c>
      <c r="FB32" s="5"/>
      <c r="FC32" s="59"/>
      <c r="FD32" s="10"/>
      <c r="FE32" s="10"/>
      <c r="FF32" s="9"/>
      <c r="FG32" s="9"/>
      <c r="FH32" s="9"/>
      <c r="FI32" s="9"/>
      <c r="FJ32" s="59"/>
      <c r="FK32" s="10"/>
      <c r="FL32" s="10"/>
      <c r="FM32" s="11">
        <v>0</v>
      </c>
      <c r="FN32" s="5"/>
      <c r="FO32" s="59"/>
      <c r="FP32" s="10"/>
      <c r="FQ32" s="10"/>
      <c r="FR32" s="9"/>
      <c r="FS32" s="9"/>
      <c r="FT32" s="9"/>
      <c r="FU32" s="9"/>
      <c r="FV32" s="59"/>
      <c r="FW32" s="10"/>
      <c r="FX32" s="10"/>
      <c r="FY32" s="11">
        <v>0</v>
      </c>
      <c r="FZ32" s="5">
        <v>0.67555410439999997</v>
      </c>
      <c r="GA32" s="59">
        <v>0.67555410439999997</v>
      </c>
      <c r="GB32" s="10">
        <v>0.62147706540000003</v>
      </c>
      <c r="GC32" s="10">
        <v>0.62147706540000003</v>
      </c>
      <c r="GD32" s="9">
        <v>0.87962773999999999</v>
      </c>
      <c r="GE32" s="9">
        <v>0.87962773999999999</v>
      </c>
      <c r="GF32" s="9">
        <v>0.80921492890000002</v>
      </c>
      <c r="GG32" s="9">
        <v>0.80921492890000002</v>
      </c>
      <c r="GH32" s="59">
        <v>0.28292168420000002</v>
      </c>
      <c r="GI32" s="10">
        <v>1.69660136E-2</v>
      </c>
      <c r="GJ32" s="10">
        <v>0.22120975370000001</v>
      </c>
      <c r="GK32" s="11">
        <v>170</v>
      </c>
      <c r="GL32" s="5">
        <v>0.81648711510000005</v>
      </c>
      <c r="GM32" s="59">
        <v>0.71683321259999999</v>
      </c>
      <c r="GN32" s="10">
        <v>0.88963231359999995</v>
      </c>
      <c r="GO32" s="10">
        <v>0.67492725259999997</v>
      </c>
      <c r="GP32" s="9">
        <v>1.0631342644999999</v>
      </c>
      <c r="GQ32" s="9">
        <v>0.93337657890000003</v>
      </c>
      <c r="GR32" s="9">
        <v>1.1583754083</v>
      </c>
      <c r="GS32" s="9">
        <v>0.87881152689999997</v>
      </c>
      <c r="GT32" s="59">
        <v>0.72023291950000001</v>
      </c>
      <c r="GU32" s="10">
        <v>1.8123905E-3</v>
      </c>
      <c r="GV32" s="10">
        <v>0.1381737025</v>
      </c>
      <c r="GW32" s="11">
        <v>460</v>
      </c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1:219" x14ac:dyDescent="0.2">
      <c r="A33" s="49">
        <v>0.89600000000000002</v>
      </c>
      <c r="B33" s="5"/>
      <c r="C33" s="59"/>
      <c r="D33" s="10"/>
      <c r="E33" s="10"/>
      <c r="F33" s="9"/>
      <c r="G33" s="9"/>
      <c r="H33" s="9"/>
      <c r="I33" s="9"/>
      <c r="J33" s="59"/>
      <c r="K33" s="10"/>
      <c r="L33" s="10"/>
      <c r="M33" s="11">
        <v>0</v>
      </c>
      <c r="N33" s="5"/>
      <c r="O33" s="59"/>
      <c r="P33" s="10"/>
      <c r="Q33" s="10"/>
      <c r="R33" s="9"/>
      <c r="S33" s="9"/>
      <c r="T33" s="9"/>
      <c r="U33" s="9"/>
      <c r="V33" s="59"/>
      <c r="W33" s="10"/>
      <c r="X33" s="10"/>
      <c r="Y33" s="11">
        <v>0</v>
      </c>
      <c r="Z33" s="5"/>
      <c r="AA33" s="59"/>
      <c r="AB33" s="10"/>
      <c r="AC33" s="10"/>
      <c r="AD33" s="9"/>
      <c r="AE33" s="9"/>
      <c r="AF33" s="9"/>
      <c r="AG33" s="9"/>
      <c r="AH33" s="59"/>
      <c r="AI33" s="10"/>
      <c r="AJ33" s="10"/>
      <c r="AK33" s="11">
        <v>0</v>
      </c>
      <c r="AL33" s="5">
        <v>0.71026608670000002</v>
      </c>
      <c r="AM33" s="59">
        <v>0.71026608670000002</v>
      </c>
      <c r="AN33" s="10">
        <v>0.72035237210000003</v>
      </c>
      <c r="AO33" s="10">
        <v>0.72035237210000003</v>
      </c>
      <c r="AP33" s="9">
        <v>0.79270768609999998</v>
      </c>
      <c r="AQ33" s="9">
        <v>0.79270768609999998</v>
      </c>
      <c r="AR33" s="9">
        <v>0.80396470099999995</v>
      </c>
      <c r="AS33" s="9">
        <v>0.80396470099999995</v>
      </c>
      <c r="AT33" s="59">
        <v>0.11617008700000001</v>
      </c>
      <c r="AU33" s="10">
        <v>8.9898365000000008E-3</v>
      </c>
      <c r="AV33" s="10">
        <v>0.1242420122</v>
      </c>
      <c r="AW33" s="11">
        <v>191</v>
      </c>
      <c r="AX33" s="5"/>
      <c r="AY33" s="59"/>
      <c r="AZ33" s="10"/>
      <c r="BA33" s="10"/>
      <c r="BB33" s="9"/>
      <c r="BC33" s="9"/>
      <c r="BD33" s="9"/>
      <c r="BE33" s="9"/>
      <c r="BF33" s="59"/>
      <c r="BG33" s="10"/>
      <c r="BH33" s="10"/>
      <c r="BI33" s="11">
        <v>0</v>
      </c>
      <c r="BJ33" s="5"/>
      <c r="BK33" s="59"/>
      <c r="BL33" s="10"/>
      <c r="BM33" s="10"/>
      <c r="BN33" s="9"/>
      <c r="BO33" s="9"/>
      <c r="BP33" s="9"/>
      <c r="BQ33" s="9"/>
      <c r="BR33" s="59"/>
      <c r="BS33" s="10"/>
      <c r="BT33" s="10"/>
      <c r="BU33" s="11">
        <v>0</v>
      </c>
      <c r="BV33" s="5"/>
      <c r="BW33" s="59"/>
      <c r="BX33" s="10"/>
      <c r="BY33" s="10"/>
      <c r="BZ33" s="9"/>
      <c r="CA33" s="9"/>
      <c r="CB33" s="9"/>
      <c r="CC33" s="9"/>
      <c r="CD33" s="59"/>
      <c r="CE33" s="10"/>
      <c r="CF33" s="10"/>
      <c r="CG33" s="11">
        <v>0</v>
      </c>
      <c r="CH33" s="5"/>
      <c r="CI33" s="59"/>
      <c r="CJ33" s="10"/>
      <c r="CK33" s="10"/>
      <c r="CL33" s="9"/>
      <c r="CM33" s="9"/>
      <c r="CN33" s="9"/>
      <c r="CO33" s="9"/>
      <c r="CP33" s="59"/>
      <c r="CQ33" s="10"/>
      <c r="CR33" s="10"/>
      <c r="CS33" s="11">
        <v>0</v>
      </c>
      <c r="CT33" s="5"/>
      <c r="CU33" s="59"/>
      <c r="CV33" s="10"/>
      <c r="CW33" s="10"/>
      <c r="CX33" s="9"/>
      <c r="CY33" s="9"/>
      <c r="CZ33" s="9"/>
      <c r="DA33" s="9"/>
      <c r="DB33" s="59"/>
      <c r="DC33" s="10"/>
      <c r="DD33" s="10"/>
      <c r="DE33" s="11">
        <v>0</v>
      </c>
      <c r="DF33" s="5"/>
      <c r="DG33" s="59"/>
      <c r="DH33" s="10"/>
      <c r="DI33" s="10"/>
      <c r="DJ33" s="9"/>
      <c r="DK33" s="9"/>
      <c r="DL33" s="9"/>
      <c r="DM33" s="9"/>
      <c r="DN33" s="59"/>
      <c r="DO33" s="10"/>
      <c r="DP33" s="10"/>
      <c r="DQ33" s="11">
        <v>0</v>
      </c>
      <c r="DR33" s="5"/>
      <c r="DS33" s="59"/>
      <c r="DT33" s="10"/>
      <c r="DU33" s="10"/>
      <c r="DV33" s="9"/>
      <c r="DW33" s="9"/>
      <c r="DX33" s="9"/>
      <c r="DY33" s="9"/>
      <c r="DZ33" s="59"/>
      <c r="EA33" s="10"/>
      <c r="EB33" s="10"/>
      <c r="EC33" s="11">
        <v>0</v>
      </c>
      <c r="ED33" s="5"/>
      <c r="EE33" s="59"/>
      <c r="EF33" s="10"/>
      <c r="EG33" s="10"/>
      <c r="EH33" s="9"/>
      <c r="EI33" s="9"/>
      <c r="EJ33" s="9"/>
      <c r="EK33" s="9"/>
      <c r="EL33" s="59"/>
      <c r="EM33" s="10"/>
      <c r="EN33" s="10"/>
      <c r="EO33" s="11">
        <v>0</v>
      </c>
      <c r="EP33" s="5"/>
      <c r="EQ33" s="59"/>
      <c r="ER33" s="10"/>
      <c r="ES33" s="10"/>
      <c r="ET33" s="9"/>
      <c r="EU33" s="9"/>
      <c r="EV33" s="9"/>
      <c r="EW33" s="9"/>
      <c r="EX33" s="59"/>
      <c r="EY33" s="10"/>
      <c r="EZ33" s="10"/>
      <c r="FA33" s="11">
        <v>0</v>
      </c>
      <c r="FB33" s="5"/>
      <c r="FC33" s="59"/>
      <c r="FD33" s="10"/>
      <c r="FE33" s="10"/>
      <c r="FF33" s="9"/>
      <c r="FG33" s="9"/>
      <c r="FH33" s="9"/>
      <c r="FI33" s="9"/>
      <c r="FJ33" s="59"/>
      <c r="FK33" s="10"/>
      <c r="FL33" s="10"/>
      <c r="FM33" s="11">
        <v>0</v>
      </c>
      <c r="FN33" s="5"/>
      <c r="FO33" s="59"/>
      <c r="FP33" s="10"/>
      <c r="FQ33" s="10"/>
      <c r="FR33" s="9"/>
      <c r="FS33" s="9"/>
      <c r="FT33" s="9"/>
      <c r="FU33" s="9"/>
      <c r="FV33" s="59"/>
      <c r="FW33" s="10"/>
      <c r="FX33" s="10"/>
      <c r="FY33" s="11">
        <v>0</v>
      </c>
      <c r="FZ33" s="5"/>
      <c r="GA33" s="59"/>
      <c r="GB33" s="10"/>
      <c r="GC33" s="10"/>
      <c r="GD33" s="9"/>
      <c r="GE33" s="9"/>
      <c r="GF33" s="9"/>
      <c r="GG33" s="9"/>
      <c r="GH33" s="59"/>
      <c r="GI33" s="10"/>
      <c r="GJ33" s="10"/>
      <c r="GK33" s="11">
        <v>0</v>
      </c>
      <c r="GL33" s="5">
        <v>0.71026608670000002</v>
      </c>
      <c r="GM33" s="59">
        <v>0.71026608670000002</v>
      </c>
      <c r="GN33" s="10">
        <v>0.72035237210000003</v>
      </c>
      <c r="GO33" s="10">
        <v>0.72035237210000003</v>
      </c>
      <c r="GP33" s="9">
        <v>0.79270768609999998</v>
      </c>
      <c r="GQ33" s="9">
        <v>0.79270768609999998</v>
      </c>
      <c r="GR33" s="9">
        <v>0.80396470099999995</v>
      </c>
      <c r="GS33" s="9">
        <v>0.80396470099999995</v>
      </c>
      <c r="GT33" s="59">
        <v>0.11617008700000001</v>
      </c>
      <c r="GU33" s="10">
        <v>8.9898365000000008E-3</v>
      </c>
      <c r="GV33" s="10">
        <v>0.1242420122</v>
      </c>
      <c r="GW33" s="11">
        <v>191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1:219" x14ac:dyDescent="0.2">
      <c r="A34" s="49">
        <v>1</v>
      </c>
      <c r="B34" s="5">
        <v>1.152003079</v>
      </c>
      <c r="C34" s="59">
        <v>1.1283993925</v>
      </c>
      <c r="D34" s="10">
        <v>1.3772016</v>
      </c>
      <c r="E34" s="10">
        <v>1.37268517</v>
      </c>
      <c r="F34" s="9">
        <v>1.152003079</v>
      </c>
      <c r="G34" s="9">
        <v>1.1283993925</v>
      </c>
      <c r="H34" s="9">
        <v>1.3772016</v>
      </c>
      <c r="I34" s="9">
        <v>1.37268517</v>
      </c>
      <c r="J34" s="59">
        <v>0.69108453339999998</v>
      </c>
      <c r="K34" s="10">
        <v>4.1639340999999998E-3</v>
      </c>
      <c r="L34" s="10">
        <v>0.459057824</v>
      </c>
      <c r="M34" s="11">
        <v>156</v>
      </c>
      <c r="N34" s="5"/>
      <c r="O34" s="59"/>
      <c r="P34" s="10"/>
      <c r="Q34" s="10"/>
      <c r="R34" s="9"/>
      <c r="S34" s="9"/>
      <c r="T34" s="9"/>
      <c r="U34" s="9"/>
      <c r="V34" s="59"/>
      <c r="W34" s="10"/>
      <c r="X34" s="10"/>
      <c r="Y34" s="11">
        <v>0</v>
      </c>
      <c r="Z34" s="5"/>
      <c r="AA34" s="59"/>
      <c r="AB34" s="10"/>
      <c r="AC34" s="10"/>
      <c r="AD34" s="9"/>
      <c r="AE34" s="9"/>
      <c r="AF34" s="9"/>
      <c r="AG34" s="9"/>
      <c r="AH34" s="59"/>
      <c r="AI34" s="10"/>
      <c r="AJ34" s="10"/>
      <c r="AK34" s="11">
        <v>0</v>
      </c>
      <c r="AL34" s="5"/>
      <c r="AM34" s="59"/>
      <c r="AN34" s="10"/>
      <c r="AO34" s="10"/>
      <c r="AP34" s="9"/>
      <c r="AQ34" s="9"/>
      <c r="AR34" s="9"/>
      <c r="AS34" s="9"/>
      <c r="AT34" s="59"/>
      <c r="AU34" s="10"/>
      <c r="AV34" s="10"/>
      <c r="AW34" s="11">
        <v>0</v>
      </c>
      <c r="AX34" s="5"/>
      <c r="AY34" s="59"/>
      <c r="AZ34" s="10"/>
      <c r="BA34" s="10"/>
      <c r="BB34" s="9"/>
      <c r="BC34" s="9"/>
      <c r="BD34" s="9"/>
      <c r="BE34" s="9"/>
      <c r="BF34" s="59"/>
      <c r="BG34" s="10"/>
      <c r="BH34" s="10"/>
      <c r="BI34" s="11">
        <v>0</v>
      </c>
      <c r="BJ34" s="5"/>
      <c r="BK34" s="59"/>
      <c r="BL34" s="10"/>
      <c r="BM34" s="10"/>
      <c r="BN34" s="9"/>
      <c r="BO34" s="9"/>
      <c r="BP34" s="9"/>
      <c r="BQ34" s="9"/>
      <c r="BR34" s="59"/>
      <c r="BS34" s="10"/>
      <c r="BT34" s="10"/>
      <c r="BU34" s="11">
        <v>0</v>
      </c>
      <c r="BV34" s="5"/>
      <c r="BW34" s="59"/>
      <c r="BX34" s="10"/>
      <c r="BY34" s="10"/>
      <c r="BZ34" s="9"/>
      <c r="CA34" s="9"/>
      <c r="CB34" s="9"/>
      <c r="CC34" s="9"/>
      <c r="CD34" s="59"/>
      <c r="CE34" s="10"/>
      <c r="CF34" s="10"/>
      <c r="CG34" s="11">
        <v>0</v>
      </c>
      <c r="CH34" s="5"/>
      <c r="CI34" s="59"/>
      <c r="CJ34" s="10"/>
      <c r="CK34" s="10"/>
      <c r="CL34" s="9"/>
      <c r="CM34" s="9"/>
      <c r="CN34" s="9"/>
      <c r="CO34" s="9"/>
      <c r="CP34" s="59"/>
      <c r="CQ34" s="10"/>
      <c r="CR34" s="10"/>
      <c r="CS34" s="11">
        <v>0</v>
      </c>
      <c r="CT34" s="5"/>
      <c r="CU34" s="59"/>
      <c r="CV34" s="10"/>
      <c r="CW34" s="10"/>
      <c r="CX34" s="9"/>
      <c r="CY34" s="9"/>
      <c r="CZ34" s="9"/>
      <c r="DA34" s="9"/>
      <c r="DB34" s="59"/>
      <c r="DC34" s="10"/>
      <c r="DD34" s="10"/>
      <c r="DE34" s="11">
        <v>0</v>
      </c>
      <c r="DF34" s="5">
        <v>2.0281412800999998</v>
      </c>
      <c r="DG34" s="59">
        <v>2.0281412800999998</v>
      </c>
      <c r="DH34" s="10">
        <v>2.0740534903999999</v>
      </c>
      <c r="DI34" s="10">
        <v>2.0740534903999999</v>
      </c>
      <c r="DJ34" s="9">
        <v>2.0281412800999998</v>
      </c>
      <c r="DK34" s="9">
        <v>2.0281412800999998</v>
      </c>
      <c r="DL34" s="9">
        <v>2.0740534903999999</v>
      </c>
      <c r="DM34" s="9">
        <v>2.0740534903999999</v>
      </c>
      <c r="DN34" s="59">
        <v>0.58227346150000003</v>
      </c>
      <c r="DO34" s="10">
        <v>2.74502176E-2</v>
      </c>
      <c r="DP34" s="10">
        <v>0.27035328980000001</v>
      </c>
      <c r="DQ34" s="11">
        <v>97</v>
      </c>
      <c r="DR34" s="5">
        <v>1.8640697411</v>
      </c>
      <c r="DS34" s="59">
        <v>1.8640697411</v>
      </c>
      <c r="DT34" s="10">
        <v>1.8728579240000001</v>
      </c>
      <c r="DU34" s="10">
        <v>1.8728579240000001</v>
      </c>
      <c r="DV34" s="9">
        <v>1.8640697411</v>
      </c>
      <c r="DW34" s="9">
        <v>1.8640697411</v>
      </c>
      <c r="DX34" s="9">
        <v>1.8728579240000001</v>
      </c>
      <c r="DY34" s="9">
        <v>1.8728579240000001</v>
      </c>
      <c r="DZ34" s="59">
        <v>1.5633840000000001</v>
      </c>
      <c r="EA34" s="10">
        <v>2.7595491000000001E-3</v>
      </c>
      <c r="EB34" s="10">
        <v>5.2804470800000003E-2</v>
      </c>
      <c r="EC34" s="11">
        <v>60</v>
      </c>
      <c r="ED34" s="5">
        <v>1.1545253421999999</v>
      </c>
      <c r="EE34" s="59">
        <v>1.1506436339999999</v>
      </c>
      <c r="EF34" s="10">
        <v>1.1484061936000001</v>
      </c>
      <c r="EG34" s="10">
        <v>1.1485620616000001</v>
      </c>
      <c r="EH34" s="9">
        <v>1.1545253421999999</v>
      </c>
      <c r="EI34" s="9">
        <v>1.1506436339999999</v>
      </c>
      <c r="EJ34" s="9">
        <v>1.1484061936000001</v>
      </c>
      <c r="EK34" s="9">
        <v>1.1485620616000001</v>
      </c>
      <c r="EL34" s="59">
        <v>1.0266366664</v>
      </c>
      <c r="EM34" s="10">
        <v>7.8109939999999997E-4</v>
      </c>
      <c r="EN34" s="10">
        <v>7.1749850200000007E-2</v>
      </c>
      <c r="EO34" s="11">
        <v>232</v>
      </c>
      <c r="EP34" s="5"/>
      <c r="EQ34" s="59"/>
      <c r="ER34" s="10"/>
      <c r="ES34" s="10"/>
      <c r="ET34" s="9"/>
      <c r="EU34" s="9"/>
      <c r="EV34" s="9"/>
      <c r="EW34" s="9"/>
      <c r="EX34" s="59"/>
      <c r="EY34" s="10"/>
      <c r="EZ34" s="10"/>
      <c r="FA34" s="11">
        <v>0</v>
      </c>
      <c r="FB34" s="5"/>
      <c r="FC34" s="59"/>
      <c r="FD34" s="10"/>
      <c r="FE34" s="10"/>
      <c r="FF34" s="9"/>
      <c r="FG34" s="9"/>
      <c r="FH34" s="9"/>
      <c r="FI34" s="9"/>
      <c r="FJ34" s="59"/>
      <c r="FK34" s="10"/>
      <c r="FL34" s="10"/>
      <c r="FM34" s="11">
        <v>0</v>
      </c>
      <c r="FN34" s="5"/>
      <c r="FO34" s="59"/>
      <c r="FP34" s="10"/>
      <c r="FQ34" s="10"/>
      <c r="FR34" s="9"/>
      <c r="FS34" s="9"/>
      <c r="FT34" s="9"/>
      <c r="FU34" s="9"/>
      <c r="FV34" s="59"/>
      <c r="FW34" s="10"/>
      <c r="FX34" s="10"/>
      <c r="FY34" s="11">
        <v>0</v>
      </c>
      <c r="FZ34" s="5"/>
      <c r="GA34" s="59"/>
      <c r="GB34" s="10"/>
      <c r="GC34" s="10"/>
      <c r="GD34" s="9"/>
      <c r="GE34" s="9"/>
      <c r="GF34" s="9"/>
      <c r="GG34" s="9"/>
      <c r="GH34" s="59"/>
      <c r="GI34" s="10"/>
      <c r="GJ34" s="10"/>
      <c r="GK34" s="11">
        <v>0</v>
      </c>
      <c r="GL34" s="5">
        <v>1.1694332156</v>
      </c>
      <c r="GM34" s="59">
        <v>1.3789972788</v>
      </c>
      <c r="GN34" s="10">
        <v>1.159433752</v>
      </c>
      <c r="GO34" s="10">
        <v>1.2065243703999999</v>
      </c>
      <c r="GP34" s="9">
        <v>1.1694332156</v>
      </c>
      <c r="GQ34" s="9">
        <v>1.3789972788</v>
      </c>
      <c r="GR34" s="9">
        <v>1.159433752</v>
      </c>
      <c r="GS34" s="9">
        <v>1.2065243703999999</v>
      </c>
      <c r="GT34" s="59">
        <v>1.0266366664</v>
      </c>
      <c r="GU34" s="10">
        <v>2.5428161999999999E-3</v>
      </c>
      <c r="GV34" s="10">
        <v>0.36897287029999998</v>
      </c>
      <c r="GW34" s="11">
        <v>545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1:219" x14ac:dyDescent="0.2">
      <c r="A35" s="49">
        <v>1.5</v>
      </c>
      <c r="B35" s="5">
        <v>1.7271792568</v>
      </c>
      <c r="C35" s="59">
        <v>1.7280263465000001</v>
      </c>
      <c r="D35" s="10">
        <v>1.8438851808000001</v>
      </c>
      <c r="E35" s="10">
        <v>1.8442401592</v>
      </c>
      <c r="F35" s="9">
        <v>1.1514528378</v>
      </c>
      <c r="G35" s="9">
        <v>1.1520175643999999</v>
      </c>
      <c r="H35" s="9">
        <v>1.2292567872</v>
      </c>
      <c r="I35" s="9">
        <v>1.2294934394999999</v>
      </c>
      <c r="J35" s="59">
        <v>0.56289054540000005</v>
      </c>
      <c r="K35" s="10">
        <v>2.8952202000000001E-3</v>
      </c>
      <c r="L35" s="10">
        <v>0.28840000970000002</v>
      </c>
      <c r="M35" s="11">
        <v>226</v>
      </c>
      <c r="N35" s="5"/>
      <c r="O35" s="59"/>
      <c r="P35" s="10"/>
      <c r="Q35" s="10"/>
      <c r="R35" s="9"/>
      <c r="S35" s="9"/>
      <c r="T35" s="9"/>
      <c r="U35" s="9"/>
      <c r="V35" s="59"/>
      <c r="W35" s="10"/>
      <c r="X35" s="10"/>
      <c r="Y35" s="11">
        <v>0</v>
      </c>
      <c r="Z35" s="5"/>
      <c r="AA35" s="59"/>
      <c r="AB35" s="10"/>
      <c r="AC35" s="10"/>
      <c r="AD35" s="9"/>
      <c r="AE35" s="9"/>
      <c r="AF35" s="9"/>
      <c r="AG35" s="9"/>
      <c r="AH35" s="59"/>
      <c r="AI35" s="10"/>
      <c r="AJ35" s="10"/>
      <c r="AK35" s="11">
        <v>0</v>
      </c>
      <c r="AL35" s="5"/>
      <c r="AM35" s="59"/>
      <c r="AN35" s="10"/>
      <c r="AO35" s="10"/>
      <c r="AP35" s="9"/>
      <c r="AQ35" s="9"/>
      <c r="AR35" s="9"/>
      <c r="AS35" s="9"/>
      <c r="AT35" s="59"/>
      <c r="AU35" s="10"/>
      <c r="AV35" s="10"/>
      <c r="AW35" s="11">
        <v>0</v>
      </c>
      <c r="AX35" s="5"/>
      <c r="AY35" s="59"/>
      <c r="AZ35" s="10"/>
      <c r="BA35" s="10"/>
      <c r="BB35" s="9"/>
      <c r="BC35" s="9"/>
      <c r="BD35" s="9"/>
      <c r="BE35" s="9"/>
      <c r="BF35" s="59"/>
      <c r="BG35" s="10"/>
      <c r="BH35" s="10"/>
      <c r="BI35" s="11">
        <v>0</v>
      </c>
      <c r="BJ35" s="5"/>
      <c r="BK35" s="59"/>
      <c r="BL35" s="10"/>
      <c r="BM35" s="10"/>
      <c r="BN35" s="9"/>
      <c r="BO35" s="9"/>
      <c r="BP35" s="9"/>
      <c r="BQ35" s="9"/>
      <c r="BR35" s="59"/>
      <c r="BS35" s="10"/>
      <c r="BT35" s="10"/>
      <c r="BU35" s="11">
        <v>0</v>
      </c>
      <c r="BV35" s="5"/>
      <c r="BW35" s="59"/>
      <c r="BX35" s="10"/>
      <c r="BY35" s="10"/>
      <c r="BZ35" s="9"/>
      <c r="CA35" s="9"/>
      <c r="CB35" s="9"/>
      <c r="CC35" s="9"/>
      <c r="CD35" s="59"/>
      <c r="CE35" s="10"/>
      <c r="CF35" s="10"/>
      <c r="CG35" s="11">
        <v>0</v>
      </c>
      <c r="CH35" s="5"/>
      <c r="CI35" s="59"/>
      <c r="CJ35" s="10"/>
      <c r="CK35" s="10"/>
      <c r="CL35" s="9"/>
      <c r="CM35" s="9"/>
      <c r="CN35" s="9"/>
      <c r="CO35" s="9"/>
      <c r="CP35" s="59"/>
      <c r="CQ35" s="10"/>
      <c r="CR35" s="10"/>
      <c r="CS35" s="11">
        <v>0</v>
      </c>
      <c r="CT35" s="5"/>
      <c r="CU35" s="59"/>
      <c r="CV35" s="10"/>
      <c r="CW35" s="10"/>
      <c r="CX35" s="9"/>
      <c r="CY35" s="9"/>
      <c r="CZ35" s="9"/>
      <c r="DA35" s="9"/>
      <c r="DB35" s="59"/>
      <c r="DC35" s="10"/>
      <c r="DD35" s="10"/>
      <c r="DE35" s="11">
        <v>0</v>
      </c>
      <c r="DF35" s="5"/>
      <c r="DG35" s="59"/>
      <c r="DH35" s="10"/>
      <c r="DI35" s="10"/>
      <c r="DJ35" s="9"/>
      <c r="DK35" s="9"/>
      <c r="DL35" s="9"/>
      <c r="DM35" s="9"/>
      <c r="DN35" s="59"/>
      <c r="DO35" s="10"/>
      <c r="DP35" s="10"/>
      <c r="DQ35" s="11">
        <v>0</v>
      </c>
      <c r="DR35" s="5"/>
      <c r="DS35" s="59"/>
      <c r="DT35" s="10"/>
      <c r="DU35" s="10"/>
      <c r="DV35" s="9"/>
      <c r="DW35" s="9"/>
      <c r="DX35" s="9"/>
      <c r="DY35" s="9"/>
      <c r="DZ35" s="59"/>
      <c r="EA35" s="10"/>
      <c r="EB35" s="10"/>
      <c r="EC35" s="11">
        <v>0</v>
      </c>
      <c r="ED35" s="5"/>
      <c r="EE35" s="59"/>
      <c r="EF35" s="10"/>
      <c r="EG35" s="10"/>
      <c r="EH35" s="9"/>
      <c r="EI35" s="9"/>
      <c r="EJ35" s="9"/>
      <c r="EK35" s="9"/>
      <c r="EL35" s="59"/>
      <c r="EM35" s="10"/>
      <c r="EN35" s="10"/>
      <c r="EO35" s="11">
        <v>0</v>
      </c>
      <c r="EP35" s="5"/>
      <c r="EQ35" s="59"/>
      <c r="ER35" s="10"/>
      <c r="ES35" s="10"/>
      <c r="ET35" s="9"/>
      <c r="EU35" s="9"/>
      <c r="EV35" s="9"/>
      <c r="EW35" s="9"/>
      <c r="EX35" s="59"/>
      <c r="EY35" s="10"/>
      <c r="EZ35" s="10"/>
      <c r="FA35" s="11">
        <v>0</v>
      </c>
      <c r="FB35" s="5"/>
      <c r="FC35" s="59"/>
      <c r="FD35" s="10"/>
      <c r="FE35" s="10"/>
      <c r="FF35" s="9"/>
      <c r="FG35" s="9"/>
      <c r="FH35" s="9"/>
      <c r="FI35" s="9"/>
      <c r="FJ35" s="59"/>
      <c r="FK35" s="10"/>
      <c r="FL35" s="10"/>
      <c r="FM35" s="11">
        <v>0</v>
      </c>
      <c r="FN35" s="5"/>
      <c r="FO35" s="59"/>
      <c r="FP35" s="10"/>
      <c r="FQ35" s="10"/>
      <c r="FR35" s="9"/>
      <c r="FS35" s="9"/>
      <c r="FT35" s="9"/>
      <c r="FU35" s="9"/>
      <c r="FV35" s="59"/>
      <c r="FW35" s="10"/>
      <c r="FX35" s="10"/>
      <c r="FY35" s="11">
        <v>0</v>
      </c>
      <c r="FZ35" s="5"/>
      <c r="GA35" s="59"/>
      <c r="GB35" s="10"/>
      <c r="GC35" s="10"/>
      <c r="GD35" s="9"/>
      <c r="GE35" s="9"/>
      <c r="GF35" s="9"/>
      <c r="GG35" s="9"/>
      <c r="GH35" s="59"/>
      <c r="GI35" s="10"/>
      <c r="GJ35" s="10"/>
      <c r="GK35" s="11">
        <v>0</v>
      </c>
      <c r="GL35" s="5">
        <v>1.7271792568</v>
      </c>
      <c r="GM35" s="59">
        <v>1.7280263465000001</v>
      </c>
      <c r="GN35" s="10">
        <v>1.8438851808000001</v>
      </c>
      <c r="GO35" s="10">
        <v>1.8442401592</v>
      </c>
      <c r="GP35" s="9">
        <v>1.1514528378</v>
      </c>
      <c r="GQ35" s="9">
        <v>1.1520175643999999</v>
      </c>
      <c r="GR35" s="9">
        <v>1.2292567872</v>
      </c>
      <c r="GS35" s="9">
        <v>1.2294934394999999</v>
      </c>
      <c r="GT35" s="59">
        <v>0.56289054540000005</v>
      </c>
      <c r="GU35" s="10">
        <v>2.8952202000000001E-3</v>
      </c>
      <c r="GV35" s="10">
        <v>0.28840000970000002</v>
      </c>
      <c r="GW35" s="11">
        <v>226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1:219" x14ac:dyDescent="0.2">
      <c r="A36" s="49">
        <v>2</v>
      </c>
      <c r="B36" s="5"/>
      <c r="C36" s="59"/>
      <c r="D36" s="10"/>
      <c r="E36" s="10"/>
      <c r="F36" s="9"/>
      <c r="G36" s="9"/>
      <c r="H36" s="9"/>
      <c r="I36" s="9"/>
      <c r="J36" s="59"/>
      <c r="K36" s="10"/>
      <c r="L36" s="10"/>
      <c r="M36" s="11">
        <v>0</v>
      </c>
      <c r="N36" s="5"/>
      <c r="O36" s="59"/>
      <c r="P36" s="10"/>
      <c r="Q36" s="10"/>
      <c r="R36" s="9"/>
      <c r="S36" s="9"/>
      <c r="T36" s="9"/>
      <c r="U36" s="9"/>
      <c r="V36" s="59"/>
      <c r="W36" s="10"/>
      <c r="X36" s="10"/>
      <c r="Y36" s="11">
        <v>0</v>
      </c>
      <c r="Z36" s="5"/>
      <c r="AA36" s="59"/>
      <c r="AB36" s="10"/>
      <c r="AC36" s="10"/>
      <c r="AD36" s="9"/>
      <c r="AE36" s="9"/>
      <c r="AF36" s="9"/>
      <c r="AG36" s="9"/>
      <c r="AH36" s="59"/>
      <c r="AI36" s="10"/>
      <c r="AJ36" s="10"/>
      <c r="AK36" s="11">
        <v>0</v>
      </c>
      <c r="AL36" s="5">
        <v>1.6527419195999999</v>
      </c>
      <c r="AM36" s="59">
        <v>1.6527419195999999</v>
      </c>
      <c r="AN36" s="10">
        <v>1.7956409120000001</v>
      </c>
      <c r="AO36" s="10">
        <v>1.7956409120000001</v>
      </c>
      <c r="AP36" s="9">
        <v>0.82637095979999997</v>
      </c>
      <c r="AQ36" s="9">
        <v>0.82637095979999997</v>
      </c>
      <c r="AR36" s="9">
        <v>0.89782045600000004</v>
      </c>
      <c r="AS36" s="9">
        <v>0.89782045600000004</v>
      </c>
      <c r="AT36" s="59">
        <v>0.83905402159999998</v>
      </c>
      <c r="AU36" s="10">
        <v>6.5137504900000004E-2</v>
      </c>
      <c r="AV36" s="10">
        <v>0.33846440370000003</v>
      </c>
      <c r="AW36" s="11">
        <v>27</v>
      </c>
      <c r="AX36" s="5"/>
      <c r="AY36" s="59"/>
      <c r="AZ36" s="10"/>
      <c r="BA36" s="10"/>
      <c r="BB36" s="9"/>
      <c r="BC36" s="9"/>
      <c r="BD36" s="9"/>
      <c r="BE36" s="9"/>
      <c r="BF36" s="59"/>
      <c r="BG36" s="10"/>
      <c r="BH36" s="10"/>
      <c r="BI36" s="11">
        <v>0</v>
      </c>
      <c r="BJ36" s="5"/>
      <c r="BK36" s="59"/>
      <c r="BL36" s="10"/>
      <c r="BM36" s="10"/>
      <c r="BN36" s="9"/>
      <c r="BO36" s="9"/>
      <c r="BP36" s="9"/>
      <c r="BQ36" s="9"/>
      <c r="BR36" s="59"/>
      <c r="BS36" s="10"/>
      <c r="BT36" s="10"/>
      <c r="BU36" s="11">
        <v>0</v>
      </c>
      <c r="BV36" s="5">
        <v>2.1627687341000001</v>
      </c>
      <c r="BW36" s="59">
        <v>2.1627687341000001</v>
      </c>
      <c r="BX36" s="10">
        <v>2.1687924652000001</v>
      </c>
      <c r="BY36" s="10">
        <v>2.1687924652000001</v>
      </c>
      <c r="BZ36" s="9">
        <v>1.0813843670000001</v>
      </c>
      <c r="CA36" s="9">
        <v>1.0813843670000001</v>
      </c>
      <c r="CB36" s="9">
        <v>1.0843962326000001</v>
      </c>
      <c r="CC36" s="9">
        <v>1.0843962326000001</v>
      </c>
      <c r="CD36" s="59">
        <v>2.1044541471999998</v>
      </c>
      <c r="CE36" s="10">
        <v>9.0426359999999997E-4</v>
      </c>
      <c r="CF36" s="10">
        <v>1.8292101599999999E-2</v>
      </c>
      <c r="CG36" s="11">
        <v>36</v>
      </c>
      <c r="CH36" s="5"/>
      <c r="CI36" s="59"/>
      <c r="CJ36" s="10"/>
      <c r="CK36" s="10"/>
      <c r="CL36" s="9"/>
      <c r="CM36" s="9"/>
      <c r="CN36" s="9"/>
      <c r="CO36" s="9"/>
      <c r="CP36" s="59"/>
      <c r="CQ36" s="10"/>
      <c r="CR36" s="10"/>
      <c r="CS36" s="11">
        <v>0</v>
      </c>
      <c r="CT36" s="5"/>
      <c r="CU36" s="59"/>
      <c r="CV36" s="10"/>
      <c r="CW36" s="10"/>
      <c r="CX36" s="9"/>
      <c r="CY36" s="9"/>
      <c r="CZ36" s="9"/>
      <c r="DA36" s="9"/>
      <c r="DB36" s="59"/>
      <c r="DC36" s="10"/>
      <c r="DD36" s="10"/>
      <c r="DE36" s="11">
        <v>0</v>
      </c>
      <c r="DF36" s="5"/>
      <c r="DG36" s="59"/>
      <c r="DH36" s="10"/>
      <c r="DI36" s="10"/>
      <c r="DJ36" s="9"/>
      <c r="DK36" s="9"/>
      <c r="DL36" s="9"/>
      <c r="DM36" s="9"/>
      <c r="DN36" s="59"/>
      <c r="DO36" s="10"/>
      <c r="DP36" s="10"/>
      <c r="DQ36" s="11">
        <v>0</v>
      </c>
      <c r="DR36" s="5"/>
      <c r="DS36" s="59"/>
      <c r="DT36" s="10"/>
      <c r="DU36" s="10"/>
      <c r="DV36" s="9"/>
      <c r="DW36" s="9"/>
      <c r="DX36" s="9"/>
      <c r="DY36" s="9"/>
      <c r="DZ36" s="59"/>
      <c r="EA36" s="10"/>
      <c r="EB36" s="10"/>
      <c r="EC36" s="11">
        <v>0</v>
      </c>
      <c r="ED36" s="5">
        <v>2.2106659809</v>
      </c>
      <c r="EE36" s="59">
        <v>2.2634435815999998</v>
      </c>
      <c r="EF36" s="10">
        <v>2.3269468151999999</v>
      </c>
      <c r="EG36" s="10">
        <v>2.3644939800000002</v>
      </c>
      <c r="EH36" s="9">
        <v>1.1053329904</v>
      </c>
      <c r="EI36" s="9">
        <v>1.1317217907999999</v>
      </c>
      <c r="EJ36" s="9">
        <v>1.1634734076</v>
      </c>
      <c r="EK36" s="9">
        <v>1.1822469900000001</v>
      </c>
      <c r="EL36" s="59">
        <v>1.0671744000000001</v>
      </c>
      <c r="EM36" s="10">
        <v>1.09498458E-2</v>
      </c>
      <c r="EN36" s="10">
        <v>0.36058018730000002</v>
      </c>
      <c r="EO36" s="11">
        <v>71</v>
      </c>
      <c r="EP36" s="5"/>
      <c r="EQ36" s="59"/>
      <c r="ER36" s="10"/>
      <c r="ES36" s="10"/>
      <c r="ET36" s="9"/>
      <c r="EU36" s="9"/>
      <c r="EV36" s="9"/>
      <c r="EW36" s="9"/>
      <c r="EX36" s="59"/>
      <c r="EY36" s="10"/>
      <c r="EZ36" s="10"/>
      <c r="FA36" s="11">
        <v>0</v>
      </c>
      <c r="FB36" s="5"/>
      <c r="FC36" s="59"/>
      <c r="FD36" s="10"/>
      <c r="FE36" s="10"/>
      <c r="FF36" s="9"/>
      <c r="FG36" s="9"/>
      <c r="FH36" s="9"/>
      <c r="FI36" s="9"/>
      <c r="FJ36" s="59"/>
      <c r="FK36" s="10"/>
      <c r="FL36" s="10"/>
      <c r="FM36" s="11">
        <v>0</v>
      </c>
      <c r="FN36" s="5"/>
      <c r="FO36" s="59"/>
      <c r="FP36" s="10"/>
      <c r="FQ36" s="10"/>
      <c r="FR36" s="9"/>
      <c r="FS36" s="9"/>
      <c r="FT36" s="9"/>
      <c r="FU36" s="9"/>
      <c r="FV36" s="59"/>
      <c r="FW36" s="10"/>
      <c r="FX36" s="10"/>
      <c r="FY36" s="11">
        <v>0</v>
      </c>
      <c r="FZ36" s="5"/>
      <c r="GA36" s="59"/>
      <c r="GB36" s="10"/>
      <c r="GC36" s="10"/>
      <c r="GD36" s="9"/>
      <c r="GE36" s="9"/>
      <c r="GF36" s="9"/>
      <c r="GG36" s="9"/>
      <c r="GH36" s="59"/>
      <c r="GI36" s="10"/>
      <c r="GJ36" s="10"/>
      <c r="GK36" s="11">
        <v>0</v>
      </c>
      <c r="GL36" s="5">
        <v>2.1878699522999998</v>
      </c>
      <c r="GM36" s="59">
        <v>2.1133447801999998</v>
      </c>
      <c r="GN36" s="10">
        <v>2.2754959335999998</v>
      </c>
      <c r="GO36" s="10">
        <v>2.1764790152</v>
      </c>
      <c r="GP36" s="9">
        <v>1.0939349761999999</v>
      </c>
      <c r="GQ36" s="9">
        <v>1.0566723900999999</v>
      </c>
      <c r="GR36" s="9">
        <v>1.1377479667999999</v>
      </c>
      <c r="GS36" s="9">
        <v>1.0882395076</v>
      </c>
      <c r="GT36" s="59">
        <v>1.0671744000000001</v>
      </c>
      <c r="GU36" s="10">
        <v>8.124661E-3</v>
      </c>
      <c r="GV36" s="10">
        <v>0.31681979119999998</v>
      </c>
      <c r="GW36" s="11">
        <v>134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1:219" x14ac:dyDescent="0.2">
      <c r="A37" s="49">
        <v>3</v>
      </c>
      <c r="B37" s="5">
        <v>3.8946719508999998</v>
      </c>
      <c r="C37" s="59">
        <v>4.3594769464000001</v>
      </c>
      <c r="D37" s="10">
        <v>4.5870570087999996</v>
      </c>
      <c r="E37" s="10">
        <v>4.6087886143999999</v>
      </c>
      <c r="F37" s="9">
        <v>1.2982239836</v>
      </c>
      <c r="G37" s="9">
        <v>1.4531589820999999</v>
      </c>
      <c r="H37" s="9">
        <v>1.5290190028999999</v>
      </c>
      <c r="I37" s="9">
        <v>1.5362628715</v>
      </c>
      <c r="J37" s="59">
        <v>1.3805051232000001</v>
      </c>
      <c r="K37" s="10">
        <v>5.79020882E-2</v>
      </c>
      <c r="L37" s="10">
        <v>1.2905353047999999</v>
      </c>
      <c r="M37" s="11">
        <v>48</v>
      </c>
      <c r="N37" s="5"/>
      <c r="O37" s="59"/>
      <c r="P37" s="10"/>
      <c r="Q37" s="10"/>
      <c r="R37" s="9"/>
      <c r="S37" s="9"/>
      <c r="T37" s="9"/>
      <c r="U37" s="9"/>
      <c r="V37" s="59"/>
      <c r="W37" s="10"/>
      <c r="X37" s="10"/>
      <c r="Y37" s="11">
        <v>0</v>
      </c>
      <c r="Z37" s="5"/>
      <c r="AA37" s="59"/>
      <c r="AB37" s="10"/>
      <c r="AC37" s="10"/>
      <c r="AD37" s="9"/>
      <c r="AE37" s="9"/>
      <c r="AF37" s="9"/>
      <c r="AG37" s="9"/>
      <c r="AH37" s="59"/>
      <c r="AI37" s="10"/>
      <c r="AJ37" s="10"/>
      <c r="AK37" s="11">
        <v>0</v>
      </c>
      <c r="AL37" s="5"/>
      <c r="AM37" s="59"/>
      <c r="AN37" s="10"/>
      <c r="AO37" s="10"/>
      <c r="AP37" s="9"/>
      <c r="AQ37" s="9"/>
      <c r="AR37" s="9"/>
      <c r="AS37" s="9"/>
      <c r="AT37" s="59"/>
      <c r="AU37" s="10"/>
      <c r="AV37" s="10"/>
      <c r="AW37" s="11">
        <v>0</v>
      </c>
      <c r="AX37" s="5">
        <v>3.0242885876000001</v>
      </c>
      <c r="AY37" s="59">
        <v>3.0293386479</v>
      </c>
      <c r="AZ37" s="10">
        <v>3.1906736360000001</v>
      </c>
      <c r="BA37" s="10">
        <v>3.1942396263999999</v>
      </c>
      <c r="BB37" s="9">
        <v>1.0080961959000001</v>
      </c>
      <c r="BC37" s="9">
        <v>1.0097795492999999</v>
      </c>
      <c r="BD37" s="9">
        <v>1.0635578787</v>
      </c>
      <c r="BE37" s="9">
        <v>1.0647465421</v>
      </c>
      <c r="BF37" s="59">
        <v>0.80988787279999996</v>
      </c>
      <c r="BG37" s="10">
        <v>4.7730682599999998E-2</v>
      </c>
      <c r="BH37" s="10">
        <v>0.54843392820000003</v>
      </c>
      <c r="BI37" s="11">
        <v>34</v>
      </c>
      <c r="BJ37" s="5"/>
      <c r="BK37" s="59"/>
      <c r="BL37" s="10"/>
      <c r="BM37" s="10"/>
      <c r="BN37" s="9"/>
      <c r="BO37" s="9"/>
      <c r="BP37" s="9"/>
      <c r="BQ37" s="9"/>
      <c r="BR37" s="59"/>
      <c r="BS37" s="10"/>
      <c r="BT37" s="10"/>
      <c r="BU37" s="11">
        <v>0</v>
      </c>
      <c r="BV37" s="5"/>
      <c r="BW37" s="59"/>
      <c r="BX37" s="10"/>
      <c r="BY37" s="10"/>
      <c r="BZ37" s="9"/>
      <c r="CA37" s="9"/>
      <c r="CB37" s="9"/>
      <c r="CC37" s="9"/>
      <c r="CD37" s="59"/>
      <c r="CE37" s="10"/>
      <c r="CF37" s="10"/>
      <c r="CG37" s="11">
        <v>0</v>
      </c>
      <c r="CH37" s="5"/>
      <c r="CI37" s="59"/>
      <c r="CJ37" s="10"/>
      <c r="CK37" s="10"/>
      <c r="CL37" s="9"/>
      <c r="CM37" s="9"/>
      <c r="CN37" s="9"/>
      <c r="CO37" s="9"/>
      <c r="CP37" s="59"/>
      <c r="CQ37" s="10"/>
      <c r="CR37" s="10"/>
      <c r="CS37" s="11">
        <v>0</v>
      </c>
      <c r="CT37" s="5"/>
      <c r="CU37" s="59"/>
      <c r="CV37" s="10"/>
      <c r="CW37" s="10"/>
      <c r="CX37" s="9"/>
      <c r="CY37" s="9"/>
      <c r="CZ37" s="9"/>
      <c r="DA37" s="9"/>
      <c r="DB37" s="59"/>
      <c r="DC37" s="10"/>
      <c r="DD37" s="10"/>
      <c r="DE37" s="11">
        <v>0</v>
      </c>
      <c r="DF37" s="5"/>
      <c r="DG37" s="59"/>
      <c r="DH37" s="10"/>
      <c r="DI37" s="10"/>
      <c r="DJ37" s="9"/>
      <c r="DK37" s="9"/>
      <c r="DL37" s="9"/>
      <c r="DM37" s="9"/>
      <c r="DN37" s="59"/>
      <c r="DO37" s="10"/>
      <c r="DP37" s="10"/>
      <c r="DQ37" s="11">
        <v>0</v>
      </c>
      <c r="DR37" s="5"/>
      <c r="DS37" s="59"/>
      <c r="DT37" s="10"/>
      <c r="DU37" s="10"/>
      <c r="DV37" s="9"/>
      <c r="DW37" s="9"/>
      <c r="DX37" s="9"/>
      <c r="DY37" s="9"/>
      <c r="DZ37" s="59"/>
      <c r="EA37" s="10"/>
      <c r="EB37" s="10"/>
      <c r="EC37" s="11">
        <v>0</v>
      </c>
      <c r="ED37" s="5"/>
      <c r="EE37" s="59"/>
      <c r="EF37" s="10"/>
      <c r="EG37" s="10"/>
      <c r="EH37" s="9"/>
      <c r="EI37" s="9"/>
      <c r="EJ37" s="9"/>
      <c r="EK37" s="9"/>
      <c r="EL37" s="59"/>
      <c r="EM37" s="10"/>
      <c r="EN37" s="10"/>
      <c r="EO37" s="11">
        <v>0</v>
      </c>
      <c r="EP37" s="5"/>
      <c r="EQ37" s="59"/>
      <c r="ER37" s="10"/>
      <c r="ES37" s="10"/>
      <c r="ET37" s="9"/>
      <c r="EU37" s="9"/>
      <c r="EV37" s="9"/>
      <c r="EW37" s="9"/>
      <c r="EX37" s="59"/>
      <c r="EY37" s="10"/>
      <c r="EZ37" s="10"/>
      <c r="FA37" s="11">
        <v>0</v>
      </c>
      <c r="FB37" s="5"/>
      <c r="FC37" s="59"/>
      <c r="FD37" s="10"/>
      <c r="FE37" s="10"/>
      <c r="FF37" s="9"/>
      <c r="FG37" s="9"/>
      <c r="FH37" s="9"/>
      <c r="FI37" s="9"/>
      <c r="FJ37" s="59"/>
      <c r="FK37" s="10"/>
      <c r="FL37" s="10"/>
      <c r="FM37" s="11">
        <v>0</v>
      </c>
      <c r="FN37" s="5">
        <v>4.7589536242000001</v>
      </c>
      <c r="FO37" s="59">
        <v>4.7589536242000001</v>
      </c>
      <c r="FP37" s="10">
        <v>5.0030369875999998</v>
      </c>
      <c r="FQ37" s="10">
        <v>5.0030369875999998</v>
      </c>
      <c r="FR37" s="9">
        <v>1.5863178747</v>
      </c>
      <c r="FS37" s="9">
        <v>1.5863178747</v>
      </c>
      <c r="FT37" s="9">
        <v>1.6676789959</v>
      </c>
      <c r="FU37" s="9">
        <v>1.6676789959</v>
      </c>
      <c r="FV37" s="59">
        <v>0.63103921429999998</v>
      </c>
      <c r="FW37" s="10">
        <v>0.1128344666</v>
      </c>
      <c r="FX37" s="10">
        <v>0.81366091019999998</v>
      </c>
      <c r="FY37" s="11">
        <v>52</v>
      </c>
      <c r="FZ37" s="5"/>
      <c r="GA37" s="59"/>
      <c r="GB37" s="10"/>
      <c r="GC37" s="10"/>
      <c r="GD37" s="9"/>
      <c r="GE37" s="9"/>
      <c r="GF37" s="9"/>
      <c r="GG37" s="9"/>
      <c r="GH37" s="59"/>
      <c r="GI37" s="10"/>
      <c r="GJ37" s="10"/>
      <c r="GK37" s="11">
        <v>0</v>
      </c>
      <c r="GL37" s="5">
        <v>3.791895743</v>
      </c>
      <c r="GM37" s="59">
        <v>4.1769999694999997</v>
      </c>
      <c r="GN37" s="10">
        <v>4.5382327271999996</v>
      </c>
      <c r="GO37" s="10">
        <v>4.6249515556</v>
      </c>
      <c r="GP37" s="9">
        <v>1.2639652477000001</v>
      </c>
      <c r="GQ37" s="9">
        <v>1.3923333231999999</v>
      </c>
      <c r="GR37" s="9">
        <v>1.5127442423999999</v>
      </c>
      <c r="GS37" s="9">
        <v>1.5416505185</v>
      </c>
      <c r="GT37" s="59">
        <v>1.3805051232000001</v>
      </c>
      <c r="GU37" s="10">
        <v>4.7188570399999998E-2</v>
      </c>
      <c r="GV37" s="10">
        <v>1.2312415210000001</v>
      </c>
      <c r="GW37" s="11">
        <v>134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1:219" x14ac:dyDescent="0.2">
      <c r="A38" s="49">
        <v>4</v>
      </c>
      <c r="B38" s="5"/>
      <c r="C38" s="59"/>
      <c r="D38" s="10"/>
      <c r="E38" s="10"/>
      <c r="F38" s="9"/>
      <c r="G38" s="9"/>
      <c r="H38" s="9"/>
      <c r="I38" s="9"/>
      <c r="J38" s="59"/>
      <c r="K38" s="10"/>
      <c r="L38" s="10"/>
      <c r="M38" s="11">
        <v>0</v>
      </c>
      <c r="N38" s="5"/>
      <c r="O38" s="59"/>
      <c r="P38" s="10"/>
      <c r="Q38" s="10"/>
      <c r="R38" s="9"/>
      <c r="S38" s="9"/>
      <c r="T38" s="9"/>
      <c r="U38" s="9"/>
      <c r="V38" s="59"/>
      <c r="W38" s="10"/>
      <c r="X38" s="10"/>
      <c r="Y38" s="11">
        <v>0</v>
      </c>
      <c r="Z38" s="5"/>
      <c r="AA38" s="59"/>
      <c r="AB38" s="10"/>
      <c r="AC38" s="10"/>
      <c r="AD38" s="9"/>
      <c r="AE38" s="9"/>
      <c r="AF38" s="9"/>
      <c r="AG38" s="9"/>
      <c r="AH38" s="59"/>
      <c r="AI38" s="10"/>
      <c r="AJ38" s="10"/>
      <c r="AK38" s="11">
        <v>0</v>
      </c>
      <c r="AL38" s="5"/>
      <c r="AM38" s="59"/>
      <c r="AN38" s="10"/>
      <c r="AO38" s="10"/>
      <c r="AP38" s="9"/>
      <c r="AQ38" s="9"/>
      <c r="AR38" s="9"/>
      <c r="AS38" s="9"/>
      <c r="AT38" s="59"/>
      <c r="AU38" s="10"/>
      <c r="AV38" s="10"/>
      <c r="AW38" s="11">
        <v>0</v>
      </c>
      <c r="AX38" s="5">
        <v>4.1946587093999996</v>
      </c>
      <c r="AY38" s="59">
        <v>4.1948860069</v>
      </c>
      <c r="AZ38" s="10">
        <v>4.2323597800000003</v>
      </c>
      <c r="BA38" s="10">
        <v>4.2307694543999999</v>
      </c>
      <c r="BB38" s="9">
        <v>1.0486646772999999</v>
      </c>
      <c r="BC38" s="9">
        <v>1.0487215017</v>
      </c>
      <c r="BD38" s="9">
        <v>1.0580899450000001</v>
      </c>
      <c r="BE38" s="9">
        <v>1.0576923636</v>
      </c>
      <c r="BF38" s="59">
        <v>2.0638110096000002</v>
      </c>
      <c r="BG38" s="10">
        <v>2.5667142E-3</v>
      </c>
      <c r="BH38" s="10">
        <v>0.17630669409999999</v>
      </c>
      <c r="BI38" s="11">
        <v>403</v>
      </c>
      <c r="BJ38" s="5"/>
      <c r="BK38" s="59"/>
      <c r="BL38" s="10"/>
      <c r="BM38" s="10"/>
      <c r="BN38" s="9"/>
      <c r="BO38" s="9"/>
      <c r="BP38" s="9"/>
      <c r="BQ38" s="9"/>
      <c r="BR38" s="59"/>
      <c r="BS38" s="10"/>
      <c r="BT38" s="10"/>
      <c r="BU38" s="11">
        <v>0</v>
      </c>
      <c r="BV38" s="5"/>
      <c r="BW38" s="59"/>
      <c r="BX38" s="10"/>
      <c r="BY38" s="10"/>
      <c r="BZ38" s="9"/>
      <c r="CA38" s="9"/>
      <c r="CB38" s="9"/>
      <c r="CC38" s="9"/>
      <c r="CD38" s="59"/>
      <c r="CE38" s="10"/>
      <c r="CF38" s="10"/>
      <c r="CG38" s="11">
        <v>0</v>
      </c>
      <c r="CH38" s="5"/>
      <c r="CI38" s="59"/>
      <c r="CJ38" s="10"/>
      <c r="CK38" s="10"/>
      <c r="CL38" s="9"/>
      <c r="CM38" s="9"/>
      <c r="CN38" s="9"/>
      <c r="CO38" s="9"/>
      <c r="CP38" s="59"/>
      <c r="CQ38" s="10"/>
      <c r="CR38" s="10"/>
      <c r="CS38" s="11">
        <v>0</v>
      </c>
      <c r="CT38" s="5"/>
      <c r="CU38" s="59"/>
      <c r="CV38" s="10"/>
      <c r="CW38" s="10"/>
      <c r="CX38" s="9"/>
      <c r="CY38" s="9"/>
      <c r="CZ38" s="9"/>
      <c r="DA38" s="9"/>
      <c r="DB38" s="59"/>
      <c r="DC38" s="10"/>
      <c r="DD38" s="10"/>
      <c r="DE38" s="11">
        <v>0</v>
      </c>
      <c r="DF38" s="5"/>
      <c r="DG38" s="59"/>
      <c r="DH38" s="10"/>
      <c r="DI38" s="10"/>
      <c r="DJ38" s="9"/>
      <c r="DK38" s="9"/>
      <c r="DL38" s="9"/>
      <c r="DM38" s="9"/>
      <c r="DN38" s="59"/>
      <c r="DO38" s="10"/>
      <c r="DP38" s="10"/>
      <c r="DQ38" s="11">
        <v>0</v>
      </c>
      <c r="DR38" s="5"/>
      <c r="DS38" s="59"/>
      <c r="DT38" s="10"/>
      <c r="DU38" s="10"/>
      <c r="DV38" s="9"/>
      <c r="DW38" s="9"/>
      <c r="DX38" s="9"/>
      <c r="DY38" s="9"/>
      <c r="DZ38" s="59"/>
      <c r="EA38" s="10"/>
      <c r="EB38" s="10"/>
      <c r="EC38" s="11">
        <v>0</v>
      </c>
      <c r="ED38" s="5"/>
      <c r="EE38" s="59"/>
      <c r="EF38" s="10"/>
      <c r="EG38" s="10"/>
      <c r="EH38" s="9"/>
      <c r="EI38" s="9"/>
      <c r="EJ38" s="9"/>
      <c r="EK38" s="9"/>
      <c r="EL38" s="59"/>
      <c r="EM38" s="10"/>
      <c r="EN38" s="10"/>
      <c r="EO38" s="11">
        <v>0</v>
      </c>
      <c r="EP38" s="5"/>
      <c r="EQ38" s="59"/>
      <c r="ER38" s="10"/>
      <c r="ES38" s="10"/>
      <c r="ET38" s="9"/>
      <c r="EU38" s="9"/>
      <c r="EV38" s="9"/>
      <c r="EW38" s="9"/>
      <c r="EX38" s="59"/>
      <c r="EY38" s="10"/>
      <c r="EZ38" s="10"/>
      <c r="FA38" s="11">
        <v>0</v>
      </c>
      <c r="FB38" s="5"/>
      <c r="FC38" s="59"/>
      <c r="FD38" s="10"/>
      <c r="FE38" s="10"/>
      <c r="FF38" s="9"/>
      <c r="FG38" s="9"/>
      <c r="FH38" s="9"/>
      <c r="FI38" s="9"/>
      <c r="FJ38" s="59"/>
      <c r="FK38" s="10"/>
      <c r="FL38" s="10"/>
      <c r="FM38" s="11">
        <v>0</v>
      </c>
      <c r="FN38" s="5"/>
      <c r="FO38" s="59"/>
      <c r="FP38" s="10"/>
      <c r="FQ38" s="10"/>
      <c r="FR38" s="9"/>
      <c r="FS38" s="9"/>
      <c r="FT38" s="9"/>
      <c r="FU38" s="9"/>
      <c r="FV38" s="59"/>
      <c r="FW38" s="10"/>
      <c r="FX38" s="10"/>
      <c r="FY38" s="11">
        <v>0</v>
      </c>
      <c r="FZ38" s="5"/>
      <c r="GA38" s="59"/>
      <c r="GB38" s="10"/>
      <c r="GC38" s="10"/>
      <c r="GD38" s="9"/>
      <c r="GE38" s="9"/>
      <c r="GF38" s="9"/>
      <c r="GG38" s="9"/>
      <c r="GH38" s="59"/>
      <c r="GI38" s="10"/>
      <c r="GJ38" s="10"/>
      <c r="GK38" s="11">
        <v>0</v>
      </c>
      <c r="GL38" s="5">
        <v>4.1946587093999996</v>
      </c>
      <c r="GM38" s="59">
        <v>4.1948860069</v>
      </c>
      <c r="GN38" s="10">
        <v>4.2323597800000003</v>
      </c>
      <c r="GO38" s="10">
        <v>4.2307694543999999</v>
      </c>
      <c r="GP38" s="9">
        <v>1.0486646772999999</v>
      </c>
      <c r="GQ38" s="9">
        <v>1.0487215017</v>
      </c>
      <c r="GR38" s="9">
        <v>1.0580899450000001</v>
      </c>
      <c r="GS38" s="9">
        <v>1.0576923636</v>
      </c>
      <c r="GT38" s="59">
        <v>2.0638110096000002</v>
      </c>
      <c r="GU38" s="10">
        <v>2.5667142E-3</v>
      </c>
      <c r="GV38" s="10">
        <v>0.17630669409999999</v>
      </c>
      <c r="GW38" s="11">
        <v>403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1:219" x14ac:dyDescent="0.2">
      <c r="A39" s="49">
        <v>5</v>
      </c>
      <c r="B39" s="5"/>
      <c r="C39" s="59"/>
      <c r="D39" s="10"/>
      <c r="E39" s="10"/>
      <c r="F39" s="9"/>
      <c r="G39" s="9"/>
      <c r="H39" s="9"/>
      <c r="I39" s="9"/>
      <c r="J39" s="59"/>
      <c r="K39" s="10"/>
      <c r="L39" s="10"/>
      <c r="M39" s="11">
        <v>0</v>
      </c>
      <c r="N39" s="5"/>
      <c r="O39" s="59"/>
      <c r="P39" s="10"/>
      <c r="Q39" s="10"/>
      <c r="R39" s="9"/>
      <c r="S39" s="9"/>
      <c r="T39" s="9"/>
      <c r="U39" s="9"/>
      <c r="V39" s="59"/>
      <c r="W39" s="10"/>
      <c r="X39" s="10"/>
      <c r="Y39" s="11">
        <v>0</v>
      </c>
      <c r="Z39" s="5">
        <v>5.0507872144999997</v>
      </c>
      <c r="AA39" s="59">
        <v>5.0519735812000004</v>
      </c>
      <c r="AB39" s="10">
        <v>5.0639061200000004</v>
      </c>
      <c r="AC39" s="10">
        <v>5.0678737871999999</v>
      </c>
      <c r="AD39" s="9">
        <v>1.0101574429</v>
      </c>
      <c r="AE39" s="9">
        <v>1.0103947162</v>
      </c>
      <c r="AF39" s="9">
        <v>1.012781224</v>
      </c>
      <c r="AG39" s="9">
        <v>1.0135747574</v>
      </c>
      <c r="AH39" s="59">
        <v>3.0472012519999998</v>
      </c>
      <c r="AI39" s="10">
        <v>1.14829774E-2</v>
      </c>
      <c r="AJ39" s="10">
        <v>0.29457970020000002</v>
      </c>
      <c r="AK39" s="11">
        <v>60</v>
      </c>
      <c r="AL39" s="5">
        <v>4.5719957215999996</v>
      </c>
      <c r="AM39" s="59">
        <v>4.5719957215999996</v>
      </c>
      <c r="AN39" s="10">
        <v>4.7029690439999996</v>
      </c>
      <c r="AO39" s="10">
        <v>4.7029690439999996</v>
      </c>
      <c r="AP39" s="9">
        <v>0.91439914430000002</v>
      </c>
      <c r="AQ39" s="9">
        <v>0.91439914430000002</v>
      </c>
      <c r="AR39" s="9">
        <v>0.94059380879999999</v>
      </c>
      <c r="AS39" s="9">
        <v>0.94059380879999999</v>
      </c>
      <c r="AT39" s="59">
        <v>0.77576728569999998</v>
      </c>
      <c r="AU39" s="10">
        <v>0.1161884021</v>
      </c>
      <c r="AV39" s="10">
        <v>0.92950721670000003</v>
      </c>
      <c r="AW39" s="11">
        <v>64</v>
      </c>
      <c r="AX39" s="5"/>
      <c r="AY39" s="59"/>
      <c r="AZ39" s="10"/>
      <c r="BA39" s="10"/>
      <c r="BB39" s="9"/>
      <c r="BC39" s="9"/>
      <c r="BD39" s="9"/>
      <c r="BE39" s="9"/>
      <c r="BF39" s="59"/>
      <c r="BG39" s="10"/>
      <c r="BH39" s="10"/>
      <c r="BI39" s="11">
        <v>0</v>
      </c>
      <c r="BJ39" s="5">
        <v>5.9144373998999997</v>
      </c>
      <c r="BK39" s="59">
        <v>5.9457901781000002</v>
      </c>
      <c r="BL39" s="10">
        <v>5.9156679152000002</v>
      </c>
      <c r="BM39" s="10">
        <v>5.9171406095999997</v>
      </c>
      <c r="BN39" s="9">
        <v>1.18288748</v>
      </c>
      <c r="BO39" s="9">
        <v>1.1891580356</v>
      </c>
      <c r="BP39" s="9">
        <v>1.183133583</v>
      </c>
      <c r="BQ39" s="9">
        <v>1.1834281219</v>
      </c>
      <c r="BR39" s="59">
        <v>1.3216260823999999</v>
      </c>
      <c r="BS39" s="10">
        <v>6.0620333000000002E-3</v>
      </c>
      <c r="BT39" s="10">
        <v>0.65920474350000002</v>
      </c>
      <c r="BU39" s="11">
        <v>316</v>
      </c>
      <c r="BV39" s="5">
        <v>5.1538732393000002</v>
      </c>
      <c r="BW39" s="59">
        <v>5.1506571446000002</v>
      </c>
      <c r="BX39" s="10">
        <v>5.1971157239999997</v>
      </c>
      <c r="BY39" s="10">
        <v>5.1975921172000001</v>
      </c>
      <c r="BZ39" s="9">
        <v>1.0307746479</v>
      </c>
      <c r="CA39" s="9">
        <v>1.0301314289000001</v>
      </c>
      <c r="CB39" s="9">
        <v>1.0394231448</v>
      </c>
      <c r="CC39" s="9">
        <v>1.0395184233999999</v>
      </c>
      <c r="CD39" s="59">
        <v>3.3114692816</v>
      </c>
      <c r="CE39" s="10">
        <v>1.0611267000000001E-2</v>
      </c>
      <c r="CF39" s="10">
        <v>0.44587222059999998</v>
      </c>
      <c r="CG39" s="11">
        <v>222</v>
      </c>
      <c r="CH39" s="5">
        <v>11.3739362521</v>
      </c>
      <c r="CI39" s="59">
        <v>11.3739362521</v>
      </c>
      <c r="CJ39" s="10">
        <v>6.1773157367999998</v>
      </c>
      <c r="CK39" s="10">
        <v>6.1773157367999998</v>
      </c>
      <c r="CL39" s="9">
        <v>2.2747872504000002</v>
      </c>
      <c r="CM39" s="9">
        <v>2.2747872504000002</v>
      </c>
      <c r="CN39" s="9">
        <v>1.2354631474</v>
      </c>
      <c r="CO39" s="9">
        <v>1.2354631474</v>
      </c>
      <c r="CP39" s="59">
        <v>4.4686271112</v>
      </c>
      <c r="CQ39" s="10">
        <v>1.9975651662</v>
      </c>
      <c r="CR39" s="10">
        <v>11.9853909972</v>
      </c>
      <c r="CS39" s="11">
        <v>36</v>
      </c>
      <c r="CT39" s="5"/>
      <c r="CU39" s="59"/>
      <c r="CV39" s="10"/>
      <c r="CW39" s="10"/>
      <c r="CX39" s="9"/>
      <c r="CY39" s="9"/>
      <c r="CZ39" s="9"/>
      <c r="DA39" s="9"/>
      <c r="DB39" s="59"/>
      <c r="DC39" s="10"/>
      <c r="DD39" s="10"/>
      <c r="DE39" s="11">
        <v>0</v>
      </c>
      <c r="DF39" s="5"/>
      <c r="DG39" s="59"/>
      <c r="DH39" s="10"/>
      <c r="DI39" s="10"/>
      <c r="DJ39" s="9"/>
      <c r="DK39" s="9"/>
      <c r="DL39" s="9"/>
      <c r="DM39" s="9"/>
      <c r="DN39" s="59"/>
      <c r="DO39" s="10"/>
      <c r="DP39" s="10"/>
      <c r="DQ39" s="11">
        <v>0</v>
      </c>
      <c r="DR39" s="5">
        <v>5.6350811341</v>
      </c>
      <c r="DS39" s="59">
        <v>5.6350811341</v>
      </c>
      <c r="DT39" s="10">
        <v>5.6839011592000004</v>
      </c>
      <c r="DU39" s="10">
        <v>5.6839011592000004</v>
      </c>
      <c r="DV39" s="9">
        <v>1.1270162267999999</v>
      </c>
      <c r="DW39" s="9">
        <v>1.1270162267999999</v>
      </c>
      <c r="DX39" s="9">
        <v>1.1367802318</v>
      </c>
      <c r="DY39" s="9">
        <v>1.1367802318</v>
      </c>
      <c r="DZ39" s="59">
        <v>4.9151315167999998</v>
      </c>
      <c r="EA39" s="10">
        <v>1.2609860800000001E-2</v>
      </c>
      <c r="EB39" s="10">
        <v>0.1387620936</v>
      </c>
      <c r="EC39" s="11">
        <v>101</v>
      </c>
      <c r="ED39" s="5">
        <v>5.9084645323</v>
      </c>
      <c r="EE39" s="59">
        <v>5.8932096477</v>
      </c>
      <c r="EF39" s="10">
        <v>5.9364614543999998</v>
      </c>
      <c r="EG39" s="10">
        <v>5.9171191727999997</v>
      </c>
      <c r="EH39" s="9">
        <v>1.1816929064999999</v>
      </c>
      <c r="EI39" s="9">
        <v>1.1786419294999999</v>
      </c>
      <c r="EJ39" s="9">
        <v>1.1872922909000001</v>
      </c>
      <c r="EK39" s="9">
        <v>1.1834238345999999</v>
      </c>
      <c r="EL39" s="59">
        <v>1.2871570487999999</v>
      </c>
      <c r="EM39" s="10">
        <v>2.5030449499999999E-2</v>
      </c>
      <c r="EN39" s="10">
        <v>1.1787812221</v>
      </c>
      <c r="EO39" s="11">
        <v>267</v>
      </c>
      <c r="EP39" s="5"/>
      <c r="EQ39" s="59"/>
      <c r="ER39" s="10"/>
      <c r="ES39" s="10"/>
      <c r="ET39" s="9"/>
      <c r="EU39" s="9"/>
      <c r="EV39" s="9"/>
      <c r="EW39" s="9"/>
      <c r="EX39" s="59"/>
      <c r="EY39" s="10"/>
      <c r="EZ39" s="10"/>
      <c r="FA39" s="11">
        <v>0</v>
      </c>
      <c r="FB39" s="5"/>
      <c r="FC39" s="59"/>
      <c r="FD39" s="10"/>
      <c r="FE39" s="10"/>
      <c r="FF39" s="9"/>
      <c r="FG39" s="9"/>
      <c r="FH39" s="9"/>
      <c r="FI39" s="9"/>
      <c r="FJ39" s="59"/>
      <c r="FK39" s="10"/>
      <c r="FL39" s="10"/>
      <c r="FM39" s="11">
        <v>0</v>
      </c>
      <c r="FN39" s="5"/>
      <c r="FO39" s="59"/>
      <c r="FP39" s="10"/>
      <c r="FQ39" s="10"/>
      <c r="FR39" s="9"/>
      <c r="FS39" s="9"/>
      <c r="FT39" s="9"/>
      <c r="FU39" s="9"/>
      <c r="FV39" s="59"/>
      <c r="FW39" s="10"/>
      <c r="FX39" s="10"/>
      <c r="FY39" s="11">
        <v>0</v>
      </c>
      <c r="FZ39" s="5"/>
      <c r="GA39" s="59"/>
      <c r="GB39" s="10"/>
      <c r="GC39" s="10"/>
      <c r="GD39" s="9"/>
      <c r="GE39" s="9"/>
      <c r="GF39" s="9"/>
      <c r="GG39" s="9"/>
      <c r="GH39" s="59"/>
      <c r="GI39" s="10"/>
      <c r="GJ39" s="10"/>
      <c r="GK39" s="11">
        <v>0</v>
      </c>
      <c r="GL39" s="5">
        <v>5.8037176133999999</v>
      </c>
      <c r="GM39" s="59">
        <v>5.7881178227000003</v>
      </c>
      <c r="GN39" s="10">
        <v>5.9062944903999997</v>
      </c>
      <c r="GO39" s="10">
        <v>5.7700467743999999</v>
      </c>
      <c r="GP39" s="9">
        <v>1.1607435227</v>
      </c>
      <c r="GQ39" s="9">
        <v>1.1576235644999999</v>
      </c>
      <c r="GR39" s="9">
        <v>1.1812588981000001</v>
      </c>
      <c r="GS39" s="9">
        <v>1.1540093548999999</v>
      </c>
      <c r="GT39" s="59">
        <v>1.3216260823999999</v>
      </c>
      <c r="GU39" s="10">
        <v>7.6312015000000004E-3</v>
      </c>
      <c r="GV39" s="10">
        <v>0.9858050048</v>
      </c>
      <c r="GW39" s="11">
        <v>1066</v>
      </c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1:219" x14ac:dyDescent="0.2">
      <c r="A40" s="49">
        <v>6</v>
      </c>
      <c r="B40" s="5">
        <v>5.4324038330000004</v>
      </c>
      <c r="C40" s="59">
        <v>5.4324038330000004</v>
      </c>
      <c r="D40" s="10">
        <v>5.5289008543999998</v>
      </c>
      <c r="E40" s="10">
        <v>5.5289008543999998</v>
      </c>
      <c r="F40" s="9">
        <v>0.90540063879999999</v>
      </c>
      <c r="G40" s="9">
        <v>0.90540063879999999</v>
      </c>
      <c r="H40" s="9">
        <v>0.9214834757</v>
      </c>
      <c r="I40" s="9">
        <v>0.9214834757</v>
      </c>
      <c r="J40" s="59">
        <v>4.1097345776000003</v>
      </c>
      <c r="K40" s="10">
        <v>2.7066309899999998E-2</v>
      </c>
      <c r="L40" s="10">
        <v>0.29783792949999999</v>
      </c>
      <c r="M40" s="11">
        <v>61</v>
      </c>
      <c r="N40" s="5"/>
      <c r="O40" s="59"/>
      <c r="P40" s="10"/>
      <c r="Q40" s="10"/>
      <c r="R40" s="9"/>
      <c r="S40" s="9"/>
      <c r="T40" s="9"/>
      <c r="U40" s="9"/>
      <c r="V40" s="59"/>
      <c r="W40" s="10"/>
      <c r="X40" s="10"/>
      <c r="Y40" s="11">
        <v>0</v>
      </c>
      <c r="Z40" s="5"/>
      <c r="AA40" s="59"/>
      <c r="AB40" s="10"/>
      <c r="AC40" s="10"/>
      <c r="AD40" s="9"/>
      <c r="AE40" s="9"/>
      <c r="AF40" s="9"/>
      <c r="AG40" s="9"/>
      <c r="AH40" s="59"/>
      <c r="AI40" s="10"/>
      <c r="AJ40" s="10"/>
      <c r="AK40" s="11">
        <v>0</v>
      </c>
      <c r="AL40" s="5"/>
      <c r="AM40" s="59"/>
      <c r="AN40" s="10"/>
      <c r="AO40" s="10"/>
      <c r="AP40" s="9"/>
      <c r="AQ40" s="9"/>
      <c r="AR40" s="9"/>
      <c r="AS40" s="9"/>
      <c r="AT40" s="59"/>
      <c r="AU40" s="10"/>
      <c r="AV40" s="10"/>
      <c r="AW40" s="11">
        <v>0</v>
      </c>
      <c r="AX40" s="5"/>
      <c r="AY40" s="59"/>
      <c r="AZ40" s="10"/>
      <c r="BA40" s="10"/>
      <c r="BB40" s="9"/>
      <c r="BC40" s="9"/>
      <c r="BD40" s="9"/>
      <c r="BE40" s="9"/>
      <c r="BF40" s="59"/>
      <c r="BG40" s="10"/>
      <c r="BH40" s="10"/>
      <c r="BI40" s="11">
        <v>0</v>
      </c>
      <c r="BJ40" s="5"/>
      <c r="BK40" s="59"/>
      <c r="BL40" s="10"/>
      <c r="BM40" s="10"/>
      <c r="BN40" s="9"/>
      <c r="BO40" s="9"/>
      <c r="BP40" s="9"/>
      <c r="BQ40" s="9"/>
      <c r="BR40" s="59"/>
      <c r="BS40" s="10"/>
      <c r="BT40" s="10"/>
      <c r="BU40" s="11">
        <v>0</v>
      </c>
      <c r="BV40" s="5"/>
      <c r="BW40" s="59"/>
      <c r="BX40" s="10"/>
      <c r="BY40" s="10"/>
      <c r="BZ40" s="9"/>
      <c r="CA40" s="9"/>
      <c r="CB40" s="9"/>
      <c r="CC40" s="9"/>
      <c r="CD40" s="59"/>
      <c r="CE40" s="10"/>
      <c r="CF40" s="10"/>
      <c r="CG40" s="11">
        <v>0</v>
      </c>
      <c r="CH40" s="5"/>
      <c r="CI40" s="59"/>
      <c r="CJ40" s="10"/>
      <c r="CK40" s="10"/>
      <c r="CL40" s="9"/>
      <c r="CM40" s="9"/>
      <c r="CN40" s="9"/>
      <c r="CO40" s="9"/>
      <c r="CP40" s="59"/>
      <c r="CQ40" s="10"/>
      <c r="CR40" s="10"/>
      <c r="CS40" s="11">
        <v>0</v>
      </c>
      <c r="CT40" s="5"/>
      <c r="CU40" s="59"/>
      <c r="CV40" s="10"/>
      <c r="CW40" s="10"/>
      <c r="CX40" s="9"/>
      <c r="CY40" s="9"/>
      <c r="CZ40" s="9"/>
      <c r="DA40" s="9"/>
      <c r="DB40" s="59"/>
      <c r="DC40" s="10"/>
      <c r="DD40" s="10"/>
      <c r="DE40" s="11">
        <v>0</v>
      </c>
      <c r="DF40" s="5"/>
      <c r="DG40" s="59"/>
      <c r="DH40" s="10"/>
      <c r="DI40" s="10"/>
      <c r="DJ40" s="9"/>
      <c r="DK40" s="9"/>
      <c r="DL40" s="9"/>
      <c r="DM40" s="9"/>
      <c r="DN40" s="59"/>
      <c r="DO40" s="10"/>
      <c r="DP40" s="10"/>
      <c r="DQ40" s="11">
        <v>0</v>
      </c>
      <c r="DR40" s="5"/>
      <c r="DS40" s="59"/>
      <c r="DT40" s="10"/>
      <c r="DU40" s="10"/>
      <c r="DV40" s="9"/>
      <c r="DW40" s="9"/>
      <c r="DX40" s="9"/>
      <c r="DY40" s="9"/>
      <c r="DZ40" s="59"/>
      <c r="EA40" s="10"/>
      <c r="EB40" s="10"/>
      <c r="EC40" s="11">
        <v>0</v>
      </c>
      <c r="ED40" s="5"/>
      <c r="EE40" s="59"/>
      <c r="EF40" s="10"/>
      <c r="EG40" s="10"/>
      <c r="EH40" s="9"/>
      <c r="EI40" s="9"/>
      <c r="EJ40" s="9"/>
      <c r="EK40" s="9"/>
      <c r="EL40" s="59"/>
      <c r="EM40" s="10"/>
      <c r="EN40" s="10"/>
      <c r="EO40" s="11">
        <v>0</v>
      </c>
      <c r="EP40" s="5"/>
      <c r="EQ40" s="59"/>
      <c r="ER40" s="10"/>
      <c r="ES40" s="10"/>
      <c r="ET40" s="9"/>
      <c r="EU40" s="9"/>
      <c r="EV40" s="9"/>
      <c r="EW40" s="9"/>
      <c r="EX40" s="59"/>
      <c r="EY40" s="10"/>
      <c r="EZ40" s="10"/>
      <c r="FA40" s="11">
        <v>0</v>
      </c>
      <c r="FB40" s="5"/>
      <c r="FC40" s="59"/>
      <c r="FD40" s="10"/>
      <c r="FE40" s="10"/>
      <c r="FF40" s="9"/>
      <c r="FG40" s="9"/>
      <c r="FH40" s="9"/>
      <c r="FI40" s="9"/>
      <c r="FJ40" s="59"/>
      <c r="FK40" s="10"/>
      <c r="FL40" s="10"/>
      <c r="FM40" s="11">
        <v>0</v>
      </c>
      <c r="FN40" s="5"/>
      <c r="FO40" s="59"/>
      <c r="FP40" s="10"/>
      <c r="FQ40" s="10"/>
      <c r="FR40" s="9"/>
      <c r="FS40" s="9"/>
      <c r="FT40" s="9"/>
      <c r="FU40" s="9"/>
      <c r="FV40" s="59"/>
      <c r="FW40" s="10"/>
      <c r="FX40" s="10"/>
      <c r="FY40" s="11">
        <v>0</v>
      </c>
      <c r="FZ40" s="5"/>
      <c r="GA40" s="59"/>
      <c r="GB40" s="10"/>
      <c r="GC40" s="10"/>
      <c r="GD40" s="9"/>
      <c r="GE40" s="9"/>
      <c r="GF40" s="9"/>
      <c r="GG40" s="9"/>
      <c r="GH40" s="59"/>
      <c r="GI40" s="10"/>
      <c r="GJ40" s="10"/>
      <c r="GK40" s="11">
        <v>0</v>
      </c>
      <c r="GL40" s="5">
        <v>5.4324038330000004</v>
      </c>
      <c r="GM40" s="59">
        <v>5.4324038330000004</v>
      </c>
      <c r="GN40" s="10">
        <v>5.5289008543999998</v>
      </c>
      <c r="GO40" s="10">
        <v>5.5289008543999998</v>
      </c>
      <c r="GP40" s="9">
        <v>0.90540063879999999</v>
      </c>
      <c r="GQ40" s="9">
        <v>0.90540063879999999</v>
      </c>
      <c r="GR40" s="9">
        <v>0.9214834757</v>
      </c>
      <c r="GS40" s="9">
        <v>0.9214834757</v>
      </c>
      <c r="GT40" s="59">
        <v>4.1097345776000003</v>
      </c>
      <c r="GU40" s="10">
        <v>2.7066309899999998E-2</v>
      </c>
      <c r="GV40" s="10">
        <v>0.29783792949999999</v>
      </c>
      <c r="GW40" s="11">
        <v>61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1:219" x14ac:dyDescent="0.2">
      <c r="A41" s="49">
        <v>10</v>
      </c>
      <c r="B41" s="5"/>
      <c r="C41" s="59"/>
      <c r="D41" s="10"/>
      <c r="E41" s="10"/>
      <c r="F41" s="9"/>
      <c r="G41" s="9"/>
      <c r="H41" s="9"/>
      <c r="I41" s="9"/>
      <c r="J41" s="59"/>
      <c r="K41" s="10"/>
      <c r="L41" s="10"/>
      <c r="M41" s="11">
        <v>0</v>
      </c>
      <c r="N41" s="5"/>
      <c r="O41" s="59"/>
      <c r="P41" s="10"/>
      <c r="Q41" s="10"/>
      <c r="R41" s="9"/>
      <c r="S41" s="9"/>
      <c r="T41" s="9"/>
      <c r="U41" s="9"/>
      <c r="V41" s="59"/>
      <c r="W41" s="10"/>
      <c r="X41" s="10"/>
      <c r="Y41" s="11">
        <v>0</v>
      </c>
      <c r="Z41" s="5"/>
      <c r="AA41" s="59"/>
      <c r="AB41" s="10"/>
      <c r="AC41" s="10"/>
      <c r="AD41" s="9"/>
      <c r="AE41" s="9"/>
      <c r="AF41" s="9"/>
      <c r="AG41" s="9"/>
      <c r="AH41" s="59"/>
      <c r="AI41" s="10"/>
      <c r="AJ41" s="10"/>
      <c r="AK41" s="11">
        <v>0</v>
      </c>
      <c r="AL41" s="5"/>
      <c r="AM41" s="59"/>
      <c r="AN41" s="10"/>
      <c r="AO41" s="10"/>
      <c r="AP41" s="9"/>
      <c r="AQ41" s="9"/>
      <c r="AR41" s="9"/>
      <c r="AS41" s="9"/>
      <c r="AT41" s="59"/>
      <c r="AU41" s="10"/>
      <c r="AV41" s="10"/>
      <c r="AW41" s="11">
        <v>0</v>
      </c>
      <c r="AX41" s="5"/>
      <c r="AY41" s="59"/>
      <c r="AZ41" s="10"/>
      <c r="BA41" s="10"/>
      <c r="BB41" s="9"/>
      <c r="BC41" s="9"/>
      <c r="BD41" s="9"/>
      <c r="BE41" s="9"/>
      <c r="BF41" s="59"/>
      <c r="BG41" s="10"/>
      <c r="BH41" s="10"/>
      <c r="BI41" s="11">
        <v>0</v>
      </c>
      <c r="BJ41" s="5">
        <v>11.538546158500001</v>
      </c>
      <c r="BK41" s="59">
        <v>11.602354521400001</v>
      </c>
      <c r="BL41" s="10">
        <v>11.83467564</v>
      </c>
      <c r="BM41" s="10">
        <v>11.871373928000001</v>
      </c>
      <c r="BN41" s="9">
        <v>1.1538546159</v>
      </c>
      <c r="BO41" s="9">
        <v>1.1602354521</v>
      </c>
      <c r="BP41" s="9">
        <v>1.1834675640000001</v>
      </c>
      <c r="BQ41" s="9">
        <v>1.1871373928</v>
      </c>
      <c r="BR41" s="59">
        <v>9.6318280880000007</v>
      </c>
      <c r="BS41" s="10">
        <v>2.8308798999999999E-2</v>
      </c>
      <c r="BT41" s="10">
        <v>0.82121234700000001</v>
      </c>
      <c r="BU41" s="11">
        <v>271</v>
      </c>
      <c r="BV41" s="5">
        <v>10.928800324399999</v>
      </c>
      <c r="BW41" s="59">
        <v>10.928800324399999</v>
      </c>
      <c r="BX41" s="10">
        <v>10.399108216</v>
      </c>
      <c r="BY41" s="10">
        <v>10.399108216</v>
      </c>
      <c r="BZ41" s="9">
        <v>1.0928800324000001</v>
      </c>
      <c r="CA41" s="9">
        <v>1.0928800324000001</v>
      </c>
      <c r="CB41" s="9">
        <v>1.0399108215999999</v>
      </c>
      <c r="CC41" s="9">
        <v>1.0399108215999999</v>
      </c>
      <c r="CD41" s="59">
        <v>9.6344755519999996</v>
      </c>
      <c r="CE41" s="10">
        <v>0.41029179840000002</v>
      </c>
      <c r="CF41" s="10">
        <v>2.5478817713000002</v>
      </c>
      <c r="CG41" s="11">
        <v>31</v>
      </c>
      <c r="CH41" s="5">
        <v>15.0061457296</v>
      </c>
      <c r="CI41" s="59">
        <v>15.0061457296</v>
      </c>
      <c r="CJ41" s="10">
        <v>12.365533504</v>
      </c>
      <c r="CK41" s="10">
        <v>12.365533504</v>
      </c>
      <c r="CL41" s="9">
        <v>1.500614573</v>
      </c>
      <c r="CM41" s="9">
        <v>1.500614573</v>
      </c>
      <c r="CN41" s="9">
        <v>1.2365533503999999</v>
      </c>
      <c r="CO41" s="9">
        <v>1.2365533503999999</v>
      </c>
      <c r="CP41" s="59">
        <v>9.2192612559999993</v>
      </c>
      <c r="CQ41" s="10">
        <v>1.0112388583</v>
      </c>
      <c r="CR41" s="10">
        <v>6.4750880435999996</v>
      </c>
      <c r="CS41" s="11">
        <v>41</v>
      </c>
      <c r="CT41" s="5"/>
      <c r="CU41" s="59"/>
      <c r="CV41" s="10"/>
      <c r="CW41" s="10"/>
      <c r="CX41" s="9"/>
      <c r="CY41" s="9"/>
      <c r="CZ41" s="9"/>
      <c r="DA41" s="9"/>
      <c r="DB41" s="59"/>
      <c r="DC41" s="10"/>
      <c r="DD41" s="10"/>
      <c r="DE41" s="11">
        <v>0</v>
      </c>
      <c r="DF41" s="5"/>
      <c r="DG41" s="59"/>
      <c r="DH41" s="10"/>
      <c r="DI41" s="10"/>
      <c r="DJ41" s="9"/>
      <c r="DK41" s="9"/>
      <c r="DL41" s="9"/>
      <c r="DM41" s="9"/>
      <c r="DN41" s="59"/>
      <c r="DO41" s="10"/>
      <c r="DP41" s="10"/>
      <c r="DQ41" s="11">
        <v>0</v>
      </c>
      <c r="DR41" s="5">
        <v>11.4166785225</v>
      </c>
      <c r="DS41" s="59">
        <v>11.4166785225</v>
      </c>
      <c r="DT41" s="10">
        <v>11.407706352</v>
      </c>
      <c r="DU41" s="10">
        <v>11.407706352</v>
      </c>
      <c r="DV41" s="9">
        <v>1.1416678522999999</v>
      </c>
      <c r="DW41" s="9">
        <v>1.1416678522999999</v>
      </c>
      <c r="DX41" s="9">
        <v>1.1407706352</v>
      </c>
      <c r="DY41" s="9">
        <v>1.1407706352</v>
      </c>
      <c r="DZ41" s="59">
        <v>7.0259052056</v>
      </c>
      <c r="EA41" s="10">
        <v>0.72956016990000006</v>
      </c>
      <c r="EB41" s="10">
        <v>1.5845023439999999</v>
      </c>
      <c r="EC41" s="11">
        <v>50</v>
      </c>
      <c r="ED41" s="5"/>
      <c r="EE41" s="59"/>
      <c r="EF41" s="10"/>
      <c r="EG41" s="10"/>
      <c r="EH41" s="9"/>
      <c r="EI41" s="9"/>
      <c r="EJ41" s="9"/>
      <c r="EK41" s="9"/>
      <c r="EL41" s="59"/>
      <c r="EM41" s="10"/>
      <c r="EN41" s="10"/>
      <c r="EO41" s="11">
        <v>0</v>
      </c>
      <c r="EP41" s="5"/>
      <c r="EQ41" s="59"/>
      <c r="ER41" s="10"/>
      <c r="ES41" s="10"/>
      <c r="ET41" s="9"/>
      <c r="EU41" s="9"/>
      <c r="EV41" s="9"/>
      <c r="EW41" s="9"/>
      <c r="EX41" s="59"/>
      <c r="EY41" s="10"/>
      <c r="EZ41" s="10"/>
      <c r="FA41" s="11">
        <v>0</v>
      </c>
      <c r="FB41" s="5"/>
      <c r="FC41" s="59"/>
      <c r="FD41" s="10"/>
      <c r="FE41" s="10"/>
      <c r="FF41" s="9"/>
      <c r="FG41" s="9"/>
      <c r="FH41" s="9"/>
      <c r="FI41" s="9"/>
      <c r="FJ41" s="59"/>
      <c r="FK41" s="10"/>
      <c r="FL41" s="10"/>
      <c r="FM41" s="11">
        <v>0</v>
      </c>
      <c r="FN41" s="5"/>
      <c r="FO41" s="59"/>
      <c r="FP41" s="10"/>
      <c r="FQ41" s="10"/>
      <c r="FR41" s="9"/>
      <c r="FS41" s="9"/>
      <c r="FT41" s="9"/>
      <c r="FU41" s="9"/>
      <c r="FV41" s="59"/>
      <c r="FW41" s="10"/>
      <c r="FX41" s="10"/>
      <c r="FY41" s="11">
        <v>0</v>
      </c>
      <c r="FZ41" s="5"/>
      <c r="GA41" s="59"/>
      <c r="GB41" s="10"/>
      <c r="GC41" s="10"/>
      <c r="GD41" s="9"/>
      <c r="GE41" s="9"/>
      <c r="GF41" s="9"/>
      <c r="GG41" s="9"/>
      <c r="GH41" s="59"/>
      <c r="GI41" s="10"/>
      <c r="GJ41" s="10"/>
      <c r="GK41" s="11">
        <v>0</v>
      </c>
      <c r="GL41" s="5">
        <v>11.666092155399999</v>
      </c>
      <c r="GM41" s="59">
        <v>11.880704291100001</v>
      </c>
      <c r="GN41" s="10">
        <v>11.821142984</v>
      </c>
      <c r="GO41" s="10">
        <v>11.83467564</v>
      </c>
      <c r="GP41" s="9">
        <v>1.1666092155000001</v>
      </c>
      <c r="GQ41" s="9">
        <v>1.1880704290999999</v>
      </c>
      <c r="GR41" s="9">
        <v>1.1821142983999999</v>
      </c>
      <c r="GS41" s="9">
        <v>1.1834675640000001</v>
      </c>
      <c r="GT41" s="59">
        <v>9.6318280880000007</v>
      </c>
      <c r="GU41" s="10">
        <v>5.90892799E-2</v>
      </c>
      <c r="GV41" s="10">
        <v>1.7979141994000001</v>
      </c>
      <c r="GW41" s="11">
        <v>393</v>
      </c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1:219" x14ac:dyDescent="0.2">
      <c r="A42" s="48">
        <v>20</v>
      </c>
      <c r="B42" s="5"/>
      <c r="C42" s="59"/>
      <c r="D42" s="10"/>
      <c r="E42" s="10"/>
      <c r="F42" s="9"/>
      <c r="G42" s="9"/>
      <c r="H42" s="9"/>
      <c r="I42" s="9"/>
      <c r="J42" s="59"/>
      <c r="K42" s="10"/>
      <c r="L42" s="10"/>
      <c r="M42" s="11">
        <v>0</v>
      </c>
      <c r="N42" s="5"/>
      <c r="O42" s="59"/>
      <c r="P42" s="10"/>
      <c r="Q42" s="10"/>
      <c r="R42" s="9"/>
      <c r="S42" s="9"/>
      <c r="T42" s="9"/>
      <c r="U42" s="9"/>
      <c r="V42" s="59"/>
      <c r="W42" s="10"/>
      <c r="X42" s="10"/>
      <c r="Y42" s="11">
        <v>0</v>
      </c>
      <c r="Z42" s="5"/>
      <c r="AA42" s="59"/>
      <c r="AB42" s="10"/>
      <c r="AC42" s="10"/>
      <c r="AD42" s="9"/>
      <c r="AE42" s="9"/>
      <c r="AF42" s="9"/>
      <c r="AG42" s="9"/>
      <c r="AH42" s="59"/>
      <c r="AI42" s="10"/>
      <c r="AJ42" s="10"/>
      <c r="AK42" s="11">
        <v>0</v>
      </c>
      <c r="AL42" s="5"/>
      <c r="AM42" s="59"/>
      <c r="AN42" s="10"/>
      <c r="AO42" s="10"/>
      <c r="AP42" s="9"/>
      <c r="AQ42" s="9"/>
      <c r="AR42" s="9"/>
      <c r="AS42" s="9"/>
      <c r="AT42" s="59"/>
      <c r="AU42" s="10"/>
      <c r="AV42" s="10"/>
      <c r="AW42" s="11">
        <v>0</v>
      </c>
      <c r="AX42" s="5"/>
      <c r="AY42" s="59"/>
      <c r="AZ42" s="10"/>
      <c r="BA42" s="10"/>
      <c r="BB42" s="9"/>
      <c r="BC42" s="9"/>
      <c r="BD42" s="9"/>
      <c r="BE42" s="9"/>
      <c r="BF42" s="59"/>
      <c r="BG42" s="10"/>
      <c r="BH42" s="10"/>
      <c r="BI42" s="11">
        <v>0</v>
      </c>
      <c r="BJ42" s="5"/>
      <c r="BK42" s="59"/>
      <c r="BL42" s="10"/>
      <c r="BM42" s="10"/>
      <c r="BN42" s="9"/>
      <c r="BO42" s="9"/>
      <c r="BP42" s="9"/>
      <c r="BQ42" s="9"/>
      <c r="BR42" s="59"/>
      <c r="BS42" s="10"/>
      <c r="BT42" s="10"/>
      <c r="BU42" s="11">
        <v>0</v>
      </c>
      <c r="BV42" s="5"/>
      <c r="BW42" s="59"/>
      <c r="BX42" s="10"/>
      <c r="BY42" s="10"/>
      <c r="BZ42" s="9"/>
      <c r="CA42" s="9"/>
      <c r="CB42" s="9"/>
      <c r="CC42" s="9"/>
      <c r="CD42" s="59"/>
      <c r="CE42" s="10"/>
      <c r="CF42" s="10"/>
      <c r="CG42" s="11">
        <v>0</v>
      </c>
      <c r="CH42" s="5"/>
      <c r="CI42" s="59"/>
      <c r="CJ42" s="10"/>
      <c r="CK42" s="10"/>
      <c r="CL42" s="9"/>
      <c r="CM42" s="9"/>
      <c r="CN42" s="9"/>
      <c r="CO42" s="9"/>
      <c r="CP42" s="59"/>
      <c r="CQ42" s="10"/>
      <c r="CR42" s="10"/>
      <c r="CS42" s="11">
        <v>0</v>
      </c>
      <c r="CT42" s="5"/>
      <c r="CU42" s="59"/>
      <c r="CV42" s="10"/>
      <c r="CW42" s="10"/>
      <c r="CX42" s="9"/>
      <c r="CY42" s="9"/>
      <c r="CZ42" s="9"/>
      <c r="DA42" s="9"/>
      <c r="DB42" s="59"/>
      <c r="DC42" s="10"/>
      <c r="DD42" s="10"/>
      <c r="DE42" s="11">
        <v>0</v>
      </c>
      <c r="DF42" s="5"/>
      <c r="DG42" s="59"/>
      <c r="DH42" s="10"/>
      <c r="DI42" s="10"/>
      <c r="DJ42" s="9"/>
      <c r="DK42" s="9"/>
      <c r="DL42" s="9"/>
      <c r="DM42" s="9"/>
      <c r="DN42" s="59"/>
      <c r="DO42" s="10"/>
      <c r="DP42" s="10"/>
      <c r="DQ42" s="11">
        <v>0</v>
      </c>
      <c r="DR42" s="5"/>
      <c r="DS42" s="59"/>
      <c r="DT42" s="10"/>
      <c r="DU42" s="10"/>
      <c r="DV42" s="9"/>
      <c r="DW42" s="9"/>
      <c r="DX42" s="9"/>
      <c r="DY42" s="9"/>
      <c r="DZ42" s="59"/>
      <c r="EA42" s="10"/>
      <c r="EB42" s="10"/>
      <c r="EC42" s="11">
        <v>0</v>
      </c>
      <c r="ED42" s="5">
        <v>22.1891604634</v>
      </c>
      <c r="EE42" s="59">
        <v>22.238497737700001</v>
      </c>
      <c r="EF42" s="10">
        <v>23.388730136</v>
      </c>
      <c r="EG42" s="10">
        <v>22.987245999999999</v>
      </c>
      <c r="EH42" s="9">
        <v>1.1094580232</v>
      </c>
      <c r="EI42" s="9">
        <v>1.1119248869</v>
      </c>
      <c r="EJ42" s="9">
        <v>1.1694365068000001</v>
      </c>
      <c r="EK42" s="9">
        <v>1.1493622999999999</v>
      </c>
      <c r="EL42" s="59">
        <v>23.388730136</v>
      </c>
      <c r="EM42" s="10">
        <v>0.29204884720000002</v>
      </c>
      <c r="EN42" s="10">
        <v>2.3148274854999999</v>
      </c>
      <c r="EO42" s="11">
        <v>53</v>
      </c>
      <c r="EP42" s="5"/>
      <c r="EQ42" s="59"/>
      <c r="ER42" s="10"/>
      <c r="ES42" s="10"/>
      <c r="ET42" s="9"/>
      <c r="EU42" s="9"/>
      <c r="EV42" s="9"/>
      <c r="EW42" s="9"/>
      <c r="EX42" s="59"/>
      <c r="EY42" s="10"/>
      <c r="EZ42" s="10"/>
      <c r="FA42" s="11">
        <v>0</v>
      </c>
      <c r="FB42" s="5"/>
      <c r="FC42" s="59"/>
      <c r="FD42" s="10"/>
      <c r="FE42" s="10"/>
      <c r="FF42" s="9"/>
      <c r="FG42" s="9"/>
      <c r="FH42" s="9"/>
      <c r="FI42" s="9"/>
      <c r="FJ42" s="59"/>
      <c r="FK42" s="10"/>
      <c r="FL42" s="10"/>
      <c r="FM42" s="11">
        <v>0</v>
      </c>
      <c r="FN42" s="5"/>
      <c r="FO42" s="59"/>
      <c r="FP42" s="10"/>
      <c r="FQ42" s="10"/>
      <c r="FR42" s="9"/>
      <c r="FS42" s="9"/>
      <c r="FT42" s="9"/>
      <c r="FU42" s="9"/>
      <c r="FV42" s="59"/>
      <c r="FW42" s="10"/>
      <c r="FX42" s="10"/>
      <c r="FY42" s="11">
        <v>0</v>
      </c>
      <c r="FZ42" s="5"/>
      <c r="GA42" s="59"/>
      <c r="GB42" s="10"/>
      <c r="GC42" s="10"/>
      <c r="GD42" s="9"/>
      <c r="GE42" s="9"/>
      <c r="GF42" s="9"/>
      <c r="GG42" s="9"/>
      <c r="GH42" s="59"/>
      <c r="GI42" s="10"/>
      <c r="GJ42" s="10"/>
      <c r="GK42" s="11">
        <v>0</v>
      </c>
      <c r="GL42" s="5">
        <v>22.1891604634</v>
      </c>
      <c r="GM42" s="59">
        <v>22.238497737700001</v>
      </c>
      <c r="GN42" s="10">
        <v>23.388730136</v>
      </c>
      <c r="GO42" s="10">
        <v>22.987245999999999</v>
      </c>
      <c r="GP42" s="9">
        <v>1.1094580232</v>
      </c>
      <c r="GQ42" s="9">
        <v>1.1119248869</v>
      </c>
      <c r="GR42" s="9">
        <v>1.1694365068000001</v>
      </c>
      <c r="GS42" s="9">
        <v>1.1493622999999999</v>
      </c>
      <c r="GT42" s="59">
        <v>23.388730136</v>
      </c>
      <c r="GU42" s="10">
        <v>0.29204884720000002</v>
      </c>
      <c r="GV42" s="10">
        <v>2.3148274854999999</v>
      </c>
      <c r="GW42" s="11">
        <v>53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1:219" x14ac:dyDescent="0.2">
      <c r="A43" s="49">
        <v>25</v>
      </c>
      <c r="B43" s="5"/>
      <c r="C43" s="59"/>
      <c r="D43" s="10"/>
      <c r="E43" s="10"/>
      <c r="F43" s="9"/>
      <c r="G43" s="9"/>
      <c r="H43" s="9"/>
      <c r="I43" s="9"/>
      <c r="J43" s="59"/>
      <c r="K43" s="10"/>
      <c r="L43" s="10"/>
      <c r="M43" s="11">
        <v>0</v>
      </c>
      <c r="N43" s="5"/>
      <c r="O43" s="59"/>
      <c r="P43" s="10"/>
      <c r="Q43" s="10"/>
      <c r="R43" s="9"/>
      <c r="S43" s="9"/>
      <c r="T43" s="9"/>
      <c r="U43" s="9"/>
      <c r="V43" s="59"/>
      <c r="W43" s="10"/>
      <c r="X43" s="10"/>
      <c r="Y43" s="11">
        <v>0</v>
      </c>
      <c r="Z43" s="5">
        <v>27.8040320512</v>
      </c>
      <c r="AA43" s="59">
        <v>27.8040320512</v>
      </c>
      <c r="AB43" s="10">
        <v>28.402343448</v>
      </c>
      <c r="AC43" s="10">
        <v>28.402343448</v>
      </c>
      <c r="AD43" s="9">
        <v>1.112161282</v>
      </c>
      <c r="AE43" s="9">
        <v>1.112161282</v>
      </c>
      <c r="AF43" s="9">
        <v>1.1360937379</v>
      </c>
      <c r="AG43" s="9">
        <v>1.1360937379</v>
      </c>
      <c r="AH43" s="59">
        <v>5.2196664000000004</v>
      </c>
      <c r="AI43" s="10">
        <v>9.8831251499999995E-2</v>
      </c>
      <c r="AJ43" s="10">
        <v>2.3986124339999999</v>
      </c>
      <c r="AK43" s="11">
        <v>135</v>
      </c>
      <c r="AL43" s="5"/>
      <c r="AM43" s="59"/>
      <c r="AN43" s="10"/>
      <c r="AO43" s="10"/>
      <c r="AP43" s="9"/>
      <c r="AQ43" s="9"/>
      <c r="AR43" s="9"/>
      <c r="AS43" s="9"/>
      <c r="AT43" s="59"/>
      <c r="AU43" s="10"/>
      <c r="AV43" s="10"/>
      <c r="AW43" s="11">
        <v>0</v>
      </c>
      <c r="AX43" s="5"/>
      <c r="AY43" s="59"/>
      <c r="AZ43" s="10"/>
      <c r="BA43" s="10"/>
      <c r="BB43" s="9"/>
      <c r="BC43" s="9"/>
      <c r="BD43" s="9"/>
      <c r="BE43" s="9"/>
      <c r="BF43" s="59"/>
      <c r="BG43" s="10"/>
      <c r="BH43" s="10"/>
      <c r="BI43" s="11">
        <v>0</v>
      </c>
      <c r="BJ43" s="5"/>
      <c r="BK43" s="59"/>
      <c r="BL43" s="10"/>
      <c r="BM43" s="10"/>
      <c r="BN43" s="9"/>
      <c r="BO43" s="9"/>
      <c r="BP43" s="9"/>
      <c r="BQ43" s="9"/>
      <c r="BR43" s="59"/>
      <c r="BS43" s="10"/>
      <c r="BT43" s="10"/>
      <c r="BU43" s="11">
        <v>0</v>
      </c>
      <c r="BV43" s="5"/>
      <c r="BW43" s="59"/>
      <c r="BX43" s="10"/>
      <c r="BY43" s="10"/>
      <c r="BZ43" s="9"/>
      <c r="CA43" s="9"/>
      <c r="CB43" s="9"/>
      <c r="CC43" s="9"/>
      <c r="CD43" s="59"/>
      <c r="CE43" s="10"/>
      <c r="CF43" s="10"/>
      <c r="CG43" s="11">
        <v>0</v>
      </c>
      <c r="CH43" s="5"/>
      <c r="CI43" s="59"/>
      <c r="CJ43" s="10"/>
      <c r="CK43" s="10"/>
      <c r="CL43" s="9"/>
      <c r="CM43" s="9"/>
      <c r="CN43" s="9"/>
      <c r="CO43" s="9"/>
      <c r="CP43" s="59"/>
      <c r="CQ43" s="10"/>
      <c r="CR43" s="10"/>
      <c r="CS43" s="11">
        <v>0</v>
      </c>
      <c r="CT43" s="5"/>
      <c r="CU43" s="59"/>
      <c r="CV43" s="10"/>
      <c r="CW43" s="10"/>
      <c r="CX43" s="9"/>
      <c r="CY43" s="9"/>
      <c r="CZ43" s="9"/>
      <c r="DA43" s="9"/>
      <c r="DB43" s="59"/>
      <c r="DC43" s="10"/>
      <c r="DD43" s="10"/>
      <c r="DE43" s="11">
        <v>0</v>
      </c>
      <c r="DF43" s="5"/>
      <c r="DG43" s="59"/>
      <c r="DH43" s="10"/>
      <c r="DI43" s="10"/>
      <c r="DJ43" s="9"/>
      <c r="DK43" s="9"/>
      <c r="DL43" s="9"/>
      <c r="DM43" s="9"/>
      <c r="DN43" s="59"/>
      <c r="DO43" s="10"/>
      <c r="DP43" s="10"/>
      <c r="DQ43" s="11">
        <v>0</v>
      </c>
      <c r="DR43" s="5"/>
      <c r="DS43" s="59"/>
      <c r="DT43" s="10"/>
      <c r="DU43" s="10"/>
      <c r="DV43" s="9"/>
      <c r="DW43" s="9"/>
      <c r="DX43" s="9"/>
      <c r="DY43" s="9"/>
      <c r="DZ43" s="59"/>
      <c r="EA43" s="10"/>
      <c r="EB43" s="10"/>
      <c r="EC43" s="11">
        <v>0</v>
      </c>
      <c r="ED43" s="5"/>
      <c r="EE43" s="59"/>
      <c r="EF43" s="10"/>
      <c r="EG43" s="10"/>
      <c r="EH43" s="9"/>
      <c r="EI43" s="9"/>
      <c r="EJ43" s="9"/>
      <c r="EK43" s="9"/>
      <c r="EL43" s="59"/>
      <c r="EM43" s="10"/>
      <c r="EN43" s="10"/>
      <c r="EO43" s="11">
        <v>0</v>
      </c>
      <c r="EP43" s="5">
        <v>25.563705907799999</v>
      </c>
      <c r="EQ43" s="59">
        <v>25.563705907799999</v>
      </c>
      <c r="ER43" s="10">
        <v>26.682351464</v>
      </c>
      <c r="ES43" s="10">
        <v>26.682351464</v>
      </c>
      <c r="ET43" s="9">
        <v>1.0225482363</v>
      </c>
      <c r="EU43" s="9">
        <v>1.0225482363</v>
      </c>
      <c r="EV43" s="9">
        <v>1.0672940585999999</v>
      </c>
      <c r="EW43" s="9">
        <v>1.0672940585999999</v>
      </c>
      <c r="EX43" s="59">
        <v>5.3297284447999997</v>
      </c>
      <c r="EY43" s="10">
        <v>0.60038933750000001</v>
      </c>
      <c r="EZ43" s="10">
        <v>5.0589704802000002</v>
      </c>
      <c r="FA43" s="11">
        <v>71</v>
      </c>
      <c r="FB43" s="5"/>
      <c r="FC43" s="59"/>
      <c r="FD43" s="10"/>
      <c r="FE43" s="10"/>
      <c r="FF43" s="9"/>
      <c r="FG43" s="9"/>
      <c r="FH43" s="9"/>
      <c r="FI43" s="9"/>
      <c r="FJ43" s="59"/>
      <c r="FK43" s="10"/>
      <c r="FL43" s="10"/>
      <c r="FM43" s="11">
        <v>0</v>
      </c>
      <c r="FN43" s="5"/>
      <c r="FO43" s="59"/>
      <c r="FP43" s="10"/>
      <c r="FQ43" s="10"/>
      <c r="FR43" s="9"/>
      <c r="FS43" s="9"/>
      <c r="FT43" s="9"/>
      <c r="FU43" s="9"/>
      <c r="FV43" s="59"/>
      <c r="FW43" s="10"/>
      <c r="FX43" s="10"/>
      <c r="FY43" s="11">
        <v>0</v>
      </c>
      <c r="FZ43" s="5"/>
      <c r="GA43" s="59"/>
      <c r="GB43" s="10"/>
      <c r="GC43" s="10"/>
      <c r="GD43" s="9"/>
      <c r="GE43" s="9"/>
      <c r="GF43" s="9"/>
      <c r="GG43" s="9"/>
      <c r="GH43" s="59"/>
      <c r="GI43" s="10"/>
      <c r="GJ43" s="10"/>
      <c r="GK43" s="11">
        <v>0</v>
      </c>
      <c r="GL43" s="5">
        <v>27.5630353297</v>
      </c>
      <c r="GM43" s="59">
        <v>27.0318808076</v>
      </c>
      <c r="GN43" s="10">
        <v>28.314263728</v>
      </c>
      <c r="GO43" s="10">
        <v>27.985638716</v>
      </c>
      <c r="GP43" s="9">
        <v>1.1025214132000001</v>
      </c>
      <c r="GQ43" s="9">
        <v>1.0812752323000001</v>
      </c>
      <c r="GR43" s="9">
        <v>1.1325705491</v>
      </c>
      <c r="GS43" s="9">
        <v>1.1194255486</v>
      </c>
      <c r="GT43" s="59">
        <v>5.2196664000000004</v>
      </c>
      <c r="GU43" s="10">
        <v>0.1123727813</v>
      </c>
      <c r="GV43" s="10">
        <v>2.8869573004000002</v>
      </c>
      <c r="GW43" s="11">
        <v>206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1:219" x14ac:dyDescent="0.2">
      <c r="A44" s="49">
        <v>35</v>
      </c>
      <c r="B44" s="5"/>
      <c r="C44" s="59"/>
      <c r="D44" s="10"/>
      <c r="E44" s="10"/>
      <c r="F44" s="9"/>
      <c r="G44" s="9"/>
      <c r="H44" s="9"/>
      <c r="I44" s="9"/>
      <c r="J44" s="59"/>
      <c r="K44" s="10"/>
      <c r="L44" s="10"/>
      <c r="M44" s="11">
        <v>0</v>
      </c>
      <c r="N44" s="5"/>
      <c r="O44" s="59"/>
      <c r="P44" s="10"/>
      <c r="Q44" s="10"/>
      <c r="R44" s="9"/>
      <c r="S44" s="9"/>
      <c r="T44" s="9"/>
      <c r="U44" s="9"/>
      <c r="V44" s="59"/>
      <c r="W44" s="10"/>
      <c r="X44" s="10"/>
      <c r="Y44" s="11">
        <v>0</v>
      </c>
      <c r="Z44" s="5">
        <v>38.545705601199998</v>
      </c>
      <c r="AA44" s="59">
        <v>38.545705601199998</v>
      </c>
      <c r="AB44" s="10">
        <v>39.789286836000002</v>
      </c>
      <c r="AC44" s="10">
        <v>39.789286836000002</v>
      </c>
      <c r="AD44" s="9">
        <v>1.1013058742999999</v>
      </c>
      <c r="AE44" s="9">
        <v>1.1013058742999999</v>
      </c>
      <c r="AF44" s="9">
        <v>1.1368367666999999</v>
      </c>
      <c r="AG44" s="9">
        <v>1.1368367666999999</v>
      </c>
      <c r="AH44" s="59">
        <v>24.845990447999998</v>
      </c>
      <c r="AI44" s="10">
        <v>0.60853817030000001</v>
      </c>
      <c r="AJ44" s="10">
        <v>3.0977323945999999</v>
      </c>
      <c r="AK44" s="11">
        <v>82</v>
      </c>
      <c r="AL44" s="5"/>
      <c r="AM44" s="59"/>
      <c r="AN44" s="10"/>
      <c r="AO44" s="10"/>
      <c r="AP44" s="9"/>
      <c r="AQ44" s="9"/>
      <c r="AR44" s="9"/>
      <c r="AS44" s="9"/>
      <c r="AT44" s="59"/>
      <c r="AU44" s="10"/>
      <c r="AV44" s="10"/>
      <c r="AW44" s="11">
        <v>0</v>
      </c>
      <c r="AX44" s="5"/>
      <c r="AY44" s="59"/>
      <c r="AZ44" s="10"/>
      <c r="BA44" s="10"/>
      <c r="BB44" s="9"/>
      <c r="BC44" s="9"/>
      <c r="BD44" s="9"/>
      <c r="BE44" s="9"/>
      <c r="BF44" s="59"/>
      <c r="BG44" s="10"/>
      <c r="BH44" s="10"/>
      <c r="BI44" s="11">
        <v>0</v>
      </c>
      <c r="BJ44" s="5"/>
      <c r="BK44" s="59"/>
      <c r="BL44" s="10"/>
      <c r="BM44" s="10"/>
      <c r="BN44" s="9"/>
      <c r="BO44" s="9"/>
      <c r="BP44" s="9"/>
      <c r="BQ44" s="9"/>
      <c r="BR44" s="59"/>
      <c r="BS44" s="10"/>
      <c r="BT44" s="10"/>
      <c r="BU44" s="11">
        <v>0</v>
      </c>
      <c r="BV44" s="5"/>
      <c r="BW44" s="59"/>
      <c r="BX44" s="10"/>
      <c r="BY44" s="10"/>
      <c r="BZ44" s="9"/>
      <c r="CA44" s="9"/>
      <c r="CB44" s="9"/>
      <c r="CC44" s="9"/>
      <c r="CD44" s="59"/>
      <c r="CE44" s="10"/>
      <c r="CF44" s="10"/>
      <c r="CG44" s="11">
        <v>0</v>
      </c>
      <c r="CH44" s="5"/>
      <c r="CI44" s="59"/>
      <c r="CJ44" s="10"/>
      <c r="CK44" s="10"/>
      <c r="CL44" s="9"/>
      <c r="CM44" s="9"/>
      <c r="CN44" s="9"/>
      <c r="CO44" s="9"/>
      <c r="CP44" s="59"/>
      <c r="CQ44" s="10"/>
      <c r="CR44" s="10"/>
      <c r="CS44" s="11">
        <v>0</v>
      </c>
      <c r="CT44" s="5"/>
      <c r="CU44" s="59"/>
      <c r="CV44" s="10"/>
      <c r="CW44" s="10"/>
      <c r="CX44" s="9"/>
      <c r="CY44" s="9"/>
      <c r="CZ44" s="9"/>
      <c r="DA44" s="9"/>
      <c r="DB44" s="59"/>
      <c r="DC44" s="10"/>
      <c r="DD44" s="10"/>
      <c r="DE44" s="11">
        <v>0</v>
      </c>
      <c r="DF44" s="5"/>
      <c r="DG44" s="59"/>
      <c r="DH44" s="10"/>
      <c r="DI44" s="10"/>
      <c r="DJ44" s="9"/>
      <c r="DK44" s="9"/>
      <c r="DL44" s="9"/>
      <c r="DM44" s="9"/>
      <c r="DN44" s="59"/>
      <c r="DO44" s="10"/>
      <c r="DP44" s="10"/>
      <c r="DQ44" s="11">
        <v>0</v>
      </c>
      <c r="DR44" s="5"/>
      <c r="DS44" s="59"/>
      <c r="DT44" s="10"/>
      <c r="DU44" s="10"/>
      <c r="DV44" s="9"/>
      <c r="DW44" s="9"/>
      <c r="DX44" s="9"/>
      <c r="DY44" s="9"/>
      <c r="DZ44" s="59"/>
      <c r="EA44" s="10"/>
      <c r="EB44" s="10"/>
      <c r="EC44" s="11">
        <v>0</v>
      </c>
      <c r="ED44" s="5"/>
      <c r="EE44" s="59"/>
      <c r="EF44" s="10"/>
      <c r="EG44" s="10"/>
      <c r="EH44" s="9"/>
      <c r="EI44" s="9"/>
      <c r="EJ44" s="9"/>
      <c r="EK44" s="9"/>
      <c r="EL44" s="59"/>
      <c r="EM44" s="10"/>
      <c r="EN44" s="10"/>
      <c r="EO44" s="11">
        <v>0</v>
      </c>
      <c r="EP44" s="5">
        <v>39.7912715955</v>
      </c>
      <c r="EQ44" s="59">
        <v>39.7912715955</v>
      </c>
      <c r="ER44" s="10">
        <v>37.493159040000002</v>
      </c>
      <c r="ES44" s="10">
        <v>37.493159040000002</v>
      </c>
      <c r="ET44" s="9">
        <v>1.1368934742000001</v>
      </c>
      <c r="EU44" s="9">
        <v>1.1368934742000001</v>
      </c>
      <c r="EV44" s="9">
        <v>1.0712331154000001</v>
      </c>
      <c r="EW44" s="9">
        <v>1.0712331154000001</v>
      </c>
      <c r="EX44" s="59">
        <v>26.151960599999999</v>
      </c>
      <c r="EY44" s="10">
        <v>2.1157115852000001</v>
      </c>
      <c r="EZ44" s="10">
        <v>11.195293400600001</v>
      </c>
      <c r="FA44" s="11">
        <v>28</v>
      </c>
      <c r="FB44" s="5"/>
      <c r="FC44" s="59"/>
      <c r="FD44" s="10"/>
      <c r="FE44" s="10"/>
      <c r="FF44" s="9"/>
      <c r="FG44" s="9"/>
      <c r="FH44" s="9"/>
      <c r="FI44" s="9"/>
      <c r="FJ44" s="59"/>
      <c r="FK44" s="10"/>
      <c r="FL44" s="10"/>
      <c r="FM44" s="11">
        <v>0</v>
      </c>
      <c r="FN44" s="5"/>
      <c r="FO44" s="59"/>
      <c r="FP44" s="10"/>
      <c r="FQ44" s="10"/>
      <c r="FR44" s="9"/>
      <c r="FS44" s="9"/>
      <c r="FT44" s="9"/>
      <c r="FU44" s="9"/>
      <c r="FV44" s="59"/>
      <c r="FW44" s="10"/>
      <c r="FX44" s="10"/>
      <c r="FY44" s="11">
        <v>0</v>
      </c>
      <c r="FZ44" s="5"/>
      <c r="GA44" s="59"/>
      <c r="GB44" s="10"/>
      <c r="GC44" s="10"/>
      <c r="GD44" s="9"/>
      <c r="GE44" s="9"/>
      <c r="GF44" s="9"/>
      <c r="GG44" s="9"/>
      <c r="GH44" s="59"/>
      <c r="GI44" s="10"/>
      <c r="GJ44" s="10"/>
      <c r="GK44" s="11">
        <v>0</v>
      </c>
      <c r="GL44" s="5">
        <v>39.192600821600003</v>
      </c>
      <c r="GM44" s="59">
        <v>38.862758763400002</v>
      </c>
      <c r="GN44" s="10">
        <v>38.818909695999999</v>
      </c>
      <c r="GO44" s="10">
        <v>39.318159551999997</v>
      </c>
      <c r="GP44" s="9">
        <v>1.1197885948999999</v>
      </c>
      <c r="GQ44" s="9">
        <v>1.1103645361000001</v>
      </c>
      <c r="GR44" s="9">
        <v>1.1091117055999999</v>
      </c>
      <c r="GS44" s="9">
        <v>1.1233759872</v>
      </c>
      <c r="GT44" s="59">
        <v>26.151960599999999</v>
      </c>
      <c r="GU44" s="10">
        <v>1.1302184025999999</v>
      </c>
      <c r="GV44" s="10">
        <v>8.2986565335000009</v>
      </c>
      <c r="GW44" s="11">
        <v>110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1:219" x14ac:dyDescent="0.2">
      <c r="A45" s="49">
        <v>50</v>
      </c>
      <c r="B45" s="10"/>
      <c r="C45" s="59"/>
      <c r="D45" s="10"/>
      <c r="E45" s="10"/>
      <c r="F45" s="9"/>
      <c r="G45" s="9"/>
      <c r="H45" s="9"/>
      <c r="I45" s="9"/>
      <c r="J45" s="59"/>
      <c r="K45" s="10"/>
      <c r="L45" s="10"/>
      <c r="M45" s="11">
        <v>0</v>
      </c>
      <c r="N45" s="10"/>
      <c r="O45" s="59"/>
      <c r="P45" s="10"/>
      <c r="Q45" s="10"/>
      <c r="R45" s="9"/>
      <c r="S45" s="9"/>
      <c r="T45" s="9"/>
      <c r="U45" s="9"/>
      <c r="V45" s="59"/>
      <c r="W45" s="10"/>
      <c r="X45" s="10"/>
      <c r="Y45" s="11">
        <v>0</v>
      </c>
      <c r="Z45" s="10"/>
      <c r="AA45" s="59"/>
      <c r="AB45" s="10"/>
      <c r="AC45" s="10"/>
      <c r="AD45" s="9"/>
      <c r="AE45" s="9"/>
      <c r="AF45" s="9"/>
      <c r="AG45" s="9"/>
      <c r="AH45" s="59"/>
      <c r="AI45" s="10"/>
      <c r="AJ45" s="10"/>
      <c r="AK45" s="11">
        <v>0</v>
      </c>
      <c r="AL45" s="10"/>
      <c r="AM45" s="59"/>
      <c r="AN45" s="10"/>
      <c r="AO45" s="10"/>
      <c r="AP45" s="9"/>
      <c r="AQ45" s="9"/>
      <c r="AR45" s="9"/>
      <c r="AS45" s="9"/>
      <c r="AT45" s="59"/>
      <c r="AU45" s="10"/>
      <c r="AV45" s="10"/>
      <c r="AW45" s="11">
        <v>0</v>
      </c>
      <c r="AX45" s="10"/>
      <c r="AY45" s="59"/>
      <c r="AZ45" s="10"/>
      <c r="BA45" s="10"/>
      <c r="BB45" s="9"/>
      <c r="BC45" s="9"/>
      <c r="BD45" s="9"/>
      <c r="BE45" s="9"/>
      <c r="BF45" s="59"/>
      <c r="BG45" s="10"/>
      <c r="BH45" s="10"/>
      <c r="BI45" s="11">
        <v>0</v>
      </c>
      <c r="BJ45" s="10"/>
      <c r="BK45" s="59"/>
      <c r="BL45" s="10"/>
      <c r="BM45" s="10"/>
      <c r="BN45" s="9"/>
      <c r="BO45" s="9"/>
      <c r="BP45" s="9"/>
      <c r="BQ45" s="9"/>
      <c r="BR45" s="59"/>
      <c r="BS45" s="10"/>
      <c r="BT45" s="10"/>
      <c r="BU45" s="11">
        <v>0</v>
      </c>
      <c r="BV45" s="10"/>
      <c r="BW45" s="59"/>
      <c r="BX45" s="10"/>
      <c r="BY45" s="10"/>
      <c r="BZ45" s="9"/>
      <c r="CA45" s="9"/>
      <c r="CB45" s="9"/>
      <c r="CC45" s="9"/>
      <c r="CD45" s="59"/>
      <c r="CE45" s="10"/>
      <c r="CF45" s="10"/>
      <c r="CG45" s="11">
        <v>0</v>
      </c>
      <c r="CH45" s="10"/>
      <c r="CI45" s="59"/>
      <c r="CJ45" s="10"/>
      <c r="CK45" s="10"/>
      <c r="CL45" s="9"/>
      <c r="CM45" s="9"/>
      <c r="CN45" s="9"/>
      <c r="CO45" s="9"/>
      <c r="CP45" s="59"/>
      <c r="CQ45" s="10"/>
      <c r="CR45" s="10"/>
      <c r="CS45" s="11">
        <v>0</v>
      </c>
      <c r="CT45" s="10"/>
      <c r="CU45" s="59"/>
      <c r="CV45" s="10"/>
      <c r="CW45" s="10"/>
      <c r="CX45" s="9"/>
      <c r="CY45" s="9"/>
      <c r="CZ45" s="9"/>
      <c r="DA45" s="9"/>
      <c r="DB45" s="59"/>
      <c r="DC45" s="10"/>
      <c r="DD45" s="10"/>
      <c r="DE45" s="11">
        <v>0</v>
      </c>
      <c r="DF45" s="10"/>
      <c r="DG45" s="59"/>
      <c r="DH45" s="10"/>
      <c r="DI45" s="10"/>
      <c r="DJ45" s="9"/>
      <c r="DK45" s="9"/>
      <c r="DL45" s="9"/>
      <c r="DM45" s="9"/>
      <c r="DN45" s="59"/>
      <c r="DO45" s="10"/>
      <c r="DP45" s="10"/>
      <c r="DQ45" s="11">
        <v>0</v>
      </c>
      <c r="DR45" s="10"/>
      <c r="DS45" s="59"/>
      <c r="DT45" s="10"/>
      <c r="DU45" s="10"/>
      <c r="DV45" s="9"/>
      <c r="DW45" s="9"/>
      <c r="DX45" s="9"/>
      <c r="DY45" s="9"/>
      <c r="DZ45" s="59"/>
      <c r="EA45" s="10"/>
      <c r="EB45" s="10"/>
      <c r="EC45" s="11">
        <v>0</v>
      </c>
      <c r="ED45" s="10"/>
      <c r="EE45" s="59"/>
      <c r="EF45" s="10"/>
      <c r="EG45" s="10"/>
      <c r="EH45" s="9"/>
      <c r="EI45" s="9"/>
      <c r="EJ45" s="9"/>
      <c r="EK45" s="9"/>
      <c r="EL45" s="59"/>
      <c r="EM45" s="10"/>
      <c r="EN45" s="10"/>
      <c r="EO45" s="11">
        <v>0</v>
      </c>
      <c r="EP45" s="10">
        <v>61.664250619500002</v>
      </c>
      <c r="EQ45" s="59">
        <v>61.664250619500002</v>
      </c>
      <c r="ER45" s="10">
        <v>63.089778379999998</v>
      </c>
      <c r="ES45" s="10">
        <v>63.089778379999998</v>
      </c>
      <c r="ET45" s="9">
        <v>1.2332850124000001</v>
      </c>
      <c r="EU45" s="9">
        <v>1.2332850124000001</v>
      </c>
      <c r="EV45" s="9">
        <v>1.2617955675999999</v>
      </c>
      <c r="EW45" s="9">
        <v>1.2617955675999999</v>
      </c>
      <c r="EX45" s="59">
        <v>25.452766975999999</v>
      </c>
      <c r="EY45" s="10">
        <v>0.67258742179999997</v>
      </c>
      <c r="EZ45" s="10">
        <v>7.8436498030999999</v>
      </c>
      <c r="FA45" s="11">
        <v>136</v>
      </c>
      <c r="FB45" s="10"/>
      <c r="FC45" s="59"/>
      <c r="FD45" s="10"/>
      <c r="FE45" s="10"/>
      <c r="FF45" s="9"/>
      <c r="FG45" s="9"/>
      <c r="FH45" s="9"/>
      <c r="FI45" s="9"/>
      <c r="FJ45" s="59"/>
      <c r="FK45" s="10"/>
      <c r="FL45" s="10"/>
      <c r="FM45" s="11">
        <v>0</v>
      </c>
      <c r="FN45" s="10"/>
      <c r="FO45" s="59"/>
      <c r="FP45" s="10"/>
      <c r="FQ45" s="10"/>
      <c r="FR45" s="9"/>
      <c r="FS45" s="9"/>
      <c r="FT45" s="9"/>
      <c r="FU45" s="9"/>
      <c r="FV45" s="59"/>
      <c r="FW45" s="10"/>
      <c r="FX45" s="10"/>
      <c r="FY45" s="11">
        <v>0</v>
      </c>
      <c r="FZ45" s="10"/>
      <c r="GA45" s="59"/>
      <c r="GB45" s="10"/>
      <c r="GC45" s="10"/>
      <c r="GD45" s="9"/>
      <c r="GE45" s="9"/>
      <c r="GF45" s="9"/>
      <c r="GG45" s="9"/>
      <c r="GH45" s="59"/>
      <c r="GI45" s="10"/>
      <c r="GJ45" s="10"/>
      <c r="GK45" s="11">
        <v>0</v>
      </c>
      <c r="GL45" s="10">
        <v>61.664250619500002</v>
      </c>
      <c r="GM45" s="59">
        <v>61.664250619500002</v>
      </c>
      <c r="GN45" s="10">
        <v>63.089778379999998</v>
      </c>
      <c r="GO45" s="10">
        <v>63.089778379999998</v>
      </c>
      <c r="GP45" s="9">
        <v>1.2332850124000001</v>
      </c>
      <c r="GQ45" s="9">
        <v>1.2332850124000001</v>
      </c>
      <c r="GR45" s="9">
        <v>1.2617955675999999</v>
      </c>
      <c r="GS45" s="9">
        <v>1.2617955675999999</v>
      </c>
      <c r="GT45" s="59">
        <v>25.452766975999999</v>
      </c>
      <c r="GU45" s="10">
        <v>0.67258742179999997</v>
      </c>
      <c r="GV45" s="10">
        <v>7.8436498030999999</v>
      </c>
      <c r="GW45" s="11">
        <v>136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1:219" x14ac:dyDescent="0.2">
      <c r="A46" s="49">
        <v>75</v>
      </c>
      <c r="B46" s="5"/>
      <c r="C46" s="58"/>
      <c r="D46" s="5"/>
      <c r="E46" s="5"/>
      <c r="F46" s="6"/>
      <c r="G46" s="6"/>
      <c r="H46" s="6"/>
      <c r="I46" s="6"/>
      <c r="J46" s="58"/>
      <c r="K46" s="5"/>
      <c r="L46" s="5"/>
      <c r="M46" s="7">
        <v>0</v>
      </c>
      <c r="N46" s="5"/>
      <c r="O46" s="58"/>
      <c r="P46" s="5"/>
      <c r="Q46" s="5"/>
      <c r="R46" s="6"/>
      <c r="S46" s="6"/>
      <c r="T46" s="6"/>
      <c r="U46" s="6"/>
      <c r="V46" s="58"/>
      <c r="W46" s="5"/>
      <c r="X46" s="5"/>
      <c r="Y46" s="7">
        <v>0</v>
      </c>
      <c r="Z46" s="5"/>
      <c r="AA46" s="58"/>
      <c r="AB46" s="5"/>
      <c r="AC46" s="5"/>
      <c r="AD46" s="6"/>
      <c r="AE46" s="6"/>
      <c r="AF46" s="6"/>
      <c r="AG46" s="6"/>
      <c r="AH46" s="58"/>
      <c r="AI46" s="5"/>
      <c r="AJ46" s="5"/>
      <c r="AK46" s="7">
        <v>0</v>
      </c>
      <c r="AL46" s="5"/>
      <c r="AM46" s="58"/>
      <c r="AN46" s="5"/>
      <c r="AO46" s="5"/>
      <c r="AP46" s="6"/>
      <c r="AQ46" s="6"/>
      <c r="AR46" s="6"/>
      <c r="AS46" s="6"/>
      <c r="AT46" s="58"/>
      <c r="AU46" s="5"/>
      <c r="AV46" s="5"/>
      <c r="AW46" s="7">
        <v>0</v>
      </c>
      <c r="AX46" s="5"/>
      <c r="AY46" s="58"/>
      <c r="AZ46" s="5"/>
      <c r="BA46" s="5"/>
      <c r="BB46" s="6"/>
      <c r="BC46" s="6"/>
      <c r="BD46" s="6"/>
      <c r="BE46" s="6"/>
      <c r="BF46" s="58"/>
      <c r="BG46" s="5"/>
      <c r="BH46" s="5"/>
      <c r="BI46" s="7">
        <v>0</v>
      </c>
      <c r="BJ46" s="5"/>
      <c r="BK46" s="58"/>
      <c r="BL46" s="5"/>
      <c r="BM46" s="5"/>
      <c r="BN46" s="6"/>
      <c r="BO46" s="6"/>
      <c r="BP46" s="6"/>
      <c r="BQ46" s="6"/>
      <c r="BR46" s="58"/>
      <c r="BS46" s="5"/>
      <c r="BT46" s="5"/>
      <c r="BU46" s="7">
        <v>0</v>
      </c>
      <c r="BV46" s="5"/>
      <c r="BW46" s="58"/>
      <c r="BX46" s="5"/>
      <c r="BY46" s="5"/>
      <c r="BZ46" s="6"/>
      <c r="CA46" s="6"/>
      <c r="CB46" s="6"/>
      <c r="CC46" s="6"/>
      <c r="CD46" s="58"/>
      <c r="CE46" s="5"/>
      <c r="CF46" s="5"/>
      <c r="CG46" s="7">
        <v>0</v>
      </c>
      <c r="CH46" s="5"/>
      <c r="CI46" s="58"/>
      <c r="CJ46" s="5"/>
      <c r="CK46" s="5"/>
      <c r="CL46" s="6"/>
      <c r="CM46" s="6"/>
      <c r="CN46" s="6"/>
      <c r="CO46" s="6"/>
      <c r="CP46" s="58"/>
      <c r="CQ46" s="5"/>
      <c r="CR46" s="5"/>
      <c r="CS46" s="7">
        <v>0</v>
      </c>
      <c r="CT46" s="5"/>
      <c r="CU46" s="58"/>
      <c r="CV46" s="5"/>
      <c r="CW46" s="5"/>
      <c r="CX46" s="6"/>
      <c r="CY46" s="6"/>
      <c r="CZ46" s="6"/>
      <c r="DA46" s="6"/>
      <c r="DB46" s="58"/>
      <c r="DC46" s="5"/>
      <c r="DD46" s="5"/>
      <c r="DE46" s="7">
        <v>0</v>
      </c>
      <c r="DF46" s="5"/>
      <c r="DG46" s="58"/>
      <c r="DH46" s="5"/>
      <c r="DI46" s="5"/>
      <c r="DJ46" s="6"/>
      <c r="DK46" s="6"/>
      <c r="DL46" s="6"/>
      <c r="DM46" s="6"/>
      <c r="DN46" s="58"/>
      <c r="DO46" s="5"/>
      <c r="DP46" s="5"/>
      <c r="DQ46" s="7">
        <v>0</v>
      </c>
      <c r="DR46" s="5"/>
      <c r="DS46" s="58"/>
      <c r="DT46" s="5"/>
      <c r="DU46" s="5"/>
      <c r="DV46" s="6"/>
      <c r="DW46" s="6"/>
      <c r="DX46" s="6"/>
      <c r="DY46" s="6"/>
      <c r="DZ46" s="58"/>
      <c r="EA46" s="5"/>
      <c r="EB46" s="5"/>
      <c r="EC46" s="7">
        <v>0</v>
      </c>
      <c r="ED46" s="5"/>
      <c r="EE46" s="58"/>
      <c r="EF46" s="5"/>
      <c r="EG46" s="5"/>
      <c r="EH46" s="6"/>
      <c r="EI46" s="6"/>
      <c r="EJ46" s="6"/>
      <c r="EK46" s="6"/>
      <c r="EL46" s="58"/>
      <c r="EM46" s="5"/>
      <c r="EN46" s="5"/>
      <c r="EO46" s="7">
        <v>0</v>
      </c>
      <c r="EP46" s="5">
        <v>82.813503959000002</v>
      </c>
      <c r="EQ46" s="58">
        <v>82.813503959000002</v>
      </c>
      <c r="ER46" s="5">
        <v>85.797424160000006</v>
      </c>
      <c r="ES46" s="5">
        <v>85.797424160000006</v>
      </c>
      <c r="ET46" s="6">
        <v>1.1041800528000001</v>
      </c>
      <c r="EU46" s="6">
        <v>1.1041800528000001</v>
      </c>
      <c r="EV46" s="6">
        <v>1.1439656555</v>
      </c>
      <c r="EW46" s="6">
        <v>1.1439656555</v>
      </c>
      <c r="EX46" s="58">
        <v>25.42109864</v>
      </c>
      <c r="EY46" s="5">
        <v>1.0231406945999999</v>
      </c>
      <c r="EZ46" s="5">
        <v>12.3626560504</v>
      </c>
      <c r="FA46" s="7">
        <v>146</v>
      </c>
      <c r="FB46" s="5"/>
      <c r="FC46" s="58"/>
      <c r="FD46" s="5"/>
      <c r="FE46" s="5"/>
      <c r="FF46" s="6"/>
      <c r="FG46" s="6"/>
      <c r="FH46" s="6"/>
      <c r="FI46" s="6"/>
      <c r="FJ46" s="58"/>
      <c r="FK46" s="5"/>
      <c r="FL46" s="5"/>
      <c r="FM46" s="7">
        <v>0</v>
      </c>
      <c r="FN46" s="5"/>
      <c r="FO46" s="58"/>
      <c r="FP46" s="5"/>
      <c r="FQ46" s="5"/>
      <c r="FR46" s="6"/>
      <c r="FS46" s="6"/>
      <c r="FT46" s="6"/>
      <c r="FU46" s="6"/>
      <c r="FV46" s="58"/>
      <c r="FW46" s="5"/>
      <c r="FX46" s="5"/>
      <c r="FY46" s="7">
        <v>0</v>
      </c>
      <c r="FZ46" s="5"/>
      <c r="GA46" s="58"/>
      <c r="GB46" s="5"/>
      <c r="GC46" s="5"/>
      <c r="GD46" s="6"/>
      <c r="GE46" s="6"/>
      <c r="GF46" s="6"/>
      <c r="GG46" s="6"/>
      <c r="GH46" s="58"/>
      <c r="GI46" s="5"/>
      <c r="GJ46" s="5"/>
      <c r="GK46" s="7">
        <v>0</v>
      </c>
      <c r="GL46" s="5">
        <v>82.813503959000002</v>
      </c>
      <c r="GM46" s="58">
        <v>82.813503959000002</v>
      </c>
      <c r="GN46" s="5">
        <v>85.797424160000006</v>
      </c>
      <c r="GO46" s="5">
        <v>85.797424160000006</v>
      </c>
      <c r="GP46" s="6">
        <v>1.1041800528000001</v>
      </c>
      <c r="GQ46" s="6">
        <v>1.1041800528000001</v>
      </c>
      <c r="GR46" s="6">
        <v>1.1439656555</v>
      </c>
      <c r="GS46" s="6">
        <v>1.1439656555</v>
      </c>
      <c r="GT46" s="58">
        <v>25.42109864</v>
      </c>
      <c r="GU46" s="5">
        <v>1.0231406945999999</v>
      </c>
      <c r="GV46" s="5">
        <v>12.3626560504</v>
      </c>
      <c r="GW46" s="7">
        <v>146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1:219" x14ac:dyDescent="0.2">
      <c r="A47" s="49" t="s">
        <v>8</v>
      </c>
      <c r="B47" s="10">
        <v>1.486355648</v>
      </c>
      <c r="C47" s="59">
        <v>2.2549812357999999</v>
      </c>
      <c r="D47" s="10">
        <v>1.4076386664</v>
      </c>
      <c r="E47" s="10">
        <v>1.8362666664</v>
      </c>
      <c r="F47" s="9">
        <v>1.1536473818999999</v>
      </c>
      <c r="G47" s="9">
        <v>1.1433143480000001</v>
      </c>
      <c r="H47" s="9">
        <v>1.2436812928000001</v>
      </c>
      <c r="I47" s="9">
        <v>1.2309005488</v>
      </c>
      <c r="J47" s="59">
        <v>0.69108453339999998</v>
      </c>
      <c r="K47" s="10">
        <v>4.6054067000000001E-3</v>
      </c>
      <c r="L47" s="10">
        <v>0.69379372640000003</v>
      </c>
      <c r="M47" s="11">
        <v>491</v>
      </c>
      <c r="N47" s="10">
        <v>0.47469438850000001</v>
      </c>
      <c r="O47" s="59">
        <v>0.49177389999999999</v>
      </c>
      <c r="P47" s="10">
        <v>0.41356559999999998</v>
      </c>
      <c r="Q47" s="10">
        <v>0.43777403510000001</v>
      </c>
      <c r="R47" s="9">
        <v>0.97704743059999999</v>
      </c>
      <c r="S47" s="9">
        <v>0.9337869889</v>
      </c>
      <c r="T47" s="9">
        <v>0.85544506050000002</v>
      </c>
      <c r="U47" s="9">
        <v>0.86011135910000003</v>
      </c>
      <c r="V47" s="59">
        <v>0.2412068148</v>
      </c>
      <c r="W47" s="10">
        <v>2.6226201E-3</v>
      </c>
      <c r="X47" s="10">
        <v>0.2237204351</v>
      </c>
      <c r="Y47" s="11">
        <v>177</v>
      </c>
      <c r="Z47" s="10">
        <v>16.2602425382</v>
      </c>
      <c r="AA47" s="59">
        <v>26.055633938900002</v>
      </c>
      <c r="AB47" s="10">
        <v>5.2333483872000004</v>
      </c>
      <c r="AC47" s="10">
        <v>28.480798879999998</v>
      </c>
      <c r="AD47" s="9">
        <v>1.059208784</v>
      </c>
      <c r="AE47" s="9">
        <v>1.0869044684</v>
      </c>
      <c r="AF47" s="9">
        <v>1.0447249653999999</v>
      </c>
      <c r="AG47" s="9">
        <v>1.1243123258000001</v>
      </c>
      <c r="AH47" s="59">
        <v>3.0472012519999998</v>
      </c>
      <c r="AI47" s="10">
        <v>0.33129319229999998</v>
      </c>
      <c r="AJ47" s="10">
        <v>11.8204458923</v>
      </c>
      <c r="AK47" s="11">
        <v>277</v>
      </c>
      <c r="AL47" s="10">
        <v>1.3685168937000001</v>
      </c>
      <c r="AM47" s="59">
        <v>1.3685168937000001</v>
      </c>
      <c r="AN47" s="10">
        <v>0.72830886849999998</v>
      </c>
      <c r="AO47" s="10">
        <v>0.72830886849999998</v>
      </c>
      <c r="AP47" s="9">
        <v>0.85086591069999995</v>
      </c>
      <c r="AQ47" s="9">
        <v>0.85086591069999995</v>
      </c>
      <c r="AR47" s="9">
        <v>0.87529939609999996</v>
      </c>
      <c r="AS47" s="9">
        <v>0.87529939609999996</v>
      </c>
      <c r="AT47" s="59">
        <v>0.11617008700000001</v>
      </c>
      <c r="AU47" s="10">
        <v>7.3771557400000007E-2</v>
      </c>
      <c r="AV47" s="10">
        <v>1.4754311488</v>
      </c>
      <c r="AW47" s="11">
        <v>400</v>
      </c>
      <c r="AX47" s="10">
        <v>4.1628014295</v>
      </c>
      <c r="AY47" s="59">
        <v>4.1042026883</v>
      </c>
      <c r="AZ47" s="10">
        <v>4.2305685000000004</v>
      </c>
      <c r="BA47" s="10">
        <v>4.2267984655999999</v>
      </c>
      <c r="BB47" s="9">
        <v>1.04756041</v>
      </c>
      <c r="BC47" s="9">
        <v>1.0456916931</v>
      </c>
      <c r="BD47" s="9">
        <v>1.0581573903999999</v>
      </c>
      <c r="BE47" s="9">
        <v>1.0583458936000001</v>
      </c>
      <c r="BF47" s="59">
        <v>2.0638110096000002</v>
      </c>
      <c r="BG47" s="10">
        <v>3.9229045000000002E-3</v>
      </c>
      <c r="BH47" s="10">
        <v>0.27320690520000002</v>
      </c>
      <c r="BI47" s="11">
        <v>437</v>
      </c>
      <c r="BJ47" s="10">
        <v>4.9714621193999999</v>
      </c>
      <c r="BK47" s="59">
        <v>7.6783944407</v>
      </c>
      <c r="BL47" s="10">
        <v>5.9009902439999999</v>
      </c>
      <c r="BM47" s="10">
        <v>5.9378299048000001</v>
      </c>
      <c r="BN47" s="9">
        <v>1.1756828056999999</v>
      </c>
      <c r="BO47" s="9">
        <v>1.1739167219</v>
      </c>
      <c r="BP47" s="9">
        <v>1.1809588072999999</v>
      </c>
      <c r="BQ47" s="9">
        <v>1.1835509221</v>
      </c>
      <c r="BR47" s="59">
        <v>1.3216260823999999</v>
      </c>
      <c r="BS47" s="10">
        <v>2.0727824200000002E-2</v>
      </c>
      <c r="BT47" s="10">
        <v>2.6828754997000002</v>
      </c>
      <c r="BU47" s="11">
        <v>663</v>
      </c>
      <c r="BV47" s="10">
        <v>4.7014960617000003</v>
      </c>
      <c r="BW47" s="59">
        <v>5.3982642581000002</v>
      </c>
      <c r="BX47" s="10">
        <v>5.1790662471999998</v>
      </c>
      <c r="BY47" s="10">
        <v>5.1968044359999999</v>
      </c>
      <c r="BZ47" s="9">
        <v>1.0412134178000001</v>
      </c>
      <c r="CA47" s="9">
        <v>1.0432466970000001</v>
      </c>
      <c r="CB47" s="9">
        <v>1.0418952727999999</v>
      </c>
      <c r="CC47" s="9">
        <v>1.0415842688000001</v>
      </c>
      <c r="CD47" s="59">
        <v>2.1044541471999998</v>
      </c>
      <c r="CE47" s="10">
        <v>3.2237591400000001E-2</v>
      </c>
      <c r="CF47" s="10">
        <v>1.5166545859</v>
      </c>
      <c r="CG47" s="11">
        <v>289</v>
      </c>
      <c r="CH47" s="10">
        <v>13.307969870000001</v>
      </c>
      <c r="CI47" s="59">
        <v>13.307969870000001</v>
      </c>
      <c r="CJ47" s="10">
        <v>11.937669536</v>
      </c>
      <c r="CK47" s="10">
        <v>11.937669536</v>
      </c>
      <c r="CL47" s="9">
        <v>1.8625654351000001</v>
      </c>
      <c r="CM47" s="9">
        <v>1.8625654351000001</v>
      </c>
      <c r="CN47" s="9">
        <v>1.2363091592</v>
      </c>
      <c r="CO47" s="9">
        <v>1.2363091592</v>
      </c>
      <c r="CP47" s="59">
        <v>4.4686271112</v>
      </c>
      <c r="CQ47" s="10">
        <v>1.0903870539</v>
      </c>
      <c r="CR47" s="10">
        <v>9.5681075666000002</v>
      </c>
      <c r="CS47" s="11">
        <v>77</v>
      </c>
      <c r="CT47" s="10">
        <v>0.58013773840000005</v>
      </c>
      <c r="CU47" s="59">
        <v>0.58013773840000005</v>
      </c>
      <c r="CV47" s="10">
        <v>0.62933993310000003</v>
      </c>
      <c r="CW47" s="10">
        <v>0.62933993310000003</v>
      </c>
      <c r="CX47" s="9">
        <v>0.99130987749999999</v>
      </c>
      <c r="CY47" s="9">
        <v>0.99130987749999999</v>
      </c>
      <c r="CZ47" s="9">
        <v>0.9164206184</v>
      </c>
      <c r="DA47" s="9">
        <v>0.9164206184</v>
      </c>
      <c r="DB47" s="59">
        <v>0.1211733334</v>
      </c>
      <c r="DC47" s="10">
        <v>1.9450070100000001E-2</v>
      </c>
      <c r="DD47" s="10">
        <v>0.23501609139999999</v>
      </c>
      <c r="DE47" s="11">
        <v>146</v>
      </c>
      <c r="DF47" s="10">
        <v>2.0281412800999998</v>
      </c>
      <c r="DG47" s="59">
        <v>2.0281412800999998</v>
      </c>
      <c r="DH47" s="10">
        <v>2.0740534903999999</v>
      </c>
      <c r="DI47" s="10">
        <v>2.0740534903999999</v>
      </c>
      <c r="DJ47" s="9">
        <v>2.0281412800999998</v>
      </c>
      <c r="DK47" s="9">
        <v>2.0281412800999998</v>
      </c>
      <c r="DL47" s="9">
        <v>2.0740534903999999</v>
      </c>
      <c r="DM47" s="9">
        <v>2.0740534903999999</v>
      </c>
      <c r="DN47" s="59">
        <v>0.58227346150000003</v>
      </c>
      <c r="DO47" s="10">
        <v>2.74502176E-2</v>
      </c>
      <c r="DP47" s="10">
        <v>0.27035328980000001</v>
      </c>
      <c r="DQ47" s="11">
        <v>97</v>
      </c>
      <c r="DR47" s="10">
        <v>2.8838658057000002</v>
      </c>
      <c r="DS47" s="59">
        <v>5.9328023940000003</v>
      </c>
      <c r="DT47" s="10">
        <v>1.8810286063999999</v>
      </c>
      <c r="DU47" s="10">
        <v>5.6818056663999998</v>
      </c>
      <c r="DV47" s="9">
        <v>1.6757232766000001</v>
      </c>
      <c r="DW47" s="9">
        <v>1.340076853</v>
      </c>
      <c r="DX47" s="9">
        <v>1.865787396</v>
      </c>
      <c r="DY47" s="9">
        <v>1.1403991258999999</v>
      </c>
      <c r="DZ47" s="59">
        <v>1.5633840000000001</v>
      </c>
      <c r="EA47" s="10">
        <v>8.27381705E-2</v>
      </c>
      <c r="EB47" s="10">
        <v>1.8351573924</v>
      </c>
      <c r="EC47" s="11">
        <v>211</v>
      </c>
      <c r="ED47" s="10">
        <v>2.2568183186000002</v>
      </c>
      <c r="EE47" s="59">
        <v>5.1039826218000002</v>
      </c>
      <c r="EF47" s="10">
        <v>1.1573463336000001</v>
      </c>
      <c r="EG47" s="10">
        <v>4.7976630279999997</v>
      </c>
      <c r="EH47" s="9">
        <v>1.1548708416</v>
      </c>
      <c r="EI47" s="9">
        <v>1.1571925914000001</v>
      </c>
      <c r="EJ47" s="9">
        <v>1.1510827863999999</v>
      </c>
      <c r="EK47" s="9">
        <v>1.1621114064</v>
      </c>
      <c r="EL47" s="59">
        <v>1.0266366664</v>
      </c>
      <c r="EM47" s="10">
        <v>2.21569148E-2</v>
      </c>
      <c r="EN47" s="10">
        <v>2.4071483520000001</v>
      </c>
      <c r="EO47" s="11">
        <v>623</v>
      </c>
      <c r="EP47" s="10">
        <v>61.433827785799998</v>
      </c>
      <c r="EQ47" s="59">
        <v>61.433827785799998</v>
      </c>
      <c r="ER47" s="10">
        <v>63.228736136000002</v>
      </c>
      <c r="ES47" s="10">
        <v>63.228736136000002</v>
      </c>
      <c r="ET47" s="9">
        <v>1.1374566705</v>
      </c>
      <c r="EU47" s="9">
        <v>1.1374566705</v>
      </c>
      <c r="EV47" s="9">
        <v>1.1525555691</v>
      </c>
      <c r="EW47" s="9">
        <v>1.1525555691</v>
      </c>
      <c r="EX47" s="59">
        <v>5.3297284447999997</v>
      </c>
      <c r="EY47" s="10">
        <v>1.1952996623000001</v>
      </c>
      <c r="EZ47" s="10">
        <v>23.3313186231</v>
      </c>
      <c r="FA47" s="11">
        <v>381</v>
      </c>
      <c r="FB47" s="10">
        <v>0.60060081590000003</v>
      </c>
      <c r="FC47" s="59">
        <v>0.60060081590000003</v>
      </c>
      <c r="FD47" s="10">
        <v>0.64488248889999999</v>
      </c>
      <c r="FE47" s="10">
        <v>0.64488248889999999</v>
      </c>
      <c r="FF47" s="9">
        <v>1.0427097499</v>
      </c>
      <c r="FG47" s="9">
        <v>1.0427097499</v>
      </c>
      <c r="FH47" s="9">
        <v>1.1195876543000001</v>
      </c>
      <c r="FI47" s="9">
        <v>1.1195876543000001</v>
      </c>
      <c r="FJ47" s="59">
        <v>0.25183515150000002</v>
      </c>
      <c r="FK47" s="10">
        <v>1.77040132E-2</v>
      </c>
      <c r="FL47" s="10">
        <v>0.135987106</v>
      </c>
      <c r="FM47" s="11">
        <v>59</v>
      </c>
      <c r="FN47" s="10">
        <v>4.7589536242000001</v>
      </c>
      <c r="FO47" s="59">
        <v>4.7589536242000001</v>
      </c>
      <c r="FP47" s="10">
        <v>5.0030369875999998</v>
      </c>
      <c r="FQ47" s="10">
        <v>5.0030369875999998</v>
      </c>
      <c r="FR47" s="9">
        <v>1.5863178747</v>
      </c>
      <c r="FS47" s="9">
        <v>1.5863178747</v>
      </c>
      <c r="FT47" s="9">
        <v>1.6676789959</v>
      </c>
      <c r="FU47" s="9">
        <v>1.6676789959</v>
      </c>
      <c r="FV47" s="59">
        <v>0.63103921429999998</v>
      </c>
      <c r="FW47" s="10">
        <v>0.1128344666</v>
      </c>
      <c r="FX47" s="10">
        <v>0.81366091019999998</v>
      </c>
      <c r="FY47" s="11">
        <v>52</v>
      </c>
      <c r="FZ47" s="10">
        <v>0.67555410439999997</v>
      </c>
      <c r="GA47" s="59">
        <v>0.67555410439999997</v>
      </c>
      <c r="GB47" s="10">
        <v>0.62147706540000003</v>
      </c>
      <c r="GC47" s="10">
        <v>0.62147706540000003</v>
      </c>
      <c r="GD47" s="9">
        <v>0.87962773999999999</v>
      </c>
      <c r="GE47" s="9">
        <v>0.87962773999999999</v>
      </c>
      <c r="GF47" s="9">
        <v>0.80921492890000002</v>
      </c>
      <c r="GG47" s="9">
        <v>0.80921492890000002</v>
      </c>
      <c r="GH47" s="59">
        <v>0.28292168420000002</v>
      </c>
      <c r="GI47" s="10">
        <v>1.69660136E-2</v>
      </c>
      <c r="GJ47" s="10">
        <v>0.22120975370000001</v>
      </c>
      <c r="GK47" s="11">
        <v>170</v>
      </c>
      <c r="GL47" s="10">
        <v>3.2803345095999998</v>
      </c>
      <c r="GM47" s="59">
        <v>10.3176367425</v>
      </c>
      <c r="GN47" s="10">
        <v>1.7999067879999999</v>
      </c>
      <c r="GO47" s="10">
        <v>4.2636738932</v>
      </c>
      <c r="GP47" s="9">
        <v>1.1308002092</v>
      </c>
      <c r="GQ47" s="9">
        <v>1.1253452073000001</v>
      </c>
      <c r="GR47" s="9">
        <v>1.1654058156</v>
      </c>
      <c r="GS47" s="9">
        <v>1.1312643823999999</v>
      </c>
      <c r="GT47" s="59">
        <v>1.0266366664</v>
      </c>
      <c r="GU47" s="10">
        <v>2.21294327E-2</v>
      </c>
      <c r="GV47" s="10">
        <v>5.8018820485000004</v>
      </c>
      <c r="GW47" s="11">
        <v>4550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1:219" x14ac:dyDescent="0.2">
      <c r="A48" s="49"/>
      <c r="C48" s="65"/>
      <c r="D48" s="61"/>
      <c r="E48" s="61"/>
      <c r="F48" s="61"/>
      <c r="G48" s="61"/>
      <c r="H48" s="61"/>
      <c r="I48" s="61"/>
      <c r="J48" s="65"/>
      <c r="K48" s="61"/>
      <c r="L48" s="61"/>
      <c r="M48" s="61"/>
      <c r="N48" s="61"/>
      <c r="O48" s="61"/>
      <c r="P48" s="61"/>
      <c r="Q48" s="65"/>
      <c r="R48" s="61"/>
      <c r="S48" s="61"/>
      <c r="T48" s="61"/>
      <c r="U48" s="61"/>
      <c r="V48" s="61"/>
      <c r="W48" s="61"/>
      <c r="X48" s="65"/>
      <c r="Y48" s="61"/>
      <c r="Z48" s="61"/>
      <c r="AA48" s="61"/>
      <c r="AB48" s="61"/>
      <c r="AC48" s="61"/>
      <c r="AD48" s="61"/>
      <c r="AE48" s="65"/>
      <c r="AF48" s="61"/>
      <c r="AG48" s="61"/>
      <c r="AH48" s="61"/>
      <c r="AI48" s="61"/>
      <c r="AJ48" s="61"/>
      <c r="AK48" s="61"/>
      <c r="AL48" s="65"/>
      <c r="AM48" s="61"/>
      <c r="AN48" s="61"/>
      <c r="AO48" s="61"/>
      <c r="AP48" s="61"/>
      <c r="AQ48" s="61"/>
      <c r="AR48" s="61"/>
      <c r="AS48" s="65"/>
      <c r="AT48" s="61"/>
      <c r="AU48" s="61"/>
      <c r="AV48" s="61"/>
      <c r="AW48" s="61"/>
      <c r="AX48" s="61"/>
      <c r="AY48" s="61"/>
      <c r="AZ48" s="65"/>
      <c r="BA48" s="61"/>
      <c r="BB48" s="61"/>
      <c r="BC48" s="61"/>
      <c r="BD48" s="61"/>
      <c r="BE48" s="61"/>
      <c r="BF48" s="61"/>
      <c r="BG48" s="65"/>
      <c r="BH48" s="61"/>
      <c r="BI48" s="61"/>
      <c r="BJ48" s="61"/>
      <c r="BK48" s="61"/>
      <c r="BL48" s="61"/>
      <c r="BM48" s="61"/>
      <c r="BN48" s="65"/>
      <c r="BO48" s="61"/>
      <c r="BP48" s="61"/>
      <c r="BQ48" s="61"/>
      <c r="BR48" s="61"/>
      <c r="BS48" s="61"/>
      <c r="BT48" s="61"/>
      <c r="BU48" s="65"/>
      <c r="BV48" s="61"/>
      <c r="BW48" s="61"/>
      <c r="BX48" s="61"/>
      <c r="BY48" s="61"/>
      <c r="BZ48" s="61"/>
      <c r="CA48" s="61"/>
      <c r="CB48" s="65"/>
      <c r="CC48" s="61"/>
      <c r="CD48" s="61"/>
      <c r="CE48" s="61"/>
      <c r="CF48" s="61"/>
      <c r="CG48" s="61"/>
      <c r="CH48" s="61"/>
      <c r="CI48" s="65"/>
      <c r="CJ48" s="61"/>
      <c r="CK48" s="61"/>
      <c r="CL48" s="61"/>
      <c r="CM48" s="61"/>
      <c r="CN48" s="61"/>
      <c r="CO48" s="61"/>
      <c r="CP48" s="65"/>
      <c r="CQ48" s="61"/>
      <c r="CR48" s="61"/>
      <c r="CS48" s="61"/>
      <c r="CT48" s="61"/>
      <c r="CU48" s="61"/>
      <c r="CV48" s="61"/>
      <c r="CW48" s="65"/>
      <c r="CX48" s="61"/>
      <c r="CY48" s="61"/>
      <c r="CZ48" s="61"/>
      <c r="DA48" s="61"/>
      <c r="DB48" s="61"/>
      <c r="DC48" s="61"/>
      <c r="DD48" s="65"/>
      <c r="DE48" s="61"/>
      <c r="DF48" s="61"/>
      <c r="DG48" s="61"/>
      <c r="DH48" s="61"/>
      <c r="DI48" s="61"/>
      <c r="DJ48" s="61"/>
      <c r="DK48" s="65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1:219" x14ac:dyDescent="0.2">
      <c r="A49" s="49" t="s">
        <v>22</v>
      </c>
      <c r="C49" s="65"/>
      <c r="D49" s="61"/>
      <c r="E49" s="61"/>
      <c r="F49" s="61"/>
      <c r="G49" s="61"/>
      <c r="H49" s="61"/>
      <c r="I49" s="61"/>
      <c r="J49" s="65"/>
      <c r="K49" s="61"/>
      <c r="L49" s="61"/>
      <c r="M49" s="61"/>
      <c r="N49" s="61"/>
      <c r="O49" s="61"/>
      <c r="P49" s="61"/>
      <c r="Q49" s="65"/>
      <c r="R49" s="61"/>
      <c r="S49" s="61"/>
      <c r="T49" s="61"/>
      <c r="U49" s="61"/>
      <c r="V49" s="61"/>
      <c r="W49" s="61"/>
      <c r="X49" s="65"/>
      <c r="Y49" s="61"/>
      <c r="Z49" s="61"/>
      <c r="AA49" s="61"/>
      <c r="AB49" s="61"/>
      <c r="AC49" s="61"/>
      <c r="AD49" s="61"/>
      <c r="AE49" s="65"/>
      <c r="AF49" s="61"/>
      <c r="AG49" s="61"/>
      <c r="AH49" s="61"/>
      <c r="AI49" s="61"/>
      <c r="AJ49" s="61"/>
      <c r="AK49" s="61"/>
      <c r="AL49" s="65"/>
      <c r="AM49" s="61"/>
      <c r="AN49" s="61"/>
      <c r="AO49" s="61"/>
      <c r="AP49" s="61"/>
      <c r="AQ49" s="61"/>
      <c r="AR49" s="61"/>
      <c r="AS49" s="65"/>
      <c r="AT49" s="61"/>
      <c r="AU49" s="61"/>
      <c r="AV49" s="61"/>
      <c r="AW49" s="61"/>
      <c r="AX49" s="61"/>
      <c r="AY49" s="61"/>
      <c r="AZ49" s="65"/>
      <c r="BA49" s="61"/>
      <c r="BB49" s="61"/>
      <c r="BC49" s="61"/>
      <c r="BD49" s="61"/>
      <c r="BE49" s="61"/>
      <c r="BF49" s="61"/>
      <c r="BG49" s="65"/>
      <c r="BH49" s="61"/>
      <c r="BI49" s="61"/>
      <c r="BJ49" s="61"/>
      <c r="BK49" s="61"/>
      <c r="BL49" s="61"/>
      <c r="BM49" s="61"/>
      <c r="BN49" s="65"/>
      <c r="BO49" s="61"/>
      <c r="BP49" s="61"/>
      <c r="BQ49" s="61"/>
      <c r="BR49" s="61"/>
      <c r="BS49" s="61"/>
      <c r="BT49" s="61"/>
      <c r="BU49" s="65"/>
      <c r="BV49" s="61"/>
      <c r="BW49" s="61"/>
      <c r="BX49" s="61"/>
      <c r="BY49" s="61"/>
      <c r="BZ49" s="61"/>
      <c r="CA49" s="61"/>
      <c r="CB49" s="65"/>
      <c r="CC49" s="61"/>
      <c r="CD49" s="61"/>
      <c r="CE49" s="61"/>
      <c r="CF49" s="61"/>
      <c r="CG49" s="61"/>
      <c r="CH49" s="61"/>
      <c r="CI49" s="65"/>
      <c r="CJ49" s="61"/>
      <c r="CK49" s="61"/>
      <c r="CL49" s="61"/>
      <c r="CM49" s="61"/>
      <c r="CN49" s="61"/>
      <c r="CO49" s="61"/>
      <c r="CP49" s="65"/>
      <c r="CQ49" s="61"/>
      <c r="CR49" s="61"/>
      <c r="CS49" s="61"/>
      <c r="CT49" s="61"/>
      <c r="CU49" s="61"/>
      <c r="CV49" s="61"/>
      <c r="CW49" s="65"/>
      <c r="CX49" s="61"/>
      <c r="CY49" s="61"/>
      <c r="CZ49" s="61"/>
      <c r="DA49" s="61"/>
      <c r="DB49" s="61"/>
      <c r="DC49" s="61"/>
      <c r="DD49" s="65"/>
      <c r="DE49" s="61"/>
      <c r="DF49" s="61"/>
      <c r="DG49" s="61"/>
      <c r="DH49" s="61"/>
      <c r="DI49" s="61"/>
      <c r="DJ49" s="61"/>
      <c r="DK49" s="65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1:219" ht="24" x14ac:dyDescent="0.2">
      <c r="A50" s="49"/>
      <c r="C50" s="65" t="s">
        <v>159</v>
      </c>
      <c r="D50" s="61"/>
      <c r="E50" s="61"/>
      <c r="F50" s="61"/>
      <c r="G50" s="61"/>
      <c r="H50" s="61"/>
      <c r="I50" s="61"/>
      <c r="J50" s="65"/>
      <c r="K50" s="61"/>
      <c r="L50" s="61"/>
      <c r="M50" s="61"/>
      <c r="N50" s="61"/>
      <c r="O50" s="61"/>
      <c r="P50" s="61"/>
      <c r="Q50" s="65"/>
      <c r="R50" s="61"/>
      <c r="S50" s="61"/>
      <c r="T50" s="61"/>
      <c r="U50" s="61"/>
      <c r="V50" s="61"/>
      <c r="W50" s="61"/>
      <c r="X50" s="65"/>
      <c r="Y50" s="61"/>
      <c r="Z50" s="61"/>
      <c r="AA50" s="61"/>
      <c r="AB50" s="61"/>
      <c r="AC50" s="61"/>
      <c r="AD50" s="61"/>
      <c r="AE50" s="65"/>
      <c r="AF50" s="61"/>
      <c r="AG50" s="61"/>
      <c r="AH50" s="61"/>
      <c r="AI50" s="61"/>
      <c r="AJ50" s="61"/>
      <c r="AK50" s="61"/>
      <c r="AL50" s="65"/>
      <c r="AM50" s="61"/>
      <c r="AN50" s="61"/>
      <c r="AO50" s="61"/>
      <c r="AP50" s="61"/>
      <c r="AQ50" s="61"/>
      <c r="AR50" s="61"/>
      <c r="AS50" s="65"/>
      <c r="AT50" s="61"/>
      <c r="AU50" s="61"/>
      <c r="AV50" s="61"/>
      <c r="AW50" s="61"/>
      <c r="AX50" s="61"/>
      <c r="AY50" s="61"/>
      <c r="AZ50" s="65"/>
      <c r="BA50" s="61"/>
      <c r="BB50" s="61"/>
      <c r="BC50" s="61"/>
      <c r="BD50" s="61"/>
      <c r="BE50" s="61"/>
      <c r="BF50" s="61"/>
      <c r="BG50" s="65"/>
      <c r="BH50" s="61"/>
      <c r="BI50" s="61"/>
      <c r="BJ50" s="61"/>
      <c r="BK50" s="61"/>
      <c r="BL50" s="61"/>
      <c r="BM50" s="61"/>
      <c r="BN50" s="65"/>
      <c r="BO50" s="61"/>
      <c r="BP50" s="61"/>
      <c r="BQ50" s="61"/>
      <c r="BR50" s="61"/>
      <c r="BS50" s="61"/>
      <c r="BT50" s="61"/>
      <c r="BU50" s="65"/>
      <c r="BV50" s="61"/>
      <c r="BW50" s="61"/>
      <c r="BX50" s="61"/>
      <c r="BY50" s="61"/>
      <c r="BZ50" s="61"/>
      <c r="CA50" s="61"/>
      <c r="CB50" s="65"/>
      <c r="CC50" s="61"/>
      <c r="CD50" s="61"/>
      <c r="CE50" s="61"/>
      <c r="CF50" s="61"/>
      <c r="CG50" s="61"/>
      <c r="CH50" s="61"/>
      <c r="CI50" s="65"/>
      <c r="CJ50" s="61"/>
      <c r="CK50" s="61"/>
      <c r="CL50" s="61"/>
      <c r="CM50" s="61"/>
      <c r="CN50" s="61"/>
      <c r="CO50" s="61"/>
      <c r="CP50" s="65"/>
      <c r="CQ50" s="61"/>
      <c r="CR50" s="61"/>
      <c r="CS50" s="61"/>
      <c r="CT50" s="61"/>
      <c r="CU50" s="61"/>
      <c r="CV50" s="61"/>
      <c r="CW50" s="65"/>
      <c r="CX50" s="61"/>
      <c r="CY50" s="61"/>
      <c r="CZ50" s="61"/>
      <c r="DA50" s="61"/>
      <c r="DB50" s="61"/>
      <c r="DC50" s="61"/>
      <c r="DD50" s="65"/>
      <c r="DE50" s="61"/>
      <c r="DF50" s="61"/>
      <c r="DG50" s="61"/>
      <c r="DH50" s="61"/>
      <c r="DI50" s="61"/>
      <c r="DJ50" s="61"/>
      <c r="DK50" s="65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1:219" ht="24" x14ac:dyDescent="0.2">
      <c r="A51" s="49"/>
      <c r="B51" s="60" t="s">
        <v>136</v>
      </c>
      <c r="C51" s="65"/>
      <c r="D51" s="61"/>
      <c r="E51" s="61"/>
      <c r="F51" s="61"/>
      <c r="G51" s="61"/>
      <c r="H51" s="61"/>
      <c r="I51" s="61"/>
      <c r="J51" s="65"/>
      <c r="K51" s="61"/>
      <c r="L51" s="61"/>
      <c r="M51" s="61"/>
      <c r="N51" s="61" t="s">
        <v>137</v>
      </c>
      <c r="O51" s="61"/>
      <c r="P51" s="61"/>
      <c r="Q51" s="65"/>
      <c r="R51" s="61"/>
      <c r="S51" s="61"/>
      <c r="T51" s="61"/>
      <c r="U51" s="61"/>
      <c r="V51" s="61"/>
      <c r="W51" s="61"/>
      <c r="X51" s="65"/>
      <c r="Y51" s="61"/>
      <c r="Z51" s="61" t="s">
        <v>1</v>
      </c>
      <c r="AA51" s="61"/>
      <c r="AB51" s="61"/>
      <c r="AC51" s="61"/>
      <c r="AD51" s="61"/>
      <c r="AE51" s="65"/>
      <c r="AF51" s="61"/>
      <c r="AG51" s="61"/>
      <c r="AH51" s="61"/>
      <c r="AI51" s="61"/>
      <c r="AJ51" s="61"/>
      <c r="AK51" s="61"/>
      <c r="AL51" s="65" t="s">
        <v>2</v>
      </c>
      <c r="AM51" s="61"/>
      <c r="AN51" s="61"/>
      <c r="AO51" s="61"/>
      <c r="AP51" s="61"/>
      <c r="AQ51" s="61"/>
      <c r="AR51" s="61"/>
      <c r="AS51" s="65"/>
      <c r="AT51" s="61"/>
      <c r="AU51" s="61"/>
      <c r="AV51" s="61"/>
      <c r="AW51" s="61"/>
      <c r="AX51" s="61" t="s">
        <v>3</v>
      </c>
      <c r="AY51" s="61"/>
      <c r="AZ51" s="65"/>
      <c r="BA51" s="61"/>
      <c r="BB51" s="61"/>
      <c r="BC51" s="61"/>
      <c r="BD51" s="61"/>
      <c r="BE51" s="61"/>
      <c r="BF51" s="61"/>
      <c r="BG51" s="65"/>
      <c r="BH51" s="61"/>
      <c r="BI51" s="61"/>
      <c r="BJ51" s="61" t="s">
        <v>4</v>
      </c>
      <c r="BK51" s="61"/>
      <c r="BL51" s="61"/>
      <c r="BM51" s="61"/>
      <c r="BN51" s="65"/>
      <c r="BO51" s="61"/>
      <c r="BP51" s="61"/>
      <c r="BQ51" s="61"/>
      <c r="BR51" s="61"/>
      <c r="BS51" s="61"/>
      <c r="BT51" s="61"/>
      <c r="BU51" s="65"/>
      <c r="BV51" s="61" t="s">
        <v>5</v>
      </c>
      <c r="BW51" s="61"/>
      <c r="BX51" s="61"/>
      <c r="BY51" s="61"/>
      <c r="BZ51" s="61"/>
      <c r="CA51" s="61"/>
      <c r="CB51" s="65"/>
      <c r="CC51" s="61"/>
      <c r="CD51" s="61"/>
      <c r="CE51" s="61"/>
      <c r="CF51" s="61"/>
      <c r="CG51" s="61"/>
      <c r="CH51" s="61" t="s">
        <v>57</v>
      </c>
      <c r="CI51" s="65"/>
      <c r="CJ51" s="61"/>
      <c r="CK51" s="61"/>
      <c r="CL51" s="61"/>
      <c r="CM51" s="61"/>
      <c r="CN51" s="61"/>
      <c r="CO51" s="61"/>
      <c r="CP51" s="65"/>
      <c r="CQ51" s="61"/>
      <c r="CR51" s="61"/>
      <c r="CS51" s="61"/>
      <c r="CT51" s="61" t="s">
        <v>55</v>
      </c>
      <c r="CU51" s="61"/>
      <c r="CV51" s="61"/>
      <c r="CW51" s="65"/>
      <c r="CX51" s="61"/>
      <c r="CY51" s="61"/>
      <c r="CZ51" s="61"/>
      <c r="DA51" s="61"/>
      <c r="DB51" s="61"/>
      <c r="DC51" s="61"/>
      <c r="DD51" s="65"/>
      <c r="DE51" s="61"/>
      <c r="DF51" s="61" t="s">
        <v>58</v>
      </c>
      <c r="DG51" s="61"/>
      <c r="DH51" s="61"/>
      <c r="DI51" s="61"/>
      <c r="DJ51" s="61"/>
      <c r="DK51" s="65"/>
      <c r="DL51" s="61"/>
      <c r="DM51" s="61"/>
      <c r="DN51" s="61"/>
      <c r="DO51" s="61"/>
      <c r="DP51" s="61"/>
      <c r="DQ51" s="61"/>
      <c r="DR51" s="61" t="s">
        <v>6</v>
      </c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  <c r="ED51" s="61" t="s">
        <v>51</v>
      </c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 t="s">
        <v>52</v>
      </c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 t="s">
        <v>158</v>
      </c>
      <c r="FC51" s="61"/>
      <c r="FD51" s="61"/>
      <c r="FE51" s="61"/>
      <c r="FF51" s="61"/>
      <c r="FG51" s="61"/>
      <c r="FH51" s="61"/>
      <c r="FI51" s="61"/>
      <c r="FJ51" s="61"/>
      <c r="FK51" s="61"/>
      <c r="FL51" s="61"/>
      <c r="FM51" s="61"/>
      <c r="FN51" s="61" t="s">
        <v>54</v>
      </c>
      <c r="FO51" s="61"/>
      <c r="FP51" s="61"/>
      <c r="FQ51" s="61"/>
      <c r="FR51" s="61"/>
      <c r="FS51" s="61"/>
      <c r="FT51" s="61"/>
      <c r="FU51" s="61"/>
      <c r="FV51" s="61"/>
      <c r="FW51" s="61"/>
      <c r="FX51" s="61"/>
      <c r="FY51" s="61"/>
      <c r="FZ51" s="61" t="s">
        <v>7</v>
      </c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 t="s">
        <v>8</v>
      </c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1:219" ht="36" x14ac:dyDescent="0.2">
      <c r="A52" s="49" t="s">
        <v>160</v>
      </c>
      <c r="B52" s="60" t="s">
        <v>167</v>
      </c>
      <c r="C52" s="65" t="s">
        <v>163</v>
      </c>
      <c r="D52" s="61" t="s">
        <v>168</v>
      </c>
      <c r="E52" s="61" t="s">
        <v>169</v>
      </c>
      <c r="F52" s="61" t="s">
        <v>170</v>
      </c>
      <c r="G52" s="61" t="s">
        <v>171</v>
      </c>
      <c r="H52" s="61" t="s">
        <v>172</v>
      </c>
      <c r="I52" s="61" t="s">
        <v>173</v>
      </c>
      <c r="J52" s="65" t="s">
        <v>11</v>
      </c>
      <c r="K52" s="61" t="s">
        <v>30</v>
      </c>
      <c r="L52" s="61" t="s">
        <v>31</v>
      </c>
      <c r="M52" s="61" t="s">
        <v>164</v>
      </c>
      <c r="N52" s="61" t="s">
        <v>167</v>
      </c>
      <c r="O52" s="61" t="s">
        <v>163</v>
      </c>
      <c r="P52" s="61" t="s">
        <v>168</v>
      </c>
      <c r="Q52" s="65" t="s">
        <v>169</v>
      </c>
      <c r="R52" s="61" t="s">
        <v>170</v>
      </c>
      <c r="S52" s="61" t="s">
        <v>171</v>
      </c>
      <c r="T52" s="61" t="s">
        <v>172</v>
      </c>
      <c r="U52" s="61" t="s">
        <v>173</v>
      </c>
      <c r="V52" s="61" t="s">
        <v>11</v>
      </c>
      <c r="W52" s="61" t="s">
        <v>30</v>
      </c>
      <c r="X52" s="65" t="s">
        <v>31</v>
      </c>
      <c r="Y52" s="61" t="s">
        <v>164</v>
      </c>
      <c r="Z52" s="61" t="s">
        <v>167</v>
      </c>
      <c r="AA52" s="61" t="s">
        <v>163</v>
      </c>
      <c r="AB52" s="61" t="s">
        <v>168</v>
      </c>
      <c r="AC52" s="61" t="s">
        <v>169</v>
      </c>
      <c r="AD52" s="61" t="s">
        <v>170</v>
      </c>
      <c r="AE52" s="65" t="s">
        <v>171</v>
      </c>
      <c r="AF52" s="61" t="s">
        <v>172</v>
      </c>
      <c r="AG52" s="61" t="s">
        <v>173</v>
      </c>
      <c r="AH52" s="61" t="s">
        <v>11</v>
      </c>
      <c r="AI52" s="61" t="s">
        <v>30</v>
      </c>
      <c r="AJ52" s="61" t="s">
        <v>31</v>
      </c>
      <c r="AK52" s="61" t="s">
        <v>164</v>
      </c>
      <c r="AL52" s="65" t="s">
        <v>167</v>
      </c>
      <c r="AM52" s="61" t="s">
        <v>163</v>
      </c>
      <c r="AN52" s="61" t="s">
        <v>168</v>
      </c>
      <c r="AO52" s="61" t="s">
        <v>169</v>
      </c>
      <c r="AP52" s="61" t="s">
        <v>170</v>
      </c>
      <c r="AQ52" s="61" t="s">
        <v>171</v>
      </c>
      <c r="AR52" s="61" t="s">
        <v>172</v>
      </c>
      <c r="AS52" s="65" t="s">
        <v>173</v>
      </c>
      <c r="AT52" s="61" t="s">
        <v>11</v>
      </c>
      <c r="AU52" s="61" t="s">
        <v>30</v>
      </c>
      <c r="AV52" s="61" t="s">
        <v>31</v>
      </c>
      <c r="AW52" s="61" t="s">
        <v>164</v>
      </c>
      <c r="AX52" s="61" t="s">
        <v>167</v>
      </c>
      <c r="AY52" s="61" t="s">
        <v>163</v>
      </c>
      <c r="AZ52" s="65" t="s">
        <v>168</v>
      </c>
      <c r="BA52" s="61" t="s">
        <v>169</v>
      </c>
      <c r="BB52" s="61" t="s">
        <v>170</v>
      </c>
      <c r="BC52" s="61" t="s">
        <v>171</v>
      </c>
      <c r="BD52" s="61" t="s">
        <v>172</v>
      </c>
      <c r="BE52" s="61" t="s">
        <v>173</v>
      </c>
      <c r="BF52" s="61" t="s">
        <v>11</v>
      </c>
      <c r="BG52" s="65" t="s">
        <v>30</v>
      </c>
      <c r="BH52" s="61" t="s">
        <v>31</v>
      </c>
      <c r="BI52" s="61" t="s">
        <v>164</v>
      </c>
      <c r="BJ52" s="61" t="s">
        <v>167</v>
      </c>
      <c r="BK52" s="61" t="s">
        <v>163</v>
      </c>
      <c r="BL52" s="61" t="s">
        <v>168</v>
      </c>
      <c r="BM52" s="61" t="s">
        <v>169</v>
      </c>
      <c r="BN52" s="65" t="s">
        <v>170</v>
      </c>
      <c r="BO52" s="61" t="s">
        <v>171</v>
      </c>
      <c r="BP52" s="61" t="s">
        <v>172</v>
      </c>
      <c r="BQ52" s="61" t="s">
        <v>173</v>
      </c>
      <c r="BR52" s="61" t="s">
        <v>11</v>
      </c>
      <c r="BS52" s="61" t="s">
        <v>30</v>
      </c>
      <c r="BT52" s="61" t="s">
        <v>31</v>
      </c>
      <c r="BU52" s="65" t="s">
        <v>164</v>
      </c>
      <c r="BV52" s="61" t="s">
        <v>167</v>
      </c>
      <c r="BW52" s="61" t="s">
        <v>163</v>
      </c>
      <c r="BX52" s="61" t="s">
        <v>168</v>
      </c>
      <c r="BY52" s="61" t="s">
        <v>169</v>
      </c>
      <c r="BZ52" s="61" t="s">
        <v>170</v>
      </c>
      <c r="CA52" s="61" t="s">
        <v>171</v>
      </c>
      <c r="CB52" s="65" t="s">
        <v>172</v>
      </c>
      <c r="CC52" s="61" t="s">
        <v>173</v>
      </c>
      <c r="CD52" s="61" t="s">
        <v>11</v>
      </c>
      <c r="CE52" s="61" t="s">
        <v>30</v>
      </c>
      <c r="CF52" s="61" t="s">
        <v>31</v>
      </c>
      <c r="CG52" s="61" t="s">
        <v>164</v>
      </c>
      <c r="CH52" s="61" t="s">
        <v>167</v>
      </c>
      <c r="CI52" s="65" t="s">
        <v>163</v>
      </c>
      <c r="CJ52" s="61" t="s">
        <v>168</v>
      </c>
      <c r="CK52" s="61" t="s">
        <v>169</v>
      </c>
      <c r="CL52" s="61" t="s">
        <v>170</v>
      </c>
      <c r="CM52" s="61" t="s">
        <v>171</v>
      </c>
      <c r="CN52" s="61" t="s">
        <v>172</v>
      </c>
      <c r="CO52" s="61" t="s">
        <v>173</v>
      </c>
      <c r="CP52" s="65" t="s">
        <v>11</v>
      </c>
      <c r="CQ52" s="61" t="s">
        <v>30</v>
      </c>
      <c r="CR52" s="61" t="s">
        <v>31</v>
      </c>
      <c r="CS52" s="61" t="s">
        <v>164</v>
      </c>
      <c r="CT52" s="61" t="s">
        <v>167</v>
      </c>
      <c r="CU52" s="61" t="s">
        <v>163</v>
      </c>
      <c r="CV52" s="61" t="s">
        <v>168</v>
      </c>
      <c r="CW52" s="65" t="s">
        <v>169</v>
      </c>
      <c r="CX52" s="61" t="s">
        <v>170</v>
      </c>
      <c r="CY52" s="61" t="s">
        <v>171</v>
      </c>
      <c r="CZ52" s="61" t="s">
        <v>172</v>
      </c>
      <c r="DA52" s="61" t="s">
        <v>173</v>
      </c>
      <c r="DB52" s="61" t="s">
        <v>11</v>
      </c>
      <c r="DC52" s="61" t="s">
        <v>30</v>
      </c>
      <c r="DD52" s="65" t="s">
        <v>31</v>
      </c>
      <c r="DE52" s="61" t="s">
        <v>164</v>
      </c>
      <c r="DF52" s="61" t="s">
        <v>167</v>
      </c>
      <c r="DG52" s="61" t="s">
        <v>163</v>
      </c>
      <c r="DH52" s="61" t="s">
        <v>168</v>
      </c>
      <c r="DI52" s="61" t="s">
        <v>169</v>
      </c>
      <c r="DJ52" s="61" t="s">
        <v>170</v>
      </c>
      <c r="DK52" s="65" t="s">
        <v>171</v>
      </c>
      <c r="DL52" s="61" t="s">
        <v>172</v>
      </c>
      <c r="DM52" s="61" t="s">
        <v>173</v>
      </c>
      <c r="DN52" s="61" t="s">
        <v>11</v>
      </c>
      <c r="DO52" s="61" t="s">
        <v>30</v>
      </c>
      <c r="DP52" s="61" t="s">
        <v>31</v>
      </c>
      <c r="DQ52" s="61" t="s">
        <v>164</v>
      </c>
      <c r="DR52" s="61" t="s">
        <v>167</v>
      </c>
      <c r="DS52" s="61" t="s">
        <v>163</v>
      </c>
      <c r="DT52" s="61" t="s">
        <v>168</v>
      </c>
      <c r="DU52" s="61" t="s">
        <v>169</v>
      </c>
      <c r="DV52" s="61" t="s">
        <v>170</v>
      </c>
      <c r="DW52" s="61" t="s">
        <v>171</v>
      </c>
      <c r="DX52" s="61" t="s">
        <v>172</v>
      </c>
      <c r="DY52" s="61" t="s">
        <v>173</v>
      </c>
      <c r="DZ52" s="61" t="s">
        <v>11</v>
      </c>
      <c r="EA52" s="61" t="s">
        <v>30</v>
      </c>
      <c r="EB52" s="61" t="s">
        <v>31</v>
      </c>
      <c r="EC52" s="61" t="s">
        <v>164</v>
      </c>
      <c r="ED52" s="61" t="s">
        <v>167</v>
      </c>
      <c r="EE52" s="61" t="s">
        <v>163</v>
      </c>
      <c r="EF52" s="61" t="s">
        <v>168</v>
      </c>
      <c r="EG52" s="61" t="s">
        <v>169</v>
      </c>
      <c r="EH52" s="61" t="s">
        <v>170</v>
      </c>
      <c r="EI52" s="61" t="s">
        <v>171</v>
      </c>
      <c r="EJ52" s="61" t="s">
        <v>172</v>
      </c>
      <c r="EK52" s="61" t="s">
        <v>173</v>
      </c>
      <c r="EL52" s="61" t="s">
        <v>11</v>
      </c>
      <c r="EM52" s="61" t="s">
        <v>30</v>
      </c>
      <c r="EN52" s="61" t="s">
        <v>31</v>
      </c>
      <c r="EO52" s="61" t="s">
        <v>164</v>
      </c>
      <c r="EP52" s="61" t="s">
        <v>167</v>
      </c>
      <c r="EQ52" s="61" t="s">
        <v>163</v>
      </c>
      <c r="ER52" s="61" t="s">
        <v>168</v>
      </c>
      <c r="ES52" s="61" t="s">
        <v>169</v>
      </c>
      <c r="ET52" s="61" t="s">
        <v>170</v>
      </c>
      <c r="EU52" s="61" t="s">
        <v>171</v>
      </c>
      <c r="EV52" s="61" t="s">
        <v>172</v>
      </c>
      <c r="EW52" s="61" t="s">
        <v>173</v>
      </c>
      <c r="EX52" s="61" t="s">
        <v>11</v>
      </c>
      <c r="EY52" s="61" t="s">
        <v>30</v>
      </c>
      <c r="EZ52" s="61" t="s">
        <v>31</v>
      </c>
      <c r="FA52" s="61" t="s">
        <v>164</v>
      </c>
      <c r="FB52" s="61" t="s">
        <v>167</v>
      </c>
      <c r="FC52" s="61" t="s">
        <v>163</v>
      </c>
      <c r="FD52" s="61" t="s">
        <v>168</v>
      </c>
      <c r="FE52" s="61" t="s">
        <v>169</v>
      </c>
      <c r="FF52" s="61" t="s">
        <v>170</v>
      </c>
      <c r="FG52" s="61" t="s">
        <v>171</v>
      </c>
      <c r="FH52" s="61" t="s">
        <v>172</v>
      </c>
      <c r="FI52" s="61" t="s">
        <v>173</v>
      </c>
      <c r="FJ52" s="61" t="s">
        <v>11</v>
      </c>
      <c r="FK52" s="61" t="s">
        <v>30</v>
      </c>
      <c r="FL52" s="61" t="s">
        <v>31</v>
      </c>
      <c r="FM52" s="61" t="s">
        <v>164</v>
      </c>
      <c r="FN52" s="61" t="s">
        <v>167</v>
      </c>
      <c r="FO52" s="61" t="s">
        <v>163</v>
      </c>
      <c r="FP52" s="61" t="s">
        <v>168</v>
      </c>
      <c r="FQ52" s="61" t="s">
        <v>169</v>
      </c>
      <c r="FR52" s="61" t="s">
        <v>170</v>
      </c>
      <c r="FS52" s="61" t="s">
        <v>171</v>
      </c>
      <c r="FT52" s="61" t="s">
        <v>172</v>
      </c>
      <c r="FU52" s="61" t="s">
        <v>173</v>
      </c>
      <c r="FV52" s="61" t="s">
        <v>11</v>
      </c>
      <c r="FW52" s="61" t="s">
        <v>30</v>
      </c>
      <c r="FX52" s="61" t="s">
        <v>31</v>
      </c>
      <c r="FY52" s="61" t="s">
        <v>164</v>
      </c>
      <c r="FZ52" s="61" t="s">
        <v>167</v>
      </c>
      <c r="GA52" s="61" t="s">
        <v>163</v>
      </c>
      <c r="GB52" s="61" t="s">
        <v>168</v>
      </c>
      <c r="GC52" s="61" t="s">
        <v>169</v>
      </c>
      <c r="GD52" s="61" t="s">
        <v>170</v>
      </c>
      <c r="GE52" s="61" t="s">
        <v>171</v>
      </c>
      <c r="GF52" s="61" t="s">
        <v>172</v>
      </c>
      <c r="GG52" s="61" t="s">
        <v>173</v>
      </c>
      <c r="GH52" s="61" t="s">
        <v>11</v>
      </c>
      <c r="GI52" s="61" t="s">
        <v>30</v>
      </c>
      <c r="GJ52" s="61" t="s">
        <v>31</v>
      </c>
      <c r="GK52" s="61" t="s">
        <v>164</v>
      </c>
      <c r="GL52" s="61" t="s">
        <v>167</v>
      </c>
      <c r="GM52" s="61" t="s">
        <v>163</v>
      </c>
      <c r="GN52" s="61" t="s">
        <v>168</v>
      </c>
      <c r="GO52" s="61" t="s">
        <v>169</v>
      </c>
      <c r="GP52" s="61" t="s">
        <v>170</v>
      </c>
      <c r="GQ52" s="61" t="s">
        <v>171</v>
      </c>
      <c r="GR52" s="61" t="s">
        <v>172</v>
      </c>
      <c r="GS52" s="61" t="s">
        <v>173</v>
      </c>
      <c r="GT52" s="61" t="s">
        <v>11</v>
      </c>
      <c r="GU52" s="61" t="s">
        <v>30</v>
      </c>
      <c r="GV52" s="61" t="s">
        <v>31</v>
      </c>
      <c r="GW52" s="61" t="s">
        <v>164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1:219" x14ac:dyDescent="0.2">
      <c r="A53" s="49">
        <v>0.38400000000000001</v>
      </c>
      <c r="B53" s="5"/>
      <c r="C53" s="59"/>
      <c r="D53" s="10"/>
      <c r="E53" s="10"/>
      <c r="F53" s="9"/>
      <c r="G53" s="9"/>
      <c r="H53" s="9"/>
      <c r="I53" s="9"/>
      <c r="J53" s="59"/>
      <c r="K53" s="10"/>
      <c r="L53" s="10"/>
      <c r="M53" s="11">
        <v>0</v>
      </c>
      <c r="N53" s="5">
        <v>0.41379163969999999</v>
      </c>
      <c r="O53" s="59">
        <v>0.39324838420000002</v>
      </c>
      <c r="P53" s="10">
        <v>0.32122479999999998</v>
      </c>
      <c r="Q53" s="10">
        <v>0.32448885459999999</v>
      </c>
      <c r="R53" s="9">
        <v>1.0775823950000001</v>
      </c>
      <c r="S53" s="9">
        <v>1.0240843339000001</v>
      </c>
      <c r="T53" s="9">
        <v>0.83652291670000001</v>
      </c>
      <c r="U53" s="9">
        <v>0.84502305879999995</v>
      </c>
      <c r="V53" s="59">
        <v>0.23414099999999999</v>
      </c>
      <c r="W53" s="10">
        <v>4.7733758000000001E-3</v>
      </c>
      <c r="X53" s="10">
        <v>0.28194060259999998</v>
      </c>
      <c r="Y53" s="11">
        <v>62</v>
      </c>
      <c r="Z53" s="5"/>
      <c r="AA53" s="59"/>
      <c r="AB53" s="10"/>
      <c r="AC53" s="10"/>
      <c r="AD53" s="9"/>
      <c r="AE53" s="9"/>
      <c r="AF53" s="9"/>
      <c r="AG53" s="9"/>
      <c r="AH53" s="59"/>
      <c r="AI53" s="10"/>
      <c r="AJ53" s="10"/>
      <c r="AK53" s="11">
        <v>0</v>
      </c>
      <c r="AL53" s="5"/>
      <c r="AM53" s="59"/>
      <c r="AN53" s="10"/>
      <c r="AO53" s="10"/>
      <c r="AP53" s="9"/>
      <c r="AQ53" s="9"/>
      <c r="AR53" s="9"/>
      <c r="AS53" s="9"/>
      <c r="AT53" s="59"/>
      <c r="AU53" s="10"/>
      <c r="AV53" s="10"/>
      <c r="AW53" s="11">
        <v>0</v>
      </c>
      <c r="AX53" s="5"/>
      <c r="AY53" s="59"/>
      <c r="AZ53" s="10"/>
      <c r="BA53" s="10"/>
      <c r="BB53" s="9"/>
      <c r="BC53" s="9"/>
      <c r="BD53" s="9"/>
      <c r="BE53" s="9"/>
      <c r="BF53" s="59"/>
      <c r="BG53" s="10"/>
      <c r="BH53" s="10"/>
      <c r="BI53" s="11">
        <v>0</v>
      </c>
      <c r="BJ53" s="5"/>
      <c r="BK53" s="59"/>
      <c r="BL53" s="10"/>
      <c r="BM53" s="10"/>
      <c r="BN53" s="9"/>
      <c r="BO53" s="9"/>
      <c r="BP53" s="9"/>
      <c r="BQ53" s="9"/>
      <c r="BR53" s="59"/>
      <c r="BS53" s="10"/>
      <c r="BT53" s="10"/>
      <c r="BU53" s="11">
        <v>0</v>
      </c>
      <c r="BV53" s="5"/>
      <c r="BW53" s="59"/>
      <c r="BX53" s="10"/>
      <c r="BY53" s="10"/>
      <c r="BZ53" s="9"/>
      <c r="CA53" s="9"/>
      <c r="CB53" s="9"/>
      <c r="CC53" s="9"/>
      <c r="CD53" s="59"/>
      <c r="CE53" s="10"/>
      <c r="CF53" s="10"/>
      <c r="CG53" s="11">
        <v>0</v>
      </c>
      <c r="CH53" s="5"/>
      <c r="CI53" s="59"/>
      <c r="CJ53" s="10"/>
      <c r="CK53" s="10"/>
      <c r="CL53" s="9"/>
      <c r="CM53" s="9"/>
      <c r="CN53" s="9"/>
      <c r="CO53" s="9"/>
      <c r="CP53" s="59"/>
      <c r="CQ53" s="10"/>
      <c r="CR53" s="10"/>
      <c r="CS53" s="11">
        <v>0</v>
      </c>
      <c r="CT53" s="5">
        <v>0.4138929542</v>
      </c>
      <c r="CU53" s="59">
        <v>0.4138929542</v>
      </c>
      <c r="CV53" s="10">
        <v>0.35259263590000001</v>
      </c>
      <c r="CW53" s="10">
        <v>0.35259263590000001</v>
      </c>
      <c r="CX53" s="9">
        <v>1.0778462349</v>
      </c>
      <c r="CY53" s="9">
        <v>1.0778462349</v>
      </c>
      <c r="CZ53" s="9">
        <v>0.91820998929999997</v>
      </c>
      <c r="DA53" s="9">
        <v>0.91820998929999997</v>
      </c>
      <c r="DB53" s="59">
        <v>0.120656</v>
      </c>
      <c r="DC53" s="10">
        <v>2.4139291399999999E-2</v>
      </c>
      <c r="DD53" s="10">
        <v>0.19311433159999999</v>
      </c>
      <c r="DE53" s="11">
        <v>64</v>
      </c>
      <c r="DF53" s="5"/>
      <c r="DG53" s="59"/>
      <c r="DH53" s="10"/>
      <c r="DI53" s="10"/>
      <c r="DJ53" s="9"/>
      <c r="DK53" s="9"/>
      <c r="DL53" s="9"/>
      <c r="DM53" s="9"/>
      <c r="DN53" s="59"/>
      <c r="DO53" s="10"/>
      <c r="DP53" s="10"/>
      <c r="DQ53" s="11">
        <v>0</v>
      </c>
      <c r="DR53" s="5"/>
      <c r="DS53" s="59"/>
      <c r="DT53" s="10"/>
      <c r="DU53" s="10"/>
      <c r="DV53" s="9"/>
      <c r="DW53" s="9"/>
      <c r="DX53" s="9"/>
      <c r="DY53" s="9"/>
      <c r="DZ53" s="59"/>
      <c r="EA53" s="10"/>
      <c r="EB53" s="10"/>
      <c r="EC53" s="11">
        <v>0</v>
      </c>
      <c r="ED53" s="5"/>
      <c r="EE53" s="59"/>
      <c r="EF53" s="10"/>
      <c r="EG53" s="10"/>
      <c r="EH53" s="9"/>
      <c r="EI53" s="9"/>
      <c r="EJ53" s="9"/>
      <c r="EK53" s="9"/>
      <c r="EL53" s="59"/>
      <c r="EM53" s="10"/>
      <c r="EN53" s="10"/>
      <c r="EO53" s="11">
        <v>0</v>
      </c>
      <c r="EP53" s="5"/>
      <c r="EQ53" s="59"/>
      <c r="ER53" s="10"/>
      <c r="ES53" s="10"/>
      <c r="ET53" s="9"/>
      <c r="EU53" s="9"/>
      <c r="EV53" s="9"/>
      <c r="EW53" s="9"/>
      <c r="EX53" s="59"/>
      <c r="EY53" s="10"/>
      <c r="EZ53" s="10"/>
      <c r="FA53" s="11">
        <v>0</v>
      </c>
      <c r="FB53" s="5"/>
      <c r="FC53" s="59"/>
      <c r="FD53" s="10"/>
      <c r="FE53" s="10"/>
      <c r="FF53" s="9"/>
      <c r="FG53" s="9"/>
      <c r="FH53" s="9"/>
      <c r="FI53" s="9"/>
      <c r="FJ53" s="59"/>
      <c r="FK53" s="10"/>
      <c r="FL53" s="10"/>
      <c r="FM53" s="11">
        <v>0</v>
      </c>
      <c r="FN53" s="5"/>
      <c r="FO53" s="59"/>
      <c r="FP53" s="10"/>
      <c r="FQ53" s="10"/>
      <c r="FR53" s="9"/>
      <c r="FS53" s="9"/>
      <c r="FT53" s="9"/>
      <c r="FU53" s="9"/>
      <c r="FV53" s="59"/>
      <c r="FW53" s="10"/>
      <c r="FX53" s="10"/>
      <c r="FY53" s="11">
        <v>0</v>
      </c>
      <c r="FZ53" s="5"/>
      <c r="GA53" s="59"/>
      <c r="GB53" s="10"/>
      <c r="GC53" s="10"/>
      <c r="GD53" s="9"/>
      <c r="GE53" s="9"/>
      <c r="GF53" s="9"/>
      <c r="GG53" s="9"/>
      <c r="GH53" s="59"/>
      <c r="GI53" s="10"/>
      <c r="GJ53" s="10"/>
      <c r="GK53" s="11">
        <v>0</v>
      </c>
      <c r="GL53" s="5">
        <v>0.41379346480000001</v>
      </c>
      <c r="GM53" s="59">
        <v>0.40373451500000002</v>
      </c>
      <c r="GN53" s="10">
        <v>0.32122479999999998</v>
      </c>
      <c r="GO53" s="10">
        <v>0.35007730949999999</v>
      </c>
      <c r="GP53" s="9">
        <v>1.0775871479000001</v>
      </c>
      <c r="GQ53" s="9">
        <v>1.0513919661</v>
      </c>
      <c r="GR53" s="9">
        <v>0.83652291670000001</v>
      </c>
      <c r="GS53" s="9">
        <v>0.91165966009999999</v>
      </c>
      <c r="GT53" s="59">
        <v>0.23414099999999999</v>
      </c>
      <c r="GU53" s="10">
        <v>4.7071936999999999E-3</v>
      </c>
      <c r="GV53" s="10">
        <v>0.28057018220000002</v>
      </c>
      <c r="GW53" s="11">
        <v>126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1:219" x14ac:dyDescent="0.2">
      <c r="A54" s="49">
        <v>0.51200000000000001</v>
      </c>
      <c r="B54" s="5"/>
      <c r="C54" s="59"/>
      <c r="D54" s="10"/>
      <c r="E54" s="10"/>
      <c r="F54" s="9"/>
      <c r="G54" s="9"/>
      <c r="H54" s="9"/>
      <c r="I54" s="9"/>
      <c r="J54" s="59"/>
      <c r="K54" s="10"/>
      <c r="L54" s="10"/>
      <c r="M54" s="11">
        <v>0</v>
      </c>
      <c r="N54" s="5">
        <v>0.45891202590000002</v>
      </c>
      <c r="O54" s="59">
        <v>0.4646362751</v>
      </c>
      <c r="P54" s="10">
        <v>0.43346323809999998</v>
      </c>
      <c r="Q54" s="10">
        <v>0.43388165519999999</v>
      </c>
      <c r="R54" s="9">
        <v>0.89631255070000004</v>
      </c>
      <c r="S54" s="9">
        <v>0.90749272479999998</v>
      </c>
      <c r="T54" s="9">
        <v>0.8466078869</v>
      </c>
      <c r="U54" s="9">
        <v>0.84742510780000002</v>
      </c>
      <c r="V54" s="59">
        <v>0.23759078780000001</v>
      </c>
      <c r="W54" s="10">
        <v>2.4060346999999998E-3</v>
      </c>
      <c r="X54" s="10">
        <v>0.1177788563</v>
      </c>
      <c r="Y54" s="11">
        <v>65</v>
      </c>
      <c r="Z54" s="5"/>
      <c r="AA54" s="59"/>
      <c r="AB54" s="10"/>
      <c r="AC54" s="10"/>
      <c r="AD54" s="9"/>
      <c r="AE54" s="9"/>
      <c r="AF54" s="9"/>
      <c r="AG54" s="9"/>
      <c r="AH54" s="59"/>
      <c r="AI54" s="10"/>
      <c r="AJ54" s="10"/>
      <c r="AK54" s="11">
        <v>0</v>
      </c>
      <c r="AL54" s="5">
        <v>0.47502042189999999</v>
      </c>
      <c r="AM54" s="59">
        <v>0.47502042189999999</v>
      </c>
      <c r="AN54" s="10">
        <v>0.45427695099999998</v>
      </c>
      <c r="AO54" s="10">
        <v>0.45427695099999998</v>
      </c>
      <c r="AP54" s="9">
        <v>0.92777426159999998</v>
      </c>
      <c r="AQ54" s="9">
        <v>0.92777426159999998</v>
      </c>
      <c r="AR54" s="9">
        <v>0.88725966999999994</v>
      </c>
      <c r="AS54" s="9">
        <v>0.88725966999999994</v>
      </c>
      <c r="AT54" s="59">
        <v>0.1982124706</v>
      </c>
      <c r="AU54" s="10">
        <v>1.9978719799999999E-2</v>
      </c>
      <c r="AV54" s="10">
        <v>0.1198723186</v>
      </c>
      <c r="AW54" s="11">
        <v>36</v>
      </c>
      <c r="AX54" s="5"/>
      <c r="AY54" s="59"/>
      <c r="AZ54" s="10"/>
      <c r="BA54" s="10"/>
      <c r="BB54" s="9"/>
      <c r="BC54" s="9"/>
      <c r="BD54" s="9"/>
      <c r="BE54" s="9"/>
      <c r="BF54" s="59"/>
      <c r="BG54" s="10"/>
      <c r="BH54" s="10"/>
      <c r="BI54" s="11">
        <v>0</v>
      </c>
      <c r="BJ54" s="5"/>
      <c r="BK54" s="59"/>
      <c r="BL54" s="10"/>
      <c r="BM54" s="10"/>
      <c r="BN54" s="9"/>
      <c r="BO54" s="9"/>
      <c r="BP54" s="9"/>
      <c r="BQ54" s="9"/>
      <c r="BR54" s="59"/>
      <c r="BS54" s="10"/>
      <c r="BT54" s="10"/>
      <c r="BU54" s="11">
        <v>0</v>
      </c>
      <c r="BV54" s="5"/>
      <c r="BW54" s="59"/>
      <c r="BX54" s="10"/>
      <c r="BY54" s="10"/>
      <c r="BZ54" s="9"/>
      <c r="CA54" s="9"/>
      <c r="CB54" s="9"/>
      <c r="CC54" s="9"/>
      <c r="CD54" s="59"/>
      <c r="CE54" s="10"/>
      <c r="CF54" s="10"/>
      <c r="CG54" s="11">
        <v>0</v>
      </c>
      <c r="CH54" s="5"/>
      <c r="CI54" s="59"/>
      <c r="CJ54" s="10"/>
      <c r="CK54" s="10"/>
      <c r="CL54" s="9"/>
      <c r="CM54" s="9"/>
      <c r="CN54" s="9"/>
      <c r="CO54" s="9"/>
      <c r="CP54" s="59"/>
      <c r="CQ54" s="10"/>
      <c r="CR54" s="10"/>
      <c r="CS54" s="11">
        <v>0</v>
      </c>
      <c r="CT54" s="5"/>
      <c r="CU54" s="59"/>
      <c r="CV54" s="10"/>
      <c r="CW54" s="10"/>
      <c r="CX54" s="9"/>
      <c r="CY54" s="9"/>
      <c r="CZ54" s="9"/>
      <c r="DA54" s="9"/>
      <c r="DB54" s="59"/>
      <c r="DC54" s="10"/>
      <c r="DD54" s="10"/>
      <c r="DE54" s="11">
        <v>0</v>
      </c>
      <c r="DF54" s="5"/>
      <c r="DG54" s="59"/>
      <c r="DH54" s="10"/>
      <c r="DI54" s="10"/>
      <c r="DJ54" s="9"/>
      <c r="DK54" s="9"/>
      <c r="DL54" s="9"/>
      <c r="DM54" s="9"/>
      <c r="DN54" s="59"/>
      <c r="DO54" s="10"/>
      <c r="DP54" s="10"/>
      <c r="DQ54" s="11">
        <v>0</v>
      </c>
      <c r="DR54" s="5"/>
      <c r="DS54" s="59"/>
      <c r="DT54" s="10"/>
      <c r="DU54" s="10"/>
      <c r="DV54" s="9"/>
      <c r="DW54" s="9"/>
      <c r="DX54" s="9"/>
      <c r="DY54" s="9"/>
      <c r="DZ54" s="59"/>
      <c r="EA54" s="10"/>
      <c r="EB54" s="10"/>
      <c r="EC54" s="11">
        <v>0</v>
      </c>
      <c r="ED54" s="5"/>
      <c r="EE54" s="59"/>
      <c r="EF54" s="10"/>
      <c r="EG54" s="10"/>
      <c r="EH54" s="9"/>
      <c r="EI54" s="9"/>
      <c r="EJ54" s="9"/>
      <c r="EK54" s="9"/>
      <c r="EL54" s="59"/>
      <c r="EM54" s="10"/>
      <c r="EN54" s="10"/>
      <c r="EO54" s="11">
        <v>0</v>
      </c>
      <c r="EP54" s="5"/>
      <c r="EQ54" s="59"/>
      <c r="ER54" s="10"/>
      <c r="ES54" s="10"/>
      <c r="ET54" s="9"/>
      <c r="EU54" s="9"/>
      <c r="EV54" s="9"/>
      <c r="EW54" s="9"/>
      <c r="EX54" s="59"/>
      <c r="EY54" s="10"/>
      <c r="EZ54" s="10"/>
      <c r="FA54" s="11">
        <v>0</v>
      </c>
      <c r="FB54" s="5"/>
      <c r="FC54" s="59"/>
      <c r="FD54" s="10"/>
      <c r="FE54" s="10"/>
      <c r="FF54" s="9"/>
      <c r="FG54" s="9"/>
      <c r="FH54" s="9"/>
      <c r="FI54" s="9"/>
      <c r="FJ54" s="59"/>
      <c r="FK54" s="10"/>
      <c r="FL54" s="10"/>
      <c r="FM54" s="11">
        <v>0</v>
      </c>
      <c r="FN54" s="5"/>
      <c r="FO54" s="59"/>
      <c r="FP54" s="10"/>
      <c r="FQ54" s="10"/>
      <c r="FR54" s="9"/>
      <c r="FS54" s="9"/>
      <c r="FT54" s="9"/>
      <c r="FU54" s="9"/>
      <c r="FV54" s="59"/>
      <c r="FW54" s="10"/>
      <c r="FX54" s="10"/>
      <c r="FY54" s="11">
        <v>0</v>
      </c>
      <c r="FZ54" s="5"/>
      <c r="GA54" s="59"/>
      <c r="GB54" s="10"/>
      <c r="GC54" s="10"/>
      <c r="GD54" s="9"/>
      <c r="GE54" s="9"/>
      <c r="GF54" s="9"/>
      <c r="GG54" s="9"/>
      <c r="GH54" s="59"/>
      <c r="GI54" s="10"/>
      <c r="GJ54" s="10"/>
      <c r="GK54" s="11">
        <v>0</v>
      </c>
      <c r="GL54" s="5">
        <v>0.4591504488</v>
      </c>
      <c r="GM54" s="59">
        <v>0.46833755510000002</v>
      </c>
      <c r="GN54" s="10">
        <v>0.43346323809999998</v>
      </c>
      <c r="GO54" s="10">
        <v>0.44547700000000001</v>
      </c>
      <c r="GP54" s="9">
        <v>0.89677822019999998</v>
      </c>
      <c r="GQ54" s="9">
        <v>0.91472178739999999</v>
      </c>
      <c r="GR54" s="9">
        <v>0.8466078869</v>
      </c>
      <c r="GS54" s="9">
        <v>0.87007226559999995</v>
      </c>
      <c r="GT54" s="59">
        <v>0.23759078780000001</v>
      </c>
      <c r="GU54" s="10">
        <v>2.3886134000000001E-3</v>
      </c>
      <c r="GV54" s="10">
        <v>0.117801107</v>
      </c>
      <c r="GW54" s="11">
        <v>101</v>
      </c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1:219" x14ac:dyDescent="0.2">
      <c r="A55" s="49" t="s">
        <v>165</v>
      </c>
      <c r="B55" s="5"/>
      <c r="C55" s="59"/>
      <c r="D55" s="10"/>
      <c r="E55" s="10"/>
      <c r="F55" s="9"/>
      <c r="G55" s="9"/>
      <c r="H55" s="9"/>
      <c r="I55" s="9"/>
      <c r="J55" s="59"/>
      <c r="K55" s="10"/>
      <c r="L55" s="10"/>
      <c r="M55" s="11">
        <v>0</v>
      </c>
      <c r="N55" s="5"/>
      <c r="O55" s="59"/>
      <c r="P55" s="10"/>
      <c r="Q55" s="10"/>
      <c r="R55" s="9"/>
      <c r="S55" s="9"/>
      <c r="T55" s="9"/>
      <c r="U55" s="9"/>
      <c r="V55" s="59"/>
      <c r="W55" s="10"/>
      <c r="X55" s="10"/>
      <c r="Y55" s="11">
        <v>0</v>
      </c>
      <c r="Z55" s="5"/>
      <c r="AA55" s="59"/>
      <c r="AB55" s="10"/>
      <c r="AC55" s="10"/>
      <c r="AD55" s="9"/>
      <c r="AE55" s="9"/>
      <c r="AF55" s="9"/>
      <c r="AG55" s="9"/>
      <c r="AH55" s="59"/>
      <c r="AI55" s="10"/>
      <c r="AJ55" s="10"/>
      <c r="AK55" s="11">
        <v>0</v>
      </c>
      <c r="AL55" s="5"/>
      <c r="AM55" s="59"/>
      <c r="AN55" s="10"/>
      <c r="AO55" s="10"/>
      <c r="AP55" s="9"/>
      <c r="AQ55" s="9"/>
      <c r="AR55" s="9"/>
      <c r="AS55" s="9"/>
      <c r="AT55" s="59"/>
      <c r="AU55" s="10"/>
      <c r="AV55" s="10"/>
      <c r="AW55" s="11">
        <v>0</v>
      </c>
      <c r="AX55" s="5"/>
      <c r="AY55" s="59"/>
      <c r="AZ55" s="10"/>
      <c r="BA55" s="10"/>
      <c r="BB55" s="9"/>
      <c r="BC55" s="9"/>
      <c r="BD55" s="9"/>
      <c r="BE55" s="9"/>
      <c r="BF55" s="59"/>
      <c r="BG55" s="10"/>
      <c r="BH55" s="10"/>
      <c r="BI55" s="11">
        <v>0</v>
      </c>
      <c r="BJ55" s="5"/>
      <c r="BK55" s="59"/>
      <c r="BL55" s="10"/>
      <c r="BM55" s="10"/>
      <c r="BN55" s="9"/>
      <c r="BO55" s="9"/>
      <c r="BP55" s="9"/>
      <c r="BQ55" s="9"/>
      <c r="BR55" s="59"/>
      <c r="BS55" s="10"/>
      <c r="BT55" s="10"/>
      <c r="BU55" s="11">
        <v>0</v>
      </c>
      <c r="BV55" s="5"/>
      <c r="BW55" s="59"/>
      <c r="BX55" s="10"/>
      <c r="BY55" s="10"/>
      <c r="BZ55" s="9"/>
      <c r="CA55" s="9"/>
      <c r="CB55" s="9"/>
      <c r="CC55" s="9"/>
      <c r="CD55" s="59"/>
      <c r="CE55" s="10"/>
      <c r="CF55" s="10"/>
      <c r="CG55" s="11">
        <v>0</v>
      </c>
      <c r="CH55" s="5"/>
      <c r="CI55" s="59"/>
      <c r="CJ55" s="10"/>
      <c r="CK55" s="10"/>
      <c r="CL55" s="9"/>
      <c r="CM55" s="9"/>
      <c r="CN55" s="9"/>
      <c r="CO55" s="9"/>
      <c r="CP55" s="59"/>
      <c r="CQ55" s="10"/>
      <c r="CR55" s="10"/>
      <c r="CS55" s="11">
        <v>0</v>
      </c>
      <c r="CT55" s="5"/>
      <c r="CU55" s="59"/>
      <c r="CV55" s="10"/>
      <c r="CW55" s="10"/>
      <c r="CX55" s="9"/>
      <c r="CY55" s="9"/>
      <c r="CZ55" s="9"/>
      <c r="DA55" s="9"/>
      <c r="DB55" s="59"/>
      <c r="DC55" s="10"/>
      <c r="DD55" s="10"/>
      <c r="DE55" s="11">
        <v>0</v>
      </c>
      <c r="DF55" s="5"/>
      <c r="DG55" s="59"/>
      <c r="DH55" s="10"/>
      <c r="DI55" s="10"/>
      <c r="DJ55" s="9"/>
      <c r="DK55" s="9"/>
      <c r="DL55" s="9"/>
      <c r="DM55" s="9"/>
      <c r="DN55" s="59"/>
      <c r="DO55" s="10"/>
      <c r="DP55" s="10"/>
      <c r="DQ55" s="11">
        <v>0</v>
      </c>
      <c r="DR55" s="5"/>
      <c r="DS55" s="59"/>
      <c r="DT55" s="10"/>
      <c r="DU55" s="10"/>
      <c r="DV55" s="9"/>
      <c r="DW55" s="9"/>
      <c r="DX55" s="9"/>
      <c r="DY55" s="9"/>
      <c r="DZ55" s="59"/>
      <c r="EA55" s="10"/>
      <c r="EB55" s="10"/>
      <c r="EC55" s="11">
        <v>0</v>
      </c>
      <c r="ED55" s="5"/>
      <c r="EE55" s="59"/>
      <c r="EF55" s="10"/>
      <c r="EG55" s="10"/>
      <c r="EH55" s="9"/>
      <c r="EI55" s="9"/>
      <c r="EJ55" s="9"/>
      <c r="EK55" s="9"/>
      <c r="EL55" s="59"/>
      <c r="EM55" s="10"/>
      <c r="EN55" s="10"/>
      <c r="EO55" s="11">
        <v>0</v>
      </c>
      <c r="EP55" s="5"/>
      <c r="EQ55" s="59"/>
      <c r="ER55" s="10"/>
      <c r="ES55" s="10"/>
      <c r="ET55" s="9"/>
      <c r="EU55" s="9"/>
      <c r="EV55" s="9"/>
      <c r="EW55" s="9"/>
      <c r="EX55" s="59"/>
      <c r="EY55" s="10"/>
      <c r="EZ55" s="10"/>
      <c r="FA55" s="11">
        <v>0</v>
      </c>
      <c r="FB55" s="5">
        <v>0.59243095800000001</v>
      </c>
      <c r="FC55" s="59">
        <v>0.59243095800000001</v>
      </c>
      <c r="FD55" s="10">
        <v>0.63361052630000003</v>
      </c>
      <c r="FE55" s="10">
        <v>0.63361052630000003</v>
      </c>
      <c r="FF55" s="9">
        <v>1.0285259686999999</v>
      </c>
      <c r="FG55" s="9">
        <v>1.0285259686999999</v>
      </c>
      <c r="FH55" s="9">
        <v>1.1000182749</v>
      </c>
      <c r="FI55" s="9">
        <v>1.1000182749</v>
      </c>
      <c r="FJ55" s="59">
        <v>0.24763615999999999</v>
      </c>
      <c r="FK55" s="10">
        <v>1.6268802700000001E-2</v>
      </c>
      <c r="FL55" s="10">
        <v>0.12496304480000001</v>
      </c>
      <c r="FM55" s="11">
        <v>59</v>
      </c>
      <c r="FN55" s="5"/>
      <c r="FO55" s="59"/>
      <c r="FP55" s="10"/>
      <c r="FQ55" s="10"/>
      <c r="FR55" s="9"/>
      <c r="FS55" s="9"/>
      <c r="FT55" s="9"/>
      <c r="FU55" s="9"/>
      <c r="FV55" s="59"/>
      <c r="FW55" s="10"/>
      <c r="FX55" s="10"/>
      <c r="FY55" s="11">
        <v>0</v>
      </c>
      <c r="FZ55" s="5"/>
      <c r="GA55" s="59"/>
      <c r="GB55" s="10"/>
      <c r="GC55" s="10"/>
      <c r="GD55" s="9"/>
      <c r="GE55" s="9"/>
      <c r="GF55" s="9"/>
      <c r="GG55" s="9"/>
      <c r="GH55" s="59"/>
      <c r="GI55" s="10"/>
      <c r="GJ55" s="10"/>
      <c r="GK55" s="11">
        <v>0</v>
      </c>
      <c r="GL55" s="5">
        <v>0.59243095800000001</v>
      </c>
      <c r="GM55" s="59">
        <v>0.59243095800000001</v>
      </c>
      <c r="GN55" s="10">
        <v>0.63361052630000003</v>
      </c>
      <c r="GO55" s="10">
        <v>0.63361052630000003</v>
      </c>
      <c r="GP55" s="9">
        <v>1.0285259686999999</v>
      </c>
      <c r="GQ55" s="9">
        <v>1.0285259686999999</v>
      </c>
      <c r="GR55" s="9">
        <v>1.1000182749</v>
      </c>
      <c r="GS55" s="9">
        <v>1.1000182749</v>
      </c>
      <c r="GT55" s="59">
        <v>0.24763615999999999</v>
      </c>
      <c r="GU55" s="10">
        <v>1.6268802700000001E-2</v>
      </c>
      <c r="GV55" s="10">
        <v>0.12496304480000001</v>
      </c>
      <c r="GW55" s="11">
        <v>59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1:219" x14ac:dyDescent="0.2">
      <c r="A56" s="49">
        <v>0.76800000000000002</v>
      </c>
      <c r="B56" s="5"/>
      <c r="C56" s="59"/>
      <c r="D56" s="10"/>
      <c r="E56" s="10"/>
      <c r="F56" s="9"/>
      <c r="G56" s="9"/>
      <c r="H56" s="9"/>
      <c r="I56" s="9"/>
      <c r="J56" s="59"/>
      <c r="K56" s="10"/>
      <c r="L56" s="10"/>
      <c r="M56" s="11">
        <v>0</v>
      </c>
      <c r="N56" s="5">
        <v>0.62104837719999995</v>
      </c>
      <c r="O56" s="59">
        <v>0.62104837719999995</v>
      </c>
      <c r="P56" s="10">
        <v>0.66297164500000005</v>
      </c>
      <c r="Q56" s="10">
        <v>0.66297164500000005</v>
      </c>
      <c r="R56" s="9">
        <v>0.80865674109999996</v>
      </c>
      <c r="S56" s="9">
        <v>0.80865674109999996</v>
      </c>
      <c r="T56" s="9">
        <v>0.86324432949999996</v>
      </c>
      <c r="U56" s="9">
        <v>0.86324432949999996</v>
      </c>
      <c r="V56" s="59">
        <v>0.16179199999999999</v>
      </c>
      <c r="W56" s="10">
        <v>3.0453449E-3</v>
      </c>
      <c r="X56" s="10">
        <v>0.11361444749999999</v>
      </c>
      <c r="Y56" s="11">
        <v>50</v>
      </c>
      <c r="Z56" s="5"/>
      <c r="AA56" s="59"/>
      <c r="AB56" s="10"/>
      <c r="AC56" s="10"/>
      <c r="AD56" s="9"/>
      <c r="AE56" s="9"/>
      <c r="AF56" s="9"/>
      <c r="AG56" s="9"/>
      <c r="AH56" s="59"/>
      <c r="AI56" s="10"/>
      <c r="AJ56" s="10"/>
      <c r="AK56" s="11">
        <v>0</v>
      </c>
      <c r="AL56" s="5">
        <v>0.6876596881</v>
      </c>
      <c r="AM56" s="59">
        <v>0.6876596881</v>
      </c>
      <c r="AN56" s="10">
        <v>0.69976504340000001</v>
      </c>
      <c r="AO56" s="10">
        <v>0.69976504340000001</v>
      </c>
      <c r="AP56" s="9">
        <v>0.89539021890000003</v>
      </c>
      <c r="AQ56" s="9">
        <v>0.89539021890000003</v>
      </c>
      <c r="AR56" s="9">
        <v>0.9111524003</v>
      </c>
      <c r="AS56" s="9">
        <v>0.9111524003</v>
      </c>
      <c r="AT56" s="59">
        <v>0.39743395120000002</v>
      </c>
      <c r="AU56" s="10">
        <v>9.4880195999999997E-3</v>
      </c>
      <c r="AV56" s="10">
        <v>8.5392176099999995E-2</v>
      </c>
      <c r="AW56" s="11">
        <v>81</v>
      </c>
      <c r="AX56" s="5"/>
      <c r="AY56" s="59"/>
      <c r="AZ56" s="10"/>
      <c r="BA56" s="10"/>
      <c r="BB56" s="9"/>
      <c r="BC56" s="9"/>
      <c r="BD56" s="9"/>
      <c r="BE56" s="9"/>
      <c r="BF56" s="59"/>
      <c r="BG56" s="10"/>
      <c r="BH56" s="10"/>
      <c r="BI56" s="11">
        <v>0</v>
      </c>
      <c r="BJ56" s="5">
        <v>0.88589021800000001</v>
      </c>
      <c r="BK56" s="59">
        <v>0.88589021800000001</v>
      </c>
      <c r="BL56" s="10">
        <v>0.8902643844</v>
      </c>
      <c r="BM56" s="10">
        <v>0.8902643844</v>
      </c>
      <c r="BN56" s="9">
        <v>1.1535028881</v>
      </c>
      <c r="BO56" s="9">
        <v>1.1535028881</v>
      </c>
      <c r="BP56" s="9">
        <v>1.1591984172000001</v>
      </c>
      <c r="BQ56" s="9">
        <v>1.1591984172000001</v>
      </c>
      <c r="BR56" s="59">
        <v>0.73141149999999999</v>
      </c>
      <c r="BS56" s="10">
        <v>5.8253660000000002E-4</v>
      </c>
      <c r="BT56" s="10">
        <v>3.7238780399999998E-2</v>
      </c>
      <c r="BU56" s="11">
        <v>76</v>
      </c>
      <c r="BV56" s="5"/>
      <c r="BW56" s="59"/>
      <c r="BX56" s="10"/>
      <c r="BY56" s="10"/>
      <c r="BZ56" s="9"/>
      <c r="CA56" s="9"/>
      <c r="CB56" s="9"/>
      <c r="CC56" s="9"/>
      <c r="CD56" s="59"/>
      <c r="CE56" s="10"/>
      <c r="CF56" s="10"/>
      <c r="CG56" s="11">
        <v>0</v>
      </c>
      <c r="CH56" s="5"/>
      <c r="CI56" s="59"/>
      <c r="CJ56" s="10"/>
      <c r="CK56" s="10"/>
      <c r="CL56" s="9"/>
      <c r="CM56" s="9"/>
      <c r="CN56" s="9"/>
      <c r="CO56" s="9"/>
      <c r="CP56" s="59"/>
      <c r="CQ56" s="10"/>
      <c r="CR56" s="10"/>
      <c r="CS56" s="11">
        <v>0</v>
      </c>
      <c r="CT56" s="5">
        <v>0.70701791020000004</v>
      </c>
      <c r="CU56" s="59">
        <v>0.70701791020000004</v>
      </c>
      <c r="CV56" s="10">
        <v>0.69900730440000003</v>
      </c>
      <c r="CW56" s="10">
        <v>0.69900730440000003</v>
      </c>
      <c r="CX56" s="9">
        <v>0.92059623719999994</v>
      </c>
      <c r="CY56" s="9">
        <v>0.92059623719999994</v>
      </c>
      <c r="CZ56" s="9">
        <v>0.91016576090000001</v>
      </c>
      <c r="DA56" s="9">
        <v>0.91016576090000001</v>
      </c>
      <c r="DB56" s="59">
        <v>0.33110905260000001</v>
      </c>
      <c r="DC56" s="10">
        <v>1.8699639399999999E-2</v>
      </c>
      <c r="DD56" s="10">
        <v>0.16933243689999999</v>
      </c>
      <c r="DE56" s="11">
        <v>82</v>
      </c>
      <c r="DF56" s="5"/>
      <c r="DG56" s="59"/>
      <c r="DH56" s="10"/>
      <c r="DI56" s="10"/>
      <c r="DJ56" s="9"/>
      <c r="DK56" s="9"/>
      <c r="DL56" s="9"/>
      <c r="DM56" s="9"/>
      <c r="DN56" s="59"/>
      <c r="DO56" s="10"/>
      <c r="DP56" s="10"/>
      <c r="DQ56" s="11">
        <v>0</v>
      </c>
      <c r="DR56" s="5"/>
      <c r="DS56" s="59"/>
      <c r="DT56" s="10"/>
      <c r="DU56" s="10"/>
      <c r="DV56" s="9"/>
      <c r="DW56" s="9"/>
      <c r="DX56" s="9"/>
      <c r="DY56" s="9"/>
      <c r="DZ56" s="59"/>
      <c r="EA56" s="10"/>
      <c r="EB56" s="10"/>
      <c r="EC56" s="11">
        <v>0</v>
      </c>
      <c r="ED56" s="5"/>
      <c r="EE56" s="59"/>
      <c r="EF56" s="10"/>
      <c r="EG56" s="10"/>
      <c r="EH56" s="9"/>
      <c r="EI56" s="9"/>
      <c r="EJ56" s="9"/>
      <c r="EK56" s="9"/>
      <c r="EL56" s="59"/>
      <c r="EM56" s="10"/>
      <c r="EN56" s="10"/>
      <c r="EO56" s="11">
        <v>0</v>
      </c>
      <c r="EP56" s="5"/>
      <c r="EQ56" s="59"/>
      <c r="ER56" s="10"/>
      <c r="ES56" s="10"/>
      <c r="ET56" s="9"/>
      <c r="EU56" s="9"/>
      <c r="EV56" s="9"/>
      <c r="EW56" s="9"/>
      <c r="EX56" s="59"/>
      <c r="EY56" s="10"/>
      <c r="EZ56" s="10"/>
      <c r="FA56" s="11">
        <v>0</v>
      </c>
      <c r="FB56" s="5"/>
      <c r="FC56" s="59"/>
      <c r="FD56" s="10"/>
      <c r="FE56" s="10"/>
      <c r="FF56" s="9"/>
      <c r="FG56" s="9"/>
      <c r="FH56" s="9"/>
      <c r="FI56" s="9"/>
      <c r="FJ56" s="59"/>
      <c r="FK56" s="10"/>
      <c r="FL56" s="10"/>
      <c r="FM56" s="11">
        <v>0</v>
      </c>
      <c r="FN56" s="5"/>
      <c r="FO56" s="59"/>
      <c r="FP56" s="10"/>
      <c r="FQ56" s="10"/>
      <c r="FR56" s="9"/>
      <c r="FS56" s="9"/>
      <c r="FT56" s="9"/>
      <c r="FU56" s="9"/>
      <c r="FV56" s="59"/>
      <c r="FW56" s="10"/>
      <c r="FX56" s="10"/>
      <c r="FY56" s="11">
        <v>0</v>
      </c>
      <c r="FZ56" s="5">
        <v>0.66876200019999998</v>
      </c>
      <c r="GA56" s="59">
        <v>0.66876200019999998</v>
      </c>
      <c r="GB56" s="10">
        <v>0.61777517699999995</v>
      </c>
      <c r="GC56" s="10">
        <v>0.61777517699999995</v>
      </c>
      <c r="GD56" s="9">
        <v>0.87078385439999995</v>
      </c>
      <c r="GE56" s="9">
        <v>0.87078385439999995</v>
      </c>
      <c r="GF56" s="9">
        <v>0.80439476180000002</v>
      </c>
      <c r="GG56" s="9">
        <v>0.80439476180000002</v>
      </c>
      <c r="GH56" s="59">
        <v>0.25681599999999999</v>
      </c>
      <c r="GI56" s="10">
        <v>1.70683477E-2</v>
      </c>
      <c r="GJ56" s="10">
        <v>0.22254402619999999</v>
      </c>
      <c r="GK56" s="11">
        <v>170</v>
      </c>
      <c r="GL56" s="5">
        <v>0.81081952099999999</v>
      </c>
      <c r="GM56" s="59">
        <v>0.70968522619999996</v>
      </c>
      <c r="GN56" s="10">
        <v>0.87688260480000002</v>
      </c>
      <c r="GO56" s="10">
        <v>0.67089046149999998</v>
      </c>
      <c r="GP56" s="9">
        <v>1.0557545847000001</v>
      </c>
      <c r="GQ56" s="9">
        <v>0.92406930499999995</v>
      </c>
      <c r="GR56" s="9">
        <v>1.141774225</v>
      </c>
      <c r="GS56" s="9">
        <v>0.87355528839999996</v>
      </c>
      <c r="GT56" s="59">
        <v>0.73141149999999999</v>
      </c>
      <c r="GU56" s="10">
        <v>1.8341665999999999E-3</v>
      </c>
      <c r="GV56" s="10">
        <v>0.1398218487</v>
      </c>
      <c r="GW56" s="11">
        <v>459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1:219" x14ac:dyDescent="0.2">
      <c r="A57" s="49">
        <v>0.89600000000000002</v>
      </c>
      <c r="B57" s="5"/>
      <c r="C57" s="59"/>
      <c r="D57" s="10"/>
      <c r="E57" s="10"/>
      <c r="F57" s="9"/>
      <c r="G57" s="9"/>
      <c r="H57" s="9"/>
      <c r="I57" s="9"/>
      <c r="J57" s="59"/>
      <c r="K57" s="10"/>
      <c r="L57" s="10"/>
      <c r="M57" s="11">
        <v>0</v>
      </c>
      <c r="N57" s="5"/>
      <c r="O57" s="59"/>
      <c r="P57" s="10"/>
      <c r="Q57" s="10"/>
      <c r="R57" s="9"/>
      <c r="S57" s="9"/>
      <c r="T57" s="9"/>
      <c r="U57" s="9"/>
      <c r="V57" s="59"/>
      <c r="W57" s="10"/>
      <c r="X57" s="10"/>
      <c r="Y57" s="11">
        <v>0</v>
      </c>
      <c r="Z57" s="5"/>
      <c r="AA57" s="59"/>
      <c r="AB57" s="10"/>
      <c r="AC57" s="10"/>
      <c r="AD57" s="9"/>
      <c r="AE57" s="9"/>
      <c r="AF57" s="9"/>
      <c r="AG57" s="9"/>
      <c r="AH57" s="59"/>
      <c r="AI57" s="10"/>
      <c r="AJ57" s="10"/>
      <c r="AK57" s="11">
        <v>0</v>
      </c>
      <c r="AL57" s="5">
        <v>0.71401669069999996</v>
      </c>
      <c r="AM57" s="59">
        <v>0.71401669069999996</v>
      </c>
      <c r="AN57" s="10">
        <v>0.71896674999999999</v>
      </c>
      <c r="AO57" s="10">
        <v>0.71896674999999999</v>
      </c>
      <c r="AP57" s="9">
        <v>0.79689362799999997</v>
      </c>
      <c r="AQ57" s="9">
        <v>0.79689362799999997</v>
      </c>
      <c r="AR57" s="9">
        <v>0.80241824780000004</v>
      </c>
      <c r="AS57" s="9">
        <v>0.80241824780000004</v>
      </c>
      <c r="AT57" s="59">
        <v>6.8184499999999995E-2</v>
      </c>
      <c r="AU57" s="10">
        <v>9.5150917000000005E-3</v>
      </c>
      <c r="AV57" s="10">
        <v>0.13081088330000001</v>
      </c>
      <c r="AW57" s="11">
        <v>189</v>
      </c>
      <c r="AX57" s="5"/>
      <c r="AY57" s="59"/>
      <c r="AZ57" s="10"/>
      <c r="BA57" s="10"/>
      <c r="BB57" s="9"/>
      <c r="BC57" s="9"/>
      <c r="BD57" s="9"/>
      <c r="BE57" s="9"/>
      <c r="BF57" s="59"/>
      <c r="BG57" s="10"/>
      <c r="BH57" s="10"/>
      <c r="BI57" s="11">
        <v>0</v>
      </c>
      <c r="BJ57" s="5"/>
      <c r="BK57" s="59"/>
      <c r="BL57" s="10"/>
      <c r="BM57" s="10"/>
      <c r="BN57" s="9"/>
      <c r="BO57" s="9"/>
      <c r="BP57" s="9"/>
      <c r="BQ57" s="9"/>
      <c r="BR57" s="59"/>
      <c r="BS57" s="10"/>
      <c r="BT57" s="10"/>
      <c r="BU57" s="11">
        <v>0</v>
      </c>
      <c r="BV57" s="5"/>
      <c r="BW57" s="59"/>
      <c r="BX57" s="10"/>
      <c r="BY57" s="10"/>
      <c r="BZ57" s="9"/>
      <c r="CA57" s="9"/>
      <c r="CB57" s="9"/>
      <c r="CC57" s="9"/>
      <c r="CD57" s="59"/>
      <c r="CE57" s="10"/>
      <c r="CF57" s="10"/>
      <c r="CG57" s="11">
        <v>0</v>
      </c>
      <c r="CH57" s="5"/>
      <c r="CI57" s="59"/>
      <c r="CJ57" s="10"/>
      <c r="CK57" s="10"/>
      <c r="CL57" s="9"/>
      <c r="CM57" s="9"/>
      <c r="CN57" s="9"/>
      <c r="CO57" s="9"/>
      <c r="CP57" s="59"/>
      <c r="CQ57" s="10"/>
      <c r="CR57" s="10"/>
      <c r="CS57" s="11">
        <v>0</v>
      </c>
      <c r="CT57" s="5"/>
      <c r="CU57" s="59"/>
      <c r="CV57" s="10"/>
      <c r="CW57" s="10"/>
      <c r="CX57" s="9"/>
      <c r="CY57" s="9"/>
      <c r="CZ57" s="9"/>
      <c r="DA57" s="9"/>
      <c r="DB57" s="59"/>
      <c r="DC57" s="10"/>
      <c r="DD57" s="10"/>
      <c r="DE57" s="11">
        <v>0</v>
      </c>
      <c r="DF57" s="5"/>
      <c r="DG57" s="59"/>
      <c r="DH57" s="10"/>
      <c r="DI57" s="10"/>
      <c r="DJ57" s="9"/>
      <c r="DK57" s="9"/>
      <c r="DL57" s="9"/>
      <c r="DM57" s="9"/>
      <c r="DN57" s="59"/>
      <c r="DO57" s="10"/>
      <c r="DP57" s="10"/>
      <c r="DQ57" s="11">
        <v>0</v>
      </c>
      <c r="DR57" s="5"/>
      <c r="DS57" s="59"/>
      <c r="DT57" s="10"/>
      <c r="DU57" s="10"/>
      <c r="DV57" s="9"/>
      <c r="DW57" s="9"/>
      <c r="DX57" s="9"/>
      <c r="DY57" s="9"/>
      <c r="DZ57" s="59"/>
      <c r="EA57" s="10"/>
      <c r="EB57" s="10"/>
      <c r="EC57" s="11">
        <v>0</v>
      </c>
      <c r="ED57" s="5"/>
      <c r="EE57" s="59"/>
      <c r="EF57" s="10"/>
      <c r="EG57" s="10"/>
      <c r="EH57" s="9"/>
      <c r="EI57" s="9"/>
      <c r="EJ57" s="9"/>
      <c r="EK57" s="9"/>
      <c r="EL57" s="59"/>
      <c r="EM57" s="10"/>
      <c r="EN57" s="10"/>
      <c r="EO57" s="11">
        <v>0</v>
      </c>
      <c r="EP57" s="5"/>
      <c r="EQ57" s="59"/>
      <c r="ER57" s="10"/>
      <c r="ES57" s="10"/>
      <c r="ET57" s="9"/>
      <c r="EU57" s="9"/>
      <c r="EV57" s="9"/>
      <c r="EW57" s="9"/>
      <c r="EX57" s="59"/>
      <c r="EY57" s="10"/>
      <c r="EZ57" s="10"/>
      <c r="FA57" s="11">
        <v>0</v>
      </c>
      <c r="FB57" s="5"/>
      <c r="FC57" s="59"/>
      <c r="FD57" s="10"/>
      <c r="FE57" s="10"/>
      <c r="FF57" s="9"/>
      <c r="FG57" s="9"/>
      <c r="FH57" s="9"/>
      <c r="FI57" s="9"/>
      <c r="FJ57" s="59"/>
      <c r="FK57" s="10"/>
      <c r="FL57" s="10"/>
      <c r="FM57" s="11">
        <v>0</v>
      </c>
      <c r="FN57" s="5"/>
      <c r="FO57" s="59"/>
      <c r="FP57" s="10"/>
      <c r="FQ57" s="10"/>
      <c r="FR57" s="9"/>
      <c r="FS57" s="9"/>
      <c r="FT57" s="9"/>
      <c r="FU57" s="9"/>
      <c r="FV57" s="59"/>
      <c r="FW57" s="10"/>
      <c r="FX57" s="10"/>
      <c r="FY57" s="11">
        <v>0</v>
      </c>
      <c r="FZ57" s="5"/>
      <c r="GA57" s="59"/>
      <c r="GB57" s="10"/>
      <c r="GC57" s="10"/>
      <c r="GD57" s="9"/>
      <c r="GE57" s="9"/>
      <c r="GF57" s="9"/>
      <c r="GG57" s="9"/>
      <c r="GH57" s="59"/>
      <c r="GI57" s="10"/>
      <c r="GJ57" s="10"/>
      <c r="GK57" s="11">
        <v>0</v>
      </c>
      <c r="GL57" s="5">
        <v>0.71401669069999996</v>
      </c>
      <c r="GM57" s="59">
        <v>0.71401669069999996</v>
      </c>
      <c r="GN57" s="10">
        <v>0.71896674999999999</v>
      </c>
      <c r="GO57" s="10">
        <v>0.71896674999999999</v>
      </c>
      <c r="GP57" s="9">
        <v>0.79689362799999997</v>
      </c>
      <c r="GQ57" s="9">
        <v>0.79689362799999997</v>
      </c>
      <c r="GR57" s="9">
        <v>0.80241824780000004</v>
      </c>
      <c r="GS57" s="9">
        <v>0.80241824780000004</v>
      </c>
      <c r="GT57" s="59">
        <v>6.8184499999999995E-2</v>
      </c>
      <c r="GU57" s="10">
        <v>9.5150917000000005E-3</v>
      </c>
      <c r="GV57" s="10">
        <v>0.13081088330000001</v>
      </c>
      <c r="GW57" s="11">
        <v>189</v>
      </c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1:219" x14ac:dyDescent="0.2">
      <c r="A58" s="49">
        <v>1</v>
      </c>
      <c r="B58" s="5">
        <v>1.1434490946</v>
      </c>
      <c r="C58" s="59">
        <v>1.1201403541999999</v>
      </c>
      <c r="D58" s="10">
        <v>1.3618399999999999</v>
      </c>
      <c r="E58" s="10">
        <v>1.3526609232</v>
      </c>
      <c r="F58" s="9">
        <v>1.1434490946</v>
      </c>
      <c r="G58" s="9">
        <v>1.1201403541999999</v>
      </c>
      <c r="H58" s="9">
        <v>1.3618399999999999</v>
      </c>
      <c r="I58" s="9">
        <v>1.3526609232</v>
      </c>
      <c r="J58" s="59">
        <v>0.68978215379999996</v>
      </c>
      <c r="K58" s="10">
        <v>4.2268224999999996E-3</v>
      </c>
      <c r="L58" s="10">
        <v>0.46438075429999998</v>
      </c>
      <c r="M58" s="11">
        <v>155</v>
      </c>
      <c r="N58" s="5"/>
      <c r="O58" s="59"/>
      <c r="P58" s="10"/>
      <c r="Q58" s="10"/>
      <c r="R58" s="9"/>
      <c r="S58" s="9"/>
      <c r="T58" s="9"/>
      <c r="U58" s="9"/>
      <c r="V58" s="59"/>
      <c r="W58" s="10"/>
      <c r="X58" s="10"/>
      <c r="Y58" s="11">
        <v>0</v>
      </c>
      <c r="Z58" s="5"/>
      <c r="AA58" s="59"/>
      <c r="AB58" s="10"/>
      <c r="AC58" s="10"/>
      <c r="AD58" s="9"/>
      <c r="AE58" s="9"/>
      <c r="AF58" s="9"/>
      <c r="AG58" s="9"/>
      <c r="AH58" s="59"/>
      <c r="AI58" s="10"/>
      <c r="AJ58" s="10"/>
      <c r="AK58" s="11">
        <v>0</v>
      </c>
      <c r="AL58" s="5"/>
      <c r="AM58" s="59"/>
      <c r="AN58" s="10"/>
      <c r="AO58" s="10"/>
      <c r="AP58" s="9"/>
      <c r="AQ58" s="9"/>
      <c r="AR58" s="9"/>
      <c r="AS58" s="9"/>
      <c r="AT58" s="59"/>
      <c r="AU58" s="10"/>
      <c r="AV58" s="10"/>
      <c r="AW58" s="11">
        <v>0</v>
      </c>
      <c r="AX58" s="5"/>
      <c r="AY58" s="59"/>
      <c r="AZ58" s="10"/>
      <c r="BA58" s="10"/>
      <c r="BB58" s="9"/>
      <c r="BC58" s="9"/>
      <c r="BD58" s="9"/>
      <c r="BE58" s="9"/>
      <c r="BF58" s="59"/>
      <c r="BG58" s="10"/>
      <c r="BH58" s="10"/>
      <c r="BI58" s="11">
        <v>0</v>
      </c>
      <c r="BJ58" s="5"/>
      <c r="BK58" s="59"/>
      <c r="BL58" s="10"/>
      <c r="BM58" s="10"/>
      <c r="BN58" s="9"/>
      <c r="BO58" s="9"/>
      <c r="BP58" s="9"/>
      <c r="BQ58" s="9"/>
      <c r="BR58" s="59"/>
      <c r="BS58" s="10"/>
      <c r="BT58" s="10"/>
      <c r="BU58" s="11">
        <v>0</v>
      </c>
      <c r="BV58" s="5"/>
      <c r="BW58" s="59"/>
      <c r="BX58" s="10"/>
      <c r="BY58" s="10"/>
      <c r="BZ58" s="9"/>
      <c r="CA58" s="9"/>
      <c r="CB58" s="9"/>
      <c r="CC58" s="9"/>
      <c r="CD58" s="59"/>
      <c r="CE58" s="10"/>
      <c r="CF58" s="10"/>
      <c r="CG58" s="11">
        <v>0</v>
      </c>
      <c r="CH58" s="5"/>
      <c r="CI58" s="59"/>
      <c r="CJ58" s="10"/>
      <c r="CK58" s="10"/>
      <c r="CL58" s="9"/>
      <c r="CM58" s="9"/>
      <c r="CN58" s="9"/>
      <c r="CO58" s="9"/>
      <c r="CP58" s="59"/>
      <c r="CQ58" s="10"/>
      <c r="CR58" s="10"/>
      <c r="CS58" s="11">
        <v>0</v>
      </c>
      <c r="CT58" s="5"/>
      <c r="CU58" s="59"/>
      <c r="CV58" s="10"/>
      <c r="CW58" s="10"/>
      <c r="CX58" s="9"/>
      <c r="CY58" s="9"/>
      <c r="CZ58" s="9"/>
      <c r="DA58" s="9"/>
      <c r="DB58" s="59"/>
      <c r="DC58" s="10"/>
      <c r="DD58" s="10"/>
      <c r="DE58" s="11">
        <v>0</v>
      </c>
      <c r="DF58" s="5">
        <v>1.8489227805999999</v>
      </c>
      <c r="DG58" s="59">
        <v>1.8489227805999999</v>
      </c>
      <c r="DH58" s="10">
        <v>1.9370061815999999</v>
      </c>
      <c r="DI58" s="10">
        <v>1.9370061815999999</v>
      </c>
      <c r="DJ58" s="9">
        <v>1.8489227805999999</v>
      </c>
      <c r="DK58" s="9">
        <v>1.8489227805999999</v>
      </c>
      <c r="DL58" s="9">
        <v>1.9370061815999999</v>
      </c>
      <c r="DM58" s="9">
        <v>1.9370061815999999</v>
      </c>
      <c r="DN58" s="59">
        <v>0.432</v>
      </c>
      <c r="DO58" s="10">
        <v>3.5006684000000003E-2</v>
      </c>
      <c r="DP58" s="10">
        <v>0.34477585259999999</v>
      </c>
      <c r="DQ58" s="11">
        <v>97</v>
      </c>
      <c r="DR58" s="5">
        <v>1.8587786553000001</v>
      </c>
      <c r="DS58" s="59">
        <v>1.8587786553000001</v>
      </c>
      <c r="DT58" s="10">
        <v>1.8554679999999999</v>
      </c>
      <c r="DU58" s="10">
        <v>1.8554679999999999</v>
      </c>
      <c r="DV58" s="9">
        <v>1.8587786553000001</v>
      </c>
      <c r="DW58" s="9">
        <v>1.8587786553000001</v>
      </c>
      <c r="DX58" s="9">
        <v>1.8554679999999999</v>
      </c>
      <c r="DY58" s="9">
        <v>1.8554679999999999</v>
      </c>
      <c r="DZ58" s="59">
        <v>1.7493777144</v>
      </c>
      <c r="EA58" s="10">
        <v>2.7073729999999999E-3</v>
      </c>
      <c r="EB58" s="10">
        <v>5.1372538799999999E-2</v>
      </c>
      <c r="EC58" s="11">
        <v>59</v>
      </c>
      <c r="ED58" s="5">
        <v>1.1523180619</v>
      </c>
      <c r="EE58" s="59">
        <v>1.1478305973</v>
      </c>
      <c r="EF58" s="10">
        <v>1.1473112191999999</v>
      </c>
      <c r="EG58" s="10">
        <v>1.1473992192</v>
      </c>
      <c r="EH58" s="9">
        <v>1.1523180619</v>
      </c>
      <c r="EI58" s="9">
        <v>1.1478305973</v>
      </c>
      <c r="EJ58" s="9">
        <v>1.1473112191999999</v>
      </c>
      <c r="EK58" s="9">
        <v>1.1473992192</v>
      </c>
      <c r="EL58" s="59">
        <v>1.136790588</v>
      </c>
      <c r="EM58" s="10">
        <v>7.4435539999999996E-4</v>
      </c>
      <c r="EN58" s="10">
        <v>6.8260242600000007E-2</v>
      </c>
      <c r="EO58" s="11">
        <v>231</v>
      </c>
      <c r="EP58" s="5"/>
      <c r="EQ58" s="59"/>
      <c r="ER58" s="10"/>
      <c r="ES58" s="10"/>
      <c r="ET58" s="9"/>
      <c r="EU58" s="9"/>
      <c r="EV58" s="9"/>
      <c r="EW58" s="9"/>
      <c r="EX58" s="59"/>
      <c r="EY58" s="10"/>
      <c r="EZ58" s="10"/>
      <c r="FA58" s="11">
        <v>0</v>
      </c>
      <c r="FB58" s="5"/>
      <c r="FC58" s="59"/>
      <c r="FD58" s="10"/>
      <c r="FE58" s="10"/>
      <c r="FF58" s="9"/>
      <c r="FG58" s="9"/>
      <c r="FH58" s="9"/>
      <c r="FI58" s="9"/>
      <c r="FJ58" s="59"/>
      <c r="FK58" s="10"/>
      <c r="FL58" s="10"/>
      <c r="FM58" s="11">
        <v>0</v>
      </c>
      <c r="FN58" s="5"/>
      <c r="FO58" s="59"/>
      <c r="FP58" s="10"/>
      <c r="FQ58" s="10"/>
      <c r="FR58" s="9"/>
      <c r="FS58" s="9"/>
      <c r="FT58" s="9"/>
      <c r="FU58" s="9"/>
      <c r="FV58" s="59"/>
      <c r="FW58" s="10"/>
      <c r="FX58" s="10"/>
      <c r="FY58" s="11">
        <v>0</v>
      </c>
      <c r="FZ58" s="5"/>
      <c r="GA58" s="59"/>
      <c r="GB58" s="10"/>
      <c r="GC58" s="10"/>
      <c r="GD58" s="9"/>
      <c r="GE58" s="9"/>
      <c r="GF58" s="9"/>
      <c r="GG58" s="9"/>
      <c r="GH58" s="59"/>
      <c r="GI58" s="10"/>
      <c r="GJ58" s="10"/>
      <c r="GK58" s="11">
        <v>0</v>
      </c>
      <c r="GL58" s="5">
        <v>1.1625813196999999</v>
      </c>
      <c r="GM58" s="59">
        <v>1.3427750429</v>
      </c>
      <c r="GN58" s="10">
        <v>1.1586263999999999</v>
      </c>
      <c r="GO58" s="10">
        <v>1.1904939524</v>
      </c>
      <c r="GP58" s="9">
        <v>1.1625813196999999</v>
      </c>
      <c r="GQ58" s="9">
        <v>1.3427750429</v>
      </c>
      <c r="GR58" s="9">
        <v>1.1586263999999999</v>
      </c>
      <c r="GS58" s="9">
        <v>1.1904939524</v>
      </c>
      <c r="GT58" s="59">
        <v>1.136790588</v>
      </c>
      <c r="GU58" s="10">
        <v>2.5631679999999998E-3</v>
      </c>
      <c r="GV58" s="10">
        <v>0.3708808388</v>
      </c>
      <c r="GW58" s="11">
        <v>542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1:219" x14ac:dyDescent="0.2">
      <c r="A59" s="49">
        <v>1.5</v>
      </c>
      <c r="B59" s="5">
        <v>1.7104185736999999</v>
      </c>
      <c r="C59" s="59">
        <v>1.7112098650000001</v>
      </c>
      <c r="D59" s="10">
        <v>1.826837</v>
      </c>
      <c r="E59" s="10">
        <v>1.8282397379999999</v>
      </c>
      <c r="F59" s="9">
        <v>1.1402790491000001</v>
      </c>
      <c r="G59" s="9">
        <v>1.1408065767</v>
      </c>
      <c r="H59" s="9">
        <v>1.2178913333000001</v>
      </c>
      <c r="I59" s="9">
        <v>1.218826492</v>
      </c>
      <c r="J59" s="59">
        <v>0.55961276589999998</v>
      </c>
      <c r="K59" s="10">
        <v>2.9379023000000002E-3</v>
      </c>
      <c r="L59" s="10">
        <v>0.28999041450000002</v>
      </c>
      <c r="M59" s="11">
        <v>222</v>
      </c>
      <c r="N59" s="5"/>
      <c r="O59" s="59"/>
      <c r="P59" s="10"/>
      <c r="Q59" s="10"/>
      <c r="R59" s="9"/>
      <c r="S59" s="9"/>
      <c r="T59" s="9"/>
      <c r="U59" s="9"/>
      <c r="V59" s="59"/>
      <c r="W59" s="10"/>
      <c r="X59" s="10"/>
      <c r="Y59" s="11">
        <v>0</v>
      </c>
      <c r="Z59" s="5"/>
      <c r="AA59" s="59"/>
      <c r="AB59" s="10"/>
      <c r="AC59" s="10"/>
      <c r="AD59" s="9"/>
      <c r="AE59" s="9"/>
      <c r="AF59" s="9"/>
      <c r="AG59" s="9"/>
      <c r="AH59" s="59"/>
      <c r="AI59" s="10"/>
      <c r="AJ59" s="10"/>
      <c r="AK59" s="11">
        <v>0</v>
      </c>
      <c r="AL59" s="5"/>
      <c r="AM59" s="59"/>
      <c r="AN59" s="10"/>
      <c r="AO59" s="10"/>
      <c r="AP59" s="9"/>
      <c r="AQ59" s="9"/>
      <c r="AR59" s="9"/>
      <c r="AS59" s="9"/>
      <c r="AT59" s="59"/>
      <c r="AU59" s="10"/>
      <c r="AV59" s="10"/>
      <c r="AW59" s="11">
        <v>0</v>
      </c>
      <c r="AX59" s="5"/>
      <c r="AY59" s="59"/>
      <c r="AZ59" s="10"/>
      <c r="BA59" s="10"/>
      <c r="BB59" s="9"/>
      <c r="BC59" s="9"/>
      <c r="BD59" s="9"/>
      <c r="BE59" s="9"/>
      <c r="BF59" s="59"/>
      <c r="BG59" s="10"/>
      <c r="BH59" s="10"/>
      <c r="BI59" s="11">
        <v>0</v>
      </c>
      <c r="BJ59" s="5"/>
      <c r="BK59" s="59"/>
      <c r="BL59" s="10"/>
      <c r="BM59" s="10"/>
      <c r="BN59" s="9"/>
      <c r="BO59" s="9"/>
      <c r="BP59" s="9"/>
      <c r="BQ59" s="9"/>
      <c r="BR59" s="59"/>
      <c r="BS59" s="10"/>
      <c r="BT59" s="10"/>
      <c r="BU59" s="11">
        <v>0</v>
      </c>
      <c r="BV59" s="5"/>
      <c r="BW59" s="59"/>
      <c r="BX59" s="10"/>
      <c r="BY59" s="10"/>
      <c r="BZ59" s="9"/>
      <c r="CA59" s="9"/>
      <c r="CB59" s="9"/>
      <c r="CC59" s="9"/>
      <c r="CD59" s="59"/>
      <c r="CE59" s="10"/>
      <c r="CF59" s="10"/>
      <c r="CG59" s="11">
        <v>0</v>
      </c>
      <c r="CH59" s="5"/>
      <c r="CI59" s="59"/>
      <c r="CJ59" s="10"/>
      <c r="CK59" s="10"/>
      <c r="CL59" s="9"/>
      <c r="CM59" s="9"/>
      <c r="CN59" s="9"/>
      <c r="CO59" s="9"/>
      <c r="CP59" s="59"/>
      <c r="CQ59" s="10"/>
      <c r="CR59" s="10"/>
      <c r="CS59" s="11">
        <v>0</v>
      </c>
      <c r="CT59" s="5"/>
      <c r="CU59" s="59"/>
      <c r="CV59" s="10"/>
      <c r="CW59" s="10"/>
      <c r="CX59" s="9"/>
      <c r="CY59" s="9"/>
      <c r="CZ59" s="9"/>
      <c r="DA59" s="9"/>
      <c r="DB59" s="59"/>
      <c r="DC59" s="10"/>
      <c r="DD59" s="10"/>
      <c r="DE59" s="11">
        <v>0</v>
      </c>
      <c r="DF59" s="5"/>
      <c r="DG59" s="59"/>
      <c r="DH59" s="10"/>
      <c r="DI59" s="10"/>
      <c r="DJ59" s="9"/>
      <c r="DK59" s="9"/>
      <c r="DL59" s="9"/>
      <c r="DM59" s="9"/>
      <c r="DN59" s="59"/>
      <c r="DO59" s="10"/>
      <c r="DP59" s="10"/>
      <c r="DQ59" s="11">
        <v>0</v>
      </c>
      <c r="DR59" s="5"/>
      <c r="DS59" s="59"/>
      <c r="DT59" s="10"/>
      <c r="DU59" s="10"/>
      <c r="DV59" s="9"/>
      <c r="DW59" s="9"/>
      <c r="DX59" s="9"/>
      <c r="DY59" s="9"/>
      <c r="DZ59" s="59"/>
      <c r="EA59" s="10"/>
      <c r="EB59" s="10"/>
      <c r="EC59" s="11">
        <v>0</v>
      </c>
      <c r="ED59" s="5"/>
      <c r="EE59" s="59"/>
      <c r="EF59" s="10"/>
      <c r="EG59" s="10"/>
      <c r="EH59" s="9"/>
      <c r="EI59" s="9"/>
      <c r="EJ59" s="9"/>
      <c r="EK59" s="9"/>
      <c r="EL59" s="59"/>
      <c r="EM59" s="10"/>
      <c r="EN59" s="10"/>
      <c r="EO59" s="11">
        <v>0</v>
      </c>
      <c r="EP59" s="5"/>
      <c r="EQ59" s="59"/>
      <c r="ER59" s="10"/>
      <c r="ES59" s="10"/>
      <c r="ET59" s="9"/>
      <c r="EU59" s="9"/>
      <c r="EV59" s="9"/>
      <c r="EW59" s="9"/>
      <c r="EX59" s="59"/>
      <c r="EY59" s="10"/>
      <c r="EZ59" s="10"/>
      <c r="FA59" s="11">
        <v>0</v>
      </c>
      <c r="FB59" s="5"/>
      <c r="FC59" s="59"/>
      <c r="FD59" s="10"/>
      <c r="FE59" s="10"/>
      <c r="FF59" s="9"/>
      <c r="FG59" s="9"/>
      <c r="FH59" s="9"/>
      <c r="FI59" s="9"/>
      <c r="FJ59" s="59"/>
      <c r="FK59" s="10"/>
      <c r="FL59" s="10"/>
      <c r="FM59" s="11">
        <v>0</v>
      </c>
      <c r="FN59" s="5"/>
      <c r="FO59" s="59"/>
      <c r="FP59" s="10"/>
      <c r="FQ59" s="10"/>
      <c r="FR59" s="9"/>
      <c r="FS59" s="9"/>
      <c r="FT59" s="9"/>
      <c r="FU59" s="9"/>
      <c r="FV59" s="59"/>
      <c r="FW59" s="10"/>
      <c r="FX59" s="10"/>
      <c r="FY59" s="11">
        <v>0</v>
      </c>
      <c r="FZ59" s="5"/>
      <c r="GA59" s="59"/>
      <c r="GB59" s="10"/>
      <c r="GC59" s="10"/>
      <c r="GD59" s="9"/>
      <c r="GE59" s="9"/>
      <c r="GF59" s="9"/>
      <c r="GG59" s="9"/>
      <c r="GH59" s="59"/>
      <c r="GI59" s="10"/>
      <c r="GJ59" s="10"/>
      <c r="GK59" s="11">
        <v>0</v>
      </c>
      <c r="GL59" s="5">
        <v>1.7104185736999999</v>
      </c>
      <c r="GM59" s="59">
        <v>1.7112098650000001</v>
      </c>
      <c r="GN59" s="10">
        <v>1.826837</v>
      </c>
      <c r="GO59" s="10">
        <v>1.8282397379999999</v>
      </c>
      <c r="GP59" s="9">
        <v>1.1402790491000001</v>
      </c>
      <c r="GQ59" s="9">
        <v>1.1408065767</v>
      </c>
      <c r="GR59" s="9">
        <v>1.2178913333000001</v>
      </c>
      <c r="GS59" s="9">
        <v>1.218826492</v>
      </c>
      <c r="GT59" s="59">
        <v>0.55961276589999998</v>
      </c>
      <c r="GU59" s="10">
        <v>2.9379023000000002E-3</v>
      </c>
      <c r="GV59" s="10">
        <v>0.28999041450000002</v>
      </c>
      <c r="GW59" s="11">
        <v>222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1:219" x14ac:dyDescent="0.2">
      <c r="A60" s="49">
        <v>2</v>
      </c>
      <c r="B60" s="5"/>
      <c r="C60" s="59"/>
      <c r="D60" s="10"/>
      <c r="E60" s="10"/>
      <c r="F60" s="9"/>
      <c r="G60" s="9"/>
      <c r="H60" s="9"/>
      <c r="I60" s="9"/>
      <c r="J60" s="59"/>
      <c r="K60" s="10"/>
      <c r="L60" s="10"/>
      <c r="M60" s="11">
        <v>0</v>
      </c>
      <c r="N60" s="5"/>
      <c r="O60" s="59"/>
      <c r="P60" s="10"/>
      <c r="Q60" s="10"/>
      <c r="R60" s="9"/>
      <c r="S60" s="9"/>
      <c r="T60" s="9"/>
      <c r="U60" s="9"/>
      <c r="V60" s="59"/>
      <c r="W60" s="10"/>
      <c r="X60" s="10"/>
      <c r="Y60" s="11">
        <v>0</v>
      </c>
      <c r="Z60" s="5"/>
      <c r="AA60" s="59"/>
      <c r="AB60" s="10"/>
      <c r="AC60" s="10"/>
      <c r="AD60" s="9"/>
      <c r="AE60" s="9"/>
      <c r="AF60" s="9"/>
      <c r="AG60" s="9"/>
      <c r="AH60" s="59"/>
      <c r="AI60" s="10"/>
      <c r="AJ60" s="10"/>
      <c r="AK60" s="11">
        <v>0</v>
      </c>
      <c r="AL60" s="5">
        <v>1.6334957476</v>
      </c>
      <c r="AM60" s="59">
        <v>1.6334957476</v>
      </c>
      <c r="AN60" s="10">
        <v>1.753859692</v>
      </c>
      <c r="AO60" s="10">
        <v>1.753859692</v>
      </c>
      <c r="AP60" s="9">
        <v>0.81674787380000002</v>
      </c>
      <c r="AQ60" s="9">
        <v>0.81674787380000002</v>
      </c>
      <c r="AR60" s="9">
        <v>0.87692984600000001</v>
      </c>
      <c r="AS60" s="9">
        <v>0.87692984600000001</v>
      </c>
      <c r="AT60" s="59">
        <v>0.9000971432</v>
      </c>
      <c r="AU60" s="10">
        <v>6.3315627999999999E-2</v>
      </c>
      <c r="AV60" s="10">
        <v>0.32899765380000001</v>
      </c>
      <c r="AW60" s="11">
        <v>27</v>
      </c>
      <c r="AX60" s="5"/>
      <c r="AY60" s="59"/>
      <c r="AZ60" s="10"/>
      <c r="BA60" s="10"/>
      <c r="BB60" s="9"/>
      <c r="BC60" s="9"/>
      <c r="BD60" s="9"/>
      <c r="BE60" s="9"/>
      <c r="BF60" s="59"/>
      <c r="BG60" s="10"/>
      <c r="BH60" s="10"/>
      <c r="BI60" s="11">
        <v>0</v>
      </c>
      <c r="BJ60" s="5"/>
      <c r="BK60" s="59"/>
      <c r="BL60" s="10"/>
      <c r="BM60" s="10"/>
      <c r="BN60" s="9"/>
      <c r="BO60" s="9"/>
      <c r="BP60" s="9"/>
      <c r="BQ60" s="9"/>
      <c r="BR60" s="59"/>
      <c r="BS60" s="10"/>
      <c r="BT60" s="10"/>
      <c r="BU60" s="11">
        <v>0</v>
      </c>
      <c r="BV60" s="5">
        <v>2.1569088068000002</v>
      </c>
      <c r="BW60" s="59">
        <v>2.1569088068000002</v>
      </c>
      <c r="BX60" s="10">
        <v>2.1656955120000001</v>
      </c>
      <c r="BY60" s="10">
        <v>2.1656955120000001</v>
      </c>
      <c r="BZ60" s="9">
        <v>1.0784544034000001</v>
      </c>
      <c r="CA60" s="9">
        <v>1.0784544034000001</v>
      </c>
      <c r="CB60" s="9">
        <v>1.0828477560000001</v>
      </c>
      <c r="CC60" s="9">
        <v>1.0828477560000001</v>
      </c>
      <c r="CD60" s="59">
        <v>2.0580573335999999</v>
      </c>
      <c r="CE60" s="10">
        <v>1.3763962000000001E-3</v>
      </c>
      <c r="CF60" s="10">
        <v>2.7842744400000001E-2</v>
      </c>
      <c r="CG60" s="11">
        <v>36</v>
      </c>
      <c r="CH60" s="5"/>
      <c r="CI60" s="59"/>
      <c r="CJ60" s="10"/>
      <c r="CK60" s="10"/>
      <c r="CL60" s="9"/>
      <c r="CM60" s="9"/>
      <c r="CN60" s="9"/>
      <c r="CO60" s="9"/>
      <c r="CP60" s="59"/>
      <c r="CQ60" s="10"/>
      <c r="CR60" s="10"/>
      <c r="CS60" s="11">
        <v>0</v>
      </c>
      <c r="CT60" s="5"/>
      <c r="CU60" s="59"/>
      <c r="CV60" s="10"/>
      <c r="CW60" s="10"/>
      <c r="CX60" s="9"/>
      <c r="CY60" s="9"/>
      <c r="CZ60" s="9"/>
      <c r="DA60" s="9"/>
      <c r="DB60" s="59"/>
      <c r="DC60" s="10"/>
      <c r="DD60" s="10"/>
      <c r="DE60" s="11">
        <v>0</v>
      </c>
      <c r="DF60" s="5"/>
      <c r="DG60" s="59"/>
      <c r="DH60" s="10"/>
      <c r="DI60" s="10"/>
      <c r="DJ60" s="9"/>
      <c r="DK60" s="9"/>
      <c r="DL60" s="9"/>
      <c r="DM60" s="9"/>
      <c r="DN60" s="59"/>
      <c r="DO60" s="10"/>
      <c r="DP60" s="10"/>
      <c r="DQ60" s="11">
        <v>0</v>
      </c>
      <c r="DR60" s="5"/>
      <c r="DS60" s="59"/>
      <c r="DT60" s="10"/>
      <c r="DU60" s="10"/>
      <c r="DV60" s="9"/>
      <c r="DW60" s="9"/>
      <c r="DX60" s="9"/>
      <c r="DY60" s="9"/>
      <c r="DZ60" s="59"/>
      <c r="EA60" s="10"/>
      <c r="EB60" s="10"/>
      <c r="EC60" s="11">
        <v>0</v>
      </c>
      <c r="ED60" s="5">
        <v>2.2680920804000002</v>
      </c>
      <c r="EE60" s="59">
        <v>2.2675223994999998</v>
      </c>
      <c r="EF60" s="10">
        <v>2.3352614736000001</v>
      </c>
      <c r="EG60" s="10">
        <v>2.3506152932000002</v>
      </c>
      <c r="EH60" s="9">
        <v>1.1340460402000001</v>
      </c>
      <c r="EI60" s="9">
        <v>1.1337611997999999</v>
      </c>
      <c r="EJ60" s="9">
        <v>1.1676307368000001</v>
      </c>
      <c r="EK60" s="9">
        <v>1.1753076466000001</v>
      </c>
      <c r="EL60" s="59">
        <v>2.2030166000000002</v>
      </c>
      <c r="EM60" s="10">
        <v>8.4008203000000004E-3</v>
      </c>
      <c r="EN60" s="10">
        <v>0.26366138420000002</v>
      </c>
      <c r="EO60" s="11">
        <v>68</v>
      </c>
      <c r="EP60" s="5"/>
      <c r="EQ60" s="59"/>
      <c r="ER60" s="10"/>
      <c r="ES60" s="10"/>
      <c r="ET60" s="9"/>
      <c r="EU60" s="9"/>
      <c r="EV60" s="9"/>
      <c r="EW60" s="9"/>
      <c r="EX60" s="59"/>
      <c r="EY60" s="10"/>
      <c r="EZ60" s="10"/>
      <c r="FA60" s="11">
        <v>0</v>
      </c>
      <c r="FB60" s="5"/>
      <c r="FC60" s="59"/>
      <c r="FD60" s="10"/>
      <c r="FE60" s="10"/>
      <c r="FF60" s="9"/>
      <c r="FG60" s="9"/>
      <c r="FH60" s="9"/>
      <c r="FI60" s="9"/>
      <c r="FJ60" s="59"/>
      <c r="FK60" s="10"/>
      <c r="FL60" s="10"/>
      <c r="FM60" s="11">
        <v>0</v>
      </c>
      <c r="FN60" s="5"/>
      <c r="FO60" s="59"/>
      <c r="FP60" s="10"/>
      <c r="FQ60" s="10"/>
      <c r="FR60" s="9"/>
      <c r="FS60" s="9"/>
      <c r="FT60" s="9"/>
      <c r="FU60" s="9"/>
      <c r="FV60" s="59"/>
      <c r="FW60" s="10"/>
      <c r="FX60" s="10"/>
      <c r="FY60" s="11">
        <v>0</v>
      </c>
      <c r="FZ60" s="5"/>
      <c r="GA60" s="59"/>
      <c r="GB60" s="10"/>
      <c r="GC60" s="10"/>
      <c r="GD60" s="9"/>
      <c r="GE60" s="9"/>
      <c r="GF60" s="9"/>
      <c r="GG60" s="9"/>
      <c r="GH60" s="59"/>
      <c r="GI60" s="10"/>
      <c r="GJ60" s="10"/>
      <c r="GK60" s="11">
        <v>0</v>
      </c>
      <c r="GL60" s="5">
        <v>2.2240243565000002</v>
      </c>
      <c r="GM60" s="59">
        <v>2.1064475220999999</v>
      </c>
      <c r="GN60" s="10">
        <v>2.283720744</v>
      </c>
      <c r="GO60" s="10">
        <v>2.1779906663999999</v>
      </c>
      <c r="GP60" s="9">
        <v>1.1120121783000001</v>
      </c>
      <c r="GQ60" s="9">
        <v>1.0532237610999999</v>
      </c>
      <c r="GR60" s="9">
        <v>1.141860372</v>
      </c>
      <c r="GS60" s="9">
        <v>1.0889953332</v>
      </c>
      <c r="GT60" s="59">
        <v>2.2030166000000002</v>
      </c>
      <c r="GU60" s="10">
        <v>6.4781952E-3</v>
      </c>
      <c r="GV60" s="10">
        <v>0.24422296460000001</v>
      </c>
      <c r="GW60" s="11">
        <v>131</v>
      </c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1:219" x14ac:dyDescent="0.2">
      <c r="A61" s="49">
        <v>3</v>
      </c>
      <c r="B61" s="5">
        <v>3.8636684369999998</v>
      </c>
      <c r="C61" s="59">
        <v>4.3242535275999998</v>
      </c>
      <c r="D61" s="10">
        <v>4.5656326152000002</v>
      </c>
      <c r="E61" s="10">
        <v>4.606278756</v>
      </c>
      <c r="F61" s="9">
        <v>1.2878894789999999</v>
      </c>
      <c r="G61" s="9">
        <v>1.4414178424999999</v>
      </c>
      <c r="H61" s="9">
        <v>1.5218775384000001</v>
      </c>
      <c r="I61" s="9">
        <v>1.5354262519999999</v>
      </c>
      <c r="J61" s="59">
        <v>1.3723274072</v>
      </c>
      <c r="K61" s="10">
        <v>5.8281565299999998E-2</v>
      </c>
      <c r="L61" s="10">
        <v>1.2989931801000001</v>
      </c>
      <c r="M61" s="11">
        <v>48</v>
      </c>
      <c r="N61" s="5"/>
      <c r="O61" s="59"/>
      <c r="P61" s="10"/>
      <c r="Q61" s="10"/>
      <c r="R61" s="9"/>
      <c r="S61" s="9"/>
      <c r="T61" s="9"/>
      <c r="U61" s="9"/>
      <c r="V61" s="59"/>
      <c r="W61" s="10"/>
      <c r="X61" s="10"/>
      <c r="Y61" s="11">
        <v>0</v>
      </c>
      <c r="Z61" s="5"/>
      <c r="AA61" s="59"/>
      <c r="AB61" s="10"/>
      <c r="AC61" s="10"/>
      <c r="AD61" s="9"/>
      <c r="AE61" s="9"/>
      <c r="AF61" s="9"/>
      <c r="AG61" s="9"/>
      <c r="AH61" s="59"/>
      <c r="AI61" s="10"/>
      <c r="AJ61" s="10"/>
      <c r="AK61" s="11">
        <v>0</v>
      </c>
      <c r="AL61" s="5"/>
      <c r="AM61" s="59"/>
      <c r="AN61" s="10"/>
      <c r="AO61" s="10"/>
      <c r="AP61" s="9"/>
      <c r="AQ61" s="9"/>
      <c r="AR61" s="9"/>
      <c r="AS61" s="9"/>
      <c r="AT61" s="59"/>
      <c r="AU61" s="10"/>
      <c r="AV61" s="10"/>
      <c r="AW61" s="11">
        <v>0</v>
      </c>
      <c r="AX61" s="5">
        <v>2.9997267738</v>
      </c>
      <c r="AY61" s="59">
        <v>3.0046458914</v>
      </c>
      <c r="AZ61" s="10">
        <v>3.1721507199999999</v>
      </c>
      <c r="BA61" s="10">
        <v>3.1721507199999999</v>
      </c>
      <c r="BB61" s="9">
        <v>0.99990892460000003</v>
      </c>
      <c r="BC61" s="9">
        <v>1.0015486305000001</v>
      </c>
      <c r="BD61" s="9">
        <v>1.0573835733000001</v>
      </c>
      <c r="BE61" s="9">
        <v>1.0573835733000001</v>
      </c>
      <c r="BF61" s="59">
        <v>0.78874896549999995</v>
      </c>
      <c r="BG61" s="10">
        <v>4.9386526200000003E-2</v>
      </c>
      <c r="BH61" s="10">
        <v>0.55879861060000002</v>
      </c>
      <c r="BI61" s="11">
        <v>33</v>
      </c>
      <c r="BJ61" s="5"/>
      <c r="BK61" s="59"/>
      <c r="BL61" s="10"/>
      <c r="BM61" s="10"/>
      <c r="BN61" s="9"/>
      <c r="BO61" s="9"/>
      <c r="BP61" s="9"/>
      <c r="BQ61" s="9"/>
      <c r="BR61" s="59"/>
      <c r="BS61" s="10"/>
      <c r="BT61" s="10"/>
      <c r="BU61" s="11">
        <v>0</v>
      </c>
      <c r="BV61" s="5"/>
      <c r="BW61" s="59"/>
      <c r="BX61" s="10"/>
      <c r="BY61" s="10"/>
      <c r="BZ61" s="9"/>
      <c r="CA61" s="9"/>
      <c r="CB61" s="9"/>
      <c r="CC61" s="9"/>
      <c r="CD61" s="59"/>
      <c r="CE61" s="10"/>
      <c r="CF61" s="10"/>
      <c r="CG61" s="11">
        <v>0</v>
      </c>
      <c r="CH61" s="5"/>
      <c r="CI61" s="59"/>
      <c r="CJ61" s="10"/>
      <c r="CK61" s="10"/>
      <c r="CL61" s="9"/>
      <c r="CM61" s="9"/>
      <c r="CN61" s="9"/>
      <c r="CO61" s="9"/>
      <c r="CP61" s="59"/>
      <c r="CQ61" s="10"/>
      <c r="CR61" s="10"/>
      <c r="CS61" s="11">
        <v>0</v>
      </c>
      <c r="CT61" s="5"/>
      <c r="CU61" s="59"/>
      <c r="CV61" s="10"/>
      <c r="CW61" s="10"/>
      <c r="CX61" s="9"/>
      <c r="CY61" s="9"/>
      <c r="CZ61" s="9"/>
      <c r="DA61" s="9"/>
      <c r="DB61" s="59"/>
      <c r="DC61" s="10"/>
      <c r="DD61" s="10"/>
      <c r="DE61" s="11">
        <v>0</v>
      </c>
      <c r="DF61" s="5"/>
      <c r="DG61" s="59"/>
      <c r="DH61" s="10"/>
      <c r="DI61" s="10"/>
      <c r="DJ61" s="9"/>
      <c r="DK61" s="9"/>
      <c r="DL61" s="9"/>
      <c r="DM61" s="9"/>
      <c r="DN61" s="59"/>
      <c r="DO61" s="10"/>
      <c r="DP61" s="10"/>
      <c r="DQ61" s="11">
        <v>0</v>
      </c>
      <c r="DR61" s="5"/>
      <c r="DS61" s="59"/>
      <c r="DT61" s="10"/>
      <c r="DU61" s="10"/>
      <c r="DV61" s="9"/>
      <c r="DW61" s="9"/>
      <c r="DX61" s="9"/>
      <c r="DY61" s="9"/>
      <c r="DZ61" s="59"/>
      <c r="EA61" s="10"/>
      <c r="EB61" s="10"/>
      <c r="EC61" s="11">
        <v>0</v>
      </c>
      <c r="ED61" s="5"/>
      <c r="EE61" s="59"/>
      <c r="EF61" s="10"/>
      <c r="EG61" s="10"/>
      <c r="EH61" s="9"/>
      <c r="EI61" s="9"/>
      <c r="EJ61" s="9"/>
      <c r="EK61" s="9"/>
      <c r="EL61" s="59"/>
      <c r="EM61" s="10"/>
      <c r="EN61" s="10"/>
      <c r="EO61" s="11">
        <v>0</v>
      </c>
      <c r="EP61" s="5"/>
      <c r="EQ61" s="59"/>
      <c r="ER61" s="10"/>
      <c r="ES61" s="10"/>
      <c r="ET61" s="9"/>
      <c r="EU61" s="9"/>
      <c r="EV61" s="9"/>
      <c r="EW61" s="9"/>
      <c r="EX61" s="59"/>
      <c r="EY61" s="10"/>
      <c r="EZ61" s="10"/>
      <c r="FA61" s="11">
        <v>0</v>
      </c>
      <c r="FB61" s="5"/>
      <c r="FC61" s="59"/>
      <c r="FD61" s="10"/>
      <c r="FE61" s="10"/>
      <c r="FF61" s="9"/>
      <c r="FG61" s="9"/>
      <c r="FH61" s="9"/>
      <c r="FI61" s="9"/>
      <c r="FJ61" s="59"/>
      <c r="FK61" s="10"/>
      <c r="FL61" s="10"/>
      <c r="FM61" s="11">
        <v>0</v>
      </c>
      <c r="FN61" s="5">
        <v>4.5956397419000004</v>
      </c>
      <c r="FO61" s="59">
        <v>4.5956397419000004</v>
      </c>
      <c r="FP61" s="10">
        <v>4.9320243736</v>
      </c>
      <c r="FQ61" s="10">
        <v>4.9320243736</v>
      </c>
      <c r="FR61" s="9">
        <v>1.5318799139999999</v>
      </c>
      <c r="FS61" s="9">
        <v>1.5318799139999999</v>
      </c>
      <c r="FT61" s="9">
        <v>1.6440081245</v>
      </c>
      <c r="FU61" s="9">
        <v>1.6440081245</v>
      </c>
      <c r="FV61" s="59">
        <v>0.61191257139999999</v>
      </c>
      <c r="FW61" s="10">
        <v>0.13994698110000001</v>
      </c>
      <c r="FX61" s="10">
        <v>0.92830325349999998</v>
      </c>
      <c r="FY61" s="11">
        <v>44</v>
      </c>
      <c r="FZ61" s="5"/>
      <c r="GA61" s="59"/>
      <c r="GB61" s="10"/>
      <c r="GC61" s="10"/>
      <c r="GD61" s="9"/>
      <c r="GE61" s="9"/>
      <c r="GF61" s="9"/>
      <c r="GG61" s="9"/>
      <c r="GH61" s="59"/>
      <c r="GI61" s="10"/>
      <c r="GJ61" s="10"/>
      <c r="GK61" s="11">
        <v>0</v>
      </c>
      <c r="GL61" s="5">
        <v>3.7464431421</v>
      </c>
      <c r="GM61" s="59">
        <v>4.0714050590999999</v>
      </c>
      <c r="GN61" s="10">
        <v>4.4935721023999999</v>
      </c>
      <c r="GO61" s="10">
        <v>4.5656326152000002</v>
      </c>
      <c r="GP61" s="9">
        <v>1.2488143807000001</v>
      </c>
      <c r="GQ61" s="9">
        <v>1.3571350197000001</v>
      </c>
      <c r="GR61" s="9">
        <v>1.4978573675</v>
      </c>
      <c r="GS61" s="9">
        <v>1.5218775384000001</v>
      </c>
      <c r="GT61" s="59">
        <v>1.3723274072</v>
      </c>
      <c r="GU61" s="10">
        <v>4.7864859199999998E-2</v>
      </c>
      <c r="GV61" s="10">
        <v>1.2378319556999999</v>
      </c>
      <c r="GW61" s="11">
        <v>125</v>
      </c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1:219" x14ac:dyDescent="0.2">
      <c r="A62" s="48">
        <v>4</v>
      </c>
      <c r="B62" s="5"/>
      <c r="C62" s="59"/>
      <c r="D62" s="10"/>
      <c r="E62" s="10"/>
      <c r="F62" s="9"/>
      <c r="G62" s="9"/>
      <c r="H62" s="9"/>
      <c r="I62" s="9"/>
      <c r="J62" s="59"/>
      <c r="K62" s="10"/>
      <c r="L62" s="10"/>
      <c r="M62" s="11">
        <v>0</v>
      </c>
      <c r="N62" s="5"/>
      <c r="O62" s="59"/>
      <c r="P62" s="10"/>
      <c r="Q62" s="10"/>
      <c r="R62" s="9"/>
      <c r="S62" s="9"/>
      <c r="T62" s="9"/>
      <c r="U62" s="9"/>
      <c r="V62" s="59"/>
      <c r="W62" s="10"/>
      <c r="X62" s="10"/>
      <c r="Y62" s="11">
        <v>0</v>
      </c>
      <c r="Z62" s="5"/>
      <c r="AA62" s="59"/>
      <c r="AB62" s="10"/>
      <c r="AC62" s="10"/>
      <c r="AD62" s="9"/>
      <c r="AE62" s="9"/>
      <c r="AF62" s="9"/>
      <c r="AG62" s="9"/>
      <c r="AH62" s="59"/>
      <c r="AI62" s="10"/>
      <c r="AJ62" s="10"/>
      <c r="AK62" s="11">
        <v>0</v>
      </c>
      <c r="AL62" s="5"/>
      <c r="AM62" s="59"/>
      <c r="AN62" s="10"/>
      <c r="AO62" s="10"/>
      <c r="AP62" s="9"/>
      <c r="AQ62" s="9"/>
      <c r="AR62" s="9"/>
      <c r="AS62" s="9"/>
      <c r="AT62" s="59"/>
      <c r="AU62" s="10"/>
      <c r="AV62" s="10"/>
      <c r="AW62" s="11">
        <v>0</v>
      </c>
      <c r="AX62" s="5">
        <v>4.1713096575000002</v>
      </c>
      <c r="AY62" s="59">
        <v>4.1712876772999996</v>
      </c>
      <c r="AZ62" s="10">
        <v>4.2185835552000004</v>
      </c>
      <c r="BA62" s="10">
        <v>4.2179569868</v>
      </c>
      <c r="BB62" s="9">
        <v>1.0428274144</v>
      </c>
      <c r="BC62" s="9">
        <v>1.0428219192999999</v>
      </c>
      <c r="BD62" s="9">
        <v>1.0546458888000001</v>
      </c>
      <c r="BE62" s="9">
        <v>1.0544892467</v>
      </c>
      <c r="BF62" s="59">
        <v>2.0364142855999998</v>
      </c>
      <c r="BG62" s="10">
        <v>2.7983650000000001E-3</v>
      </c>
      <c r="BH62" s="10">
        <v>0.19195851720000001</v>
      </c>
      <c r="BI62" s="11">
        <v>402</v>
      </c>
      <c r="BJ62" s="5"/>
      <c r="BK62" s="59"/>
      <c r="BL62" s="10"/>
      <c r="BM62" s="10"/>
      <c r="BN62" s="9"/>
      <c r="BO62" s="9"/>
      <c r="BP62" s="9"/>
      <c r="BQ62" s="9"/>
      <c r="BR62" s="59"/>
      <c r="BS62" s="10"/>
      <c r="BT62" s="10"/>
      <c r="BU62" s="11">
        <v>0</v>
      </c>
      <c r="BV62" s="5"/>
      <c r="BW62" s="59"/>
      <c r="BX62" s="10"/>
      <c r="BY62" s="10"/>
      <c r="BZ62" s="9"/>
      <c r="CA62" s="9"/>
      <c r="CB62" s="9"/>
      <c r="CC62" s="9"/>
      <c r="CD62" s="59"/>
      <c r="CE62" s="10"/>
      <c r="CF62" s="10"/>
      <c r="CG62" s="11">
        <v>0</v>
      </c>
      <c r="CH62" s="5"/>
      <c r="CI62" s="59"/>
      <c r="CJ62" s="10"/>
      <c r="CK62" s="10"/>
      <c r="CL62" s="9"/>
      <c r="CM62" s="9"/>
      <c r="CN62" s="9"/>
      <c r="CO62" s="9"/>
      <c r="CP62" s="59"/>
      <c r="CQ62" s="10"/>
      <c r="CR62" s="10"/>
      <c r="CS62" s="11">
        <v>0</v>
      </c>
      <c r="CT62" s="5"/>
      <c r="CU62" s="59"/>
      <c r="CV62" s="10"/>
      <c r="CW62" s="10"/>
      <c r="CX62" s="9"/>
      <c r="CY62" s="9"/>
      <c r="CZ62" s="9"/>
      <c r="DA62" s="9"/>
      <c r="DB62" s="59"/>
      <c r="DC62" s="10"/>
      <c r="DD62" s="10"/>
      <c r="DE62" s="11">
        <v>0</v>
      </c>
      <c r="DF62" s="5"/>
      <c r="DG62" s="59"/>
      <c r="DH62" s="10"/>
      <c r="DI62" s="10"/>
      <c r="DJ62" s="9"/>
      <c r="DK62" s="9"/>
      <c r="DL62" s="9"/>
      <c r="DM62" s="9"/>
      <c r="DN62" s="59"/>
      <c r="DO62" s="10"/>
      <c r="DP62" s="10"/>
      <c r="DQ62" s="11">
        <v>0</v>
      </c>
      <c r="DR62" s="5"/>
      <c r="DS62" s="59"/>
      <c r="DT62" s="10"/>
      <c r="DU62" s="10"/>
      <c r="DV62" s="9"/>
      <c r="DW62" s="9"/>
      <c r="DX62" s="9"/>
      <c r="DY62" s="9"/>
      <c r="DZ62" s="59"/>
      <c r="EA62" s="10"/>
      <c r="EB62" s="10"/>
      <c r="EC62" s="11">
        <v>0</v>
      </c>
      <c r="ED62" s="5"/>
      <c r="EE62" s="59"/>
      <c r="EF62" s="10"/>
      <c r="EG62" s="10"/>
      <c r="EH62" s="9"/>
      <c r="EI62" s="9"/>
      <c r="EJ62" s="9"/>
      <c r="EK62" s="9"/>
      <c r="EL62" s="59"/>
      <c r="EM62" s="10"/>
      <c r="EN62" s="10"/>
      <c r="EO62" s="11">
        <v>0</v>
      </c>
      <c r="EP62" s="5"/>
      <c r="EQ62" s="59"/>
      <c r="ER62" s="10"/>
      <c r="ES62" s="10"/>
      <c r="ET62" s="9"/>
      <c r="EU62" s="9"/>
      <c r="EV62" s="9"/>
      <c r="EW62" s="9"/>
      <c r="EX62" s="59"/>
      <c r="EY62" s="10"/>
      <c r="EZ62" s="10"/>
      <c r="FA62" s="11">
        <v>0</v>
      </c>
      <c r="FB62" s="5"/>
      <c r="FC62" s="59"/>
      <c r="FD62" s="10"/>
      <c r="FE62" s="10"/>
      <c r="FF62" s="9"/>
      <c r="FG62" s="9"/>
      <c r="FH62" s="9"/>
      <c r="FI62" s="9"/>
      <c r="FJ62" s="59"/>
      <c r="FK62" s="10"/>
      <c r="FL62" s="10"/>
      <c r="FM62" s="11">
        <v>0</v>
      </c>
      <c r="FN62" s="5"/>
      <c r="FO62" s="59"/>
      <c r="FP62" s="10"/>
      <c r="FQ62" s="10"/>
      <c r="FR62" s="9"/>
      <c r="FS62" s="9"/>
      <c r="FT62" s="9"/>
      <c r="FU62" s="9"/>
      <c r="FV62" s="59"/>
      <c r="FW62" s="10"/>
      <c r="FX62" s="10"/>
      <c r="FY62" s="11">
        <v>0</v>
      </c>
      <c r="FZ62" s="5"/>
      <c r="GA62" s="59"/>
      <c r="GB62" s="10"/>
      <c r="GC62" s="10"/>
      <c r="GD62" s="9"/>
      <c r="GE62" s="9"/>
      <c r="GF62" s="9"/>
      <c r="GG62" s="9"/>
      <c r="GH62" s="59"/>
      <c r="GI62" s="10"/>
      <c r="GJ62" s="10"/>
      <c r="GK62" s="11">
        <v>0</v>
      </c>
      <c r="GL62" s="5">
        <v>4.1713096575000002</v>
      </c>
      <c r="GM62" s="59">
        <v>4.1712876772999996</v>
      </c>
      <c r="GN62" s="10">
        <v>4.2185835552000004</v>
      </c>
      <c r="GO62" s="10">
        <v>4.2179569868</v>
      </c>
      <c r="GP62" s="9">
        <v>1.0428274144</v>
      </c>
      <c r="GQ62" s="9">
        <v>1.0428219192999999</v>
      </c>
      <c r="GR62" s="9">
        <v>1.0546458888000001</v>
      </c>
      <c r="GS62" s="9">
        <v>1.0544892467</v>
      </c>
      <c r="GT62" s="59">
        <v>2.0364142855999998</v>
      </c>
      <c r="GU62" s="10">
        <v>2.7983650000000001E-3</v>
      </c>
      <c r="GV62" s="10">
        <v>0.19195851720000001</v>
      </c>
      <c r="GW62" s="11">
        <v>402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1:219" x14ac:dyDescent="0.2">
      <c r="A63" s="49">
        <v>5</v>
      </c>
      <c r="B63" s="5"/>
      <c r="C63" s="59"/>
      <c r="D63" s="10"/>
      <c r="E63" s="10"/>
      <c r="F63" s="9"/>
      <c r="G63" s="9"/>
      <c r="H63" s="9"/>
      <c r="I63" s="9"/>
      <c r="J63" s="59"/>
      <c r="K63" s="10"/>
      <c r="L63" s="10"/>
      <c r="M63" s="11">
        <v>0</v>
      </c>
      <c r="N63" s="5"/>
      <c r="O63" s="59"/>
      <c r="P63" s="10"/>
      <c r="Q63" s="10"/>
      <c r="R63" s="9"/>
      <c r="S63" s="9"/>
      <c r="T63" s="9"/>
      <c r="U63" s="9"/>
      <c r="V63" s="59"/>
      <c r="W63" s="10"/>
      <c r="X63" s="10"/>
      <c r="Y63" s="11">
        <v>0</v>
      </c>
      <c r="Z63" s="5">
        <v>5.0226623888999997</v>
      </c>
      <c r="AA63" s="59">
        <v>5.0243604419999999</v>
      </c>
      <c r="AB63" s="10">
        <v>5.0641778064</v>
      </c>
      <c r="AC63" s="10">
        <v>5.0642117268</v>
      </c>
      <c r="AD63" s="9">
        <v>1.0045324778</v>
      </c>
      <c r="AE63" s="9">
        <v>1.0048720884</v>
      </c>
      <c r="AF63" s="9">
        <v>1.0128355613</v>
      </c>
      <c r="AG63" s="9">
        <v>1.0128423454</v>
      </c>
      <c r="AH63" s="59">
        <v>3.1776937144000001</v>
      </c>
      <c r="AI63" s="10">
        <v>1.2652063E-2</v>
      </c>
      <c r="AJ63" s="10">
        <v>0.32457095289999999</v>
      </c>
      <c r="AK63" s="11">
        <v>60</v>
      </c>
      <c r="AL63" s="5">
        <v>4.5722961165999996</v>
      </c>
      <c r="AM63" s="59">
        <v>4.5722961165999996</v>
      </c>
      <c r="AN63" s="10">
        <v>4.6783060000000001</v>
      </c>
      <c r="AO63" s="10">
        <v>4.6783060000000001</v>
      </c>
      <c r="AP63" s="9">
        <v>0.91445922329999996</v>
      </c>
      <c r="AQ63" s="9">
        <v>0.91445922329999996</v>
      </c>
      <c r="AR63" s="9">
        <v>0.93566119999999997</v>
      </c>
      <c r="AS63" s="9">
        <v>0.93566119999999997</v>
      </c>
      <c r="AT63" s="59">
        <v>0.78093928209999997</v>
      </c>
      <c r="AU63" s="10">
        <v>0.11487719189999999</v>
      </c>
      <c r="AV63" s="10">
        <v>0.91901753500000005</v>
      </c>
      <c r="AW63" s="11">
        <v>64</v>
      </c>
      <c r="AX63" s="5"/>
      <c r="AY63" s="59"/>
      <c r="AZ63" s="10"/>
      <c r="BA63" s="10"/>
      <c r="BB63" s="9"/>
      <c r="BC63" s="9"/>
      <c r="BD63" s="9"/>
      <c r="BE63" s="9"/>
      <c r="BF63" s="59"/>
      <c r="BG63" s="10"/>
      <c r="BH63" s="10"/>
      <c r="BI63" s="11">
        <v>0</v>
      </c>
      <c r="BJ63" s="5">
        <v>5.8986220368</v>
      </c>
      <c r="BK63" s="59">
        <v>5.9327503712</v>
      </c>
      <c r="BL63" s="10">
        <v>5.9120662855999999</v>
      </c>
      <c r="BM63" s="10">
        <v>5.9110982728000003</v>
      </c>
      <c r="BN63" s="9">
        <v>1.1797244074</v>
      </c>
      <c r="BO63" s="9">
        <v>1.1865500741999999</v>
      </c>
      <c r="BP63" s="9">
        <v>1.1824132570999999</v>
      </c>
      <c r="BQ63" s="9">
        <v>1.1822196545999999</v>
      </c>
      <c r="BR63" s="59">
        <v>1.2991497599999999</v>
      </c>
      <c r="BS63" s="10">
        <v>5.7342729000000002E-3</v>
      </c>
      <c r="BT63" s="10">
        <v>0.62193192809999998</v>
      </c>
      <c r="BU63" s="11">
        <v>314</v>
      </c>
      <c r="BV63" s="5">
        <v>5.1325919990999997</v>
      </c>
      <c r="BW63" s="59">
        <v>5.1297925822000003</v>
      </c>
      <c r="BX63" s="10">
        <v>5.1877659999999999</v>
      </c>
      <c r="BY63" s="10">
        <v>5.1880452088000002</v>
      </c>
      <c r="BZ63" s="9">
        <v>1.0265183998</v>
      </c>
      <c r="CA63" s="9">
        <v>1.0259585164</v>
      </c>
      <c r="CB63" s="9">
        <v>1.0375532000000001</v>
      </c>
      <c r="CC63" s="9">
        <v>1.0376090417999999</v>
      </c>
      <c r="CD63" s="59">
        <v>3.5967221623999999</v>
      </c>
      <c r="CE63" s="10">
        <v>1.0907066E-2</v>
      </c>
      <c r="CF63" s="10">
        <v>0.45659543969999999</v>
      </c>
      <c r="CG63" s="11">
        <v>220</v>
      </c>
      <c r="CH63" s="5">
        <v>11.6421189651</v>
      </c>
      <c r="CI63" s="59">
        <v>11.6421189651</v>
      </c>
      <c r="CJ63" s="10">
        <v>6.1649361984000004</v>
      </c>
      <c r="CK63" s="10">
        <v>6.1649361984000004</v>
      </c>
      <c r="CL63" s="9">
        <v>2.3284237929999998</v>
      </c>
      <c r="CM63" s="9">
        <v>2.3284237929999998</v>
      </c>
      <c r="CN63" s="9">
        <v>1.2329872396999999</v>
      </c>
      <c r="CO63" s="9">
        <v>1.2329872396999999</v>
      </c>
      <c r="CP63" s="59">
        <v>4.5417484447999996</v>
      </c>
      <c r="CQ63" s="10">
        <v>1.9882613657999999</v>
      </c>
      <c r="CR63" s="10">
        <v>11.9295681951</v>
      </c>
      <c r="CS63" s="11">
        <v>36</v>
      </c>
      <c r="CT63" s="5"/>
      <c r="CU63" s="59"/>
      <c r="CV63" s="10"/>
      <c r="CW63" s="10"/>
      <c r="CX63" s="9"/>
      <c r="CY63" s="9"/>
      <c r="CZ63" s="9"/>
      <c r="DA63" s="9"/>
      <c r="DB63" s="59"/>
      <c r="DC63" s="10"/>
      <c r="DD63" s="10"/>
      <c r="DE63" s="11">
        <v>0</v>
      </c>
      <c r="DF63" s="5"/>
      <c r="DG63" s="59"/>
      <c r="DH63" s="10"/>
      <c r="DI63" s="10"/>
      <c r="DJ63" s="9"/>
      <c r="DK63" s="9"/>
      <c r="DL63" s="9"/>
      <c r="DM63" s="9"/>
      <c r="DN63" s="59"/>
      <c r="DO63" s="10"/>
      <c r="DP63" s="10"/>
      <c r="DQ63" s="11">
        <v>0</v>
      </c>
      <c r="DR63" s="5">
        <v>5.6233689252000003</v>
      </c>
      <c r="DS63" s="59">
        <v>5.6233689252000003</v>
      </c>
      <c r="DT63" s="10">
        <v>5.6717070767999997</v>
      </c>
      <c r="DU63" s="10">
        <v>5.6717070767999997</v>
      </c>
      <c r="DV63" s="9">
        <v>1.1246737849999999</v>
      </c>
      <c r="DW63" s="9">
        <v>1.1246737849999999</v>
      </c>
      <c r="DX63" s="9">
        <v>1.1343414154</v>
      </c>
      <c r="DY63" s="9">
        <v>1.1343414154</v>
      </c>
      <c r="DZ63" s="59">
        <v>4.9306524208000004</v>
      </c>
      <c r="EA63" s="10">
        <v>1.2785319599999999E-2</v>
      </c>
      <c r="EB63" s="10">
        <v>0.1392929222</v>
      </c>
      <c r="EC63" s="11">
        <v>99</v>
      </c>
      <c r="ED63" s="5">
        <v>5.8976330709999996</v>
      </c>
      <c r="EE63" s="59">
        <v>5.8808698400999999</v>
      </c>
      <c r="EF63" s="10">
        <v>5.9294334879999999</v>
      </c>
      <c r="EG63" s="10">
        <v>5.8785446663999998</v>
      </c>
      <c r="EH63" s="9">
        <v>1.1795266142</v>
      </c>
      <c r="EI63" s="9">
        <v>1.1761739680000001</v>
      </c>
      <c r="EJ63" s="9">
        <v>1.1858866976</v>
      </c>
      <c r="EK63" s="9">
        <v>1.1757089332999999</v>
      </c>
      <c r="EL63" s="59">
        <v>1.3180335136000001</v>
      </c>
      <c r="EM63" s="10">
        <v>2.4607193999999999E-2</v>
      </c>
      <c r="EN63" s="10">
        <v>1.1628256968999999</v>
      </c>
      <c r="EO63" s="11">
        <v>269</v>
      </c>
      <c r="EP63" s="5"/>
      <c r="EQ63" s="59"/>
      <c r="ER63" s="10"/>
      <c r="ES63" s="10"/>
      <c r="ET63" s="9"/>
      <c r="EU63" s="9"/>
      <c r="EV63" s="9"/>
      <c r="EW63" s="9"/>
      <c r="EX63" s="59"/>
      <c r="EY63" s="10"/>
      <c r="EZ63" s="10"/>
      <c r="FA63" s="11">
        <v>0</v>
      </c>
      <c r="FB63" s="5"/>
      <c r="FC63" s="59"/>
      <c r="FD63" s="10"/>
      <c r="FE63" s="10"/>
      <c r="FF63" s="9"/>
      <c r="FG63" s="9"/>
      <c r="FH63" s="9"/>
      <c r="FI63" s="9"/>
      <c r="FJ63" s="59"/>
      <c r="FK63" s="10"/>
      <c r="FL63" s="10"/>
      <c r="FM63" s="11">
        <v>0</v>
      </c>
      <c r="FN63" s="5"/>
      <c r="FO63" s="59"/>
      <c r="FP63" s="10"/>
      <c r="FQ63" s="10"/>
      <c r="FR63" s="9"/>
      <c r="FS63" s="9"/>
      <c r="FT63" s="9"/>
      <c r="FU63" s="9"/>
      <c r="FV63" s="59"/>
      <c r="FW63" s="10"/>
      <c r="FX63" s="10"/>
      <c r="FY63" s="11">
        <v>0</v>
      </c>
      <c r="FZ63" s="5"/>
      <c r="GA63" s="59"/>
      <c r="GB63" s="10"/>
      <c r="GC63" s="10"/>
      <c r="GD63" s="9"/>
      <c r="GE63" s="9"/>
      <c r="GF63" s="9"/>
      <c r="GG63" s="9"/>
      <c r="GH63" s="59"/>
      <c r="GI63" s="10"/>
      <c r="GJ63" s="10"/>
      <c r="GK63" s="11">
        <v>0</v>
      </c>
      <c r="GL63" s="5">
        <v>5.7884362858999996</v>
      </c>
      <c r="GM63" s="59">
        <v>5.7846613520999997</v>
      </c>
      <c r="GN63" s="10">
        <v>5.9050714839999996</v>
      </c>
      <c r="GO63" s="10">
        <v>5.7551036348000002</v>
      </c>
      <c r="GP63" s="9">
        <v>1.1576872572000001</v>
      </c>
      <c r="GQ63" s="9">
        <v>1.1569322704</v>
      </c>
      <c r="GR63" s="9">
        <v>1.1810142967999999</v>
      </c>
      <c r="GS63" s="9">
        <v>1.1510207269999999</v>
      </c>
      <c r="GT63" s="59">
        <v>1.2991497599999999</v>
      </c>
      <c r="GU63" s="10">
        <v>7.5317789999999997E-3</v>
      </c>
      <c r="GV63" s="10">
        <v>0.97115093770000005</v>
      </c>
      <c r="GW63" s="11">
        <v>1062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1:219" x14ac:dyDescent="0.2">
      <c r="A64" s="49">
        <v>6</v>
      </c>
      <c r="B64" s="5">
        <v>5.3857066118999999</v>
      </c>
      <c r="C64" s="59">
        <v>5.3857066118999999</v>
      </c>
      <c r="D64" s="10">
        <v>5.4837759999999998</v>
      </c>
      <c r="E64" s="10">
        <v>5.4837759999999998</v>
      </c>
      <c r="F64" s="9">
        <v>0.89761776859999998</v>
      </c>
      <c r="G64" s="9">
        <v>0.89761776859999998</v>
      </c>
      <c r="H64" s="9">
        <v>0.91396266670000004</v>
      </c>
      <c r="I64" s="9">
        <v>0.91396266670000004</v>
      </c>
      <c r="J64" s="59">
        <v>4.2697655656000002</v>
      </c>
      <c r="K64" s="10">
        <v>2.82691373E-2</v>
      </c>
      <c r="L64" s="10">
        <v>0.30593178269999999</v>
      </c>
      <c r="M64" s="11">
        <v>59</v>
      </c>
      <c r="N64" s="5"/>
      <c r="O64" s="59"/>
      <c r="P64" s="10"/>
      <c r="Q64" s="10"/>
      <c r="R64" s="9"/>
      <c r="S64" s="9"/>
      <c r="T64" s="9"/>
      <c r="U64" s="9"/>
      <c r="V64" s="59"/>
      <c r="W64" s="10"/>
      <c r="X64" s="10"/>
      <c r="Y64" s="11">
        <v>0</v>
      </c>
      <c r="Z64" s="5"/>
      <c r="AA64" s="59"/>
      <c r="AB64" s="10"/>
      <c r="AC64" s="10"/>
      <c r="AD64" s="9"/>
      <c r="AE64" s="9"/>
      <c r="AF64" s="9"/>
      <c r="AG64" s="9"/>
      <c r="AH64" s="59"/>
      <c r="AI64" s="10"/>
      <c r="AJ64" s="10"/>
      <c r="AK64" s="11">
        <v>0</v>
      </c>
      <c r="AL64" s="5"/>
      <c r="AM64" s="59"/>
      <c r="AN64" s="10"/>
      <c r="AO64" s="10"/>
      <c r="AP64" s="9"/>
      <c r="AQ64" s="9"/>
      <c r="AR64" s="9"/>
      <c r="AS64" s="9"/>
      <c r="AT64" s="59"/>
      <c r="AU64" s="10"/>
      <c r="AV64" s="10"/>
      <c r="AW64" s="11">
        <v>0</v>
      </c>
      <c r="AX64" s="5"/>
      <c r="AY64" s="59"/>
      <c r="AZ64" s="10"/>
      <c r="BA64" s="10"/>
      <c r="BB64" s="9"/>
      <c r="BC64" s="9"/>
      <c r="BD64" s="9"/>
      <c r="BE64" s="9"/>
      <c r="BF64" s="59"/>
      <c r="BG64" s="10"/>
      <c r="BH64" s="10"/>
      <c r="BI64" s="11">
        <v>0</v>
      </c>
      <c r="BJ64" s="5"/>
      <c r="BK64" s="59"/>
      <c r="BL64" s="10"/>
      <c r="BM64" s="10"/>
      <c r="BN64" s="9"/>
      <c r="BO64" s="9"/>
      <c r="BP64" s="9"/>
      <c r="BQ64" s="9"/>
      <c r="BR64" s="59"/>
      <c r="BS64" s="10"/>
      <c r="BT64" s="10"/>
      <c r="BU64" s="11">
        <v>0</v>
      </c>
      <c r="BV64" s="5"/>
      <c r="BW64" s="59"/>
      <c r="BX64" s="10"/>
      <c r="BY64" s="10"/>
      <c r="BZ64" s="9"/>
      <c r="CA64" s="9"/>
      <c r="CB64" s="9"/>
      <c r="CC64" s="9"/>
      <c r="CD64" s="59"/>
      <c r="CE64" s="10"/>
      <c r="CF64" s="10"/>
      <c r="CG64" s="11">
        <v>0</v>
      </c>
      <c r="CH64" s="5"/>
      <c r="CI64" s="59"/>
      <c r="CJ64" s="10"/>
      <c r="CK64" s="10"/>
      <c r="CL64" s="9"/>
      <c r="CM64" s="9"/>
      <c r="CN64" s="9"/>
      <c r="CO64" s="9"/>
      <c r="CP64" s="59"/>
      <c r="CQ64" s="10"/>
      <c r="CR64" s="10"/>
      <c r="CS64" s="11">
        <v>0</v>
      </c>
      <c r="CT64" s="5"/>
      <c r="CU64" s="59"/>
      <c r="CV64" s="10"/>
      <c r="CW64" s="10"/>
      <c r="CX64" s="9"/>
      <c r="CY64" s="9"/>
      <c r="CZ64" s="9"/>
      <c r="DA64" s="9"/>
      <c r="DB64" s="59"/>
      <c r="DC64" s="10"/>
      <c r="DD64" s="10"/>
      <c r="DE64" s="11">
        <v>0</v>
      </c>
      <c r="DF64" s="5"/>
      <c r="DG64" s="59"/>
      <c r="DH64" s="10"/>
      <c r="DI64" s="10"/>
      <c r="DJ64" s="9"/>
      <c r="DK64" s="9"/>
      <c r="DL64" s="9"/>
      <c r="DM64" s="9"/>
      <c r="DN64" s="59"/>
      <c r="DO64" s="10"/>
      <c r="DP64" s="10"/>
      <c r="DQ64" s="11">
        <v>0</v>
      </c>
      <c r="DR64" s="5"/>
      <c r="DS64" s="59"/>
      <c r="DT64" s="10"/>
      <c r="DU64" s="10"/>
      <c r="DV64" s="9"/>
      <c r="DW64" s="9"/>
      <c r="DX64" s="9"/>
      <c r="DY64" s="9"/>
      <c r="DZ64" s="59"/>
      <c r="EA64" s="10"/>
      <c r="EB64" s="10"/>
      <c r="EC64" s="11">
        <v>0</v>
      </c>
      <c r="ED64" s="5"/>
      <c r="EE64" s="59"/>
      <c r="EF64" s="10"/>
      <c r="EG64" s="10"/>
      <c r="EH64" s="9"/>
      <c r="EI64" s="9"/>
      <c r="EJ64" s="9"/>
      <c r="EK64" s="9"/>
      <c r="EL64" s="59"/>
      <c r="EM64" s="10"/>
      <c r="EN64" s="10"/>
      <c r="EO64" s="11">
        <v>0</v>
      </c>
      <c r="EP64" s="5"/>
      <c r="EQ64" s="59"/>
      <c r="ER64" s="10"/>
      <c r="ES64" s="10"/>
      <c r="ET64" s="9"/>
      <c r="EU64" s="9"/>
      <c r="EV64" s="9"/>
      <c r="EW64" s="9"/>
      <c r="EX64" s="59"/>
      <c r="EY64" s="10"/>
      <c r="EZ64" s="10"/>
      <c r="FA64" s="11">
        <v>0</v>
      </c>
      <c r="FB64" s="5"/>
      <c r="FC64" s="59"/>
      <c r="FD64" s="10"/>
      <c r="FE64" s="10"/>
      <c r="FF64" s="9"/>
      <c r="FG64" s="9"/>
      <c r="FH64" s="9"/>
      <c r="FI64" s="9"/>
      <c r="FJ64" s="59"/>
      <c r="FK64" s="10"/>
      <c r="FL64" s="10"/>
      <c r="FM64" s="11">
        <v>0</v>
      </c>
      <c r="FN64" s="5"/>
      <c r="FO64" s="59"/>
      <c r="FP64" s="10"/>
      <c r="FQ64" s="10"/>
      <c r="FR64" s="9"/>
      <c r="FS64" s="9"/>
      <c r="FT64" s="9"/>
      <c r="FU64" s="9"/>
      <c r="FV64" s="59"/>
      <c r="FW64" s="10"/>
      <c r="FX64" s="10"/>
      <c r="FY64" s="11">
        <v>0</v>
      </c>
      <c r="FZ64" s="5"/>
      <c r="GA64" s="59"/>
      <c r="GB64" s="10"/>
      <c r="GC64" s="10"/>
      <c r="GD64" s="9"/>
      <c r="GE64" s="9"/>
      <c r="GF64" s="9"/>
      <c r="GG64" s="9"/>
      <c r="GH64" s="59"/>
      <c r="GI64" s="10"/>
      <c r="GJ64" s="10"/>
      <c r="GK64" s="11">
        <v>0</v>
      </c>
      <c r="GL64" s="5">
        <v>5.3857066118999999</v>
      </c>
      <c r="GM64" s="59">
        <v>5.3857066118999999</v>
      </c>
      <c r="GN64" s="10">
        <v>5.4837759999999998</v>
      </c>
      <c r="GO64" s="10">
        <v>5.4837759999999998</v>
      </c>
      <c r="GP64" s="9">
        <v>0.89761776859999998</v>
      </c>
      <c r="GQ64" s="9">
        <v>0.89761776859999998</v>
      </c>
      <c r="GR64" s="9">
        <v>0.91396266670000004</v>
      </c>
      <c r="GS64" s="9">
        <v>0.91396266670000004</v>
      </c>
      <c r="GT64" s="59">
        <v>4.2697655656000002</v>
      </c>
      <c r="GU64" s="10">
        <v>2.82691373E-2</v>
      </c>
      <c r="GV64" s="10">
        <v>0.30593178269999999</v>
      </c>
      <c r="GW64" s="11">
        <v>59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1:219" x14ac:dyDescent="0.2">
      <c r="A65" s="49">
        <v>10</v>
      </c>
      <c r="B65" s="5"/>
      <c r="C65" s="59"/>
      <c r="D65" s="10"/>
      <c r="E65" s="10"/>
      <c r="F65" s="9"/>
      <c r="G65" s="9"/>
      <c r="H65" s="9"/>
      <c r="I65" s="9"/>
      <c r="J65" s="59"/>
      <c r="K65" s="10"/>
      <c r="L65" s="10"/>
      <c r="M65" s="11">
        <v>0</v>
      </c>
      <c r="N65" s="5"/>
      <c r="O65" s="59"/>
      <c r="P65" s="10"/>
      <c r="Q65" s="10"/>
      <c r="R65" s="9"/>
      <c r="S65" s="9"/>
      <c r="T65" s="9"/>
      <c r="U65" s="9"/>
      <c r="V65" s="59"/>
      <c r="W65" s="10"/>
      <c r="X65" s="10"/>
      <c r="Y65" s="11">
        <v>0</v>
      </c>
      <c r="Z65" s="5"/>
      <c r="AA65" s="59"/>
      <c r="AB65" s="10"/>
      <c r="AC65" s="10"/>
      <c r="AD65" s="9"/>
      <c r="AE65" s="9"/>
      <c r="AF65" s="9"/>
      <c r="AG65" s="9"/>
      <c r="AH65" s="59"/>
      <c r="AI65" s="10"/>
      <c r="AJ65" s="10"/>
      <c r="AK65" s="11">
        <v>0</v>
      </c>
      <c r="AL65" s="5"/>
      <c r="AM65" s="59"/>
      <c r="AN65" s="10"/>
      <c r="AO65" s="10"/>
      <c r="AP65" s="9"/>
      <c r="AQ65" s="9"/>
      <c r="AR65" s="9"/>
      <c r="AS65" s="9"/>
      <c r="AT65" s="59"/>
      <c r="AU65" s="10"/>
      <c r="AV65" s="10"/>
      <c r="AW65" s="11">
        <v>0</v>
      </c>
      <c r="AX65" s="5"/>
      <c r="AY65" s="59"/>
      <c r="AZ65" s="10"/>
      <c r="BA65" s="10"/>
      <c r="BB65" s="9"/>
      <c r="BC65" s="9"/>
      <c r="BD65" s="9"/>
      <c r="BE65" s="9"/>
      <c r="BF65" s="59"/>
      <c r="BG65" s="10"/>
      <c r="BH65" s="10"/>
      <c r="BI65" s="11">
        <v>0</v>
      </c>
      <c r="BJ65" s="5">
        <v>11.5153323365</v>
      </c>
      <c r="BK65" s="59">
        <v>11.560387568099999</v>
      </c>
      <c r="BL65" s="10">
        <v>11.830564303999999</v>
      </c>
      <c r="BM65" s="10">
        <v>11.864715199999999</v>
      </c>
      <c r="BN65" s="9">
        <v>1.1515332336999999</v>
      </c>
      <c r="BO65" s="9">
        <v>1.1560387567999999</v>
      </c>
      <c r="BP65" s="9">
        <v>1.1830564304</v>
      </c>
      <c r="BQ65" s="9">
        <v>1.18647152</v>
      </c>
      <c r="BR65" s="59">
        <v>9.7497144000000002</v>
      </c>
      <c r="BS65" s="10">
        <v>2.8955773899999999E-2</v>
      </c>
      <c r="BT65" s="10">
        <v>0.83404548190000005</v>
      </c>
      <c r="BU65" s="11">
        <v>265</v>
      </c>
      <c r="BV65" s="5">
        <v>10.561229300800001</v>
      </c>
      <c r="BW65" s="59">
        <v>10.561229300800001</v>
      </c>
      <c r="BX65" s="10">
        <v>10.404809995999999</v>
      </c>
      <c r="BY65" s="10">
        <v>10.404809995999999</v>
      </c>
      <c r="BZ65" s="9">
        <v>1.0561229300999999</v>
      </c>
      <c r="CA65" s="9">
        <v>1.0561229300999999</v>
      </c>
      <c r="CB65" s="9">
        <v>1.0404809996</v>
      </c>
      <c r="CC65" s="9">
        <v>1.0404809996</v>
      </c>
      <c r="CD65" s="59">
        <v>8.8675195519999992</v>
      </c>
      <c r="CE65" s="10">
        <v>0.27935429249999999</v>
      </c>
      <c r="CF65" s="10">
        <v>1.7065600138999999</v>
      </c>
      <c r="CG65" s="11">
        <v>30</v>
      </c>
      <c r="CH65" s="5">
        <v>14.957461024400001</v>
      </c>
      <c r="CI65" s="59">
        <v>14.957461024400001</v>
      </c>
      <c r="CJ65" s="10">
        <v>12.329815024</v>
      </c>
      <c r="CK65" s="10">
        <v>12.329815024</v>
      </c>
      <c r="CL65" s="9">
        <v>1.4957461024000001</v>
      </c>
      <c r="CM65" s="9">
        <v>1.4957461024000001</v>
      </c>
      <c r="CN65" s="9">
        <v>1.2329815023999999</v>
      </c>
      <c r="CO65" s="9">
        <v>1.2329815023999999</v>
      </c>
      <c r="CP65" s="59">
        <v>9.2031497760000001</v>
      </c>
      <c r="CQ65" s="10">
        <v>1.0196298577</v>
      </c>
      <c r="CR65" s="10">
        <v>6.5288166552</v>
      </c>
      <c r="CS65" s="11">
        <v>41</v>
      </c>
      <c r="CT65" s="5"/>
      <c r="CU65" s="59"/>
      <c r="CV65" s="10"/>
      <c r="CW65" s="10"/>
      <c r="CX65" s="9"/>
      <c r="CY65" s="9"/>
      <c r="CZ65" s="9"/>
      <c r="DA65" s="9"/>
      <c r="DB65" s="59"/>
      <c r="DC65" s="10"/>
      <c r="DD65" s="10"/>
      <c r="DE65" s="11">
        <v>0</v>
      </c>
      <c r="DF65" s="5"/>
      <c r="DG65" s="59"/>
      <c r="DH65" s="10"/>
      <c r="DI65" s="10"/>
      <c r="DJ65" s="9"/>
      <c r="DK65" s="9"/>
      <c r="DL65" s="9"/>
      <c r="DM65" s="9"/>
      <c r="DN65" s="59"/>
      <c r="DO65" s="10"/>
      <c r="DP65" s="10"/>
      <c r="DQ65" s="11">
        <v>0</v>
      </c>
      <c r="DR65" s="5">
        <v>11.3218367828</v>
      </c>
      <c r="DS65" s="59">
        <v>11.3218367828</v>
      </c>
      <c r="DT65" s="10">
        <v>11.378861376</v>
      </c>
      <c r="DU65" s="10">
        <v>11.378861376</v>
      </c>
      <c r="DV65" s="9">
        <v>1.1321836783000001</v>
      </c>
      <c r="DW65" s="9">
        <v>1.1321836783000001</v>
      </c>
      <c r="DX65" s="9">
        <v>1.1378861376</v>
      </c>
      <c r="DY65" s="9">
        <v>1.1378861376</v>
      </c>
      <c r="DZ65" s="59">
        <v>6.7522486855999997</v>
      </c>
      <c r="EA65" s="10">
        <v>0.76730688030000005</v>
      </c>
      <c r="EB65" s="10">
        <v>1.6664829038</v>
      </c>
      <c r="EC65" s="11">
        <v>50</v>
      </c>
      <c r="ED65" s="5"/>
      <c r="EE65" s="59"/>
      <c r="EF65" s="10"/>
      <c r="EG65" s="10"/>
      <c r="EH65" s="9"/>
      <c r="EI65" s="9"/>
      <c r="EJ65" s="9"/>
      <c r="EK65" s="9"/>
      <c r="EL65" s="59"/>
      <c r="EM65" s="10"/>
      <c r="EN65" s="10"/>
      <c r="EO65" s="11">
        <v>0</v>
      </c>
      <c r="EP65" s="5"/>
      <c r="EQ65" s="59"/>
      <c r="ER65" s="10"/>
      <c r="ES65" s="10"/>
      <c r="ET65" s="9"/>
      <c r="EU65" s="9"/>
      <c r="EV65" s="9"/>
      <c r="EW65" s="9"/>
      <c r="EX65" s="59"/>
      <c r="EY65" s="10"/>
      <c r="EZ65" s="10"/>
      <c r="FA65" s="11">
        <v>0</v>
      </c>
      <c r="FB65" s="5"/>
      <c r="FC65" s="59"/>
      <c r="FD65" s="10"/>
      <c r="FE65" s="10"/>
      <c r="FF65" s="9"/>
      <c r="FG65" s="9"/>
      <c r="FH65" s="9"/>
      <c r="FI65" s="9"/>
      <c r="FJ65" s="59"/>
      <c r="FK65" s="10"/>
      <c r="FL65" s="10"/>
      <c r="FM65" s="11">
        <v>0</v>
      </c>
      <c r="FN65" s="5"/>
      <c r="FO65" s="59"/>
      <c r="FP65" s="10"/>
      <c r="FQ65" s="10"/>
      <c r="FR65" s="9"/>
      <c r="FS65" s="9"/>
      <c r="FT65" s="9"/>
      <c r="FU65" s="9"/>
      <c r="FV65" s="59"/>
      <c r="FW65" s="10"/>
      <c r="FX65" s="10"/>
      <c r="FY65" s="11">
        <v>0</v>
      </c>
      <c r="FZ65" s="5"/>
      <c r="GA65" s="59"/>
      <c r="GB65" s="10"/>
      <c r="GC65" s="10"/>
      <c r="GD65" s="9"/>
      <c r="GE65" s="9"/>
      <c r="GF65" s="9"/>
      <c r="GG65" s="9"/>
      <c r="GH65" s="59"/>
      <c r="GI65" s="10"/>
      <c r="GJ65" s="10"/>
      <c r="GK65" s="11">
        <v>0</v>
      </c>
      <c r="GL65" s="5">
        <v>11.6299446588</v>
      </c>
      <c r="GM65" s="59">
        <v>11.8126614656</v>
      </c>
      <c r="GN65" s="10">
        <v>11.822419432</v>
      </c>
      <c r="GO65" s="10">
        <v>11.803436904</v>
      </c>
      <c r="GP65" s="9">
        <v>1.1629944659</v>
      </c>
      <c r="GQ65" s="9">
        <v>1.1812661466000001</v>
      </c>
      <c r="GR65" s="9">
        <v>1.1822419432</v>
      </c>
      <c r="GS65" s="9">
        <v>1.1803436904</v>
      </c>
      <c r="GT65" s="59">
        <v>9.7497144000000002</v>
      </c>
      <c r="GU65" s="10">
        <v>5.9090081199999998E-2</v>
      </c>
      <c r="GV65" s="10">
        <v>1.7851790373</v>
      </c>
      <c r="GW65" s="11">
        <v>386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1:219" x14ac:dyDescent="0.2">
      <c r="A66" s="49">
        <v>20</v>
      </c>
      <c r="B66" s="5"/>
      <c r="C66" s="59"/>
      <c r="D66" s="10"/>
      <c r="E66" s="10"/>
      <c r="F66" s="9"/>
      <c r="G66" s="9"/>
      <c r="H66" s="9"/>
      <c r="I66" s="9"/>
      <c r="J66" s="59"/>
      <c r="K66" s="10"/>
      <c r="L66" s="10"/>
      <c r="M66" s="11">
        <v>0</v>
      </c>
      <c r="N66" s="5"/>
      <c r="O66" s="59"/>
      <c r="P66" s="10"/>
      <c r="Q66" s="10"/>
      <c r="R66" s="9"/>
      <c r="S66" s="9"/>
      <c r="T66" s="9"/>
      <c r="U66" s="9"/>
      <c r="V66" s="59"/>
      <c r="W66" s="10"/>
      <c r="X66" s="10"/>
      <c r="Y66" s="11">
        <v>0</v>
      </c>
      <c r="Z66" s="5"/>
      <c r="AA66" s="59"/>
      <c r="AB66" s="10"/>
      <c r="AC66" s="10"/>
      <c r="AD66" s="9"/>
      <c r="AE66" s="9"/>
      <c r="AF66" s="9"/>
      <c r="AG66" s="9"/>
      <c r="AH66" s="59"/>
      <c r="AI66" s="10"/>
      <c r="AJ66" s="10"/>
      <c r="AK66" s="11">
        <v>0</v>
      </c>
      <c r="AL66" s="5"/>
      <c r="AM66" s="59"/>
      <c r="AN66" s="10"/>
      <c r="AO66" s="10"/>
      <c r="AP66" s="9"/>
      <c r="AQ66" s="9"/>
      <c r="AR66" s="9"/>
      <c r="AS66" s="9"/>
      <c r="AT66" s="59"/>
      <c r="AU66" s="10"/>
      <c r="AV66" s="10"/>
      <c r="AW66" s="11">
        <v>0</v>
      </c>
      <c r="AX66" s="5"/>
      <c r="AY66" s="59"/>
      <c r="AZ66" s="10"/>
      <c r="BA66" s="10"/>
      <c r="BB66" s="9"/>
      <c r="BC66" s="9"/>
      <c r="BD66" s="9"/>
      <c r="BE66" s="9"/>
      <c r="BF66" s="59"/>
      <c r="BG66" s="10"/>
      <c r="BH66" s="10"/>
      <c r="BI66" s="11">
        <v>0</v>
      </c>
      <c r="BJ66" s="5"/>
      <c r="BK66" s="59"/>
      <c r="BL66" s="10"/>
      <c r="BM66" s="10"/>
      <c r="BN66" s="9"/>
      <c r="BO66" s="9"/>
      <c r="BP66" s="9"/>
      <c r="BQ66" s="9"/>
      <c r="BR66" s="59"/>
      <c r="BS66" s="10"/>
      <c r="BT66" s="10"/>
      <c r="BU66" s="11">
        <v>0</v>
      </c>
      <c r="BV66" s="5"/>
      <c r="BW66" s="59"/>
      <c r="BX66" s="10"/>
      <c r="BY66" s="10"/>
      <c r="BZ66" s="9"/>
      <c r="CA66" s="9"/>
      <c r="CB66" s="9"/>
      <c r="CC66" s="9"/>
      <c r="CD66" s="59"/>
      <c r="CE66" s="10"/>
      <c r="CF66" s="10"/>
      <c r="CG66" s="11">
        <v>0</v>
      </c>
      <c r="CH66" s="5"/>
      <c r="CI66" s="59"/>
      <c r="CJ66" s="10"/>
      <c r="CK66" s="10"/>
      <c r="CL66" s="9"/>
      <c r="CM66" s="9"/>
      <c r="CN66" s="9"/>
      <c r="CO66" s="9"/>
      <c r="CP66" s="59"/>
      <c r="CQ66" s="10"/>
      <c r="CR66" s="10"/>
      <c r="CS66" s="11">
        <v>0</v>
      </c>
      <c r="CT66" s="5"/>
      <c r="CU66" s="59"/>
      <c r="CV66" s="10"/>
      <c r="CW66" s="10"/>
      <c r="CX66" s="9"/>
      <c r="CY66" s="9"/>
      <c r="CZ66" s="9"/>
      <c r="DA66" s="9"/>
      <c r="DB66" s="59"/>
      <c r="DC66" s="10"/>
      <c r="DD66" s="10"/>
      <c r="DE66" s="11">
        <v>0</v>
      </c>
      <c r="DF66" s="5"/>
      <c r="DG66" s="59"/>
      <c r="DH66" s="10"/>
      <c r="DI66" s="10"/>
      <c r="DJ66" s="9"/>
      <c r="DK66" s="9"/>
      <c r="DL66" s="9"/>
      <c r="DM66" s="9"/>
      <c r="DN66" s="59"/>
      <c r="DO66" s="10"/>
      <c r="DP66" s="10"/>
      <c r="DQ66" s="11">
        <v>0</v>
      </c>
      <c r="DR66" s="5"/>
      <c r="DS66" s="59"/>
      <c r="DT66" s="10"/>
      <c r="DU66" s="10"/>
      <c r="DV66" s="9"/>
      <c r="DW66" s="9"/>
      <c r="DX66" s="9"/>
      <c r="DY66" s="9"/>
      <c r="DZ66" s="59"/>
      <c r="EA66" s="10"/>
      <c r="EB66" s="10"/>
      <c r="EC66" s="11">
        <v>0</v>
      </c>
      <c r="ED66" s="5">
        <v>21.405360181300001</v>
      </c>
      <c r="EE66" s="59">
        <v>21.663120483899998</v>
      </c>
      <c r="EF66" s="10">
        <v>23.214181503999999</v>
      </c>
      <c r="EG66" s="10">
        <v>22.978765880000001</v>
      </c>
      <c r="EH66" s="9">
        <v>1.0702680091000001</v>
      </c>
      <c r="EI66" s="9">
        <v>1.0831560242</v>
      </c>
      <c r="EJ66" s="9">
        <v>1.1607090752</v>
      </c>
      <c r="EK66" s="9">
        <v>1.1489382939999999</v>
      </c>
      <c r="EL66" s="59">
        <v>23.392443904</v>
      </c>
      <c r="EM66" s="10">
        <v>0.41222212959999999</v>
      </c>
      <c r="EN66" s="10">
        <v>3.2579536344000002</v>
      </c>
      <c r="EO66" s="11">
        <v>51</v>
      </c>
      <c r="EP66" s="5"/>
      <c r="EQ66" s="59"/>
      <c r="ER66" s="10"/>
      <c r="ES66" s="10"/>
      <c r="ET66" s="9"/>
      <c r="EU66" s="9"/>
      <c r="EV66" s="9"/>
      <c r="EW66" s="9"/>
      <c r="EX66" s="59"/>
      <c r="EY66" s="10"/>
      <c r="EZ66" s="10"/>
      <c r="FA66" s="11">
        <v>0</v>
      </c>
      <c r="FB66" s="5"/>
      <c r="FC66" s="59"/>
      <c r="FD66" s="10"/>
      <c r="FE66" s="10"/>
      <c r="FF66" s="9"/>
      <c r="FG66" s="9"/>
      <c r="FH66" s="9"/>
      <c r="FI66" s="9"/>
      <c r="FJ66" s="59"/>
      <c r="FK66" s="10"/>
      <c r="FL66" s="10"/>
      <c r="FM66" s="11">
        <v>0</v>
      </c>
      <c r="FN66" s="5"/>
      <c r="FO66" s="59"/>
      <c r="FP66" s="10"/>
      <c r="FQ66" s="10"/>
      <c r="FR66" s="9"/>
      <c r="FS66" s="9"/>
      <c r="FT66" s="9"/>
      <c r="FU66" s="9"/>
      <c r="FV66" s="59"/>
      <c r="FW66" s="10"/>
      <c r="FX66" s="10"/>
      <c r="FY66" s="11">
        <v>0</v>
      </c>
      <c r="FZ66" s="5"/>
      <c r="GA66" s="59"/>
      <c r="GB66" s="10"/>
      <c r="GC66" s="10"/>
      <c r="GD66" s="9"/>
      <c r="GE66" s="9"/>
      <c r="GF66" s="9"/>
      <c r="GG66" s="9"/>
      <c r="GH66" s="59"/>
      <c r="GI66" s="10"/>
      <c r="GJ66" s="10"/>
      <c r="GK66" s="11">
        <v>0</v>
      </c>
      <c r="GL66" s="5">
        <v>21.405360181300001</v>
      </c>
      <c r="GM66" s="59">
        <v>21.663120483899998</v>
      </c>
      <c r="GN66" s="10">
        <v>23.214181503999999</v>
      </c>
      <c r="GO66" s="10">
        <v>22.978765880000001</v>
      </c>
      <c r="GP66" s="9">
        <v>1.0702680091000001</v>
      </c>
      <c r="GQ66" s="9">
        <v>1.0831560242</v>
      </c>
      <c r="GR66" s="9">
        <v>1.1607090752</v>
      </c>
      <c r="GS66" s="9">
        <v>1.1489382939999999</v>
      </c>
      <c r="GT66" s="59">
        <v>23.392443904</v>
      </c>
      <c r="GU66" s="10">
        <v>0.41222212959999999</v>
      </c>
      <c r="GV66" s="10">
        <v>3.2579536344000002</v>
      </c>
      <c r="GW66" s="11">
        <v>51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1:219" x14ac:dyDescent="0.2">
      <c r="A67" s="49">
        <v>25</v>
      </c>
      <c r="B67" s="5"/>
      <c r="C67" s="59"/>
      <c r="D67" s="10"/>
      <c r="E67" s="10"/>
      <c r="F67" s="9"/>
      <c r="G67" s="9"/>
      <c r="H67" s="9"/>
      <c r="I67" s="9"/>
      <c r="J67" s="59"/>
      <c r="K67" s="10"/>
      <c r="L67" s="10"/>
      <c r="M67" s="11">
        <v>0</v>
      </c>
      <c r="N67" s="5"/>
      <c r="O67" s="59"/>
      <c r="P67" s="10"/>
      <c r="Q67" s="10"/>
      <c r="R67" s="9"/>
      <c r="S67" s="9"/>
      <c r="T67" s="9"/>
      <c r="U67" s="9"/>
      <c r="V67" s="59"/>
      <c r="W67" s="10"/>
      <c r="X67" s="10"/>
      <c r="Y67" s="11">
        <v>0</v>
      </c>
      <c r="Z67" s="5">
        <v>27.61491491</v>
      </c>
      <c r="AA67" s="59">
        <v>27.61491491</v>
      </c>
      <c r="AB67" s="10">
        <v>28.316824336</v>
      </c>
      <c r="AC67" s="10">
        <v>28.316824336</v>
      </c>
      <c r="AD67" s="9">
        <v>1.1045965964</v>
      </c>
      <c r="AE67" s="9">
        <v>1.1045965964</v>
      </c>
      <c r="AF67" s="9">
        <v>1.1326729734000001</v>
      </c>
      <c r="AG67" s="9">
        <v>1.1326729734000001</v>
      </c>
      <c r="AH67" s="59">
        <v>7.9650894120000002</v>
      </c>
      <c r="AI67" s="10">
        <v>9.8448462599999995E-2</v>
      </c>
      <c r="AJ67" s="10">
        <v>2.3981552449999999</v>
      </c>
      <c r="AK67" s="11">
        <v>136</v>
      </c>
      <c r="AL67" s="5"/>
      <c r="AM67" s="59"/>
      <c r="AN67" s="10"/>
      <c r="AO67" s="10"/>
      <c r="AP67" s="9"/>
      <c r="AQ67" s="9"/>
      <c r="AR67" s="9"/>
      <c r="AS67" s="9"/>
      <c r="AT67" s="59"/>
      <c r="AU67" s="10"/>
      <c r="AV67" s="10"/>
      <c r="AW67" s="11">
        <v>0</v>
      </c>
      <c r="AX67" s="5"/>
      <c r="AY67" s="59"/>
      <c r="AZ67" s="10"/>
      <c r="BA67" s="10"/>
      <c r="BB67" s="9"/>
      <c r="BC67" s="9"/>
      <c r="BD67" s="9"/>
      <c r="BE67" s="9"/>
      <c r="BF67" s="59"/>
      <c r="BG67" s="10"/>
      <c r="BH67" s="10"/>
      <c r="BI67" s="11">
        <v>0</v>
      </c>
      <c r="BJ67" s="5"/>
      <c r="BK67" s="59"/>
      <c r="BL67" s="10"/>
      <c r="BM67" s="10"/>
      <c r="BN67" s="9"/>
      <c r="BO67" s="9"/>
      <c r="BP67" s="9"/>
      <c r="BQ67" s="9"/>
      <c r="BR67" s="59"/>
      <c r="BS67" s="10"/>
      <c r="BT67" s="10"/>
      <c r="BU67" s="11">
        <v>0</v>
      </c>
      <c r="BV67" s="5"/>
      <c r="BW67" s="59"/>
      <c r="BX67" s="10"/>
      <c r="BY67" s="10"/>
      <c r="BZ67" s="9"/>
      <c r="CA67" s="9"/>
      <c r="CB67" s="9"/>
      <c r="CC67" s="9"/>
      <c r="CD67" s="59"/>
      <c r="CE67" s="10"/>
      <c r="CF67" s="10"/>
      <c r="CG67" s="11">
        <v>0</v>
      </c>
      <c r="CH67" s="5"/>
      <c r="CI67" s="59"/>
      <c r="CJ67" s="10"/>
      <c r="CK67" s="10"/>
      <c r="CL67" s="9"/>
      <c r="CM67" s="9"/>
      <c r="CN67" s="9"/>
      <c r="CO67" s="9"/>
      <c r="CP67" s="59"/>
      <c r="CQ67" s="10"/>
      <c r="CR67" s="10"/>
      <c r="CS67" s="11">
        <v>0</v>
      </c>
      <c r="CT67" s="5"/>
      <c r="CU67" s="59"/>
      <c r="CV67" s="10"/>
      <c r="CW67" s="10"/>
      <c r="CX67" s="9"/>
      <c r="CY67" s="9"/>
      <c r="CZ67" s="9"/>
      <c r="DA67" s="9"/>
      <c r="DB67" s="59"/>
      <c r="DC67" s="10"/>
      <c r="DD67" s="10"/>
      <c r="DE67" s="11">
        <v>0</v>
      </c>
      <c r="DF67" s="5"/>
      <c r="DG67" s="59"/>
      <c r="DH67" s="10"/>
      <c r="DI67" s="10"/>
      <c r="DJ67" s="9"/>
      <c r="DK67" s="9"/>
      <c r="DL67" s="9"/>
      <c r="DM67" s="9"/>
      <c r="DN67" s="59"/>
      <c r="DO67" s="10"/>
      <c r="DP67" s="10"/>
      <c r="DQ67" s="11">
        <v>0</v>
      </c>
      <c r="DR67" s="5"/>
      <c r="DS67" s="59"/>
      <c r="DT67" s="10"/>
      <c r="DU67" s="10"/>
      <c r="DV67" s="9"/>
      <c r="DW67" s="9"/>
      <c r="DX67" s="9"/>
      <c r="DY67" s="9"/>
      <c r="DZ67" s="59"/>
      <c r="EA67" s="10"/>
      <c r="EB67" s="10"/>
      <c r="EC67" s="11">
        <v>0</v>
      </c>
      <c r="ED67" s="5"/>
      <c r="EE67" s="59"/>
      <c r="EF67" s="10"/>
      <c r="EG67" s="10"/>
      <c r="EH67" s="9"/>
      <c r="EI67" s="9"/>
      <c r="EJ67" s="9"/>
      <c r="EK67" s="9"/>
      <c r="EL67" s="59"/>
      <c r="EM67" s="10"/>
      <c r="EN67" s="10"/>
      <c r="EO67" s="11">
        <v>0</v>
      </c>
      <c r="EP67" s="5">
        <v>25.464494476599999</v>
      </c>
      <c r="EQ67" s="59">
        <v>25.464494476599999</v>
      </c>
      <c r="ER67" s="10">
        <v>26.707122311999999</v>
      </c>
      <c r="ES67" s="10">
        <v>26.707122311999999</v>
      </c>
      <c r="ET67" s="9">
        <v>1.0185797791</v>
      </c>
      <c r="EU67" s="9">
        <v>1.0185797791</v>
      </c>
      <c r="EV67" s="9">
        <v>1.0682848924999999</v>
      </c>
      <c r="EW67" s="9">
        <v>1.0682848924999999</v>
      </c>
      <c r="EX67" s="59">
        <v>5.3201127615999999</v>
      </c>
      <c r="EY67" s="10">
        <v>0.57236656009999998</v>
      </c>
      <c r="EZ67" s="10">
        <v>4.8228463603999998</v>
      </c>
      <c r="FA67" s="11">
        <v>71</v>
      </c>
      <c r="FB67" s="5"/>
      <c r="FC67" s="59"/>
      <c r="FD67" s="10"/>
      <c r="FE67" s="10"/>
      <c r="FF67" s="9"/>
      <c r="FG67" s="9"/>
      <c r="FH67" s="9"/>
      <c r="FI67" s="9"/>
      <c r="FJ67" s="59"/>
      <c r="FK67" s="10"/>
      <c r="FL67" s="10"/>
      <c r="FM67" s="11">
        <v>0</v>
      </c>
      <c r="FN67" s="5"/>
      <c r="FO67" s="59"/>
      <c r="FP67" s="10"/>
      <c r="FQ67" s="10"/>
      <c r="FR67" s="9"/>
      <c r="FS67" s="9"/>
      <c r="FT67" s="9"/>
      <c r="FU67" s="9"/>
      <c r="FV67" s="59"/>
      <c r="FW67" s="10"/>
      <c r="FX67" s="10"/>
      <c r="FY67" s="11">
        <v>0</v>
      </c>
      <c r="FZ67" s="5"/>
      <c r="GA67" s="59"/>
      <c r="GB67" s="10"/>
      <c r="GC67" s="10"/>
      <c r="GD67" s="9"/>
      <c r="GE67" s="9"/>
      <c r="GF67" s="9"/>
      <c r="GG67" s="9"/>
      <c r="GH67" s="59"/>
      <c r="GI67" s="10"/>
      <c r="GJ67" s="10"/>
      <c r="GK67" s="11">
        <v>0</v>
      </c>
      <c r="GL67" s="5">
        <v>27.385108691399999</v>
      </c>
      <c r="GM67" s="59">
        <v>26.877331089799998</v>
      </c>
      <c r="GN67" s="10">
        <v>28.225086328</v>
      </c>
      <c r="GO67" s="10">
        <v>27.883948119999999</v>
      </c>
      <c r="GP67" s="9">
        <v>1.0954043476999999</v>
      </c>
      <c r="GQ67" s="9">
        <v>1.0750932436</v>
      </c>
      <c r="GR67" s="9">
        <v>1.1290034530999999</v>
      </c>
      <c r="GS67" s="9">
        <v>1.1153579248000001</v>
      </c>
      <c r="GT67" s="59">
        <v>7.9650894120000002</v>
      </c>
      <c r="GU67" s="10">
        <v>0.10995182320000001</v>
      </c>
      <c r="GV67" s="10">
        <v>2.8340819915000002</v>
      </c>
      <c r="GW67" s="11">
        <v>207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1:219" x14ac:dyDescent="0.2">
      <c r="A68" s="49">
        <v>35</v>
      </c>
      <c r="B68" s="5"/>
      <c r="C68" s="59"/>
      <c r="D68" s="10"/>
      <c r="E68" s="10"/>
      <c r="F68" s="9"/>
      <c r="G68" s="9"/>
      <c r="H68" s="9"/>
      <c r="I68" s="9"/>
      <c r="J68" s="59"/>
      <c r="K68" s="10"/>
      <c r="L68" s="10"/>
      <c r="M68" s="11">
        <v>0</v>
      </c>
      <c r="N68" s="5"/>
      <c r="O68" s="59"/>
      <c r="P68" s="10"/>
      <c r="Q68" s="10"/>
      <c r="R68" s="9"/>
      <c r="S68" s="9"/>
      <c r="T68" s="9"/>
      <c r="U68" s="9"/>
      <c r="V68" s="59"/>
      <c r="W68" s="10"/>
      <c r="X68" s="10"/>
      <c r="Y68" s="11">
        <v>0</v>
      </c>
      <c r="Z68" s="5">
        <v>38.361044751900003</v>
      </c>
      <c r="AA68" s="59">
        <v>38.361044751900003</v>
      </c>
      <c r="AB68" s="10">
        <v>39.662498208000002</v>
      </c>
      <c r="AC68" s="10">
        <v>39.662498208000002</v>
      </c>
      <c r="AD68" s="9">
        <v>1.0960298501000001</v>
      </c>
      <c r="AE68" s="9">
        <v>1.0960298501000001</v>
      </c>
      <c r="AF68" s="9">
        <v>1.1332142345</v>
      </c>
      <c r="AG68" s="9">
        <v>1.1332142345</v>
      </c>
      <c r="AH68" s="59">
        <v>22.802409999999998</v>
      </c>
      <c r="AI68" s="10">
        <v>0.64231822179999998</v>
      </c>
      <c r="AJ68" s="10">
        <v>3.2496897375999998</v>
      </c>
      <c r="AK68" s="11">
        <v>81</v>
      </c>
      <c r="AL68" s="5"/>
      <c r="AM68" s="59"/>
      <c r="AN68" s="10"/>
      <c r="AO68" s="10"/>
      <c r="AP68" s="9"/>
      <c r="AQ68" s="9"/>
      <c r="AR68" s="9"/>
      <c r="AS68" s="9"/>
      <c r="AT68" s="59"/>
      <c r="AU68" s="10"/>
      <c r="AV68" s="10"/>
      <c r="AW68" s="11">
        <v>0</v>
      </c>
      <c r="AX68" s="5"/>
      <c r="AY68" s="59"/>
      <c r="AZ68" s="10"/>
      <c r="BA68" s="10"/>
      <c r="BB68" s="9"/>
      <c r="BC68" s="9"/>
      <c r="BD68" s="9"/>
      <c r="BE68" s="9"/>
      <c r="BF68" s="59"/>
      <c r="BG68" s="10"/>
      <c r="BH68" s="10"/>
      <c r="BI68" s="11">
        <v>0</v>
      </c>
      <c r="BJ68" s="5"/>
      <c r="BK68" s="59"/>
      <c r="BL68" s="10"/>
      <c r="BM68" s="10"/>
      <c r="BN68" s="9"/>
      <c r="BO68" s="9"/>
      <c r="BP68" s="9"/>
      <c r="BQ68" s="9"/>
      <c r="BR68" s="59"/>
      <c r="BS68" s="10"/>
      <c r="BT68" s="10"/>
      <c r="BU68" s="11">
        <v>0</v>
      </c>
      <c r="BV68" s="5"/>
      <c r="BW68" s="59"/>
      <c r="BX68" s="10"/>
      <c r="BY68" s="10"/>
      <c r="BZ68" s="9"/>
      <c r="CA68" s="9"/>
      <c r="CB68" s="9"/>
      <c r="CC68" s="9"/>
      <c r="CD68" s="59"/>
      <c r="CE68" s="10"/>
      <c r="CF68" s="10"/>
      <c r="CG68" s="11">
        <v>0</v>
      </c>
      <c r="CH68" s="5"/>
      <c r="CI68" s="59"/>
      <c r="CJ68" s="10"/>
      <c r="CK68" s="10"/>
      <c r="CL68" s="9"/>
      <c r="CM68" s="9"/>
      <c r="CN68" s="9"/>
      <c r="CO68" s="9"/>
      <c r="CP68" s="59"/>
      <c r="CQ68" s="10"/>
      <c r="CR68" s="10"/>
      <c r="CS68" s="11">
        <v>0</v>
      </c>
      <c r="CT68" s="5"/>
      <c r="CU68" s="59"/>
      <c r="CV68" s="10"/>
      <c r="CW68" s="10"/>
      <c r="CX68" s="9"/>
      <c r="CY68" s="9"/>
      <c r="CZ68" s="9"/>
      <c r="DA68" s="9"/>
      <c r="DB68" s="59"/>
      <c r="DC68" s="10"/>
      <c r="DD68" s="10"/>
      <c r="DE68" s="11">
        <v>0</v>
      </c>
      <c r="DF68" s="5"/>
      <c r="DG68" s="59"/>
      <c r="DH68" s="10"/>
      <c r="DI68" s="10"/>
      <c r="DJ68" s="9"/>
      <c r="DK68" s="9"/>
      <c r="DL68" s="9"/>
      <c r="DM68" s="9"/>
      <c r="DN68" s="59"/>
      <c r="DO68" s="10"/>
      <c r="DP68" s="10"/>
      <c r="DQ68" s="11">
        <v>0</v>
      </c>
      <c r="DR68" s="5"/>
      <c r="DS68" s="59"/>
      <c r="DT68" s="10"/>
      <c r="DU68" s="10"/>
      <c r="DV68" s="9"/>
      <c r="DW68" s="9"/>
      <c r="DX68" s="9"/>
      <c r="DY68" s="9"/>
      <c r="DZ68" s="59"/>
      <c r="EA68" s="10"/>
      <c r="EB68" s="10"/>
      <c r="EC68" s="11">
        <v>0</v>
      </c>
      <c r="ED68" s="5"/>
      <c r="EE68" s="59"/>
      <c r="EF68" s="10"/>
      <c r="EG68" s="10"/>
      <c r="EH68" s="9"/>
      <c r="EI68" s="9"/>
      <c r="EJ68" s="9"/>
      <c r="EK68" s="9"/>
      <c r="EL68" s="59"/>
      <c r="EM68" s="10"/>
      <c r="EN68" s="10"/>
      <c r="EO68" s="11">
        <v>0</v>
      </c>
      <c r="EP68" s="5">
        <v>39.4435977889</v>
      </c>
      <c r="EQ68" s="59">
        <v>39.4435977889</v>
      </c>
      <c r="ER68" s="10">
        <v>37.573616567999998</v>
      </c>
      <c r="ES68" s="10">
        <v>37.573616567999998</v>
      </c>
      <c r="ET68" s="9">
        <v>1.1269599368000001</v>
      </c>
      <c r="EU68" s="9">
        <v>1.1269599368000001</v>
      </c>
      <c r="EV68" s="9">
        <v>1.0735319019</v>
      </c>
      <c r="EW68" s="9">
        <v>1.0735319019</v>
      </c>
      <c r="EX68" s="59">
        <v>26.152869656</v>
      </c>
      <c r="EY68" s="10">
        <v>1.8633017621000001</v>
      </c>
      <c r="EZ68" s="10">
        <v>9.8596661601999998</v>
      </c>
      <c r="FA68" s="11">
        <v>28</v>
      </c>
      <c r="FB68" s="5"/>
      <c r="FC68" s="59"/>
      <c r="FD68" s="10"/>
      <c r="FE68" s="10"/>
      <c r="FF68" s="9"/>
      <c r="FG68" s="9"/>
      <c r="FH68" s="9"/>
      <c r="FI68" s="9"/>
      <c r="FJ68" s="59"/>
      <c r="FK68" s="10"/>
      <c r="FL68" s="10"/>
      <c r="FM68" s="11">
        <v>0</v>
      </c>
      <c r="FN68" s="5"/>
      <c r="FO68" s="59"/>
      <c r="FP68" s="10"/>
      <c r="FQ68" s="10"/>
      <c r="FR68" s="9"/>
      <c r="FS68" s="9"/>
      <c r="FT68" s="9"/>
      <c r="FU68" s="9"/>
      <c r="FV68" s="59"/>
      <c r="FW68" s="10"/>
      <c r="FX68" s="10"/>
      <c r="FY68" s="11">
        <v>0</v>
      </c>
      <c r="FZ68" s="5"/>
      <c r="GA68" s="59"/>
      <c r="GB68" s="10"/>
      <c r="GC68" s="10"/>
      <c r="GD68" s="9"/>
      <c r="GE68" s="9"/>
      <c r="GF68" s="9"/>
      <c r="GG68" s="9"/>
      <c r="GH68" s="59"/>
      <c r="GI68" s="10"/>
      <c r="GJ68" s="10"/>
      <c r="GK68" s="11">
        <v>0</v>
      </c>
      <c r="GL68" s="5">
        <v>38.926592765700001</v>
      </c>
      <c r="GM68" s="59">
        <v>38.639131770600002</v>
      </c>
      <c r="GN68" s="10">
        <v>38.5704116</v>
      </c>
      <c r="GO68" s="10">
        <v>39.083924736</v>
      </c>
      <c r="GP68" s="9">
        <v>1.1121883646999999</v>
      </c>
      <c r="GQ68" s="9">
        <v>1.1039751933999999</v>
      </c>
      <c r="GR68" s="9">
        <v>1.1020117599999999</v>
      </c>
      <c r="GS68" s="9">
        <v>1.1166835638999999</v>
      </c>
      <c r="GT68" s="59">
        <v>26.152869656</v>
      </c>
      <c r="GU68" s="10">
        <v>1.0142947321</v>
      </c>
      <c r="GV68" s="10">
        <v>7.4256253928999998</v>
      </c>
      <c r="GW68" s="11">
        <v>109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1:219" x14ac:dyDescent="0.2">
      <c r="A69" s="49">
        <v>50</v>
      </c>
      <c r="B69" s="10"/>
      <c r="C69" s="59"/>
      <c r="D69" s="10"/>
      <c r="E69" s="10"/>
      <c r="F69" s="9"/>
      <c r="G69" s="9"/>
      <c r="H69" s="9"/>
      <c r="I69" s="9"/>
      <c r="J69" s="59"/>
      <c r="K69" s="10"/>
      <c r="L69" s="10"/>
      <c r="M69" s="11">
        <v>0</v>
      </c>
      <c r="N69" s="10"/>
      <c r="O69" s="59"/>
      <c r="P69" s="10"/>
      <c r="Q69" s="10"/>
      <c r="R69" s="9"/>
      <c r="S69" s="9"/>
      <c r="T69" s="9"/>
      <c r="U69" s="9"/>
      <c r="V69" s="59"/>
      <c r="W69" s="10"/>
      <c r="X69" s="10"/>
      <c r="Y69" s="11">
        <v>0</v>
      </c>
      <c r="Z69" s="10"/>
      <c r="AA69" s="59"/>
      <c r="AB69" s="10"/>
      <c r="AC69" s="10"/>
      <c r="AD69" s="9"/>
      <c r="AE69" s="9"/>
      <c r="AF69" s="9"/>
      <c r="AG69" s="9"/>
      <c r="AH69" s="59"/>
      <c r="AI69" s="10"/>
      <c r="AJ69" s="10"/>
      <c r="AK69" s="11">
        <v>0</v>
      </c>
      <c r="AL69" s="10"/>
      <c r="AM69" s="59"/>
      <c r="AN69" s="10"/>
      <c r="AO69" s="10"/>
      <c r="AP69" s="9"/>
      <c r="AQ69" s="9"/>
      <c r="AR69" s="9"/>
      <c r="AS69" s="9"/>
      <c r="AT69" s="59"/>
      <c r="AU69" s="10"/>
      <c r="AV69" s="10"/>
      <c r="AW69" s="11">
        <v>0</v>
      </c>
      <c r="AX69" s="10"/>
      <c r="AY69" s="59"/>
      <c r="AZ69" s="10"/>
      <c r="BA69" s="10"/>
      <c r="BB69" s="9"/>
      <c r="BC69" s="9"/>
      <c r="BD69" s="9"/>
      <c r="BE69" s="9"/>
      <c r="BF69" s="59"/>
      <c r="BG69" s="10"/>
      <c r="BH69" s="10"/>
      <c r="BI69" s="11">
        <v>0</v>
      </c>
      <c r="BJ69" s="10"/>
      <c r="BK69" s="59"/>
      <c r="BL69" s="10"/>
      <c r="BM69" s="10"/>
      <c r="BN69" s="9"/>
      <c r="BO69" s="9"/>
      <c r="BP69" s="9"/>
      <c r="BQ69" s="9"/>
      <c r="BR69" s="59"/>
      <c r="BS69" s="10"/>
      <c r="BT69" s="10"/>
      <c r="BU69" s="11">
        <v>0</v>
      </c>
      <c r="BV69" s="10"/>
      <c r="BW69" s="59"/>
      <c r="BX69" s="10"/>
      <c r="BY69" s="10"/>
      <c r="BZ69" s="9"/>
      <c r="CA69" s="9"/>
      <c r="CB69" s="9"/>
      <c r="CC69" s="9"/>
      <c r="CD69" s="59"/>
      <c r="CE69" s="10"/>
      <c r="CF69" s="10"/>
      <c r="CG69" s="11">
        <v>0</v>
      </c>
      <c r="CH69" s="10"/>
      <c r="CI69" s="59"/>
      <c r="CJ69" s="10"/>
      <c r="CK69" s="10"/>
      <c r="CL69" s="9"/>
      <c r="CM69" s="9"/>
      <c r="CN69" s="9"/>
      <c r="CO69" s="9"/>
      <c r="CP69" s="59"/>
      <c r="CQ69" s="10"/>
      <c r="CR69" s="10"/>
      <c r="CS69" s="11">
        <v>0</v>
      </c>
      <c r="CT69" s="10"/>
      <c r="CU69" s="59"/>
      <c r="CV69" s="10"/>
      <c r="CW69" s="10"/>
      <c r="CX69" s="9"/>
      <c r="CY69" s="9"/>
      <c r="CZ69" s="9"/>
      <c r="DA69" s="9"/>
      <c r="DB69" s="59"/>
      <c r="DC69" s="10"/>
      <c r="DD69" s="10"/>
      <c r="DE69" s="11">
        <v>0</v>
      </c>
      <c r="DF69" s="10"/>
      <c r="DG69" s="59"/>
      <c r="DH69" s="10"/>
      <c r="DI69" s="10"/>
      <c r="DJ69" s="9"/>
      <c r="DK69" s="9"/>
      <c r="DL69" s="9"/>
      <c r="DM69" s="9"/>
      <c r="DN69" s="59"/>
      <c r="DO69" s="10"/>
      <c r="DP69" s="10"/>
      <c r="DQ69" s="11">
        <v>0</v>
      </c>
      <c r="DR69" s="10"/>
      <c r="DS69" s="59"/>
      <c r="DT69" s="10"/>
      <c r="DU69" s="10"/>
      <c r="DV69" s="9"/>
      <c r="DW69" s="9"/>
      <c r="DX69" s="9"/>
      <c r="DY69" s="9"/>
      <c r="DZ69" s="59"/>
      <c r="EA69" s="10"/>
      <c r="EB69" s="10"/>
      <c r="EC69" s="11">
        <v>0</v>
      </c>
      <c r="ED69" s="10"/>
      <c r="EE69" s="59"/>
      <c r="EF69" s="10"/>
      <c r="EG69" s="10"/>
      <c r="EH69" s="9"/>
      <c r="EI69" s="9"/>
      <c r="EJ69" s="9"/>
      <c r="EK69" s="9"/>
      <c r="EL69" s="59"/>
      <c r="EM69" s="10"/>
      <c r="EN69" s="10"/>
      <c r="EO69" s="11">
        <v>0</v>
      </c>
      <c r="EP69" s="10">
        <v>61.417028927499999</v>
      </c>
      <c r="EQ69" s="59">
        <v>61.417028927499999</v>
      </c>
      <c r="ER69" s="10">
        <v>62.897100612000003</v>
      </c>
      <c r="ES69" s="10">
        <v>62.897100612000003</v>
      </c>
      <c r="ET69" s="9">
        <v>1.2283405784999999</v>
      </c>
      <c r="EU69" s="9">
        <v>1.2283405784999999</v>
      </c>
      <c r="EV69" s="9">
        <v>1.2579420122</v>
      </c>
      <c r="EW69" s="9">
        <v>1.2579420122</v>
      </c>
      <c r="EX69" s="59">
        <v>24.054375296</v>
      </c>
      <c r="EY69" s="10">
        <v>0.67205914720000004</v>
      </c>
      <c r="EZ69" s="10">
        <v>7.8374891158000004</v>
      </c>
      <c r="FA69" s="11">
        <v>136</v>
      </c>
      <c r="FB69" s="10"/>
      <c r="FC69" s="59"/>
      <c r="FD69" s="10"/>
      <c r="FE69" s="10"/>
      <c r="FF69" s="9"/>
      <c r="FG69" s="9"/>
      <c r="FH69" s="9"/>
      <c r="FI69" s="9"/>
      <c r="FJ69" s="59"/>
      <c r="FK69" s="10"/>
      <c r="FL69" s="10"/>
      <c r="FM69" s="11">
        <v>0</v>
      </c>
      <c r="FN69" s="10"/>
      <c r="FO69" s="59"/>
      <c r="FP69" s="10"/>
      <c r="FQ69" s="10"/>
      <c r="FR69" s="9"/>
      <c r="FS69" s="9"/>
      <c r="FT69" s="9"/>
      <c r="FU69" s="9"/>
      <c r="FV69" s="59"/>
      <c r="FW69" s="10"/>
      <c r="FX69" s="10"/>
      <c r="FY69" s="11">
        <v>0</v>
      </c>
      <c r="FZ69" s="10"/>
      <c r="GA69" s="59"/>
      <c r="GB69" s="10"/>
      <c r="GC69" s="10"/>
      <c r="GD69" s="9"/>
      <c r="GE69" s="9"/>
      <c r="GF69" s="9"/>
      <c r="GG69" s="9"/>
      <c r="GH69" s="59"/>
      <c r="GI69" s="10"/>
      <c r="GJ69" s="10"/>
      <c r="GK69" s="11">
        <v>0</v>
      </c>
      <c r="GL69" s="10">
        <v>61.417028927499999</v>
      </c>
      <c r="GM69" s="59">
        <v>61.417028927499999</v>
      </c>
      <c r="GN69" s="10">
        <v>62.897100612000003</v>
      </c>
      <c r="GO69" s="10">
        <v>62.897100612000003</v>
      </c>
      <c r="GP69" s="9">
        <v>1.2283405784999999</v>
      </c>
      <c r="GQ69" s="9">
        <v>1.2283405784999999</v>
      </c>
      <c r="GR69" s="9">
        <v>1.2579420122</v>
      </c>
      <c r="GS69" s="9">
        <v>1.2579420122</v>
      </c>
      <c r="GT69" s="59">
        <v>24.054375296</v>
      </c>
      <c r="GU69" s="10">
        <v>0.67205914720000004</v>
      </c>
      <c r="GV69" s="10">
        <v>7.8374891158000004</v>
      </c>
      <c r="GW69" s="11">
        <v>136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1:219" x14ac:dyDescent="0.2">
      <c r="A70" s="49">
        <v>75</v>
      </c>
      <c r="B70" s="5"/>
      <c r="C70" s="58"/>
      <c r="D70" s="5"/>
      <c r="E70" s="5"/>
      <c r="F70" s="6"/>
      <c r="G70" s="6"/>
      <c r="H70" s="6"/>
      <c r="I70" s="6"/>
      <c r="J70" s="58"/>
      <c r="K70" s="5"/>
      <c r="L70" s="5"/>
      <c r="M70" s="7">
        <v>0</v>
      </c>
      <c r="N70" s="5"/>
      <c r="O70" s="58"/>
      <c r="P70" s="5"/>
      <c r="Q70" s="5"/>
      <c r="R70" s="6"/>
      <c r="S70" s="6"/>
      <c r="T70" s="6"/>
      <c r="U70" s="6"/>
      <c r="V70" s="58"/>
      <c r="W70" s="5"/>
      <c r="X70" s="5"/>
      <c r="Y70" s="7">
        <v>0</v>
      </c>
      <c r="Z70" s="5"/>
      <c r="AA70" s="58"/>
      <c r="AB70" s="5"/>
      <c r="AC70" s="5"/>
      <c r="AD70" s="6"/>
      <c r="AE70" s="6"/>
      <c r="AF70" s="6"/>
      <c r="AG70" s="6"/>
      <c r="AH70" s="58"/>
      <c r="AI70" s="5"/>
      <c r="AJ70" s="5"/>
      <c r="AK70" s="7">
        <v>0</v>
      </c>
      <c r="AL70" s="5"/>
      <c r="AM70" s="58"/>
      <c r="AN70" s="5"/>
      <c r="AO70" s="5"/>
      <c r="AP70" s="6"/>
      <c r="AQ70" s="6"/>
      <c r="AR70" s="6"/>
      <c r="AS70" s="6"/>
      <c r="AT70" s="58"/>
      <c r="AU70" s="5"/>
      <c r="AV70" s="5"/>
      <c r="AW70" s="7">
        <v>0</v>
      </c>
      <c r="AX70" s="5"/>
      <c r="AY70" s="58"/>
      <c r="AZ70" s="5"/>
      <c r="BA70" s="5"/>
      <c r="BB70" s="6"/>
      <c r="BC70" s="6"/>
      <c r="BD70" s="6"/>
      <c r="BE70" s="6"/>
      <c r="BF70" s="58"/>
      <c r="BG70" s="5"/>
      <c r="BH70" s="5"/>
      <c r="BI70" s="7">
        <v>0</v>
      </c>
      <c r="BJ70" s="5"/>
      <c r="BK70" s="58"/>
      <c r="BL70" s="5"/>
      <c r="BM70" s="5"/>
      <c r="BN70" s="6"/>
      <c r="BO70" s="6"/>
      <c r="BP70" s="6"/>
      <c r="BQ70" s="6"/>
      <c r="BR70" s="58"/>
      <c r="BS70" s="5"/>
      <c r="BT70" s="5"/>
      <c r="BU70" s="7">
        <v>0</v>
      </c>
      <c r="BV70" s="5"/>
      <c r="BW70" s="58"/>
      <c r="BX70" s="5"/>
      <c r="BY70" s="5"/>
      <c r="BZ70" s="6"/>
      <c r="CA70" s="6"/>
      <c r="CB70" s="6"/>
      <c r="CC70" s="6"/>
      <c r="CD70" s="58"/>
      <c r="CE70" s="5"/>
      <c r="CF70" s="5"/>
      <c r="CG70" s="7">
        <v>0</v>
      </c>
      <c r="CH70" s="5"/>
      <c r="CI70" s="58"/>
      <c r="CJ70" s="5"/>
      <c r="CK70" s="5"/>
      <c r="CL70" s="6"/>
      <c r="CM70" s="6"/>
      <c r="CN70" s="6"/>
      <c r="CO70" s="6"/>
      <c r="CP70" s="58"/>
      <c r="CQ70" s="5"/>
      <c r="CR70" s="5"/>
      <c r="CS70" s="7">
        <v>0</v>
      </c>
      <c r="CT70" s="5"/>
      <c r="CU70" s="58"/>
      <c r="CV70" s="5"/>
      <c r="CW70" s="5"/>
      <c r="CX70" s="6"/>
      <c r="CY70" s="6"/>
      <c r="CZ70" s="6"/>
      <c r="DA70" s="6"/>
      <c r="DB70" s="58"/>
      <c r="DC70" s="5"/>
      <c r="DD70" s="5"/>
      <c r="DE70" s="7">
        <v>0</v>
      </c>
      <c r="DF70" s="5"/>
      <c r="DG70" s="58"/>
      <c r="DH70" s="5"/>
      <c r="DI70" s="5"/>
      <c r="DJ70" s="6"/>
      <c r="DK70" s="6"/>
      <c r="DL70" s="6"/>
      <c r="DM70" s="6"/>
      <c r="DN70" s="58"/>
      <c r="DO70" s="5"/>
      <c r="DP70" s="5"/>
      <c r="DQ70" s="7">
        <v>0</v>
      </c>
      <c r="DR70" s="5"/>
      <c r="DS70" s="58"/>
      <c r="DT70" s="5"/>
      <c r="DU70" s="5"/>
      <c r="DV70" s="6"/>
      <c r="DW70" s="6"/>
      <c r="DX70" s="6"/>
      <c r="DY70" s="6"/>
      <c r="DZ70" s="58"/>
      <c r="EA70" s="5"/>
      <c r="EB70" s="5"/>
      <c r="EC70" s="7">
        <v>0</v>
      </c>
      <c r="ED70" s="5"/>
      <c r="EE70" s="58"/>
      <c r="EF70" s="5"/>
      <c r="EG70" s="5"/>
      <c r="EH70" s="6"/>
      <c r="EI70" s="6"/>
      <c r="EJ70" s="6"/>
      <c r="EK70" s="6"/>
      <c r="EL70" s="58"/>
      <c r="EM70" s="5"/>
      <c r="EN70" s="5"/>
      <c r="EO70" s="7">
        <v>0</v>
      </c>
      <c r="EP70" s="5">
        <v>82.121428944800002</v>
      </c>
      <c r="EQ70" s="58">
        <v>82.121428944800002</v>
      </c>
      <c r="ER70" s="5">
        <v>85.679367400000004</v>
      </c>
      <c r="ES70" s="5">
        <v>85.679367400000004</v>
      </c>
      <c r="ET70" s="6">
        <v>1.0949523859000001</v>
      </c>
      <c r="EU70" s="6">
        <v>1.0949523859000001</v>
      </c>
      <c r="EV70" s="6">
        <v>1.1423915653000001</v>
      </c>
      <c r="EW70" s="6">
        <v>1.1423915653000001</v>
      </c>
      <c r="EX70" s="58">
        <v>24.940893104000001</v>
      </c>
      <c r="EY70" s="5">
        <v>1.0600578546999999</v>
      </c>
      <c r="EZ70" s="5">
        <v>12.720694256</v>
      </c>
      <c r="FA70" s="7">
        <v>144</v>
      </c>
      <c r="FB70" s="5"/>
      <c r="FC70" s="58"/>
      <c r="FD70" s="5"/>
      <c r="FE70" s="5"/>
      <c r="FF70" s="6"/>
      <c r="FG70" s="6"/>
      <c r="FH70" s="6"/>
      <c r="FI70" s="6"/>
      <c r="FJ70" s="58"/>
      <c r="FK70" s="5"/>
      <c r="FL70" s="5"/>
      <c r="FM70" s="7">
        <v>0</v>
      </c>
      <c r="FN70" s="5"/>
      <c r="FO70" s="58"/>
      <c r="FP70" s="5"/>
      <c r="FQ70" s="5"/>
      <c r="FR70" s="6"/>
      <c r="FS70" s="6"/>
      <c r="FT70" s="6"/>
      <c r="FU70" s="6"/>
      <c r="FV70" s="58"/>
      <c r="FW70" s="5"/>
      <c r="FX70" s="5"/>
      <c r="FY70" s="7">
        <v>0</v>
      </c>
      <c r="FZ70" s="5"/>
      <c r="GA70" s="58"/>
      <c r="GB70" s="5"/>
      <c r="GC70" s="5"/>
      <c r="GD70" s="6"/>
      <c r="GE70" s="6"/>
      <c r="GF70" s="6"/>
      <c r="GG70" s="6"/>
      <c r="GH70" s="58"/>
      <c r="GI70" s="5"/>
      <c r="GJ70" s="5"/>
      <c r="GK70" s="7">
        <v>0</v>
      </c>
      <c r="GL70" s="5">
        <v>82.121428944800002</v>
      </c>
      <c r="GM70" s="58">
        <v>82.121428944800002</v>
      </c>
      <c r="GN70" s="5">
        <v>85.679367400000004</v>
      </c>
      <c r="GO70" s="5">
        <v>85.679367400000004</v>
      </c>
      <c r="GP70" s="6">
        <v>1.0949523859000001</v>
      </c>
      <c r="GQ70" s="6">
        <v>1.0949523859000001</v>
      </c>
      <c r="GR70" s="6">
        <v>1.1423915653000001</v>
      </c>
      <c r="GS70" s="6">
        <v>1.1423915653000001</v>
      </c>
      <c r="GT70" s="58">
        <v>24.940893104000001</v>
      </c>
      <c r="GU70" s="5">
        <v>1.0600578546999999</v>
      </c>
      <c r="GV70" s="5">
        <v>12.720694256</v>
      </c>
      <c r="GW70" s="7">
        <v>144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1:219" x14ac:dyDescent="0.2">
      <c r="A71" s="49" t="s">
        <v>8</v>
      </c>
      <c r="B71" s="10">
        <v>1.4721625840999999</v>
      </c>
      <c r="C71" s="59">
        <v>2.2289900916000001</v>
      </c>
      <c r="D71" s="10">
        <v>1.4069565712000001</v>
      </c>
      <c r="E71" s="10">
        <v>1.8152169776</v>
      </c>
      <c r="F71" s="9">
        <v>1.143987544</v>
      </c>
      <c r="G71" s="9">
        <v>1.1343560324999999</v>
      </c>
      <c r="H71" s="9">
        <v>1.2376798432</v>
      </c>
      <c r="I71" s="9">
        <v>1.2217501528000001</v>
      </c>
      <c r="J71" s="59">
        <v>1.387764</v>
      </c>
      <c r="K71" s="10">
        <v>4.6256498999999998E-3</v>
      </c>
      <c r="L71" s="10">
        <v>0.69272479200000003</v>
      </c>
      <c r="M71" s="11">
        <v>484</v>
      </c>
      <c r="N71" s="10">
        <v>0.46829234809999998</v>
      </c>
      <c r="O71" s="59">
        <v>0.48381455680000002</v>
      </c>
      <c r="P71" s="10">
        <v>0.40613280000000002</v>
      </c>
      <c r="Q71" s="10">
        <v>0.43015013340000002</v>
      </c>
      <c r="R71" s="9">
        <v>0.96645221420000005</v>
      </c>
      <c r="S71" s="9">
        <v>0.92041295410000001</v>
      </c>
      <c r="T71" s="9">
        <v>0.85017916670000004</v>
      </c>
      <c r="U71" s="9">
        <v>0.8575777698</v>
      </c>
      <c r="V71" s="59">
        <v>0.23414099999999999</v>
      </c>
      <c r="W71" s="10">
        <v>2.6488151000000001E-3</v>
      </c>
      <c r="X71" s="10">
        <v>0.22595497649999999</v>
      </c>
      <c r="Y71" s="11">
        <v>177</v>
      </c>
      <c r="Z71" s="10">
        <v>16.188101492099999</v>
      </c>
      <c r="AA71" s="59">
        <v>25.864024112599999</v>
      </c>
      <c r="AB71" s="10">
        <v>5.2492087272000001</v>
      </c>
      <c r="AC71" s="10">
        <v>28.420964192</v>
      </c>
      <c r="AD71" s="9">
        <v>1.0528600367000001</v>
      </c>
      <c r="AE71" s="9">
        <v>1.0804905425</v>
      </c>
      <c r="AF71" s="9">
        <v>1.0440746667</v>
      </c>
      <c r="AG71" s="9">
        <v>1.1223468525</v>
      </c>
      <c r="AH71" s="59">
        <v>3.1776937144000001</v>
      </c>
      <c r="AI71" s="10">
        <v>0.32848285100000002</v>
      </c>
      <c r="AJ71" s="10">
        <v>11.738788698800001</v>
      </c>
      <c r="AK71" s="11">
        <v>277</v>
      </c>
      <c r="AL71" s="10">
        <v>1.3714903302999999</v>
      </c>
      <c r="AM71" s="59">
        <v>1.3714903302999999</v>
      </c>
      <c r="AN71" s="10">
        <v>0.72530595119999997</v>
      </c>
      <c r="AO71" s="10">
        <v>0.72530595119999997</v>
      </c>
      <c r="AP71" s="9">
        <v>0.84916110759999996</v>
      </c>
      <c r="AQ71" s="9">
        <v>0.84916110759999996</v>
      </c>
      <c r="AR71" s="9">
        <v>0.86207276789999998</v>
      </c>
      <c r="AS71" s="9">
        <v>0.86207276789999998</v>
      </c>
      <c r="AT71" s="59">
        <v>6.8184499999999995E-2</v>
      </c>
      <c r="AU71" s="10">
        <v>7.4235409700000005E-2</v>
      </c>
      <c r="AV71" s="10">
        <v>1.4791300592000001</v>
      </c>
      <c r="AW71" s="11">
        <v>397</v>
      </c>
      <c r="AX71" s="10">
        <v>4.1402781783</v>
      </c>
      <c r="AY71" s="59">
        <v>4.0827838177000002</v>
      </c>
      <c r="AZ71" s="10">
        <v>4.2160974360000001</v>
      </c>
      <c r="BA71" s="10">
        <v>4.2103179048000001</v>
      </c>
      <c r="BB71" s="9">
        <v>1.041690641</v>
      </c>
      <c r="BC71" s="9">
        <v>1.0396908422</v>
      </c>
      <c r="BD71" s="9">
        <v>1.0547028000000001</v>
      </c>
      <c r="BE71" s="9">
        <v>1.0546458888000001</v>
      </c>
      <c r="BF71" s="59">
        <v>2.0364142855999998</v>
      </c>
      <c r="BG71" s="10">
        <v>4.0550546E-3</v>
      </c>
      <c r="BH71" s="10">
        <v>0.28192190169999998</v>
      </c>
      <c r="BI71" s="11">
        <v>435</v>
      </c>
      <c r="BJ71" s="10">
        <v>4.9498986504999998</v>
      </c>
      <c r="BK71" s="59">
        <v>7.6239908071000002</v>
      </c>
      <c r="BL71" s="10">
        <v>5.8997488783999996</v>
      </c>
      <c r="BM71" s="10">
        <v>5.9371635551999997</v>
      </c>
      <c r="BN71" s="9">
        <v>1.1718978646</v>
      </c>
      <c r="BO71" s="9">
        <v>1.1703713180999999</v>
      </c>
      <c r="BP71" s="9">
        <v>1.1811254932999999</v>
      </c>
      <c r="BQ71" s="9">
        <v>1.1823500728</v>
      </c>
      <c r="BR71" s="59">
        <v>1.2991497599999999</v>
      </c>
      <c r="BS71" s="10">
        <v>2.0680465700000001E-2</v>
      </c>
      <c r="BT71" s="10">
        <v>2.6708568186999999</v>
      </c>
      <c r="BU71" s="11">
        <v>655</v>
      </c>
      <c r="BV71" s="10">
        <v>4.6709858750000004</v>
      </c>
      <c r="BW71" s="59">
        <v>5.3253145599999998</v>
      </c>
      <c r="BX71" s="10">
        <v>5.1695544240000002</v>
      </c>
      <c r="BY71" s="10">
        <v>5.1869747712000001</v>
      </c>
      <c r="BZ71" s="9">
        <v>1.0366854467</v>
      </c>
      <c r="CA71" s="9">
        <v>1.0357304896999999</v>
      </c>
      <c r="CB71" s="9">
        <v>1.040794</v>
      </c>
      <c r="CC71" s="9">
        <v>1.0403331029</v>
      </c>
      <c r="CD71" s="59">
        <v>2.0580573335999999</v>
      </c>
      <c r="CE71" s="10">
        <v>3.1269215199999999E-2</v>
      </c>
      <c r="CF71" s="10">
        <v>1.4663152223</v>
      </c>
      <c r="CG71" s="11">
        <v>286</v>
      </c>
      <c r="CH71" s="10">
        <v>13.4074309707</v>
      </c>
      <c r="CI71" s="59">
        <v>13.4074309707</v>
      </c>
      <c r="CJ71" s="10">
        <v>11.793020232</v>
      </c>
      <c r="CK71" s="10">
        <v>11.793020232</v>
      </c>
      <c r="CL71" s="9">
        <v>1.8850499578</v>
      </c>
      <c r="CM71" s="9">
        <v>1.8850499578</v>
      </c>
      <c r="CN71" s="9">
        <v>1.2329815023999999</v>
      </c>
      <c r="CO71" s="9">
        <v>1.2329815023999999</v>
      </c>
      <c r="CP71" s="59">
        <v>4.5417484447999996</v>
      </c>
      <c r="CQ71" s="10">
        <v>1.0855984846</v>
      </c>
      <c r="CR71" s="10">
        <v>9.5260880411999995</v>
      </c>
      <c r="CS71" s="11">
        <v>77</v>
      </c>
      <c r="CT71" s="10">
        <v>0.57852477879999997</v>
      </c>
      <c r="CU71" s="59">
        <v>0.57852477879999997</v>
      </c>
      <c r="CV71" s="10">
        <v>0.63734978949999999</v>
      </c>
      <c r="CW71" s="10">
        <v>0.63734978949999999</v>
      </c>
      <c r="CX71" s="9">
        <v>0.98952774300000002</v>
      </c>
      <c r="CY71" s="9">
        <v>0.98952774300000002</v>
      </c>
      <c r="CZ71" s="9">
        <v>0.91509086920000005</v>
      </c>
      <c r="DA71" s="9">
        <v>0.91509086920000005</v>
      </c>
      <c r="DB71" s="59">
        <v>0.120656</v>
      </c>
      <c r="DC71" s="10">
        <v>1.91462957E-2</v>
      </c>
      <c r="DD71" s="10">
        <v>0.23134557089999999</v>
      </c>
      <c r="DE71" s="11">
        <v>146</v>
      </c>
      <c r="DF71" s="10">
        <v>1.8489227805999999</v>
      </c>
      <c r="DG71" s="59">
        <v>1.8489227805999999</v>
      </c>
      <c r="DH71" s="10">
        <v>1.9370061815999999</v>
      </c>
      <c r="DI71" s="10">
        <v>1.9370061815999999</v>
      </c>
      <c r="DJ71" s="9">
        <v>1.8489227805999999</v>
      </c>
      <c r="DK71" s="9">
        <v>1.8489227805999999</v>
      </c>
      <c r="DL71" s="9">
        <v>1.9370061815999999</v>
      </c>
      <c r="DM71" s="9">
        <v>1.9370061815999999</v>
      </c>
      <c r="DN71" s="59">
        <v>0.432</v>
      </c>
      <c r="DO71" s="10">
        <v>3.5006684000000003E-2</v>
      </c>
      <c r="DP71" s="10">
        <v>0.34477585259999999</v>
      </c>
      <c r="DQ71" s="11">
        <v>97</v>
      </c>
      <c r="DR71" s="10">
        <v>2.8753515429999998</v>
      </c>
      <c r="DS71" s="59">
        <v>5.9253524202000003</v>
      </c>
      <c r="DT71" s="10">
        <v>1.8697190239999999</v>
      </c>
      <c r="DU71" s="10">
        <v>5.6661822268000002</v>
      </c>
      <c r="DV71" s="9">
        <v>1.6714592612000001</v>
      </c>
      <c r="DW71" s="9">
        <v>1.3347107177999999</v>
      </c>
      <c r="DX71" s="9">
        <v>1.8445300512</v>
      </c>
      <c r="DY71" s="9">
        <v>1.1393711917</v>
      </c>
      <c r="DZ71" s="59">
        <v>1.7493777144</v>
      </c>
      <c r="EA71" s="10">
        <v>8.32993224E-2</v>
      </c>
      <c r="EB71" s="10">
        <v>1.8315723538999999</v>
      </c>
      <c r="EC71" s="11">
        <v>208</v>
      </c>
      <c r="ED71" s="10">
        <v>2.2610133889999999</v>
      </c>
      <c r="EE71" s="59">
        <v>5.0179539949</v>
      </c>
      <c r="EF71" s="10">
        <v>1.1549493336000001</v>
      </c>
      <c r="EG71" s="10">
        <v>4.9130764447999997</v>
      </c>
      <c r="EH71" s="9">
        <v>1.1555374624999999</v>
      </c>
      <c r="EI71" s="9">
        <v>1.1532736417</v>
      </c>
      <c r="EJ71" s="9">
        <v>1.1514917648</v>
      </c>
      <c r="EK71" s="9">
        <v>1.1608503999999999</v>
      </c>
      <c r="EL71" s="59">
        <v>1.136790588</v>
      </c>
      <c r="EM71" s="10">
        <v>2.20669753E-2</v>
      </c>
      <c r="EN71" s="10">
        <v>2.3859054070000001</v>
      </c>
      <c r="EO71" s="11">
        <v>619</v>
      </c>
      <c r="EP71" s="10">
        <v>60.925070047799998</v>
      </c>
      <c r="EQ71" s="59">
        <v>60.925070047799998</v>
      </c>
      <c r="ER71" s="10">
        <v>63.129921600000003</v>
      </c>
      <c r="ES71" s="10">
        <v>63.129921600000003</v>
      </c>
      <c r="ET71" s="9">
        <v>1.1308746829</v>
      </c>
      <c r="EU71" s="9">
        <v>1.1308746829</v>
      </c>
      <c r="EV71" s="9">
        <v>1.1473983616000001</v>
      </c>
      <c r="EW71" s="9">
        <v>1.1473983616000001</v>
      </c>
      <c r="EX71" s="59">
        <v>5.3201127615999999</v>
      </c>
      <c r="EY71" s="10">
        <v>1.1892422916000001</v>
      </c>
      <c r="EZ71" s="10">
        <v>23.152076568399998</v>
      </c>
      <c r="FA71" s="11">
        <v>379</v>
      </c>
      <c r="FB71" s="10">
        <v>0.59243095800000001</v>
      </c>
      <c r="FC71" s="59">
        <v>0.59243095800000001</v>
      </c>
      <c r="FD71" s="10">
        <v>0.63361052630000003</v>
      </c>
      <c r="FE71" s="10">
        <v>0.63361052630000003</v>
      </c>
      <c r="FF71" s="9">
        <v>1.0285259686999999</v>
      </c>
      <c r="FG71" s="9">
        <v>1.0285259686999999</v>
      </c>
      <c r="FH71" s="9">
        <v>1.1000182749</v>
      </c>
      <c r="FI71" s="9">
        <v>1.1000182749</v>
      </c>
      <c r="FJ71" s="59">
        <v>0.24763615999999999</v>
      </c>
      <c r="FK71" s="10">
        <v>1.6268802700000001E-2</v>
      </c>
      <c r="FL71" s="10">
        <v>0.12496304480000001</v>
      </c>
      <c r="FM71" s="11">
        <v>59</v>
      </c>
      <c r="FN71" s="10">
        <v>4.5956397419000004</v>
      </c>
      <c r="FO71" s="59">
        <v>4.5956397419000004</v>
      </c>
      <c r="FP71" s="10">
        <v>4.9320243736</v>
      </c>
      <c r="FQ71" s="10">
        <v>4.9320243736</v>
      </c>
      <c r="FR71" s="9">
        <v>1.5318799139999999</v>
      </c>
      <c r="FS71" s="9">
        <v>1.5318799139999999</v>
      </c>
      <c r="FT71" s="9">
        <v>1.6440081245</v>
      </c>
      <c r="FU71" s="9">
        <v>1.6440081245</v>
      </c>
      <c r="FV71" s="59">
        <v>0.61191257139999999</v>
      </c>
      <c r="FW71" s="10">
        <v>0.13994698110000001</v>
      </c>
      <c r="FX71" s="10">
        <v>0.92830325349999998</v>
      </c>
      <c r="FY71" s="11">
        <v>44</v>
      </c>
      <c r="FZ71" s="10">
        <v>0.66876200019999998</v>
      </c>
      <c r="GA71" s="59">
        <v>0.66876200019999998</v>
      </c>
      <c r="GB71" s="10">
        <v>0.61777517699999995</v>
      </c>
      <c r="GC71" s="10">
        <v>0.61777517699999995</v>
      </c>
      <c r="GD71" s="9">
        <v>0.87078385439999995</v>
      </c>
      <c r="GE71" s="9">
        <v>0.87078385439999995</v>
      </c>
      <c r="GF71" s="9">
        <v>0.80439476180000002</v>
      </c>
      <c r="GG71" s="9">
        <v>0.80439476180000002</v>
      </c>
      <c r="GH71" s="59">
        <v>0.25681599999999999</v>
      </c>
      <c r="GI71" s="10">
        <v>1.70683477E-2</v>
      </c>
      <c r="GJ71" s="10">
        <v>0.22254402619999999</v>
      </c>
      <c r="GK71" s="11">
        <v>170</v>
      </c>
      <c r="GL71" s="10">
        <v>3.2687686464999999</v>
      </c>
      <c r="GM71" s="59">
        <v>10.253274817399999</v>
      </c>
      <c r="GN71" s="10">
        <v>1.7624978464000001</v>
      </c>
      <c r="GO71" s="10">
        <v>4.2566522035999999</v>
      </c>
      <c r="GP71" s="9">
        <v>1.1243727204</v>
      </c>
      <c r="GQ71" s="9">
        <v>1.1149920247</v>
      </c>
      <c r="GR71" s="9">
        <v>1.1606075554999999</v>
      </c>
      <c r="GS71" s="9">
        <v>1.1223669871999999</v>
      </c>
      <c r="GT71" s="59">
        <v>1.387764</v>
      </c>
      <c r="GU71" s="10">
        <v>2.2087575599999999E-2</v>
      </c>
      <c r="GV71" s="10">
        <v>5.7697077960999996</v>
      </c>
      <c r="GW71" s="11">
        <v>4510</v>
      </c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1:219" x14ac:dyDescent="0.2">
      <c r="A72" s="49"/>
      <c r="C72" s="65"/>
      <c r="D72" s="61"/>
      <c r="E72" s="61"/>
      <c r="F72" s="61"/>
      <c r="G72" s="61"/>
      <c r="H72" s="61"/>
      <c r="I72" s="61"/>
      <c r="J72" s="65"/>
      <c r="K72" s="61"/>
      <c r="L72" s="61"/>
      <c r="M72" s="61"/>
      <c r="N72" s="61"/>
      <c r="O72" s="61"/>
      <c r="P72" s="61"/>
      <c r="Q72" s="65"/>
      <c r="R72" s="61"/>
      <c r="S72" s="61"/>
      <c r="T72" s="61"/>
      <c r="U72" s="61"/>
      <c r="V72" s="61"/>
      <c r="W72" s="61"/>
      <c r="X72" s="65"/>
      <c r="Y72" s="61"/>
      <c r="Z72" s="61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1:219" x14ac:dyDescent="0.2">
      <c r="A73" s="49" t="s">
        <v>22</v>
      </c>
      <c r="C73" s="65"/>
      <c r="D73" s="61"/>
      <c r="E73" s="61"/>
      <c r="F73" s="61"/>
      <c r="G73" s="61"/>
      <c r="H73" s="61"/>
      <c r="I73" s="61"/>
      <c r="J73" s="65"/>
      <c r="K73" s="61"/>
      <c r="L73" s="61"/>
      <c r="M73" s="61"/>
      <c r="N73" s="61"/>
      <c r="O73" s="61"/>
      <c r="P73" s="61"/>
      <c r="Q73" s="65"/>
      <c r="R73" s="61"/>
      <c r="S73" s="61"/>
      <c r="T73" s="61"/>
      <c r="U73" s="61"/>
      <c r="V73" s="61"/>
      <c r="W73" s="61"/>
      <c r="X73" s="65"/>
      <c r="Y73" s="61"/>
      <c r="Z73" s="61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1:219" x14ac:dyDescent="0.2">
      <c r="A74" s="49"/>
      <c r="C74" s="65" t="s">
        <v>149</v>
      </c>
      <c r="D74" s="61"/>
      <c r="E74" s="61"/>
      <c r="F74" s="61"/>
      <c r="G74" s="61"/>
      <c r="H74" s="61"/>
      <c r="I74" s="61"/>
      <c r="J74" s="65"/>
      <c r="K74" s="61"/>
      <c r="L74" s="61"/>
      <c r="M74" s="61"/>
      <c r="N74" s="61"/>
      <c r="O74" s="61"/>
      <c r="P74" s="61"/>
      <c r="Q74" s="65"/>
      <c r="R74" s="61"/>
      <c r="S74" s="61"/>
      <c r="T74" s="61"/>
      <c r="U74" s="61"/>
      <c r="V74" s="61"/>
      <c r="W74" s="61"/>
      <c r="X74" s="65"/>
      <c r="Y74" s="61"/>
      <c r="Z74" s="61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1:219" x14ac:dyDescent="0.2">
      <c r="A75" s="49"/>
      <c r="B75" s="60" t="s">
        <v>12</v>
      </c>
      <c r="C75" s="65"/>
      <c r="D75" s="61"/>
      <c r="E75" s="61"/>
      <c r="F75" s="61"/>
      <c r="G75" s="61"/>
      <c r="H75" s="61"/>
      <c r="I75" s="61"/>
      <c r="J75" s="65"/>
      <c r="K75" s="61"/>
      <c r="L75" s="61"/>
      <c r="M75" s="61"/>
      <c r="N75" s="61" t="s">
        <v>13</v>
      </c>
      <c r="O75" s="61"/>
      <c r="P75" s="61"/>
      <c r="Q75" s="65"/>
      <c r="R75" s="61"/>
      <c r="S75" s="61"/>
      <c r="T75" s="61"/>
      <c r="U75" s="61"/>
      <c r="V75" s="61"/>
      <c r="W75" s="61"/>
      <c r="X75" s="65"/>
      <c r="Y75" s="61"/>
      <c r="Z75" s="61" t="s">
        <v>14</v>
      </c>
      <c r="AL75" s="64" t="s">
        <v>53</v>
      </c>
      <c r="AX75" s="60" t="s">
        <v>8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1:219" ht="36" x14ac:dyDescent="0.2">
      <c r="A76" s="49" t="s">
        <v>160</v>
      </c>
      <c r="B76" s="60" t="s">
        <v>167</v>
      </c>
      <c r="C76" s="65" t="s">
        <v>163</v>
      </c>
      <c r="D76" s="61" t="s">
        <v>168</v>
      </c>
      <c r="E76" s="61" t="s">
        <v>169</v>
      </c>
      <c r="F76" s="61" t="s">
        <v>174</v>
      </c>
      <c r="G76" s="61" t="s">
        <v>175</v>
      </c>
      <c r="H76" s="61" t="s">
        <v>172</v>
      </c>
      <c r="I76" s="61" t="s">
        <v>173</v>
      </c>
      <c r="J76" s="65" t="s">
        <v>11</v>
      </c>
      <c r="K76" s="61" t="s">
        <v>30</v>
      </c>
      <c r="L76" s="61" t="s">
        <v>31</v>
      </c>
      <c r="M76" s="61" t="s">
        <v>164</v>
      </c>
      <c r="N76" s="61" t="s">
        <v>167</v>
      </c>
      <c r="O76" s="61" t="s">
        <v>163</v>
      </c>
      <c r="P76" s="61" t="s">
        <v>168</v>
      </c>
      <c r="Q76" s="65" t="s">
        <v>169</v>
      </c>
      <c r="R76" s="61" t="s">
        <v>174</v>
      </c>
      <c r="S76" s="61" t="s">
        <v>175</v>
      </c>
      <c r="T76" s="61" t="s">
        <v>172</v>
      </c>
      <c r="U76" s="61" t="s">
        <v>173</v>
      </c>
      <c r="V76" s="61" t="s">
        <v>11</v>
      </c>
      <c r="W76" s="61" t="s">
        <v>30</v>
      </c>
      <c r="X76" s="65" t="s">
        <v>31</v>
      </c>
      <c r="Y76" s="61" t="s">
        <v>164</v>
      </c>
      <c r="Z76" s="61" t="s">
        <v>167</v>
      </c>
      <c r="AA76" s="60" t="s">
        <v>163</v>
      </c>
      <c r="AB76" s="60" t="s">
        <v>168</v>
      </c>
      <c r="AC76" s="60" t="s">
        <v>169</v>
      </c>
      <c r="AD76" s="60" t="s">
        <v>174</v>
      </c>
      <c r="AE76" s="64" t="s">
        <v>175</v>
      </c>
      <c r="AF76" s="60" t="s">
        <v>172</v>
      </c>
      <c r="AG76" s="60" t="s">
        <v>173</v>
      </c>
      <c r="AH76" s="60" t="s">
        <v>11</v>
      </c>
      <c r="AI76" s="60" t="s">
        <v>30</v>
      </c>
      <c r="AJ76" s="60" t="s">
        <v>31</v>
      </c>
      <c r="AK76" s="60" t="s">
        <v>164</v>
      </c>
      <c r="AL76" s="64" t="s">
        <v>167</v>
      </c>
      <c r="AM76" s="60" t="s">
        <v>163</v>
      </c>
      <c r="AN76" s="60" t="s">
        <v>168</v>
      </c>
      <c r="AO76" s="60" t="s">
        <v>169</v>
      </c>
      <c r="AP76" s="60" t="s">
        <v>174</v>
      </c>
      <c r="AQ76" s="60" t="s">
        <v>175</v>
      </c>
      <c r="AR76" s="60" t="s">
        <v>172</v>
      </c>
      <c r="AS76" s="64" t="s">
        <v>173</v>
      </c>
      <c r="AT76" s="60" t="s">
        <v>11</v>
      </c>
      <c r="AU76" s="60" t="s">
        <v>30</v>
      </c>
      <c r="AV76" s="60" t="s">
        <v>31</v>
      </c>
      <c r="AW76" s="60" t="s">
        <v>164</v>
      </c>
      <c r="AX76" s="60" t="s">
        <v>167</v>
      </c>
      <c r="AY76" s="60" t="s">
        <v>163</v>
      </c>
      <c r="AZ76" s="64" t="s">
        <v>168</v>
      </c>
      <c r="BA76" s="60" t="s">
        <v>169</v>
      </c>
      <c r="BB76" s="60" t="s">
        <v>174</v>
      </c>
      <c r="BC76" s="60" t="s">
        <v>175</v>
      </c>
      <c r="BD76" s="60" t="s">
        <v>172</v>
      </c>
      <c r="BE76" s="60" t="s">
        <v>173</v>
      </c>
      <c r="BF76" s="60" t="s">
        <v>11</v>
      </c>
      <c r="BG76" s="64" t="s">
        <v>30</v>
      </c>
      <c r="BH76" s="60" t="s">
        <v>31</v>
      </c>
      <c r="BI76" s="60" t="s">
        <v>164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1:219" x14ac:dyDescent="0.2">
      <c r="A77" s="49">
        <v>0.25600000000000001</v>
      </c>
      <c r="B77" s="5"/>
      <c r="C77" s="59"/>
      <c r="D77" s="10"/>
      <c r="E77" s="10"/>
      <c r="F77" s="9"/>
      <c r="G77" s="9"/>
      <c r="H77" s="9"/>
      <c r="I77" s="9"/>
      <c r="J77" s="59"/>
      <c r="K77" s="10"/>
      <c r="L77" s="10"/>
      <c r="M77" s="11">
        <v>0</v>
      </c>
      <c r="N77" s="5">
        <v>0.3341973359</v>
      </c>
      <c r="O77" s="59">
        <v>0.26619814920000001</v>
      </c>
      <c r="P77" s="10">
        <v>0.30325123929999998</v>
      </c>
      <c r="Q77" s="10">
        <v>0.23173614870000001</v>
      </c>
      <c r="R77" s="9">
        <v>1.3054583432</v>
      </c>
      <c r="S77" s="9">
        <v>1.0398365201999999</v>
      </c>
      <c r="T77" s="9">
        <v>1.1845751534</v>
      </c>
      <c r="U77" s="9">
        <v>0.90521933089999995</v>
      </c>
      <c r="V77" s="59">
        <v>0.27699181099999998</v>
      </c>
      <c r="W77" s="10">
        <v>1.7068032000000001E-3</v>
      </c>
      <c r="X77" s="10">
        <v>5.8114586000000003E-2</v>
      </c>
      <c r="Y77" s="11">
        <v>35</v>
      </c>
      <c r="Z77" s="5"/>
      <c r="AA77" s="59"/>
      <c r="AB77" s="10"/>
      <c r="AC77" s="10"/>
      <c r="AD77" s="9"/>
      <c r="AE77" s="9"/>
      <c r="AF77" s="9"/>
      <c r="AG77" s="9"/>
      <c r="AH77" s="59"/>
      <c r="AI77" s="10"/>
      <c r="AJ77" s="10"/>
      <c r="AK77" s="11">
        <v>0</v>
      </c>
      <c r="AL77" s="5"/>
      <c r="AM77" s="59"/>
      <c r="AN77" s="10"/>
      <c r="AO77" s="10"/>
      <c r="AP77" s="9"/>
      <c r="AQ77" s="9"/>
      <c r="AR77" s="9"/>
      <c r="AS77" s="9"/>
      <c r="AT77" s="59"/>
      <c r="AU77" s="10"/>
      <c r="AV77" s="10"/>
      <c r="AW77" s="11">
        <v>0</v>
      </c>
      <c r="AX77" s="5">
        <v>0.3341973359</v>
      </c>
      <c r="AY77" s="59">
        <v>0.26619814920000001</v>
      </c>
      <c r="AZ77" s="10">
        <v>0.30325123929999998</v>
      </c>
      <c r="BA77" s="10">
        <v>0.23173614870000001</v>
      </c>
      <c r="BB77" s="9">
        <v>1.3054583432</v>
      </c>
      <c r="BC77" s="9">
        <v>1.0398365201999999</v>
      </c>
      <c r="BD77" s="9">
        <v>1.1845751534</v>
      </c>
      <c r="BE77" s="9">
        <v>0.90521933089999995</v>
      </c>
      <c r="BF77" s="59">
        <v>0.27699181099999998</v>
      </c>
      <c r="BG77" s="10">
        <v>1.7068032000000001E-3</v>
      </c>
      <c r="BH77" s="10">
        <v>5.8114586000000003E-2</v>
      </c>
      <c r="BI77" s="11">
        <v>35</v>
      </c>
      <c r="BJ77" s="5"/>
      <c r="BK77" s="59"/>
      <c r="BL77" s="10"/>
      <c r="BM77" s="10"/>
      <c r="BN77" s="9"/>
      <c r="BO77" s="9"/>
      <c r="BP77" s="9"/>
      <c r="BQ77" s="9"/>
      <c r="BR77" s="59"/>
      <c r="BS77" s="10"/>
      <c r="BT77" s="10"/>
      <c r="BU77" s="11"/>
      <c r="BV77" s="5"/>
      <c r="BW77" s="59"/>
      <c r="BX77" s="10"/>
      <c r="BY77" s="10"/>
      <c r="BZ77" s="9"/>
      <c r="CA77" s="9"/>
      <c r="CB77" s="9"/>
      <c r="CC77" s="9"/>
      <c r="CD77" s="59"/>
      <c r="CE77" s="10"/>
      <c r="CF77" s="10"/>
      <c r="CG77" s="11"/>
      <c r="CH77" s="5"/>
      <c r="CI77" s="59"/>
      <c r="CJ77" s="10"/>
      <c r="CK77" s="10"/>
      <c r="CL77" s="9"/>
      <c r="CM77" s="9"/>
      <c r="CN77" s="9"/>
      <c r="CO77" s="9"/>
      <c r="CP77" s="59"/>
      <c r="CQ77" s="10"/>
      <c r="CR77" s="10"/>
      <c r="CS77" s="11"/>
      <c r="CT77" s="5"/>
      <c r="CU77" s="59"/>
      <c r="CV77" s="10"/>
      <c r="CW77" s="10"/>
      <c r="CX77" s="9"/>
      <c r="CY77" s="9"/>
      <c r="CZ77" s="9"/>
      <c r="DA77" s="9"/>
      <c r="DB77" s="59"/>
      <c r="DC77" s="10"/>
      <c r="DD77" s="10"/>
      <c r="DE77" s="11"/>
      <c r="DF77" s="5"/>
      <c r="DG77" s="59"/>
      <c r="DH77" s="10"/>
      <c r="DI77" s="10"/>
      <c r="DJ77" s="9"/>
      <c r="DK77" s="9"/>
      <c r="DL77" s="9"/>
      <c r="DM77" s="9"/>
      <c r="DN77" s="59"/>
      <c r="DO77" s="10"/>
      <c r="DP77" s="10"/>
      <c r="DQ77" s="11"/>
      <c r="DR77" s="5"/>
      <c r="DS77" s="59"/>
      <c r="DT77" s="10"/>
      <c r="DU77" s="10"/>
      <c r="DV77" s="9"/>
      <c r="DW77" s="9"/>
      <c r="DX77" s="9"/>
      <c r="DY77" s="9"/>
      <c r="DZ77" s="59"/>
      <c r="EA77" s="10"/>
      <c r="EB77" s="10"/>
      <c r="EC77" s="11"/>
      <c r="ED77" s="5"/>
      <c r="EE77" s="59"/>
      <c r="EF77" s="10"/>
      <c r="EG77" s="10"/>
      <c r="EH77" s="9"/>
      <c r="EI77" s="9"/>
      <c r="EJ77" s="9"/>
      <c r="EK77" s="9"/>
      <c r="EL77" s="59"/>
      <c r="EM77" s="10"/>
      <c r="EN77" s="10"/>
      <c r="EO77" s="11"/>
      <c r="EP77" s="5"/>
      <c r="EQ77" s="59"/>
      <c r="ER77" s="10"/>
      <c r="ES77" s="10"/>
      <c r="ET77" s="9"/>
      <c r="EU77" s="9"/>
      <c r="EV77" s="9"/>
      <c r="EW77" s="9"/>
      <c r="EX77" s="59"/>
      <c r="EY77" s="10"/>
      <c r="EZ77" s="10"/>
      <c r="FA77" s="11"/>
      <c r="FB77" s="5"/>
      <c r="FC77" s="59"/>
      <c r="FD77" s="10"/>
      <c r="FE77" s="10"/>
      <c r="FF77" s="9"/>
      <c r="FG77" s="9"/>
      <c r="FH77" s="9"/>
      <c r="FI77" s="9"/>
      <c r="FJ77" s="59"/>
      <c r="FK77" s="10"/>
      <c r="FL77" s="10"/>
      <c r="FM77" s="11"/>
      <c r="FN77" s="5"/>
      <c r="FO77" s="59"/>
      <c r="FP77" s="10"/>
      <c r="FQ77" s="10"/>
      <c r="FR77" s="9"/>
      <c r="FS77" s="9"/>
      <c r="FT77" s="9"/>
      <c r="FU77" s="9"/>
      <c r="FV77" s="59"/>
      <c r="FW77" s="10"/>
      <c r="FX77" s="10"/>
      <c r="FY77" s="11"/>
      <c r="FZ77" s="5"/>
      <c r="GA77" s="59"/>
      <c r="GB77" s="10"/>
      <c r="GC77" s="10"/>
      <c r="GD77" s="9"/>
      <c r="GE77" s="9"/>
      <c r="GF77" s="9"/>
      <c r="GG77" s="9"/>
      <c r="GH77" s="59"/>
      <c r="GI77" s="10"/>
      <c r="GJ77" s="10"/>
      <c r="GK77" s="11"/>
      <c r="GL77" s="5"/>
      <c r="GM77" s="59"/>
      <c r="GN77" s="10"/>
      <c r="GO77" s="10"/>
      <c r="GP77" s="9"/>
      <c r="GQ77" s="9"/>
      <c r="GR77" s="9"/>
      <c r="GS77" s="9"/>
      <c r="GT77" s="59"/>
      <c r="GU77" s="10"/>
      <c r="GV77" s="10"/>
      <c r="GW77" s="11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1:219" x14ac:dyDescent="0.2">
      <c r="A78" s="49">
        <v>0.38400000000000001</v>
      </c>
      <c r="B78" s="5"/>
      <c r="C78" s="59"/>
      <c r="D78" s="10"/>
      <c r="E78" s="10"/>
      <c r="F78" s="9"/>
      <c r="G78" s="9"/>
      <c r="H78" s="9"/>
      <c r="I78" s="9"/>
      <c r="J78" s="59"/>
      <c r="K78" s="10"/>
      <c r="L78" s="10"/>
      <c r="M78" s="11">
        <v>0</v>
      </c>
      <c r="N78" s="5">
        <v>0.42043849119999999</v>
      </c>
      <c r="O78" s="59">
        <v>0.37759835879999998</v>
      </c>
      <c r="P78" s="10">
        <v>0.32401459389999998</v>
      </c>
      <c r="Q78" s="10">
        <v>0.34681832260000001</v>
      </c>
      <c r="R78" s="9">
        <v>1.0948919041</v>
      </c>
      <c r="S78" s="9">
        <v>0.98332905940000004</v>
      </c>
      <c r="T78" s="9">
        <v>0.84378800499999995</v>
      </c>
      <c r="U78" s="9">
        <v>0.90317271499999996</v>
      </c>
      <c r="V78" s="59">
        <v>0.27210035710000002</v>
      </c>
      <c r="W78" s="10">
        <v>4.5549513999999999E-3</v>
      </c>
      <c r="X78" s="10">
        <v>0.27374094490000001</v>
      </c>
      <c r="Y78" s="11">
        <v>185</v>
      </c>
      <c r="Z78" s="5"/>
      <c r="AA78" s="59"/>
      <c r="AB78" s="10"/>
      <c r="AC78" s="10"/>
      <c r="AD78" s="9"/>
      <c r="AE78" s="9"/>
      <c r="AF78" s="9"/>
      <c r="AG78" s="9"/>
      <c r="AH78" s="59"/>
      <c r="AI78" s="10"/>
      <c r="AJ78" s="10"/>
      <c r="AK78" s="11">
        <v>0</v>
      </c>
      <c r="AL78" s="5"/>
      <c r="AM78" s="59"/>
      <c r="AN78" s="10"/>
      <c r="AO78" s="10"/>
      <c r="AP78" s="9"/>
      <c r="AQ78" s="9"/>
      <c r="AR78" s="9"/>
      <c r="AS78" s="9"/>
      <c r="AT78" s="59"/>
      <c r="AU78" s="10"/>
      <c r="AV78" s="10"/>
      <c r="AW78" s="11">
        <v>0</v>
      </c>
      <c r="AX78" s="5">
        <v>0.42043849119999999</v>
      </c>
      <c r="AY78" s="59">
        <v>0.37759835879999998</v>
      </c>
      <c r="AZ78" s="10">
        <v>0.32401459389999998</v>
      </c>
      <c r="BA78" s="10">
        <v>0.34681832260000001</v>
      </c>
      <c r="BB78" s="9">
        <v>1.0948919041</v>
      </c>
      <c r="BC78" s="9">
        <v>0.98332905940000004</v>
      </c>
      <c r="BD78" s="9">
        <v>0.84378800499999995</v>
      </c>
      <c r="BE78" s="9">
        <v>0.90317271499999996</v>
      </c>
      <c r="BF78" s="59">
        <v>0.27210035710000002</v>
      </c>
      <c r="BG78" s="10">
        <v>4.5549513999999999E-3</v>
      </c>
      <c r="BH78" s="10">
        <v>0.27374094490000001</v>
      </c>
      <c r="BI78" s="11">
        <v>185</v>
      </c>
      <c r="BJ78" s="5"/>
      <c r="BK78" s="59"/>
      <c r="BL78" s="10"/>
      <c r="BM78" s="10"/>
      <c r="BN78" s="9"/>
      <c r="BO78" s="9"/>
      <c r="BP78" s="9"/>
      <c r="BQ78" s="9"/>
      <c r="BR78" s="59"/>
      <c r="BS78" s="10"/>
      <c r="BT78" s="10"/>
      <c r="BU78" s="11"/>
      <c r="BV78" s="5"/>
      <c r="BW78" s="59"/>
      <c r="BX78" s="10"/>
      <c r="BY78" s="10"/>
      <c r="BZ78" s="9"/>
      <c r="CA78" s="9"/>
      <c r="CB78" s="9"/>
      <c r="CC78" s="9"/>
      <c r="CD78" s="59"/>
      <c r="CE78" s="10"/>
      <c r="CF78" s="10"/>
      <c r="CG78" s="11"/>
      <c r="CH78" s="5"/>
      <c r="CI78" s="59"/>
      <c r="CJ78" s="10"/>
      <c r="CK78" s="10"/>
      <c r="CL78" s="9"/>
      <c r="CM78" s="9"/>
      <c r="CN78" s="9"/>
      <c r="CO78" s="9"/>
      <c r="CP78" s="59"/>
      <c r="CQ78" s="10"/>
      <c r="CR78" s="10"/>
      <c r="CS78" s="11"/>
      <c r="CT78" s="5"/>
      <c r="CU78" s="59"/>
      <c r="CV78" s="10"/>
      <c r="CW78" s="10"/>
      <c r="CX78" s="9"/>
      <c r="CY78" s="9"/>
      <c r="CZ78" s="9"/>
      <c r="DA78" s="9"/>
      <c r="DB78" s="59"/>
      <c r="DC78" s="10"/>
      <c r="DD78" s="10"/>
      <c r="DE78" s="11"/>
      <c r="DF78" s="5"/>
      <c r="DG78" s="59"/>
      <c r="DH78" s="10"/>
      <c r="DI78" s="10"/>
      <c r="DJ78" s="9"/>
      <c r="DK78" s="9"/>
      <c r="DL78" s="9"/>
      <c r="DM78" s="9"/>
      <c r="DN78" s="59"/>
      <c r="DO78" s="10"/>
      <c r="DP78" s="10"/>
      <c r="DQ78" s="11"/>
      <c r="DR78" s="5"/>
      <c r="DS78" s="59"/>
      <c r="DT78" s="10"/>
      <c r="DU78" s="10"/>
      <c r="DV78" s="9"/>
      <c r="DW78" s="9"/>
      <c r="DX78" s="9"/>
      <c r="DY78" s="9"/>
      <c r="DZ78" s="59"/>
      <c r="EA78" s="10"/>
      <c r="EB78" s="10"/>
      <c r="EC78" s="11"/>
      <c r="ED78" s="5"/>
      <c r="EE78" s="59"/>
      <c r="EF78" s="10"/>
      <c r="EG78" s="10"/>
      <c r="EH78" s="9"/>
      <c r="EI78" s="9"/>
      <c r="EJ78" s="9"/>
      <c r="EK78" s="9"/>
      <c r="EL78" s="59"/>
      <c r="EM78" s="10"/>
      <c r="EN78" s="10"/>
      <c r="EO78" s="11"/>
      <c r="EP78" s="5"/>
      <c r="EQ78" s="59"/>
      <c r="ER78" s="10"/>
      <c r="ES78" s="10"/>
      <c r="ET78" s="9"/>
      <c r="EU78" s="9"/>
      <c r="EV78" s="9"/>
      <c r="EW78" s="9"/>
      <c r="EX78" s="59"/>
      <c r="EY78" s="10"/>
      <c r="EZ78" s="10"/>
      <c r="FA78" s="11"/>
      <c r="FB78" s="5"/>
      <c r="FC78" s="59"/>
      <c r="FD78" s="10"/>
      <c r="FE78" s="10"/>
      <c r="FF78" s="9"/>
      <c r="FG78" s="9"/>
      <c r="FH78" s="9"/>
      <c r="FI78" s="9"/>
      <c r="FJ78" s="59"/>
      <c r="FK78" s="10"/>
      <c r="FL78" s="10"/>
      <c r="FM78" s="11"/>
      <c r="FN78" s="5"/>
      <c r="FO78" s="59"/>
      <c r="FP78" s="10"/>
      <c r="FQ78" s="10"/>
      <c r="FR78" s="9"/>
      <c r="FS78" s="9"/>
      <c r="FT78" s="9"/>
      <c r="FU78" s="9"/>
      <c r="FV78" s="59"/>
      <c r="FW78" s="10"/>
      <c r="FX78" s="10"/>
      <c r="FY78" s="11"/>
      <c r="FZ78" s="5"/>
      <c r="GA78" s="59"/>
      <c r="GB78" s="10"/>
      <c r="GC78" s="10"/>
      <c r="GD78" s="9"/>
      <c r="GE78" s="9"/>
      <c r="GF78" s="9"/>
      <c r="GG78" s="9"/>
      <c r="GH78" s="59"/>
      <c r="GI78" s="10"/>
      <c r="GJ78" s="10"/>
      <c r="GK78" s="11"/>
      <c r="GL78" s="5"/>
      <c r="GM78" s="59"/>
      <c r="GN78" s="10"/>
      <c r="GO78" s="10"/>
      <c r="GP78" s="9"/>
      <c r="GQ78" s="9"/>
      <c r="GR78" s="9"/>
      <c r="GS78" s="9"/>
      <c r="GT78" s="59"/>
      <c r="GU78" s="10"/>
      <c r="GV78" s="10"/>
      <c r="GW78" s="11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1:219" x14ac:dyDescent="0.2">
      <c r="A79" s="49">
        <v>0.51200000000000001</v>
      </c>
      <c r="B79" s="5"/>
      <c r="C79" s="59"/>
      <c r="D79" s="10"/>
      <c r="E79" s="10"/>
      <c r="F79" s="9"/>
      <c r="G79" s="9"/>
      <c r="H79" s="9"/>
      <c r="I79" s="9"/>
      <c r="J79" s="59"/>
      <c r="K79" s="10"/>
      <c r="L79" s="10"/>
      <c r="M79" s="11">
        <v>0</v>
      </c>
      <c r="N79" s="5">
        <v>0.47142471699999999</v>
      </c>
      <c r="O79" s="59">
        <v>0.47560484800000002</v>
      </c>
      <c r="P79" s="10">
        <v>0.44054028760000002</v>
      </c>
      <c r="Q79" s="10">
        <v>0.44244572529999998</v>
      </c>
      <c r="R79" s="9">
        <v>0.92075140040000003</v>
      </c>
      <c r="S79" s="9">
        <v>0.9289157187</v>
      </c>
      <c r="T79" s="9">
        <v>0.8604302492</v>
      </c>
      <c r="U79" s="9">
        <v>0.86415180719999996</v>
      </c>
      <c r="V79" s="59">
        <v>0.24337048610000001</v>
      </c>
      <c r="W79" s="10">
        <v>2.3926667000000001E-3</v>
      </c>
      <c r="X79" s="10">
        <v>0.119094329</v>
      </c>
      <c r="Y79" s="11">
        <v>104</v>
      </c>
      <c r="Z79" s="5"/>
      <c r="AA79" s="59"/>
      <c r="AB79" s="10"/>
      <c r="AC79" s="10"/>
      <c r="AD79" s="9"/>
      <c r="AE79" s="9"/>
      <c r="AF79" s="9"/>
      <c r="AG79" s="9"/>
      <c r="AH79" s="59"/>
      <c r="AI79" s="10"/>
      <c r="AJ79" s="10"/>
      <c r="AK79" s="11">
        <v>0</v>
      </c>
      <c r="AL79" s="5"/>
      <c r="AM79" s="59"/>
      <c r="AN79" s="10"/>
      <c r="AO79" s="10"/>
      <c r="AP79" s="9"/>
      <c r="AQ79" s="9"/>
      <c r="AR79" s="9"/>
      <c r="AS79" s="9"/>
      <c r="AT79" s="59"/>
      <c r="AU79" s="10"/>
      <c r="AV79" s="10"/>
      <c r="AW79" s="11">
        <v>0</v>
      </c>
      <c r="AX79" s="5">
        <v>0.47142471699999999</v>
      </c>
      <c r="AY79" s="59">
        <v>0.47560484800000002</v>
      </c>
      <c r="AZ79" s="10">
        <v>0.44054028760000002</v>
      </c>
      <c r="BA79" s="10">
        <v>0.44244572529999998</v>
      </c>
      <c r="BB79" s="9">
        <v>0.92075140040000003</v>
      </c>
      <c r="BC79" s="9">
        <v>0.9289157187</v>
      </c>
      <c r="BD79" s="9">
        <v>0.8604302492</v>
      </c>
      <c r="BE79" s="9">
        <v>0.86415180719999996</v>
      </c>
      <c r="BF79" s="59">
        <v>0.24337048610000001</v>
      </c>
      <c r="BG79" s="10">
        <v>2.3926667000000001E-3</v>
      </c>
      <c r="BH79" s="10">
        <v>0.119094329</v>
      </c>
      <c r="BI79" s="11">
        <v>104</v>
      </c>
      <c r="BJ79" s="5"/>
      <c r="BK79" s="59"/>
      <c r="BL79" s="10"/>
      <c r="BM79" s="10"/>
      <c r="BN79" s="9"/>
      <c r="BO79" s="9"/>
      <c r="BP79" s="9"/>
      <c r="BQ79" s="9"/>
      <c r="BR79" s="59"/>
      <c r="BS79" s="10"/>
      <c r="BT79" s="10"/>
      <c r="BU79" s="11"/>
      <c r="BV79" s="5"/>
      <c r="BW79" s="59"/>
      <c r="BX79" s="10"/>
      <c r="BY79" s="10"/>
      <c r="BZ79" s="9"/>
      <c r="CA79" s="9"/>
      <c r="CB79" s="9"/>
      <c r="CC79" s="9"/>
      <c r="CD79" s="59"/>
      <c r="CE79" s="10"/>
      <c r="CF79" s="10"/>
      <c r="CG79" s="11"/>
      <c r="CH79" s="5"/>
      <c r="CI79" s="59"/>
      <c r="CJ79" s="10"/>
      <c r="CK79" s="10"/>
      <c r="CL79" s="9"/>
      <c r="CM79" s="9"/>
      <c r="CN79" s="9"/>
      <c r="CO79" s="9"/>
      <c r="CP79" s="59"/>
      <c r="CQ79" s="10"/>
      <c r="CR79" s="10"/>
      <c r="CS79" s="11"/>
      <c r="CT79" s="5"/>
      <c r="CU79" s="59"/>
      <c r="CV79" s="10"/>
      <c r="CW79" s="10"/>
      <c r="CX79" s="9"/>
      <c r="CY79" s="9"/>
      <c r="CZ79" s="9"/>
      <c r="DA79" s="9"/>
      <c r="DB79" s="59"/>
      <c r="DC79" s="10"/>
      <c r="DD79" s="10"/>
      <c r="DE79" s="11"/>
      <c r="DF79" s="5"/>
      <c r="DG79" s="59"/>
      <c r="DH79" s="10"/>
      <c r="DI79" s="10"/>
      <c r="DJ79" s="9"/>
      <c r="DK79" s="9"/>
      <c r="DL79" s="9"/>
      <c r="DM79" s="9"/>
      <c r="DN79" s="59"/>
      <c r="DO79" s="10"/>
      <c r="DP79" s="10"/>
      <c r="DQ79" s="11"/>
      <c r="DR79" s="5"/>
      <c r="DS79" s="59"/>
      <c r="DT79" s="10"/>
      <c r="DU79" s="10"/>
      <c r="DV79" s="9"/>
      <c r="DW79" s="9"/>
      <c r="DX79" s="9"/>
      <c r="DY79" s="9"/>
      <c r="DZ79" s="59"/>
      <c r="EA79" s="10"/>
      <c r="EB79" s="10"/>
      <c r="EC79" s="11"/>
      <c r="ED79" s="5"/>
      <c r="EE79" s="59"/>
      <c r="EF79" s="10"/>
      <c r="EG79" s="10"/>
      <c r="EH79" s="9"/>
      <c r="EI79" s="9"/>
      <c r="EJ79" s="9"/>
      <c r="EK79" s="9"/>
      <c r="EL79" s="59"/>
      <c r="EM79" s="10"/>
      <c r="EN79" s="10"/>
      <c r="EO79" s="11"/>
      <c r="EP79" s="5"/>
      <c r="EQ79" s="59"/>
      <c r="ER79" s="10"/>
      <c r="ES79" s="10"/>
      <c r="ET79" s="9"/>
      <c r="EU79" s="9"/>
      <c r="EV79" s="9"/>
      <c r="EW79" s="9"/>
      <c r="EX79" s="59"/>
      <c r="EY79" s="10"/>
      <c r="EZ79" s="10"/>
      <c r="FA79" s="11"/>
      <c r="FB79" s="5"/>
      <c r="FC79" s="59"/>
      <c r="FD79" s="10"/>
      <c r="FE79" s="10"/>
      <c r="FF79" s="9"/>
      <c r="FG79" s="9"/>
      <c r="FH79" s="9"/>
      <c r="FI79" s="9"/>
      <c r="FJ79" s="59"/>
      <c r="FK79" s="10"/>
      <c r="FL79" s="10"/>
      <c r="FM79" s="11"/>
      <c r="FN79" s="5"/>
      <c r="FO79" s="59"/>
      <c r="FP79" s="10"/>
      <c r="FQ79" s="10"/>
      <c r="FR79" s="9"/>
      <c r="FS79" s="9"/>
      <c r="FT79" s="9"/>
      <c r="FU79" s="9"/>
      <c r="FV79" s="59"/>
      <c r="FW79" s="10"/>
      <c r="FX79" s="10"/>
      <c r="FY79" s="11"/>
      <c r="FZ79" s="5"/>
      <c r="GA79" s="59"/>
      <c r="GB79" s="10"/>
      <c r="GC79" s="10"/>
      <c r="GD79" s="9"/>
      <c r="GE79" s="9"/>
      <c r="GF79" s="9"/>
      <c r="GG79" s="9"/>
      <c r="GH79" s="59"/>
      <c r="GI79" s="10"/>
      <c r="GJ79" s="10"/>
      <c r="GK79" s="11"/>
      <c r="GL79" s="5"/>
      <c r="GM79" s="59"/>
      <c r="GN79" s="10"/>
      <c r="GO79" s="10"/>
      <c r="GP79" s="9"/>
      <c r="GQ79" s="9"/>
      <c r="GR79" s="9"/>
      <c r="GS79" s="9"/>
      <c r="GT79" s="59"/>
      <c r="GU79" s="10"/>
      <c r="GV79" s="10"/>
      <c r="GW79" s="11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1:219" x14ac:dyDescent="0.2">
      <c r="A80" s="49" t="s">
        <v>165</v>
      </c>
      <c r="B80" s="5"/>
      <c r="C80" s="59"/>
      <c r="D80" s="10"/>
      <c r="E80" s="10"/>
      <c r="F80" s="9"/>
      <c r="G80" s="9"/>
      <c r="H80" s="9"/>
      <c r="I80" s="9"/>
      <c r="J80" s="59"/>
      <c r="K80" s="10"/>
      <c r="L80" s="10"/>
      <c r="M80" s="11">
        <v>0</v>
      </c>
      <c r="N80" s="5">
        <v>0.59960026580000003</v>
      </c>
      <c r="O80" s="59">
        <v>0.59960026580000003</v>
      </c>
      <c r="P80" s="10">
        <v>0.64408691529999995</v>
      </c>
      <c r="Q80" s="10">
        <v>0.64408691529999995</v>
      </c>
      <c r="R80" s="9">
        <v>1.0409726837</v>
      </c>
      <c r="S80" s="9">
        <v>1.0409726837</v>
      </c>
      <c r="T80" s="9">
        <v>1.1182064501</v>
      </c>
      <c r="U80" s="9">
        <v>1.1182064501</v>
      </c>
      <c r="V80" s="59">
        <v>0.2298275269</v>
      </c>
      <c r="W80" s="10">
        <v>1.71740521E-2</v>
      </c>
      <c r="X80" s="10">
        <v>0.13191639720000001</v>
      </c>
      <c r="Y80" s="11">
        <v>59</v>
      </c>
      <c r="Z80" s="5"/>
      <c r="AA80" s="59"/>
      <c r="AB80" s="10"/>
      <c r="AC80" s="10"/>
      <c r="AD80" s="9"/>
      <c r="AE80" s="9"/>
      <c r="AF80" s="9"/>
      <c r="AG80" s="9"/>
      <c r="AH80" s="59"/>
      <c r="AI80" s="10"/>
      <c r="AJ80" s="10"/>
      <c r="AK80" s="11">
        <v>0</v>
      </c>
      <c r="AL80" s="5"/>
      <c r="AM80" s="59"/>
      <c r="AN80" s="10"/>
      <c r="AO80" s="10"/>
      <c r="AP80" s="9"/>
      <c r="AQ80" s="9"/>
      <c r="AR80" s="9"/>
      <c r="AS80" s="9"/>
      <c r="AT80" s="59"/>
      <c r="AU80" s="10"/>
      <c r="AV80" s="10"/>
      <c r="AW80" s="11">
        <v>0</v>
      </c>
      <c r="AX80" s="5">
        <v>0.59960026580000003</v>
      </c>
      <c r="AY80" s="59">
        <v>0.59960026580000003</v>
      </c>
      <c r="AZ80" s="10">
        <v>0.64408691529999995</v>
      </c>
      <c r="BA80" s="10">
        <v>0.64408691529999995</v>
      </c>
      <c r="BB80" s="9">
        <v>1.0409726837</v>
      </c>
      <c r="BC80" s="9">
        <v>1.0409726837</v>
      </c>
      <c r="BD80" s="9">
        <v>1.1182064501</v>
      </c>
      <c r="BE80" s="9">
        <v>1.1182064501</v>
      </c>
      <c r="BF80" s="59">
        <v>0.2298275269</v>
      </c>
      <c r="BG80" s="10">
        <v>1.71740521E-2</v>
      </c>
      <c r="BH80" s="10">
        <v>0.13191639720000001</v>
      </c>
      <c r="BI80" s="11">
        <v>59</v>
      </c>
      <c r="BJ80" s="5"/>
      <c r="BK80" s="59"/>
      <c r="BL80" s="10"/>
      <c r="BM80" s="10"/>
      <c r="BN80" s="9"/>
      <c r="BO80" s="9"/>
      <c r="BP80" s="9"/>
      <c r="BQ80" s="9"/>
      <c r="BR80" s="59"/>
      <c r="BS80" s="10"/>
      <c r="BT80" s="10"/>
      <c r="BU80" s="11"/>
      <c r="BV80" s="5"/>
      <c r="BW80" s="59"/>
      <c r="BX80" s="10"/>
      <c r="BY80" s="10"/>
      <c r="BZ80" s="9"/>
      <c r="CA80" s="9"/>
      <c r="CB80" s="9"/>
      <c r="CC80" s="9"/>
      <c r="CD80" s="59"/>
      <c r="CE80" s="10"/>
      <c r="CF80" s="10"/>
      <c r="CG80" s="11"/>
      <c r="CH80" s="5"/>
      <c r="CI80" s="59"/>
      <c r="CJ80" s="10"/>
      <c r="CK80" s="10"/>
      <c r="CL80" s="9"/>
      <c r="CM80" s="9"/>
      <c r="CN80" s="9"/>
      <c r="CO80" s="9"/>
      <c r="CP80" s="59"/>
      <c r="CQ80" s="10"/>
      <c r="CR80" s="10"/>
      <c r="CS80" s="11"/>
      <c r="CT80" s="5"/>
      <c r="CU80" s="59"/>
      <c r="CV80" s="10"/>
      <c r="CW80" s="10"/>
      <c r="CX80" s="9"/>
      <c r="CY80" s="9"/>
      <c r="CZ80" s="9"/>
      <c r="DA80" s="9"/>
      <c r="DB80" s="59"/>
      <c r="DC80" s="10"/>
      <c r="DD80" s="10"/>
      <c r="DE80" s="11"/>
      <c r="DF80" s="5"/>
      <c r="DG80" s="59"/>
      <c r="DH80" s="10"/>
      <c r="DI80" s="10"/>
      <c r="DJ80" s="9"/>
      <c r="DK80" s="9"/>
      <c r="DL80" s="9"/>
      <c r="DM80" s="9"/>
      <c r="DN80" s="59"/>
      <c r="DO80" s="10"/>
      <c r="DP80" s="10"/>
      <c r="DQ80" s="11"/>
      <c r="DR80" s="5"/>
      <c r="DS80" s="59"/>
      <c r="DT80" s="10"/>
      <c r="DU80" s="10"/>
      <c r="DV80" s="9"/>
      <c r="DW80" s="9"/>
      <c r="DX80" s="9"/>
      <c r="DY80" s="9"/>
      <c r="DZ80" s="59"/>
      <c r="EA80" s="10"/>
      <c r="EB80" s="10"/>
      <c r="EC80" s="11"/>
      <c r="ED80" s="5"/>
      <c r="EE80" s="59"/>
      <c r="EF80" s="10"/>
      <c r="EG80" s="10"/>
      <c r="EH80" s="9"/>
      <c r="EI80" s="9"/>
      <c r="EJ80" s="9"/>
      <c r="EK80" s="9"/>
      <c r="EL80" s="59"/>
      <c r="EM80" s="10"/>
      <c r="EN80" s="10"/>
      <c r="EO80" s="11"/>
      <c r="EP80" s="5"/>
      <c r="EQ80" s="59"/>
      <c r="ER80" s="10"/>
      <c r="ES80" s="10"/>
      <c r="ET80" s="9"/>
      <c r="EU80" s="9"/>
      <c r="EV80" s="9"/>
      <c r="EW80" s="9"/>
      <c r="EX80" s="59"/>
      <c r="EY80" s="10"/>
      <c r="EZ80" s="10"/>
      <c r="FA80" s="11"/>
      <c r="FB80" s="5"/>
      <c r="FC80" s="59"/>
      <c r="FD80" s="10"/>
      <c r="FE80" s="10"/>
      <c r="FF80" s="9"/>
      <c r="FG80" s="9"/>
      <c r="FH80" s="9"/>
      <c r="FI80" s="9"/>
      <c r="FJ80" s="59"/>
      <c r="FK80" s="10"/>
      <c r="FL80" s="10"/>
      <c r="FM80" s="11"/>
      <c r="FN80" s="5"/>
      <c r="FO80" s="59"/>
      <c r="FP80" s="10"/>
      <c r="FQ80" s="10"/>
      <c r="FR80" s="9"/>
      <c r="FS80" s="9"/>
      <c r="FT80" s="9"/>
      <c r="FU80" s="9"/>
      <c r="FV80" s="59"/>
      <c r="FW80" s="10"/>
      <c r="FX80" s="10"/>
      <c r="FY80" s="11"/>
      <c r="FZ80" s="5"/>
      <c r="GA80" s="59"/>
      <c r="GB80" s="10"/>
      <c r="GC80" s="10"/>
      <c r="GD80" s="9"/>
      <c r="GE80" s="9"/>
      <c r="GF80" s="9"/>
      <c r="GG80" s="9"/>
      <c r="GH80" s="59"/>
      <c r="GI80" s="10"/>
      <c r="GJ80" s="10"/>
      <c r="GK80" s="11"/>
      <c r="GL80" s="5"/>
      <c r="GM80" s="59"/>
      <c r="GN80" s="10"/>
      <c r="GO80" s="10"/>
      <c r="GP80" s="9"/>
      <c r="GQ80" s="9"/>
      <c r="GR80" s="9"/>
      <c r="GS80" s="9"/>
      <c r="GT80" s="59"/>
      <c r="GU80" s="10"/>
      <c r="GV80" s="10"/>
      <c r="GW80" s="11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1:219" x14ac:dyDescent="0.2">
      <c r="A81" s="49">
        <v>0.76800000000000002</v>
      </c>
      <c r="B81" s="5">
        <v>0.89571478569999996</v>
      </c>
      <c r="C81" s="59">
        <v>0.89480422059999998</v>
      </c>
      <c r="D81" s="10">
        <v>0.89803397760000003</v>
      </c>
      <c r="E81" s="10">
        <v>0.89801193040000005</v>
      </c>
      <c r="F81" s="9">
        <v>1.1662952938</v>
      </c>
      <c r="G81" s="9">
        <v>1.1651096622999999</v>
      </c>
      <c r="H81" s="9">
        <v>1.1693150750000001</v>
      </c>
      <c r="I81" s="9">
        <v>1.1692863677000001</v>
      </c>
      <c r="J81" s="59">
        <v>0.73950073149999995</v>
      </c>
      <c r="K81" s="10">
        <v>5.447634E-4</v>
      </c>
      <c r="L81" s="10">
        <v>3.5069408400000002E-2</v>
      </c>
      <c r="M81" s="11">
        <v>81</v>
      </c>
      <c r="N81" s="5">
        <v>0.64336306369999996</v>
      </c>
      <c r="O81" s="59">
        <v>0.67301280100000005</v>
      </c>
      <c r="P81" s="10">
        <v>0.672681745</v>
      </c>
      <c r="Q81" s="10">
        <v>0.6613989911</v>
      </c>
      <c r="R81" s="9">
        <v>0.83771232250000005</v>
      </c>
      <c r="S81" s="9">
        <v>0.87631875130000003</v>
      </c>
      <c r="T81" s="9">
        <v>0.87588768880000001</v>
      </c>
      <c r="U81" s="9">
        <v>0.861196603</v>
      </c>
      <c r="V81" s="59">
        <v>0.17910289660000001</v>
      </c>
      <c r="W81" s="10">
        <v>3.0866037000000001E-3</v>
      </c>
      <c r="X81" s="10">
        <v>0.1318184168</v>
      </c>
      <c r="Y81" s="11">
        <v>482</v>
      </c>
      <c r="Z81" s="5"/>
      <c r="AA81" s="59"/>
      <c r="AB81" s="10"/>
      <c r="AC81" s="10"/>
      <c r="AD81" s="9"/>
      <c r="AE81" s="9"/>
      <c r="AF81" s="9"/>
      <c r="AG81" s="9"/>
      <c r="AH81" s="59"/>
      <c r="AI81" s="10"/>
      <c r="AJ81" s="10"/>
      <c r="AK81" s="11">
        <v>0</v>
      </c>
      <c r="AL81" s="5"/>
      <c r="AM81" s="59"/>
      <c r="AN81" s="10"/>
      <c r="AO81" s="10"/>
      <c r="AP81" s="9"/>
      <c r="AQ81" s="9"/>
      <c r="AR81" s="9"/>
      <c r="AS81" s="9"/>
      <c r="AT81" s="59"/>
      <c r="AU81" s="10"/>
      <c r="AV81" s="10"/>
      <c r="AW81" s="11">
        <v>0</v>
      </c>
      <c r="AX81" s="5">
        <v>0.8185953896</v>
      </c>
      <c r="AY81" s="59">
        <v>0.70492240129999995</v>
      </c>
      <c r="AZ81" s="10">
        <v>0.89220654799999999</v>
      </c>
      <c r="BA81" s="10">
        <v>0.67764881580000003</v>
      </c>
      <c r="BB81" s="9">
        <v>1.0658794136</v>
      </c>
      <c r="BC81" s="9">
        <v>0.91786771010000001</v>
      </c>
      <c r="BD81" s="9">
        <v>1.1617272759999999</v>
      </c>
      <c r="BE81" s="9">
        <v>0.88235522889999995</v>
      </c>
      <c r="BF81" s="59">
        <v>0.73950073149999995</v>
      </c>
      <c r="BG81" s="10">
        <v>1.8158334999999999E-3</v>
      </c>
      <c r="BH81" s="10">
        <v>0.1402789649</v>
      </c>
      <c r="BI81" s="11">
        <v>563</v>
      </c>
      <c r="BJ81" s="5"/>
      <c r="BK81" s="59"/>
      <c r="BL81" s="10"/>
      <c r="BM81" s="10"/>
      <c r="BN81" s="9"/>
      <c r="BO81" s="9"/>
      <c r="BP81" s="9"/>
      <c r="BQ81" s="9"/>
      <c r="BR81" s="59"/>
      <c r="BS81" s="10"/>
      <c r="BT81" s="10"/>
      <c r="BU81" s="11"/>
      <c r="BV81" s="5"/>
      <c r="BW81" s="59"/>
      <c r="BX81" s="10"/>
      <c r="BY81" s="10"/>
      <c r="BZ81" s="9"/>
      <c r="CA81" s="9"/>
      <c r="CB81" s="9"/>
      <c r="CC81" s="9"/>
      <c r="CD81" s="59"/>
      <c r="CE81" s="10"/>
      <c r="CF81" s="10"/>
      <c r="CG81" s="11"/>
      <c r="CH81" s="5"/>
      <c r="CI81" s="59"/>
      <c r="CJ81" s="10"/>
      <c r="CK81" s="10"/>
      <c r="CL81" s="9"/>
      <c r="CM81" s="9"/>
      <c r="CN81" s="9"/>
      <c r="CO81" s="9"/>
      <c r="CP81" s="59"/>
      <c r="CQ81" s="10"/>
      <c r="CR81" s="10"/>
      <c r="CS81" s="11"/>
      <c r="CT81" s="5"/>
      <c r="CU81" s="59"/>
      <c r="CV81" s="10"/>
      <c r="CW81" s="10"/>
      <c r="CX81" s="9"/>
      <c r="CY81" s="9"/>
      <c r="CZ81" s="9"/>
      <c r="DA81" s="9"/>
      <c r="DB81" s="59"/>
      <c r="DC81" s="10"/>
      <c r="DD81" s="10"/>
      <c r="DE81" s="11"/>
      <c r="DF81" s="5"/>
      <c r="DG81" s="59"/>
      <c r="DH81" s="10"/>
      <c r="DI81" s="10"/>
      <c r="DJ81" s="9"/>
      <c r="DK81" s="9"/>
      <c r="DL81" s="9"/>
      <c r="DM81" s="9"/>
      <c r="DN81" s="59"/>
      <c r="DO81" s="10"/>
      <c r="DP81" s="10"/>
      <c r="DQ81" s="11"/>
      <c r="DR81" s="5"/>
      <c r="DS81" s="59"/>
      <c r="DT81" s="10"/>
      <c r="DU81" s="10"/>
      <c r="DV81" s="9"/>
      <c r="DW81" s="9"/>
      <c r="DX81" s="9"/>
      <c r="DY81" s="9"/>
      <c r="DZ81" s="59"/>
      <c r="EA81" s="10"/>
      <c r="EB81" s="10"/>
      <c r="EC81" s="11"/>
      <c r="ED81" s="5"/>
      <c r="EE81" s="59"/>
      <c r="EF81" s="10"/>
      <c r="EG81" s="10"/>
      <c r="EH81" s="9"/>
      <c r="EI81" s="9"/>
      <c r="EJ81" s="9"/>
      <c r="EK81" s="9"/>
      <c r="EL81" s="59"/>
      <c r="EM81" s="10"/>
      <c r="EN81" s="10"/>
      <c r="EO81" s="11"/>
      <c r="EP81" s="5"/>
      <c r="EQ81" s="59"/>
      <c r="ER81" s="10"/>
      <c r="ES81" s="10"/>
      <c r="ET81" s="9"/>
      <c r="EU81" s="9"/>
      <c r="EV81" s="9"/>
      <c r="EW81" s="9"/>
      <c r="EX81" s="59"/>
      <c r="EY81" s="10"/>
      <c r="EZ81" s="10"/>
      <c r="FA81" s="11"/>
      <c r="FB81" s="5"/>
      <c r="FC81" s="59"/>
      <c r="FD81" s="10"/>
      <c r="FE81" s="10"/>
      <c r="FF81" s="9"/>
      <c r="FG81" s="9"/>
      <c r="FH81" s="9"/>
      <c r="FI81" s="9"/>
      <c r="FJ81" s="59"/>
      <c r="FK81" s="10"/>
      <c r="FL81" s="10"/>
      <c r="FM81" s="11"/>
      <c r="FN81" s="5"/>
      <c r="FO81" s="59"/>
      <c r="FP81" s="10"/>
      <c r="FQ81" s="10"/>
      <c r="FR81" s="9"/>
      <c r="FS81" s="9"/>
      <c r="FT81" s="9"/>
      <c r="FU81" s="9"/>
      <c r="FV81" s="59"/>
      <c r="FW81" s="10"/>
      <c r="FX81" s="10"/>
      <c r="FY81" s="11"/>
      <c r="FZ81" s="5"/>
      <c r="GA81" s="59"/>
      <c r="GB81" s="10"/>
      <c r="GC81" s="10"/>
      <c r="GD81" s="9"/>
      <c r="GE81" s="9"/>
      <c r="GF81" s="9"/>
      <c r="GG81" s="9"/>
      <c r="GH81" s="59"/>
      <c r="GI81" s="10"/>
      <c r="GJ81" s="10"/>
      <c r="GK81" s="11"/>
      <c r="GL81" s="5"/>
      <c r="GM81" s="59"/>
      <c r="GN81" s="10"/>
      <c r="GO81" s="10"/>
      <c r="GP81" s="9"/>
      <c r="GQ81" s="9"/>
      <c r="GR81" s="9"/>
      <c r="GS81" s="9"/>
      <c r="GT81" s="59"/>
      <c r="GU81" s="10"/>
      <c r="GV81" s="10"/>
      <c r="GW81" s="1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1:219" x14ac:dyDescent="0.2">
      <c r="A82" s="48">
        <v>0.89600000000000002</v>
      </c>
      <c r="B82" s="5"/>
      <c r="C82" s="59"/>
      <c r="D82" s="10"/>
      <c r="E82" s="10"/>
      <c r="F82" s="9"/>
      <c r="G82" s="9"/>
      <c r="H82" s="9"/>
      <c r="I82" s="9"/>
      <c r="J82" s="59"/>
      <c r="K82" s="10"/>
      <c r="L82" s="10"/>
      <c r="M82" s="11">
        <v>0</v>
      </c>
      <c r="N82" s="5">
        <v>0.71452103199999994</v>
      </c>
      <c r="O82" s="59">
        <v>0.71452103199999994</v>
      </c>
      <c r="P82" s="10">
        <v>0.7214967752</v>
      </c>
      <c r="Q82" s="10">
        <v>0.7214967752</v>
      </c>
      <c r="R82" s="9">
        <v>0.79745650889999997</v>
      </c>
      <c r="S82" s="9">
        <v>0.79745650889999997</v>
      </c>
      <c r="T82" s="9">
        <v>0.80524193659999999</v>
      </c>
      <c r="U82" s="9">
        <v>0.80524193659999999</v>
      </c>
      <c r="V82" s="59">
        <v>0.10230748639999999</v>
      </c>
      <c r="W82" s="10">
        <v>8.4982215999999996E-3</v>
      </c>
      <c r="X82" s="10">
        <v>0.117447759</v>
      </c>
      <c r="Y82" s="11">
        <v>191</v>
      </c>
      <c r="Z82" s="5"/>
      <c r="AA82" s="59"/>
      <c r="AB82" s="10"/>
      <c r="AC82" s="10"/>
      <c r="AD82" s="9"/>
      <c r="AE82" s="9"/>
      <c r="AF82" s="9"/>
      <c r="AG82" s="9"/>
      <c r="AH82" s="59"/>
      <c r="AI82" s="10"/>
      <c r="AJ82" s="10"/>
      <c r="AK82" s="11">
        <v>0</v>
      </c>
      <c r="AL82" s="5"/>
      <c r="AM82" s="59"/>
      <c r="AN82" s="10"/>
      <c r="AO82" s="10"/>
      <c r="AP82" s="9"/>
      <c r="AQ82" s="9"/>
      <c r="AR82" s="9"/>
      <c r="AS82" s="9"/>
      <c r="AT82" s="59"/>
      <c r="AU82" s="10"/>
      <c r="AV82" s="10"/>
      <c r="AW82" s="11">
        <v>0</v>
      </c>
      <c r="AX82" s="5">
        <v>0.71452103199999994</v>
      </c>
      <c r="AY82" s="59">
        <v>0.71452103199999994</v>
      </c>
      <c r="AZ82" s="10">
        <v>0.7214967752</v>
      </c>
      <c r="BA82" s="10">
        <v>0.7214967752</v>
      </c>
      <c r="BB82" s="9">
        <v>0.79745650889999997</v>
      </c>
      <c r="BC82" s="9">
        <v>0.79745650889999997</v>
      </c>
      <c r="BD82" s="9">
        <v>0.80524193659999999</v>
      </c>
      <c r="BE82" s="9">
        <v>0.80524193659999999</v>
      </c>
      <c r="BF82" s="59">
        <v>0.10230748639999999</v>
      </c>
      <c r="BG82" s="10">
        <v>8.4982215999999996E-3</v>
      </c>
      <c r="BH82" s="10">
        <v>0.117447759</v>
      </c>
      <c r="BI82" s="11">
        <v>191</v>
      </c>
      <c r="BJ82" s="5"/>
      <c r="BK82" s="59"/>
      <c r="BL82" s="10"/>
      <c r="BM82" s="10"/>
      <c r="BN82" s="9"/>
      <c r="BO82" s="9"/>
      <c r="BP82" s="9"/>
      <c r="BQ82" s="9"/>
      <c r="BR82" s="59"/>
      <c r="BS82" s="10"/>
      <c r="BT82" s="10"/>
      <c r="BU82" s="11"/>
      <c r="BV82" s="5"/>
      <c r="BW82" s="59"/>
      <c r="BX82" s="10"/>
      <c r="BY82" s="10"/>
      <c r="BZ82" s="9"/>
      <c r="CA82" s="9"/>
      <c r="CB82" s="9"/>
      <c r="CC82" s="9"/>
      <c r="CD82" s="59"/>
      <c r="CE82" s="10"/>
      <c r="CF82" s="10"/>
      <c r="CG82" s="11"/>
      <c r="CH82" s="5"/>
      <c r="CI82" s="59"/>
      <c r="CJ82" s="10"/>
      <c r="CK82" s="10"/>
      <c r="CL82" s="9"/>
      <c r="CM82" s="9"/>
      <c r="CN82" s="9"/>
      <c r="CO82" s="9"/>
      <c r="CP82" s="59"/>
      <c r="CQ82" s="10"/>
      <c r="CR82" s="10"/>
      <c r="CS82" s="11"/>
      <c r="CT82" s="5"/>
      <c r="CU82" s="59"/>
      <c r="CV82" s="10"/>
      <c r="CW82" s="10"/>
      <c r="CX82" s="9"/>
      <c r="CY82" s="9"/>
      <c r="CZ82" s="9"/>
      <c r="DA82" s="9"/>
      <c r="DB82" s="59"/>
      <c r="DC82" s="10"/>
      <c r="DD82" s="10"/>
      <c r="DE82" s="11"/>
      <c r="DF82" s="5"/>
      <c r="DG82" s="59"/>
      <c r="DH82" s="10"/>
      <c r="DI82" s="10"/>
      <c r="DJ82" s="9"/>
      <c r="DK82" s="9"/>
      <c r="DL82" s="9"/>
      <c r="DM82" s="9"/>
      <c r="DN82" s="59"/>
      <c r="DO82" s="10"/>
      <c r="DP82" s="10"/>
      <c r="DQ82" s="11"/>
      <c r="DR82" s="5"/>
      <c r="DS82" s="59"/>
      <c r="DT82" s="10"/>
      <c r="DU82" s="10"/>
      <c r="DV82" s="9"/>
      <c r="DW82" s="9"/>
      <c r="DX82" s="9"/>
      <c r="DY82" s="9"/>
      <c r="DZ82" s="59"/>
      <c r="EA82" s="10"/>
      <c r="EB82" s="10"/>
      <c r="EC82" s="11"/>
      <c r="ED82" s="5"/>
      <c r="EE82" s="59"/>
      <c r="EF82" s="10"/>
      <c r="EG82" s="10"/>
      <c r="EH82" s="9"/>
      <c r="EI82" s="9"/>
      <c r="EJ82" s="9"/>
      <c r="EK82" s="9"/>
      <c r="EL82" s="59"/>
      <c r="EM82" s="10"/>
      <c r="EN82" s="10"/>
      <c r="EO82" s="11"/>
      <c r="EP82" s="5"/>
      <c r="EQ82" s="59"/>
      <c r="ER82" s="10"/>
      <c r="ES82" s="10"/>
      <c r="ET82" s="9"/>
      <c r="EU82" s="9"/>
      <c r="EV82" s="9"/>
      <c r="EW82" s="9"/>
      <c r="EX82" s="59"/>
      <c r="EY82" s="10"/>
      <c r="EZ82" s="10"/>
      <c r="FA82" s="11"/>
      <c r="FB82" s="5"/>
      <c r="FC82" s="59"/>
      <c r="FD82" s="10"/>
      <c r="FE82" s="10"/>
      <c r="FF82" s="9"/>
      <c r="FG82" s="9"/>
      <c r="FH82" s="9"/>
      <c r="FI82" s="9"/>
      <c r="FJ82" s="59"/>
      <c r="FK82" s="10"/>
      <c r="FL82" s="10"/>
      <c r="FM82" s="11"/>
      <c r="FN82" s="5"/>
      <c r="FO82" s="59"/>
      <c r="FP82" s="10"/>
      <c r="FQ82" s="10"/>
      <c r="FR82" s="9"/>
      <c r="FS82" s="9"/>
      <c r="FT82" s="9"/>
      <c r="FU82" s="9"/>
      <c r="FV82" s="59"/>
      <c r="FW82" s="10"/>
      <c r="FX82" s="10"/>
      <c r="FY82" s="11"/>
      <c r="FZ82" s="5"/>
      <c r="GA82" s="59"/>
      <c r="GB82" s="10"/>
      <c r="GC82" s="10"/>
      <c r="GD82" s="9"/>
      <c r="GE82" s="9"/>
      <c r="GF82" s="9"/>
      <c r="GG82" s="9"/>
      <c r="GH82" s="59"/>
      <c r="GI82" s="10"/>
      <c r="GJ82" s="10"/>
      <c r="GK82" s="11"/>
      <c r="GL82" s="5"/>
      <c r="GM82" s="59"/>
      <c r="GN82" s="10"/>
      <c r="GO82" s="10"/>
      <c r="GP82" s="9"/>
      <c r="GQ82" s="9"/>
      <c r="GR82" s="9"/>
      <c r="GS82" s="9"/>
      <c r="GT82" s="59"/>
      <c r="GU82" s="10"/>
      <c r="GV82" s="10"/>
      <c r="GW82" s="11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1:219" x14ac:dyDescent="0.2">
      <c r="A83" s="49">
        <v>1</v>
      </c>
      <c r="B83" s="5">
        <v>1.1846172695999999</v>
      </c>
      <c r="C83" s="59">
        <v>1.2862541637</v>
      </c>
      <c r="D83" s="10">
        <v>1.1523203360000001</v>
      </c>
      <c r="E83" s="10">
        <v>1.1547073664</v>
      </c>
      <c r="F83" s="9">
        <v>1.1846172695999999</v>
      </c>
      <c r="G83" s="9">
        <v>1.2862541637</v>
      </c>
      <c r="H83" s="9">
        <v>1.1523203360000001</v>
      </c>
      <c r="I83" s="9">
        <v>1.1547073664</v>
      </c>
      <c r="J83" s="59">
        <v>1.0733785432</v>
      </c>
      <c r="K83" s="10">
        <v>1.7001818000000001E-3</v>
      </c>
      <c r="L83" s="10">
        <v>0.16217657699999999</v>
      </c>
      <c r="M83" s="11">
        <v>315</v>
      </c>
      <c r="N83" s="5">
        <v>1.1521734835999999</v>
      </c>
      <c r="O83" s="59">
        <v>1.1738327895</v>
      </c>
      <c r="P83" s="10">
        <v>1.3830164927999999</v>
      </c>
      <c r="Q83" s="10">
        <v>1.0959162</v>
      </c>
      <c r="R83" s="9">
        <v>1.1521734835999999</v>
      </c>
      <c r="S83" s="9">
        <v>1.1738327895</v>
      </c>
      <c r="T83" s="9">
        <v>1.3830164927999999</v>
      </c>
      <c r="U83" s="9">
        <v>1.0959162</v>
      </c>
      <c r="V83" s="59">
        <v>0.68428795320000002</v>
      </c>
      <c r="W83" s="10">
        <v>4.3010519000000001E-3</v>
      </c>
      <c r="X83" s="10">
        <v>0.47673964359999998</v>
      </c>
      <c r="Y83" s="11">
        <v>205</v>
      </c>
      <c r="Z83" s="5"/>
      <c r="AA83" s="59"/>
      <c r="AB83" s="10"/>
      <c r="AC83" s="10"/>
      <c r="AD83" s="9"/>
      <c r="AE83" s="9"/>
      <c r="AF83" s="9"/>
      <c r="AG83" s="9"/>
      <c r="AH83" s="59"/>
      <c r="AI83" s="10"/>
      <c r="AJ83" s="10"/>
      <c r="AK83" s="11">
        <v>0</v>
      </c>
      <c r="AL83" s="5">
        <v>2.0892606978999999</v>
      </c>
      <c r="AM83" s="59">
        <v>2.0892606978999999</v>
      </c>
      <c r="AN83" s="10">
        <v>2.1485818991999999</v>
      </c>
      <c r="AO83" s="10">
        <v>2.1485818991999999</v>
      </c>
      <c r="AP83" s="9">
        <v>2.0892606978999999</v>
      </c>
      <c r="AQ83" s="9">
        <v>2.0892606978999999</v>
      </c>
      <c r="AR83" s="9">
        <v>2.1485818991999999</v>
      </c>
      <c r="AS83" s="9">
        <v>2.1485818991999999</v>
      </c>
      <c r="AT83" s="59">
        <v>0.57873750000000002</v>
      </c>
      <c r="AU83" s="10">
        <v>2.78243845E-2</v>
      </c>
      <c r="AV83" s="10">
        <v>0.27403840670000001</v>
      </c>
      <c r="AW83" s="11">
        <v>97</v>
      </c>
      <c r="AX83" s="5">
        <v>1.1701466542000001</v>
      </c>
      <c r="AY83" s="59">
        <v>1.3751443616000001</v>
      </c>
      <c r="AZ83" s="10">
        <v>1.1598165063999999</v>
      </c>
      <c r="BA83" s="10">
        <v>1.1664834824000001</v>
      </c>
      <c r="BB83" s="9">
        <v>1.1701466542000001</v>
      </c>
      <c r="BC83" s="9">
        <v>1.3751443616000001</v>
      </c>
      <c r="BD83" s="9">
        <v>1.1598165063999999</v>
      </c>
      <c r="BE83" s="9">
        <v>1.1664834824000001</v>
      </c>
      <c r="BF83" s="59">
        <v>1.0733785432</v>
      </c>
      <c r="BG83" s="10">
        <v>2.6029421000000001E-3</v>
      </c>
      <c r="BH83" s="10">
        <v>0.38150558400000001</v>
      </c>
      <c r="BI83" s="11">
        <v>617</v>
      </c>
      <c r="BJ83" s="5"/>
      <c r="BK83" s="59"/>
      <c r="BL83" s="10"/>
      <c r="BM83" s="10"/>
      <c r="BN83" s="9"/>
      <c r="BO83" s="9"/>
      <c r="BP83" s="9"/>
      <c r="BQ83" s="9"/>
      <c r="BR83" s="59"/>
      <c r="BS83" s="10"/>
      <c r="BT83" s="10"/>
      <c r="BU83" s="11"/>
      <c r="BV83" s="5"/>
      <c r="BW83" s="59"/>
      <c r="BX83" s="10"/>
      <c r="BY83" s="10"/>
      <c r="BZ83" s="9"/>
      <c r="CA83" s="9"/>
      <c r="CB83" s="9"/>
      <c r="CC83" s="9"/>
      <c r="CD83" s="59"/>
      <c r="CE83" s="10"/>
      <c r="CF83" s="10"/>
      <c r="CG83" s="11"/>
      <c r="CH83" s="5"/>
      <c r="CI83" s="59"/>
      <c r="CJ83" s="10"/>
      <c r="CK83" s="10"/>
      <c r="CL83" s="9"/>
      <c r="CM83" s="9"/>
      <c r="CN83" s="9"/>
      <c r="CO83" s="9"/>
      <c r="CP83" s="59"/>
      <c r="CQ83" s="10"/>
      <c r="CR83" s="10"/>
      <c r="CS83" s="11"/>
      <c r="CT83" s="5"/>
      <c r="CU83" s="59"/>
      <c r="CV83" s="10"/>
      <c r="CW83" s="10"/>
      <c r="CX83" s="9"/>
      <c r="CY83" s="9"/>
      <c r="CZ83" s="9"/>
      <c r="DA83" s="9"/>
      <c r="DB83" s="59"/>
      <c r="DC83" s="10"/>
      <c r="DD83" s="10"/>
      <c r="DE83" s="11"/>
      <c r="DF83" s="5"/>
      <c r="DG83" s="59"/>
      <c r="DH83" s="10"/>
      <c r="DI83" s="10"/>
      <c r="DJ83" s="9"/>
      <c r="DK83" s="9"/>
      <c r="DL83" s="9"/>
      <c r="DM83" s="9"/>
      <c r="DN83" s="59"/>
      <c r="DO83" s="10"/>
      <c r="DP83" s="10"/>
      <c r="DQ83" s="11"/>
      <c r="DR83" s="5"/>
      <c r="DS83" s="59"/>
      <c r="DT83" s="10"/>
      <c r="DU83" s="10"/>
      <c r="DV83" s="9"/>
      <c r="DW83" s="9"/>
      <c r="DX83" s="9"/>
      <c r="DY83" s="9"/>
      <c r="DZ83" s="59"/>
      <c r="EA83" s="10"/>
      <c r="EB83" s="10"/>
      <c r="EC83" s="11"/>
      <c r="ED83" s="5"/>
      <c r="EE83" s="59"/>
      <c r="EF83" s="10"/>
      <c r="EG83" s="10"/>
      <c r="EH83" s="9"/>
      <c r="EI83" s="9"/>
      <c r="EJ83" s="9"/>
      <c r="EK83" s="9"/>
      <c r="EL83" s="59"/>
      <c r="EM83" s="10"/>
      <c r="EN83" s="10"/>
      <c r="EO83" s="11"/>
      <c r="EP83" s="5"/>
      <c r="EQ83" s="59"/>
      <c r="ER83" s="10"/>
      <c r="ES83" s="10"/>
      <c r="ET83" s="9"/>
      <c r="EU83" s="9"/>
      <c r="EV83" s="9"/>
      <c r="EW83" s="9"/>
      <c r="EX83" s="59"/>
      <c r="EY83" s="10"/>
      <c r="EZ83" s="10"/>
      <c r="FA83" s="11"/>
      <c r="FB83" s="5"/>
      <c r="FC83" s="59"/>
      <c r="FD83" s="10"/>
      <c r="FE83" s="10"/>
      <c r="FF83" s="9"/>
      <c r="FG83" s="9"/>
      <c r="FH83" s="9"/>
      <c r="FI83" s="9"/>
      <c r="FJ83" s="59"/>
      <c r="FK83" s="10"/>
      <c r="FL83" s="10"/>
      <c r="FM83" s="11"/>
      <c r="FN83" s="5"/>
      <c r="FO83" s="59"/>
      <c r="FP83" s="10"/>
      <c r="FQ83" s="10"/>
      <c r="FR83" s="9"/>
      <c r="FS83" s="9"/>
      <c r="FT83" s="9"/>
      <c r="FU83" s="9"/>
      <c r="FV83" s="59"/>
      <c r="FW83" s="10"/>
      <c r="FX83" s="10"/>
      <c r="FY83" s="11"/>
      <c r="FZ83" s="5"/>
      <c r="GA83" s="59"/>
      <c r="GB83" s="10"/>
      <c r="GC83" s="10"/>
      <c r="GD83" s="9"/>
      <c r="GE83" s="9"/>
      <c r="GF83" s="9"/>
      <c r="GG83" s="9"/>
      <c r="GH83" s="59"/>
      <c r="GI83" s="10"/>
      <c r="GJ83" s="10"/>
      <c r="GK83" s="11"/>
      <c r="GL83" s="5"/>
      <c r="GM83" s="59"/>
      <c r="GN83" s="10"/>
      <c r="GO83" s="10"/>
      <c r="GP83" s="9"/>
      <c r="GQ83" s="9"/>
      <c r="GR83" s="9"/>
      <c r="GS83" s="9"/>
      <c r="GT83" s="59"/>
      <c r="GU83" s="10"/>
      <c r="GV83" s="10"/>
      <c r="GW83" s="11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1:219" x14ac:dyDescent="0.2">
      <c r="A84" s="49">
        <v>1.5</v>
      </c>
      <c r="B84" s="5"/>
      <c r="C84" s="59"/>
      <c r="D84" s="10"/>
      <c r="E84" s="10"/>
      <c r="F84" s="9"/>
      <c r="G84" s="9"/>
      <c r="H84" s="9"/>
      <c r="I84" s="9"/>
      <c r="J84" s="59"/>
      <c r="K84" s="10"/>
      <c r="L84" s="10"/>
      <c r="M84" s="11">
        <v>0</v>
      </c>
      <c r="N84" s="5">
        <v>1.7327405417999999</v>
      </c>
      <c r="O84" s="59">
        <v>1.7281629224999999</v>
      </c>
      <c r="P84" s="10">
        <v>1.8542769008</v>
      </c>
      <c r="Q84" s="10">
        <v>1.8533418288000001</v>
      </c>
      <c r="R84" s="9">
        <v>1.1551603612000001</v>
      </c>
      <c r="S84" s="9">
        <v>1.1521086149999999</v>
      </c>
      <c r="T84" s="9">
        <v>1.2361846004999999</v>
      </c>
      <c r="U84" s="9">
        <v>1.2355612192000001</v>
      </c>
      <c r="V84" s="59">
        <v>0.57635944819999996</v>
      </c>
      <c r="W84" s="10">
        <v>2.8777504999999998E-3</v>
      </c>
      <c r="X84" s="10">
        <v>0.28673202809999998</v>
      </c>
      <c r="Y84" s="11">
        <v>231</v>
      </c>
      <c r="Z84" s="5"/>
      <c r="AA84" s="59"/>
      <c r="AB84" s="10"/>
      <c r="AC84" s="10"/>
      <c r="AD84" s="9"/>
      <c r="AE84" s="9"/>
      <c r="AF84" s="9"/>
      <c r="AG84" s="9"/>
      <c r="AH84" s="59"/>
      <c r="AI84" s="10"/>
      <c r="AJ84" s="10"/>
      <c r="AK84" s="11">
        <v>0</v>
      </c>
      <c r="AL84" s="5"/>
      <c r="AM84" s="59"/>
      <c r="AN84" s="10"/>
      <c r="AO84" s="10"/>
      <c r="AP84" s="9"/>
      <c r="AQ84" s="9"/>
      <c r="AR84" s="9"/>
      <c r="AS84" s="9"/>
      <c r="AT84" s="59"/>
      <c r="AU84" s="10"/>
      <c r="AV84" s="10"/>
      <c r="AW84" s="11">
        <v>0</v>
      </c>
      <c r="AX84" s="5">
        <v>1.7327405417999999</v>
      </c>
      <c r="AY84" s="59">
        <v>1.7281629224999999</v>
      </c>
      <c r="AZ84" s="10">
        <v>1.8542769008</v>
      </c>
      <c r="BA84" s="10">
        <v>1.8533418288000001</v>
      </c>
      <c r="BB84" s="9">
        <v>1.1551603612000001</v>
      </c>
      <c r="BC84" s="9">
        <v>1.1521086149999999</v>
      </c>
      <c r="BD84" s="9">
        <v>1.2361846004999999</v>
      </c>
      <c r="BE84" s="9">
        <v>1.2355612192000001</v>
      </c>
      <c r="BF84" s="59">
        <v>0.57635944819999996</v>
      </c>
      <c r="BG84" s="10">
        <v>2.8777504999999998E-3</v>
      </c>
      <c r="BH84" s="10">
        <v>0.28673202809999998</v>
      </c>
      <c r="BI84" s="11">
        <v>231</v>
      </c>
      <c r="BJ84" s="5"/>
      <c r="BK84" s="59"/>
      <c r="BL84" s="10"/>
      <c r="BM84" s="10"/>
      <c r="BN84" s="9"/>
      <c r="BO84" s="9"/>
      <c r="BP84" s="9"/>
      <c r="BQ84" s="9"/>
      <c r="BR84" s="59"/>
      <c r="BS84" s="10"/>
      <c r="BT84" s="10"/>
      <c r="BU84" s="11"/>
      <c r="BV84" s="5"/>
      <c r="BW84" s="59"/>
      <c r="BX84" s="10"/>
      <c r="BY84" s="10"/>
      <c r="BZ84" s="9"/>
      <c r="CA84" s="9"/>
      <c r="CB84" s="9"/>
      <c r="CC84" s="9"/>
      <c r="CD84" s="59"/>
      <c r="CE84" s="10"/>
      <c r="CF84" s="10"/>
      <c r="CG84" s="11"/>
      <c r="CH84" s="5"/>
      <c r="CI84" s="59"/>
      <c r="CJ84" s="10"/>
      <c r="CK84" s="10"/>
      <c r="CL84" s="9"/>
      <c r="CM84" s="9"/>
      <c r="CN84" s="9"/>
      <c r="CO84" s="9"/>
      <c r="CP84" s="59"/>
      <c r="CQ84" s="10"/>
      <c r="CR84" s="10"/>
      <c r="CS84" s="11"/>
      <c r="CT84" s="5"/>
      <c r="CU84" s="59"/>
      <c r="CV84" s="10"/>
      <c r="CW84" s="10"/>
      <c r="CX84" s="9"/>
      <c r="CY84" s="9"/>
      <c r="CZ84" s="9"/>
      <c r="DA84" s="9"/>
      <c r="DB84" s="59"/>
      <c r="DC84" s="10"/>
      <c r="DD84" s="10"/>
      <c r="DE84" s="11"/>
      <c r="DF84" s="5"/>
      <c r="DG84" s="59"/>
      <c r="DH84" s="10"/>
      <c r="DI84" s="10"/>
      <c r="DJ84" s="9"/>
      <c r="DK84" s="9"/>
      <c r="DL84" s="9"/>
      <c r="DM84" s="9"/>
      <c r="DN84" s="59"/>
      <c r="DO84" s="10"/>
      <c r="DP84" s="10"/>
      <c r="DQ84" s="11"/>
      <c r="DR84" s="5"/>
      <c r="DS84" s="59"/>
      <c r="DT84" s="10"/>
      <c r="DU84" s="10"/>
      <c r="DV84" s="9"/>
      <c r="DW84" s="9"/>
      <c r="DX84" s="9"/>
      <c r="DY84" s="9"/>
      <c r="DZ84" s="59"/>
      <c r="EA84" s="10"/>
      <c r="EB84" s="10"/>
      <c r="EC84" s="11"/>
      <c r="ED84" s="5"/>
      <c r="EE84" s="59"/>
      <c r="EF84" s="10"/>
      <c r="EG84" s="10"/>
      <c r="EH84" s="9"/>
      <c r="EI84" s="9"/>
      <c r="EJ84" s="9"/>
      <c r="EK84" s="9"/>
      <c r="EL84" s="59"/>
      <c r="EM84" s="10"/>
      <c r="EN84" s="10"/>
      <c r="EO84" s="11"/>
      <c r="EP84" s="5"/>
      <c r="EQ84" s="59"/>
      <c r="ER84" s="10"/>
      <c r="ES84" s="10"/>
      <c r="ET84" s="9"/>
      <c r="EU84" s="9"/>
      <c r="EV84" s="9"/>
      <c r="EW84" s="9"/>
      <c r="EX84" s="59"/>
      <c r="EY84" s="10"/>
      <c r="EZ84" s="10"/>
      <c r="FA84" s="11"/>
      <c r="FB84" s="5"/>
      <c r="FC84" s="59"/>
      <c r="FD84" s="10"/>
      <c r="FE84" s="10"/>
      <c r="FF84" s="9"/>
      <c r="FG84" s="9"/>
      <c r="FH84" s="9"/>
      <c r="FI84" s="9"/>
      <c r="FJ84" s="59"/>
      <c r="FK84" s="10"/>
      <c r="FL84" s="10"/>
      <c r="FM84" s="11"/>
      <c r="FN84" s="5"/>
      <c r="FO84" s="59"/>
      <c r="FP84" s="10"/>
      <c r="FQ84" s="10"/>
      <c r="FR84" s="9"/>
      <c r="FS84" s="9"/>
      <c r="FT84" s="9"/>
      <c r="FU84" s="9"/>
      <c r="FV84" s="59"/>
      <c r="FW84" s="10"/>
      <c r="FX84" s="10"/>
      <c r="FY84" s="11"/>
      <c r="FZ84" s="5"/>
      <c r="GA84" s="59"/>
      <c r="GB84" s="10"/>
      <c r="GC84" s="10"/>
      <c r="GD84" s="9"/>
      <c r="GE84" s="9"/>
      <c r="GF84" s="9"/>
      <c r="GG84" s="9"/>
      <c r="GH84" s="59"/>
      <c r="GI84" s="10"/>
      <c r="GJ84" s="10"/>
      <c r="GK84" s="11"/>
      <c r="GL84" s="5"/>
      <c r="GM84" s="59"/>
      <c r="GN84" s="10"/>
      <c r="GO84" s="10"/>
      <c r="GP84" s="9"/>
      <c r="GQ84" s="9"/>
      <c r="GR84" s="9"/>
      <c r="GS84" s="9"/>
      <c r="GT84" s="59"/>
      <c r="GU84" s="10"/>
      <c r="GV84" s="10"/>
      <c r="GW84" s="11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1:219" x14ac:dyDescent="0.2">
      <c r="A85" s="49">
        <v>2</v>
      </c>
      <c r="B85" s="5">
        <v>2.1930972340000001</v>
      </c>
      <c r="C85" s="59">
        <v>2.2048062644000002</v>
      </c>
      <c r="D85" s="10">
        <v>2.2912319736</v>
      </c>
      <c r="E85" s="10">
        <v>2.2799883664</v>
      </c>
      <c r="F85" s="9">
        <v>1.0965486170000001</v>
      </c>
      <c r="G85" s="9">
        <v>1.1024031322000001</v>
      </c>
      <c r="H85" s="9">
        <v>1.1456159868</v>
      </c>
      <c r="I85" s="9">
        <v>1.1399941832</v>
      </c>
      <c r="J85" s="59">
        <v>1.0671744000000001</v>
      </c>
      <c r="K85" s="10">
        <v>8.3674256000000006E-3</v>
      </c>
      <c r="L85" s="10">
        <v>0.32568007440000002</v>
      </c>
      <c r="M85" s="11">
        <v>111</v>
      </c>
      <c r="N85" s="5">
        <v>1.6835691898</v>
      </c>
      <c r="O85" s="59">
        <v>1.6835691898</v>
      </c>
      <c r="P85" s="10">
        <v>1.8172661528</v>
      </c>
      <c r="Q85" s="10">
        <v>1.8172661528</v>
      </c>
      <c r="R85" s="9">
        <v>0.84178459490000002</v>
      </c>
      <c r="S85" s="9">
        <v>0.84178459490000002</v>
      </c>
      <c r="T85" s="9">
        <v>0.90863307640000002</v>
      </c>
      <c r="U85" s="9">
        <v>0.90863307640000002</v>
      </c>
      <c r="V85" s="59">
        <v>0.85625603279999996</v>
      </c>
      <c r="W85" s="10">
        <v>5.9776420099999998E-2</v>
      </c>
      <c r="X85" s="10">
        <v>0.32740893679999999</v>
      </c>
      <c r="Y85" s="11">
        <v>30</v>
      </c>
      <c r="Z85" s="5"/>
      <c r="AA85" s="59"/>
      <c r="AB85" s="10"/>
      <c r="AC85" s="10"/>
      <c r="AD85" s="9"/>
      <c r="AE85" s="9"/>
      <c r="AF85" s="9"/>
      <c r="AG85" s="9"/>
      <c r="AH85" s="59"/>
      <c r="AI85" s="10"/>
      <c r="AJ85" s="10"/>
      <c r="AK85" s="11">
        <v>0</v>
      </c>
      <c r="AL85" s="5"/>
      <c r="AM85" s="59"/>
      <c r="AN85" s="10"/>
      <c r="AO85" s="10"/>
      <c r="AP85" s="9"/>
      <c r="AQ85" s="9"/>
      <c r="AR85" s="9"/>
      <c r="AS85" s="9"/>
      <c r="AT85" s="59"/>
      <c r="AU85" s="10"/>
      <c r="AV85" s="10"/>
      <c r="AW85" s="11">
        <v>0</v>
      </c>
      <c r="AX85" s="5">
        <v>2.1832031733999999</v>
      </c>
      <c r="AY85" s="59">
        <v>2.0939047592</v>
      </c>
      <c r="AZ85" s="10">
        <v>2.2870277911999999</v>
      </c>
      <c r="BA85" s="10">
        <v>2.1773516104000001</v>
      </c>
      <c r="BB85" s="9">
        <v>1.0916015867</v>
      </c>
      <c r="BC85" s="9">
        <v>1.0469523796</v>
      </c>
      <c r="BD85" s="9">
        <v>1.1435138955999999</v>
      </c>
      <c r="BE85" s="9">
        <v>1.0886758052000001</v>
      </c>
      <c r="BF85" s="59">
        <v>1.0671744000000001</v>
      </c>
      <c r="BG85" s="10">
        <v>8.4749825000000004E-3</v>
      </c>
      <c r="BH85" s="10">
        <v>0.33311654219999998</v>
      </c>
      <c r="BI85" s="11">
        <v>141</v>
      </c>
      <c r="BJ85" s="5"/>
      <c r="BK85" s="59"/>
      <c r="BL85" s="10"/>
      <c r="BM85" s="10"/>
      <c r="BN85" s="9"/>
      <c r="BO85" s="9"/>
      <c r="BP85" s="9"/>
      <c r="BQ85" s="9"/>
      <c r="BR85" s="59"/>
      <c r="BS85" s="10"/>
      <c r="BT85" s="10"/>
      <c r="BU85" s="11"/>
      <c r="BV85" s="5"/>
      <c r="BW85" s="59"/>
      <c r="BX85" s="10"/>
      <c r="BY85" s="10"/>
      <c r="BZ85" s="9"/>
      <c r="CA85" s="9"/>
      <c r="CB85" s="9"/>
      <c r="CC85" s="9"/>
      <c r="CD85" s="59"/>
      <c r="CE85" s="10"/>
      <c r="CF85" s="10"/>
      <c r="CG85" s="11"/>
      <c r="CH85" s="5"/>
      <c r="CI85" s="59"/>
      <c r="CJ85" s="10"/>
      <c r="CK85" s="10"/>
      <c r="CL85" s="9"/>
      <c r="CM85" s="9"/>
      <c r="CN85" s="9"/>
      <c r="CO85" s="9"/>
      <c r="CP85" s="59"/>
      <c r="CQ85" s="10"/>
      <c r="CR85" s="10"/>
      <c r="CS85" s="11"/>
      <c r="CT85" s="5"/>
      <c r="CU85" s="59"/>
      <c r="CV85" s="10"/>
      <c r="CW85" s="10"/>
      <c r="CX85" s="9"/>
      <c r="CY85" s="9"/>
      <c r="CZ85" s="9"/>
      <c r="DA85" s="9"/>
      <c r="DB85" s="59"/>
      <c r="DC85" s="10"/>
      <c r="DD85" s="10"/>
      <c r="DE85" s="11"/>
      <c r="DF85" s="5"/>
      <c r="DG85" s="59"/>
      <c r="DH85" s="10"/>
      <c r="DI85" s="10"/>
      <c r="DJ85" s="9"/>
      <c r="DK85" s="9"/>
      <c r="DL85" s="9"/>
      <c r="DM85" s="9"/>
      <c r="DN85" s="59"/>
      <c r="DO85" s="10"/>
      <c r="DP85" s="10"/>
      <c r="DQ85" s="11"/>
      <c r="DR85" s="5"/>
      <c r="DS85" s="59"/>
      <c r="DT85" s="10"/>
      <c r="DU85" s="10"/>
      <c r="DV85" s="9"/>
      <c r="DW85" s="9"/>
      <c r="DX85" s="9"/>
      <c r="DY85" s="9"/>
      <c r="DZ85" s="59"/>
      <c r="EA85" s="10"/>
      <c r="EB85" s="10"/>
      <c r="EC85" s="11"/>
      <c r="ED85" s="5"/>
      <c r="EE85" s="59"/>
      <c r="EF85" s="10"/>
      <c r="EG85" s="10"/>
      <c r="EH85" s="9"/>
      <c r="EI85" s="9"/>
      <c r="EJ85" s="9"/>
      <c r="EK85" s="9"/>
      <c r="EL85" s="59"/>
      <c r="EM85" s="10"/>
      <c r="EN85" s="10"/>
      <c r="EO85" s="11"/>
      <c r="EP85" s="5"/>
      <c r="EQ85" s="59"/>
      <c r="ER85" s="10"/>
      <c r="ES85" s="10"/>
      <c r="ET85" s="9"/>
      <c r="EU85" s="9"/>
      <c r="EV85" s="9"/>
      <c r="EW85" s="9"/>
      <c r="EX85" s="59"/>
      <c r="EY85" s="10"/>
      <c r="EZ85" s="10"/>
      <c r="FA85" s="11"/>
      <c r="FB85" s="5"/>
      <c r="FC85" s="59"/>
      <c r="FD85" s="10"/>
      <c r="FE85" s="10"/>
      <c r="FF85" s="9"/>
      <c r="FG85" s="9"/>
      <c r="FH85" s="9"/>
      <c r="FI85" s="9"/>
      <c r="FJ85" s="59"/>
      <c r="FK85" s="10"/>
      <c r="FL85" s="10"/>
      <c r="FM85" s="11"/>
      <c r="FN85" s="5"/>
      <c r="FO85" s="59"/>
      <c r="FP85" s="10"/>
      <c r="FQ85" s="10"/>
      <c r="FR85" s="9"/>
      <c r="FS85" s="9"/>
      <c r="FT85" s="9"/>
      <c r="FU85" s="9"/>
      <c r="FV85" s="59"/>
      <c r="FW85" s="10"/>
      <c r="FX85" s="10"/>
      <c r="FY85" s="11"/>
      <c r="FZ85" s="5"/>
      <c r="GA85" s="59"/>
      <c r="GB85" s="10"/>
      <c r="GC85" s="10"/>
      <c r="GD85" s="9"/>
      <c r="GE85" s="9"/>
      <c r="GF85" s="9"/>
      <c r="GG85" s="9"/>
      <c r="GH85" s="59"/>
      <c r="GI85" s="10"/>
      <c r="GJ85" s="10"/>
      <c r="GK85" s="11"/>
      <c r="GL85" s="5"/>
      <c r="GM85" s="59"/>
      <c r="GN85" s="10"/>
      <c r="GO85" s="10"/>
      <c r="GP85" s="9"/>
      <c r="GQ85" s="9"/>
      <c r="GR85" s="9"/>
      <c r="GS85" s="9"/>
      <c r="GT85" s="59"/>
      <c r="GU85" s="10"/>
      <c r="GV85" s="10"/>
      <c r="GW85" s="11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1:219" x14ac:dyDescent="0.2">
      <c r="A86" s="49">
        <v>3</v>
      </c>
      <c r="B86" s="5">
        <v>3.0584628344000002</v>
      </c>
      <c r="C86" s="59">
        <v>3.0955655356</v>
      </c>
      <c r="D86" s="10">
        <v>3.2068274224</v>
      </c>
      <c r="E86" s="10">
        <v>3.2102237711999999</v>
      </c>
      <c r="F86" s="9">
        <v>1.0194876115</v>
      </c>
      <c r="G86" s="9">
        <v>1.0318551785000001</v>
      </c>
      <c r="H86" s="9">
        <v>1.0689424741</v>
      </c>
      <c r="I86" s="9">
        <v>1.0700745904</v>
      </c>
      <c r="J86" s="59">
        <v>3.2770713751999998</v>
      </c>
      <c r="K86" s="10">
        <v>4.49304102E-2</v>
      </c>
      <c r="L86" s="10">
        <v>0.53455578739999998</v>
      </c>
      <c r="M86" s="11">
        <v>40</v>
      </c>
      <c r="N86" s="5">
        <v>3.9202335108000002</v>
      </c>
      <c r="O86" s="59">
        <v>4.3677767327000003</v>
      </c>
      <c r="P86" s="10">
        <v>4.6101192439999998</v>
      </c>
      <c r="Q86" s="10">
        <v>4.6243773920000004</v>
      </c>
      <c r="R86" s="9">
        <v>1.3067445036000001</v>
      </c>
      <c r="S86" s="9">
        <v>1.4559255776</v>
      </c>
      <c r="T86" s="9">
        <v>1.5367064147</v>
      </c>
      <c r="U86" s="9">
        <v>1.5414591307000001</v>
      </c>
      <c r="V86" s="59">
        <v>1.3985704536000001</v>
      </c>
      <c r="W86" s="10">
        <v>5.6231638700000003E-2</v>
      </c>
      <c r="X86" s="10">
        <v>1.2751500495000001</v>
      </c>
      <c r="Y86" s="11">
        <v>50</v>
      </c>
      <c r="Z86" s="5"/>
      <c r="AA86" s="59"/>
      <c r="AB86" s="10"/>
      <c r="AC86" s="10"/>
      <c r="AD86" s="9"/>
      <c r="AE86" s="9"/>
      <c r="AF86" s="9"/>
      <c r="AG86" s="9"/>
      <c r="AH86" s="59"/>
      <c r="AI86" s="10"/>
      <c r="AJ86" s="10"/>
      <c r="AK86" s="11">
        <v>0</v>
      </c>
      <c r="AL86" s="5">
        <v>4.8165448267000004</v>
      </c>
      <c r="AM86" s="59">
        <v>4.8165448267000004</v>
      </c>
      <c r="AN86" s="10">
        <v>5.0368080559999999</v>
      </c>
      <c r="AO86" s="10">
        <v>5.0368080559999999</v>
      </c>
      <c r="AP86" s="9">
        <v>1.6055149421999999</v>
      </c>
      <c r="AQ86" s="9">
        <v>1.6055149421999999</v>
      </c>
      <c r="AR86" s="9">
        <v>1.6789360187</v>
      </c>
      <c r="AS86" s="9">
        <v>1.6789360187</v>
      </c>
      <c r="AT86" s="59">
        <v>0.63032240299999998</v>
      </c>
      <c r="AU86" s="10">
        <v>0.1172173651</v>
      </c>
      <c r="AV86" s="10">
        <v>0.82052155569999996</v>
      </c>
      <c r="AW86" s="11">
        <v>49</v>
      </c>
      <c r="AX86" s="5">
        <v>3.8094715969999999</v>
      </c>
      <c r="AY86" s="59">
        <v>4.1598716156000002</v>
      </c>
      <c r="AZ86" s="10">
        <v>4.5580858072000003</v>
      </c>
      <c r="BA86" s="10">
        <v>4.6264456312000002</v>
      </c>
      <c r="BB86" s="9">
        <v>1.2698238657000001</v>
      </c>
      <c r="BC86" s="9">
        <v>1.3866238718999999</v>
      </c>
      <c r="BD86" s="9">
        <v>1.5193619357000001</v>
      </c>
      <c r="BE86" s="9">
        <v>1.5421485437</v>
      </c>
      <c r="BF86" s="59">
        <v>1.3985704536000001</v>
      </c>
      <c r="BG86" s="10">
        <v>4.5852388899999999E-2</v>
      </c>
      <c r="BH86" s="10">
        <v>1.2172776344</v>
      </c>
      <c r="BI86" s="11">
        <v>139</v>
      </c>
      <c r="BJ86" s="5"/>
      <c r="BK86" s="59"/>
      <c r="BL86" s="10"/>
      <c r="BM86" s="10"/>
      <c r="BN86" s="9"/>
      <c r="BO86" s="9"/>
      <c r="BP86" s="9"/>
      <c r="BQ86" s="9"/>
      <c r="BR86" s="59"/>
      <c r="BS86" s="10"/>
      <c r="BT86" s="10"/>
      <c r="BU86" s="11"/>
      <c r="BV86" s="5"/>
      <c r="BW86" s="59"/>
      <c r="BX86" s="10"/>
      <c r="BY86" s="10"/>
      <c r="BZ86" s="9"/>
      <c r="CA86" s="9"/>
      <c r="CB86" s="9"/>
      <c r="CC86" s="9"/>
      <c r="CD86" s="59"/>
      <c r="CE86" s="10"/>
      <c r="CF86" s="10"/>
      <c r="CG86" s="11"/>
      <c r="CH86" s="5"/>
      <c r="CI86" s="59"/>
      <c r="CJ86" s="10"/>
      <c r="CK86" s="10"/>
      <c r="CL86" s="9"/>
      <c r="CM86" s="9"/>
      <c r="CN86" s="9"/>
      <c r="CO86" s="9"/>
      <c r="CP86" s="59"/>
      <c r="CQ86" s="10"/>
      <c r="CR86" s="10"/>
      <c r="CS86" s="11"/>
      <c r="CT86" s="5"/>
      <c r="CU86" s="59"/>
      <c r="CV86" s="10"/>
      <c r="CW86" s="10"/>
      <c r="CX86" s="9"/>
      <c r="CY86" s="9"/>
      <c r="CZ86" s="9"/>
      <c r="DA86" s="9"/>
      <c r="DB86" s="59"/>
      <c r="DC86" s="10"/>
      <c r="DD86" s="10"/>
      <c r="DE86" s="11"/>
      <c r="DF86" s="5"/>
      <c r="DG86" s="59"/>
      <c r="DH86" s="10"/>
      <c r="DI86" s="10"/>
      <c r="DJ86" s="9"/>
      <c r="DK86" s="9"/>
      <c r="DL86" s="9"/>
      <c r="DM86" s="9"/>
      <c r="DN86" s="59"/>
      <c r="DO86" s="10"/>
      <c r="DP86" s="10"/>
      <c r="DQ86" s="11"/>
      <c r="DR86" s="5"/>
      <c r="DS86" s="59"/>
      <c r="DT86" s="10"/>
      <c r="DU86" s="10"/>
      <c r="DV86" s="9"/>
      <c r="DW86" s="9"/>
      <c r="DX86" s="9"/>
      <c r="DY86" s="9"/>
      <c r="DZ86" s="59"/>
      <c r="EA86" s="10"/>
      <c r="EB86" s="10"/>
      <c r="EC86" s="11"/>
      <c r="ED86" s="5"/>
      <c r="EE86" s="59"/>
      <c r="EF86" s="10"/>
      <c r="EG86" s="10"/>
      <c r="EH86" s="9"/>
      <c r="EI86" s="9"/>
      <c r="EJ86" s="9"/>
      <c r="EK86" s="9"/>
      <c r="EL86" s="59"/>
      <c r="EM86" s="10"/>
      <c r="EN86" s="10"/>
      <c r="EO86" s="11"/>
      <c r="EP86" s="5"/>
      <c r="EQ86" s="59"/>
      <c r="ER86" s="10"/>
      <c r="ES86" s="10"/>
      <c r="ET86" s="9"/>
      <c r="EU86" s="9"/>
      <c r="EV86" s="9"/>
      <c r="EW86" s="9"/>
      <c r="EX86" s="59"/>
      <c r="EY86" s="10"/>
      <c r="EZ86" s="10"/>
      <c r="FA86" s="11"/>
      <c r="FB86" s="5"/>
      <c r="FC86" s="59"/>
      <c r="FD86" s="10"/>
      <c r="FE86" s="10"/>
      <c r="FF86" s="9"/>
      <c r="FG86" s="9"/>
      <c r="FH86" s="9"/>
      <c r="FI86" s="9"/>
      <c r="FJ86" s="59"/>
      <c r="FK86" s="10"/>
      <c r="FL86" s="10"/>
      <c r="FM86" s="11"/>
      <c r="FN86" s="5"/>
      <c r="FO86" s="59"/>
      <c r="FP86" s="10"/>
      <c r="FQ86" s="10"/>
      <c r="FR86" s="9"/>
      <c r="FS86" s="9"/>
      <c r="FT86" s="9"/>
      <c r="FU86" s="9"/>
      <c r="FV86" s="59"/>
      <c r="FW86" s="10"/>
      <c r="FX86" s="10"/>
      <c r="FY86" s="11"/>
      <c r="FZ86" s="5"/>
      <c r="GA86" s="59"/>
      <c r="GB86" s="10"/>
      <c r="GC86" s="10"/>
      <c r="GD86" s="9"/>
      <c r="GE86" s="9"/>
      <c r="GF86" s="9"/>
      <c r="GG86" s="9"/>
      <c r="GH86" s="59"/>
      <c r="GI86" s="10"/>
      <c r="GJ86" s="10"/>
      <c r="GK86" s="11"/>
      <c r="GL86" s="5"/>
      <c r="GM86" s="59"/>
      <c r="GN86" s="10"/>
      <c r="GO86" s="10"/>
      <c r="GP86" s="9"/>
      <c r="GQ86" s="9"/>
      <c r="GR86" s="9"/>
      <c r="GS86" s="9"/>
      <c r="GT86" s="59"/>
      <c r="GU86" s="10"/>
      <c r="GV86" s="10"/>
      <c r="GW86" s="11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1:219" x14ac:dyDescent="0.2">
      <c r="A87" s="49">
        <v>4</v>
      </c>
      <c r="B87" s="5">
        <v>4.2058508093000002</v>
      </c>
      <c r="C87" s="59">
        <v>4.2057402931999999</v>
      </c>
      <c r="D87" s="10">
        <v>4.2436647664000002</v>
      </c>
      <c r="E87" s="10">
        <v>4.2427626863999999</v>
      </c>
      <c r="F87" s="9">
        <v>1.0514627023000001</v>
      </c>
      <c r="G87" s="9">
        <v>1.0514350733</v>
      </c>
      <c r="H87" s="9">
        <v>1.0609161916000001</v>
      </c>
      <c r="I87" s="9">
        <v>1.0606906716</v>
      </c>
      <c r="J87" s="59">
        <v>2.0462242696000001</v>
      </c>
      <c r="K87" s="10">
        <v>2.5311358000000002E-3</v>
      </c>
      <c r="L87" s="10">
        <v>0.1738628291</v>
      </c>
      <c r="M87" s="11">
        <v>403</v>
      </c>
      <c r="N87" s="5"/>
      <c r="O87" s="59"/>
      <c r="P87" s="10"/>
      <c r="Q87" s="10"/>
      <c r="R87" s="9"/>
      <c r="S87" s="9"/>
      <c r="T87" s="9"/>
      <c r="U87" s="9"/>
      <c r="V87" s="59"/>
      <c r="W87" s="10"/>
      <c r="X87" s="10"/>
      <c r="Y87" s="11">
        <v>0</v>
      </c>
      <c r="Z87" s="5"/>
      <c r="AA87" s="59"/>
      <c r="AB87" s="10"/>
      <c r="AC87" s="10"/>
      <c r="AD87" s="9"/>
      <c r="AE87" s="9"/>
      <c r="AF87" s="9"/>
      <c r="AG87" s="9"/>
      <c r="AH87" s="59"/>
      <c r="AI87" s="10"/>
      <c r="AJ87" s="10"/>
      <c r="AK87" s="11">
        <v>0</v>
      </c>
      <c r="AL87" s="5"/>
      <c r="AM87" s="59"/>
      <c r="AN87" s="10"/>
      <c r="AO87" s="10"/>
      <c r="AP87" s="9"/>
      <c r="AQ87" s="9"/>
      <c r="AR87" s="9"/>
      <c r="AS87" s="9"/>
      <c r="AT87" s="59"/>
      <c r="AU87" s="10"/>
      <c r="AV87" s="10"/>
      <c r="AW87" s="11">
        <v>0</v>
      </c>
      <c r="AX87" s="5">
        <v>4.2058508093000002</v>
      </c>
      <c r="AY87" s="59">
        <v>4.2057402931999999</v>
      </c>
      <c r="AZ87" s="10">
        <v>4.2436647664000002</v>
      </c>
      <c r="BA87" s="10">
        <v>4.2427626863999999</v>
      </c>
      <c r="BB87" s="9">
        <v>1.0514627023000001</v>
      </c>
      <c r="BC87" s="9">
        <v>1.0514350733</v>
      </c>
      <c r="BD87" s="9">
        <v>1.0609161916000001</v>
      </c>
      <c r="BE87" s="9">
        <v>1.0606906716</v>
      </c>
      <c r="BF87" s="59">
        <v>2.0462242696000001</v>
      </c>
      <c r="BG87" s="10">
        <v>2.5311358000000002E-3</v>
      </c>
      <c r="BH87" s="10">
        <v>0.1738628291</v>
      </c>
      <c r="BI87" s="11">
        <v>403</v>
      </c>
      <c r="BJ87" s="5"/>
      <c r="BK87" s="59"/>
      <c r="BL87" s="10"/>
      <c r="BM87" s="10"/>
      <c r="BN87" s="9"/>
      <c r="BO87" s="9"/>
      <c r="BP87" s="9"/>
      <c r="BQ87" s="9"/>
      <c r="BR87" s="59"/>
      <c r="BS87" s="10"/>
      <c r="BT87" s="10"/>
      <c r="BU87" s="11"/>
      <c r="BV87" s="5"/>
      <c r="BW87" s="59"/>
      <c r="BX87" s="10"/>
      <c r="BY87" s="10"/>
      <c r="BZ87" s="9"/>
      <c r="CA87" s="9"/>
      <c r="CB87" s="9"/>
      <c r="CC87" s="9"/>
      <c r="CD87" s="59"/>
      <c r="CE87" s="10"/>
      <c r="CF87" s="10"/>
      <c r="CG87" s="11"/>
      <c r="CH87" s="5"/>
      <c r="CI87" s="59"/>
      <c r="CJ87" s="10"/>
      <c r="CK87" s="10"/>
      <c r="CL87" s="9"/>
      <c r="CM87" s="9"/>
      <c r="CN87" s="9"/>
      <c r="CO87" s="9"/>
      <c r="CP87" s="59"/>
      <c r="CQ87" s="10"/>
      <c r="CR87" s="10"/>
      <c r="CS87" s="11"/>
      <c r="CT87" s="5"/>
      <c r="CU87" s="59"/>
      <c r="CV87" s="10"/>
      <c r="CW87" s="10"/>
      <c r="CX87" s="9"/>
      <c r="CY87" s="9"/>
      <c r="CZ87" s="9"/>
      <c r="DA87" s="9"/>
      <c r="DB87" s="59"/>
      <c r="DC87" s="10"/>
      <c r="DD87" s="10"/>
      <c r="DE87" s="11"/>
      <c r="DF87" s="5"/>
      <c r="DG87" s="59"/>
      <c r="DH87" s="10"/>
      <c r="DI87" s="10"/>
      <c r="DJ87" s="9"/>
      <c r="DK87" s="9"/>
      <c r="DL87" s="9"/>
      <c r="DM87" s="9"/>
      <c r="DN87" s="59"/>
      <c r="DO87" s="10"/>
      <c r="DP87" s="10"/>
      <c r="DQ87" s="11"/>
      <c r="DR87" s="5"/>
      <c r="DS87" s="59"/>
      <c r="DT87" s="10"/>
      <c r="DU87" s="10"/>
      <c r="DV87" s="9"/>
      <c r="DW87" s="9"/>
      <c r="DX87" s="9"/>
      <c r="DY87" s="9"/>
      <c r="DZ87" s="59"/>
      <c r="EA87" s="10"/>
      <c r="EB87" s="10"/>
      <c r="EC87" s="11"/>
      <c r="ED87" s="5"/>
      <c r="EE87" s="59"/>
      <c r="EF87" s="10"/>
      <c r="EG87" s="10"/>
      <c r="EH87" s="9"/>
      <c r="EI87" s="9"/>
      <c r="EJ87" s="9"/>
      <c r="EK87" s="9"/>
      <c r="EL87" s="59"/>
      <c r="EM87" s="10"/>
      <c r="EN87" s="10"/>
      <c r="EO87" s="11"/>
      <c r="EP87" s="5"/>
      <c r="EQ87" s="59"/>
      <c r="ER87" s="10"/>
      <c r="ES87" s="10"/>
      <c r="ET87" s="9"/>
      <c r="EU87" s="9"/>
      <c r="EV87" s="9"/>
      <c r="EW87" s="9"/>
      <c r="EX87" s="59"/>
      <c r="EY87" s="10"/>
      <c r="EZ87" s="10"/>
      <c r="FA87" s="11"/>
      <c r="FB87" s="5"/>
      <c r="FC87" s="59"/>
      <c r="FD87" s="10"/>
      <c r="FE87" s="10"/>
      <c r="FF87" s="9"/>
      <c r="FG87" s="9"/>
      <c r="FH87" s="9"/>
      <c r="FI87" s="9"/>
      <c r="FJ87" s="59"/>
      <c r="FK87" s="10"/>
      <c r="FL87" s="10"/>
      <c r="FM87" s="11"/>
      <c r="FN87" s="5"/>
      <c r="FO87" s="59"/>
      <c r="FP87" s="10"/>
      <c r="FQ87" s="10"/>
      <c r="FR87" s="9"/>
      <c r="FS87" s="9"/>
      <c r="FT87" s="9"/>
      <c r="FU87" s="9"/>
      <c r="FV87" s="59"/>
      <c r="FW87" s="10"/>
      <c r="FX87" s="10"/>
      <c r="FY87" s="11"/>
      <c r="FZ87" s="5"/>
      <c r="GA87" s="59"/>
      <c r="GB87" s="10"/>
      <c r="GC87" s="10"/>
      <c r="GD87" s="9"/>
      <c r="GE87" s="9"/>
      <c r="GF87" s="9"/>
      <c r="GG87" s="9"/>
      <c r="GH87" s="59"/>
      <c r="GI87" s="10"/>
      <c r="GJ87" s="10"/>
      <c r="GK87" s="11"/>
      <c r="GL87" s="5"/>
      <c r="GM87" s="59"/>
      <c r="GN87" s="10"/>
      <c r="GO87" s="10"/>
      <c r="GP87" s="9"/>
      <c r="GQ87" s="9"/>
      <c r="GR87" s="9"/>
      <c r="GS87" s="9"/>
      <c r="GT87" s="59"/>
      <c r="GU87" s="10"/>
      <c r="GV87" s="10"/>
      <c r="GW87" s="11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1:219" x14ac:dyDescent="0.2">
      <c r="A88" s="49">
        <v>5</v>
      </c>
      <c r="B88" s="5">
        <v>5.8120937174999998</v>
      </c>
      <c r="C88" s="59">
        <v>5.6720920297999999</v>
      </c>
      <c r="D88" s="10">
        <v>5.9206922192000002</v>
      </c>
      <c r="E88" s="10">
        <v>5.8221809432000002</v>
      </c>
      <c r="F88" s="9">
        <v>1.1624187435</v>
      </c>
      <c r="G88" s="9">
        <v>1.134418406</v>
      </c>
      <c r="H88" s="9">
        <v>1.1841384438</v>
      </c>
      <c r="I88" s="9">
        <v>1.1644361886000001</v>
      </c>
      <c r="J88" s="59">
        <v>1.3204247896000001</v>
      </c>
      <c r="K88" s="10">
        <v>5.8849098000000001E-3</v>
      </c>
      <c r="L88" s="10">
        <v>0.75938794470000004</v>
      </c>
      <c r="M88" s="11">
        <v>987</v>
      </c>
      <c r="N88" s="5">
        <v>4.5944100295999997</v>
      </c>
      <c r="O88" s="59">
        <v>4.5944100295999997</v>
      </c>
      <c r="P88" s="10">
        <v>4.7156424656000002</v>
      </c>
      <c r="Q88" s="10">
        <v>4.7156424656000002</v>
      </c>
      <c r="R88" s="9">
        <v>0.91888200590000002</v>
      </c>
      <c r="S88" s="9">
        <v>0.91888200590000002</v>
      </c>
      <c r="T88" s="9">
        <v>0.94312849310000002</v>
      </c>
      <c r="U88" s="9">
        <v>0.94312849310000002</v>
      </c>
      <c r="V88" s="59">
        <v>0.78629605550000004</v>
      </c>
      <c r="W88" s="10">
        <v>0.1109787399</v>
      </c>
      <c r="X88" s="10">
        <v>0.88782991899999997</v>
      </c>
      <c r="Y88" s="11">
        <v>64</v>
      </c>
      <c r="Z88" s="5">
        <v>11.833176265600001</v>
      </c>
      <c r="AA88" s="59">
        <v>11.833176265600001</v>
      </c>
      <c r="AB88" s="10">
        <v>6.1951047024000001</v>
      </c>
      <c r="AC88" s="10">
        <v>6.1951047024000001</v>
      </c>
      <c r="AD88" s="9">
        <v>2.3666352531000001</v>
      </c>
      <c r="AE88" s="9">
        <v>2.3666352531000001</v>
      </c>
      <c r="AF88" s="9">
        <v>1.2390209404999999</v>
      </c>
      <c r="AG88" s="9">
        <v>1.2390209404999999</v>
      </c>
      <c r="AH88" s="59">
        <v>4.517112</v>
      </c>
      <c r="AI88" s="10">
        <v>1.8929283786</v>
      </c>
      <c r="AJ88" s="10">
        <v>11.8213339353</v>
      </c>
      <c r="AK88" s="11">
        <v>39</v>
      </c>
      <c r="AL88" s="5"/>
      <c r="AM88" s="59"/>
      <c r="AN88" s="10"/>
      <c r="AO88" s="10"/>
      <c r="AP88" s="9"/>
      <c r="AQ88" s="9"/>
      <c r="AR88" s="9"/>
      <c r="AS88" s="9"/>
      <c r="AT88" s="59"/>
      <c r="AU88" s="10"/>
      <c r="AV88" s="10"/>
      <c r="AW88" s="11">
        <v>0</v>
      </c>
      <c r="AX88" s="5">
        <v>5.8214579164</v>
      </c>
      <c r="AY88" s="59">
        <v>5.8292577520000002</v>
      </c>
      <c r="AZ88" s="10">
        <v>5.9200219383999997</v>
      </c>
      <c r="BA88" s="10">
        <v>5.7850422096000003</v>
      </c>
      <c r="BB88" s="9">
        <v>1.1642915833</v>
      </c>
      <c r="BC88" s="9">
        <v>1.1658515504</v>
      </c>
      <c r="BD88" s="9">
        <v>1.1840043876999999</v>
      </c>
      <c r="BE88" s="9">
        <v>1.1570084419</v>
      </c>
      <c r="BF88" s="59">
        <v>1.3204247896000001</v>
      </c>
      <c r="BG88" s="10">
        <v>7.6598478999999999E-3</v>
      </c>
      <c r="BH88" s="10">
        <v>0.99147804640000003</v>
      </c>
      <c r="BI88" s="11">
        <v>1090</v>
      </c>
      <c r="BJ88" s="5"/>
      <c r="BK88" s="59"/>
      <c r="BL88" s="10"/>
      <c r="BM88" s="10"/>
      <c r="BN88" s="9"/>
      <c r="BO88" s="9"/>
      <c r="BP88" s="9"/>
      <c r="BQ88" s="9"/>
      <c r="BR88" s="59"/>
      <c r="BS88" s="10"/>
      <c r="BT88" s="10"/>
      <c r="BU88" s="11"/>
      <c r="BV88" s="5"/>
      <c r="BW88" s="59"/>
      <c r="BX88" s="10"/>
      <c r="BY88" s="10"/>
      <c r="BZ88" s="9"/>
      <c r="CA88" s="9"/>
      <c r="CB88" s="9"/>
      <c r="CC88" s="9"/>
      <c r="CD88" s="59"/>
      <c r="CE88" s="10"/>
      <c r="CF88" s="10"/>
      <c r="CG88" s="11"/>
      <c r="CH88" s="5"/>
      <c r="CI88" s="59"/>
      <c r="CJ88" s="10"/>
      <c r="CK88" s="10"/>
      <c r="CL88" s="9"/>
      <c r="CM88" s="9"/>
      <c r="CN88" s="9"/>
      <c r="CO88" s="9"/>
      <c r="CP88" s="59"/>
      <c r="CQ88" s="10"/>
      <c r="CR88" s="10"/>
      <c r="CS88" s="11"/>
      <c r="CT88" s="5"/>
      <c r="CU88" s="59"/>
      <c r="CV88" s="10"/>
      <c r="CW88" s="10"/>
      <c r="CX88" s="9"/>
      <c r="CY88" s="9"/>
      <c r="CZ88" s="9"/>
      <c r="DA88" s="9"/>
      <c r="DB88" s="59"/>
      <c r="DC88" s="10"/>
      <c r="DD88" s="10"/>
      <c r="DE88" s="11"/>
      <c r="DF88" s="5"/>
      <c r="DG88" s="59"/>
      <c r="DH88" s="10"/>
      <c r="DI88" s="10"/>
      <c r="DJ88" s="9"/>
      <c r="DK88" s="9"/>
      <c r="DL88" s="9"/>
      <c r="DM88" s="9"/>
      <c r="DN88" s="59"/>
      <c r="DO88" s="10"/>
      <c r="DP88" s="10"/>
      <c r="DQ88" s="11"/>
      <c r="DR88" s="5"/>
      <c r="DS88" s="59"/>
      <c r="DT88" s="10"/>
      <c r="DU88" s="10"/>
      <c r="DV88" s="9"/>
      <c r="DW88" s="9"/>
      <c r="DX88" s="9"/>
      <c r="DY88" s="9"/>
      <c r="DZ88" s="59"/>
      <c r="EA88" s="10"/>
      <c r="EB88" s="10"/>
      <c r="EC88" s="11"/>
      <c r="ED88" s="5"/>
      <c r="EE88" s="59"/>
      <c r="EF88" s="10"/>
      <c r="EG88" s="10"/>
      <c r="EH88" s="9"/>
      <c r="EI88" s="9"/>
      <c r="EJ88" s="9"/>
      <c r="EK88" s="9"/>
      <c r="EL88" s="59"/>
      <c r="EM88" s="10"/>
      <c r="EN88" s="10"/>
      <c r="EO88" s="11"/>
      <c r="EP88" s="5"/>
      <c r="EQ88" s="59"/>
      <c r="ER88" s="10"/>
      <c r="ES88" s="10"/>
      <c r="ET88" s="9"/>
      <c r="EU88" s="9"/>
      <c r="EV88" s="9"/>
      <c r="EW88" s="9"/>
      <c r="EX88" s="59"/>
      <c r="EY88" s="10"/>
      <c r="EZ88" s="10"/>
      <c r="FA88" s="11"/>
      <c r="FB88" s="5"/>
      <c r="FC88" s="59"/>
      <c r="FD88" s="10"/>
      <c r="FE88" s="10"/>
      <c r="FF88" s="9"/>
      <c r="FG88" s="9"/>
      <c r="FH88" s="9"/>
      <c r="FI88" s="9"/>
      <c r="FJ88" s="59"/>
      <c r="FK88" s="10"/>
      <c r="FL88" s="10"/>
      <c r="FM88" s="11"/>
      <c r="FN88" s="5"/>
      <c r="FO88" s="59"/>
      <c r="FP88" s="10"/>
      <c r="FQ88" s="10"/>
      <c r="FR88" s="9"/>
      <c r="FS88" s="9"/>
      <c r="FT88" s="9"/>
      <c r="FU88" s="9"/>
      <c r="FV88" s="59"/>
      <c r="FW88" s="10"/>
      <c r="FX88" s="10"/>
      <c r="FY88" s="11"/>
      <c r="FZ88" s="5"/>
      <c r="GA88" s="59"/>
      <c r="GB88" s="10"/>
      <c r="GC88" s="10"/>
      <c r="GD88" s="9"/>
      <c r="GE88" s="9"/>
      <c r="GF88" s="9"/>
      <c r="GG88" s="9"/>
      <c r="GH88" s="59"/>
      <c r="GI88" s="10"/>
      <c r="GJ88" s="10"/>
      <c r="GK88" s="11"/>
      <c r="GL88" s="5"/>
      <c r="GM88" s="59"/>
      <c r="GN88" s="10"/>
      <c r="GO88" s="10"/>
      <c r="GP88" s="9"/>
      <c r="GQ88" s="9"/>
      <c r="GR88" s="9"/>
      <c r="GS88" s="9"/>
      <c r="GT88" s="59"/>
      <c r="GU88" s="10"/>
      <c r="GV88" s="10"/>
      <c r="GW88" s="11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1:219" x14ac:dyDescent="0.2">
      <c r="A89" s="49">
        <v>6</v>
      </c>
      <c r="B89" s="5"/>
      <c r="C89" s="59"/>
      <c r="D89" s="10"/>
      <c r="E89" s="10"/>
      <c r="F89" s="9"/>
      <c r="G89" s="9"/>
      <c r="H89" s="9"/>
      <c r="I89" s="9"/>
      <c r="J89" s="59"/>
      <c r="K89" s="10"/>
      <c r="L89" s="10"/>
      <c r="M89" s="11">
        <v>0</v>
      </c>
      <c r="N89" s="5">
        <v>5.4482953648999999</v>
      </c>
      <c r="O89" s="59">
        <v>5.4482953648999999</v>
      </c>
      <c r="P89" s="10">
        <v>5.5303766039999998</v>
      </c>
      <c r="Q89" s="10">
        <v>5.5303766039999998</v>
      </c>
      <c r="R89" s="9">
        <v>0.90804922749999994</v>
      </c>
      <c r="S89" s="9">
        <v>0.90804922749999994</v>
      </c>
      <c r="T89" s="9">
        <v>0.92172943399999996</v>
      </c>
      <c r="U89" s="9">
        <v>0.92172943399999996</v>
      </c>
      <c r="V89" s="59">
        <v>4.4696230408000002</v>
      </c>
      <c r="W89" s="10">
        <v>2.4813591699999998E-2</v>
      </c>
      <c r="X89" s="10">
        <v>0.2730489968</v>
      </c>
      <c r="Y89" s="11">
        <v>61</v>
      </c>
      <c r="Z89" s="5"/>
      <c r="AA89" s="59"/>
      <c r="AB89" s="10"/>
      <c r="AC89" s="10"/>
      <c r="AD89" s="9"/>
      <c r="AE89" s="9"/>
      <c r="AF89" s="9"/>
      <c r="AG89" s="9"/>
      <c r="AH89" s="59"/>
      <c r="AI89" s="10"/>
      <c r="AJ89" s="10"/>
      <c r="AK89" s="11">
        <v>0</v>
      </c>
      <c r="AL89" s="5"/>
      <c r="AM89" s="59"/>
      <c r="AN89" s="10"/>
      <c r="AO89" s="10"/>
      <c r="AP89" s="9"/>
      <c r="AQ89" s="9"/>
      <c r="AR89" s="9"/>
      <c r="AS89" s="9"/>
      <c r="AT89" s="59"/>
      <c r="AU89" s="10"/>
      <c r="AV89" s="10"/>
      <c r="AW89" s="11">
        <v>0</v>
      </c>
      <c r="AX89" s="5">
        <v>5.4482953648999999</v>
      </c>
      <c r="AY89" s="59">
        <v>5.4482953648999999</v>
      </c>
      <c r="AZ89" s="10">
        <v>5.5303766039999998</v>
      </c>
      <c r="BA89" s="10">
        <v>5.5303766039999998</v>
      </c>
      <c r="BB89" s="9">
        <v>0.90804922749999994</v>
      </c>
      <c r="BC89" s="9">
        <v>0.90804922749999994</v>
      </c>
      <c r="BD89" s="9">
        <v>0.92172943399999996</v>
      </c>
      <c r="BE89" s="9">
        <v>0.92172943399999996</v>
      </c>
      <c r="BF89" s="59">
        <v>4.4696230408000002</v>
      </c>
      <c r="BG89" s="10">
        <v>2.4813591699999998E-2</v>
      </c>
      <c r="BH89" s="10">
        <v>0.2730489968</v>
      </c>
      <c r="BI89" s="11">
        <v>61</v>
      </c>
      <c r="BJ89" s="5"/>
      <c r="BK89" s="59"/>
      <c r="BL89" s="10"/>
      <c r="BM89" s="10"/>
      <c r="BN89" s="9"/>
      <c r="BO89" s="9"/>
      <c r="BP89" s="9"/>
      <c r="BQ89" s="9"/>
      <c r="BR89" s="59"/>
      <c r="BS89" s="10"/>
      <c r="BT89" s="10"/>
      <c r="BU89" s="11"/>
      <c r="BV89" s="5"/>
      <c r="BW89" s="59"/>
      <c r="BX89" s="10"/>
      <c r="BY89" s="10"/>
      <c r="BZ89" s="9"/>
      <c r="CA89" s="9"/>
      <c r="CB89" s="9"/>
      <c r="CC89" s="9"/>
      <c r="CD89" s="59"/>
      <c r="CE89" s="10"/>
      <c r="CF89" s="10"/>
      <c r="CG89" s="11"/>
      <c r="CH89" s="5"/>
      <c r="CI89" s="59"/>
      <c r="CJ89" s="10"/>
      <c r="CK89" s="10"/>
      <c r="CL89" s="9"/>
      <c r="CM89" s="9"/>
      <c r="CN89" s="9"/>
      <c r="CO89" s="9"/>
      <c r="CP89" s="59"/>
      <c r="CQ89" s="10"/>
      <c r="CR89" s="10"/>
      <c r="CS89" s="11"/>
      <c r="CT89" s="5"/>
      <c r="CU89" s="59"/>
      <c r="CV89" s="10"/>
      <c r="CW89" s="10"/>
      <c r="CX89" s="9"/>
      <c r="CY89" s="9"/>
      <c r="CZ89" s="9"/>
      <c r="DA89" s="9"/>
      <c r="DB89" s="59"/>
      <c r="DC89" s="10"/>
      <c r="DD89" s="10"/>
      <c r="DE89" s="11"/>
      <c r="DF89" s="5"/>
      <c r="DG89" s="59"/>
      <c r="DH89" s="10"/>
      <c r="DI89" s="10"/>
      <c r="DJ89" s="9"/>
      <c r="DK89" s="9"/>
      <c r="DL89" s="9"/>
      <c r="DM89" s="9"/>
      <c r="DN89" s="59"/>
      <c r="DO89" s="10"/>
      <c r="DP89" s="10"/>
      <c r="DQ89" s="11"/>
      <c r="DR89" s="5"/>
      <c r="DS89" s="59"/>
      <c r="DT89" s="10"/>
      <c r="DU89" s="10"/>
      <c r="DV89" s="9"/>
      <c r="DW89" s="9"/>
      <c r="DX89" s="9"/>
      <c r="DY89" s="9"/>
      <c r="DZ89" s="59"/>
      <c r="EA89" s="10"/>
      <c r="EB89" s="10"/>
      <c r="EC89" s="11"/>
      <c r="ED89" s="5"/>
      <c r="EE89" s="59"/>
      <c r="EF89" s="10"/>
      <c r="EG89" s="10"/>
      <c r="EH89" s="9"/>
      <c r="EI89" s="9"/>
      <c r="EJ89" s="9"/>
      <c r="EK89" s="9"/>
      <c r="EL89" s="59"/>
      <c r="EM89" s="10"/>
      <c r="EN89" s="10"/>
      <c r="EO89" s="11"/>
      <c r="EP89" s="5"/>
      <c r="EQ89" s="59"/>
      <c r="ER89" s="10"/>
      <c r="ES89" s="10"/>
      <c r="ET89" s="9"/>
      <c r="EU89" s="9"/>
      <c r="EV89" s="9"/>
      <c r="EW89" s="9"/>
      <c r="EX89" s="59"/>
      <c r="EY89" s="10"/>
      <c r="EZ89" s="10"/>
      <c r="FA89" s="11"/>
      <c r="FB89" s="5"/>
      <c r="FC89" s="59"/>
      <c r="FD89" s="10"/>
      <c r="FE89" s="10"/>
      <c r="FF89" s="9"/>
      <c r="FG89" s="9"/>
      <c r="FH89" s="9"/>
      <c r="FI89" s="9"/>
      <c r="FJ89" s="59"/>
      <c r="FK89" s="10"/>
      <c r="FL89" s="10"/>
      <c r="FM89" s="11"/>
      <c r="FN89" s="5"/>
      <c r="FO89" s="59"/>
      <c r="FP89" s="10"/>
      <c r="FQ89" s="10"/>
      <c r="FR89" s="9"/>
      <c r="FS89" s="9"/>
      <c r="FT89" s="9"/>
      <c r="FU89" s="9"/>
      <c r="FV89" s="59"/>
      <c r="FW89" s="10"/>
      <c r="FX89" s="10"/>
      <c r="FY89" s="11"/>
      <c r="FZ89" s="5"/>
      <c r="GA89" s="59"/>
      <c r="GB89" s="10"/>
      <c r="GC89" s="10"/>
      <c r="GD89" s="9"/>
      <c r="GE89" s="9"/>
      <c r="GF89" s="9"/>
      <c r="GG89" s="9"/>
      <c r="GH89" s="59"/>
      <c r="GI89" s="10"/>
      <c r="GJ89" s="10"/>
      <c r="GK89" s="11"/>
      <c r="GL89" s="5"/>
      <c r="GM89" s="59"/>
      <c r="GN89" s="10"/>
      <c r="GO89" s="10"/>
      <c r="GP89" s="9"/>
      <c r="GQ89" s="9"/>
      <c r="GR89" s="9"/>
      <c r="GS89" s="9"/>
      <c r="GT89" s="59"/>
      <c r="GU89" s="10"/>
      <c r="GV89" s="10"/>
      <c r="GW89" s="11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1:219" x14ac:dyDescent="0.2">
      <c r="A90" s="49">
        <v>10</v>
      </c>
      <c r="B90" s="5">
        <v>11.5619340806</v>
      </c>
      <c r="C90" s="59">
        <v>11.547104016600001</v>
      </c>
      <c r="D90" s="10">
        <v>11.881601288000001</v>
      </c>
      <c r="E90" s="10">
        <v>11.865314328</v>
      </c>
      <c r="F90" s="9">
        <v>1.1561934081</v>
      </c>
      <c r="G90" s="9">
        <v>1.1547104017000001</v>
      </c>
      <c r="H90" s="9">
        <v>1.1881601288000001</v>
      </c>
      <c r="I90" s="9">
        <v>1.1865314328000001</v>
      </c>
      <c r="J90" s="59">
        <v>9.7323883440000003</v>
      </c>
      <c r="K90" s="10">
        <v>3.9893973700000002E-2</v>
      </c>
      <c r="L90" s="10">
        <v>1.2130003186</v>
      </c>
      <c r="M90" s="11">
        <v>368</v>
      </c>
      <c r="N90" s="5"/>
      <c r="O90" s="59"/>
      <c r="P90" s="10"/>
      <c r="Q90" s="10"/>
      <c r="R90" s="9"/>
      <c r="S90" s="9"/>
      <c r="T90" s="9"/>
      <c r="U90" s="9"/>
      <c r="V90" s="59"/>
      <c r="W90" s="10"/>
      <c r="X90" s="10"/>
      <c r="Y90" s="11">
        <v>0</v>
      </c>
      <c r="Z90" s="5">
        <v>15.0608993364</v>
      </c>
      <c r="AA90" s="59">
        <v>15.0608993364</v>
      </c>
      <c r="AB90" s="10">
        <v>12.382702192</v>
      </c>
      <c r="AC90" s="10">
        <v>12.382702192</v>
      </c>
      <c r="AD90" s="9">
        <v>1.5060899336</v>
      </c>
      <c r="AE90" s="9">
        <v>1.5060899336</v>
      </c>
      <c r="AF90" s="9">
        <v>1.2382702191999999</v>
      </c>
      <c r="AG90" s="9">
        <v>1.2382702191999999</v>
      </c>
      <c r="AH90" s="59">
        <v>9.2341659919999994</v>
      </c>
      <c r="AI90" s="10">
        <v>1.0291828197999999</v>
      </c>
      <c r="AJ90" s="10">
        <v>6.5899854584000002</v>
      </c>
      <c r="AK90" s="11">
        <v>41</v>
      </c>
      <c r="AL90" s="5"/>
      <c r="AM90" s="59"/>
      <c r="AN90" s="10"/>
      <c r="AO90" s="10"/>
      <c r="AP90" s="9"/>
      <c r="AQ90" s="9"/>
      <c r="AR90" s="9"/>
      <c r="AS90" s="9"/>
      <c r="AT90" s="59"/>
      <c r="AU90" s="10"/>
      <c r="AV90" s="10"/>
      <c r="AW90" s="11">
        <v>0</v>
      </c>
      <c r="AX90" s="5">
        <v>11.7105176895</v>
      </c>
      <c r="AY90" s="59">
        <v>11.899342667199999</v>
      </c>
      <c r="AZ90" s="10">
        <v>11.883670712000001</v>
      </c>
      <c r="BA90" s="10">
        <v>11.872109624</v>
      </c>
      <c r="BB90" s="9">
        <v>1.171051769</v>
      </c>
      <c r="BC90" s="9">
        <v>1.1899342666999999</v>
      </c>
      <c r="BD90" s="9">
        <v>1.1883670712000001</v>
      </c>
      <c r="BE90" s="9">
        <v>1.1872109624</v>
      </c>
      <c r="BF90" s="59">
        <v>9.7323883440000003</v>
      </c>
      <c r="BG90" s="10">
        <v>6.1973424800000003E-2</v>
      </c>
      <c r="BH90" s="10">
        <v>1.9256696642</v>
      </c>
      <c r="BI90" s="11">
        <v>409</v>
      </c>
      <c r="BJ90" s="5"/>
      <c r="BK90" s="59"/>
      <c r="BL90" s="10"/>
      <c r="BM90" s="10"/>
      <c r="BN90" s="9"/>
      <c r="BO90" s="9"/>
      <c r="BP90" s="9"/>
      <c r="BQ90" s="9"/>
      <c r="BR90" s="59"/>
      <c r="BS90" s="10"/>
      <c r="BT90" s="10"/>
      <c r="BU90" s="11"/>
      <c r="BV90" s="5"/>
      <c r="BW90" s="59"/>
      <c r="BX90" s="10"/>
      <c r="BY90" s="10"/>
      <c r="BZ90" s="9"/>
      <c r="CA90" s="9"/>
      <c r="CB90" s="9"/>
      <c r="CC90" s="9"/>
      <c r="CD90" s="59"/>
      <c r="CE90" s="10"/>
      <c r="CF90" s="10"/>
      <c r="CG90" s="11"/>
      <c r="CH90" s="5"/>
      <c r="CI90" s="59"/>
      <c r="CJ90" s="10"/>
      <c r="CK90" s="10"/>
      <c r="CL90" s="9"/>
      <c r="CM90" s="9"/>
      <c r="CN90" s="9"/>
      <c r="CO90" s="9"/>
      <c r="CP90" s="59"/>
      <c r="CQ90" s="10"/>
      <c r="CR90" s="10"/>
      <c r="CS90" s="11"/>
      <c r="CT90" s="5"/>
      <c r="CU90" s="59"/>
      <c r="CV90" s="10"/>
      <c r="CW90" s="10"/>
      <c r="CX90" s="9"/>
      <c r="CY90" s="9"/>
      <c r="CZ90" s="9"/>
      <c r="DA90" s="9"/>
      <c r="DB90" s="59"/>
      <c r="DC90" s="10"/>
      <c r="DD90" s="10"/>
      <c r="DE90" s="11"/>
      <c r="DF90" s="5"/>
      <c r="DG90" s="59"/>
      <c r="DH90" s="10"/>
      <c r="DI90" s="10"/>
      <c r="DJ90" s="9"/>
      <c r="DK90" s="9"/>
      <c r="DL90" s="9"/>
      <c r="DM90" s="9"/>
      <c r="DN90" s="59"/>
      <c r="DO90" s="10"/>
      <c r="DP90" s="10"/>
      <c r="DQ90" s="11"/>
      <c r="DR90" s="5"/>
      <c r="DS90" s="59"/>
      <c r="DT90" s="10"/>
      <c r="DU90" s="10"/>
      <c r="DV90" s="9"/>
      <c r="DW90" s="9"/>
      <c r="DX90" s="9"/>
      <c r="DY90" s="9"/>
      <c r="DZ90" s="59"/>
      <c r="EA90" s="10"/>
      <c r="EB90" s="10"/>
      <c r="EC90" s="11"/>
      <c r="ED90" s="5"/>
      <c r="EE90" s="59"/>
      <c r="EF90" s="10"/>
      <c r="EG90" s="10"/>
      <c r="EH90" s="9"/>
      <c r="EI90" s="9"/>
      <c r="EJ90" s="9"/>
      <c r="EK90" s="9"/>
      <c r="EL90" s="59"/>
      <c r="EM90" s="10"/>
      <c r="EN90" s="10"/>
      <c r="EO90" s="11"/>
      <c r="EP90" s="5"/>
      <c r="EQ90" s="59"/>
      <c r="ER90" s="10"/>
      <c r="ES90" s="10"/>
      <c r="ET90" s="9"/>
      <c r="EU90" s="9"/>
      <c r="EV90" s="9"/>
      <c r="EW90" s="9"/>
      <c r="EX90" s="59"/>
      <c r="EY90" s="10"/>
      <c r="EZ90" s="10"/>
      <c r="FA90" s="11"/>
      <c r="FB90" s="5"/>
      <c r="FC90" s="59"/>
      <c r="FD90" s="10"/>
      <c r="FE90" s="10"/>
      <c r="FF90" s="9"/>
      <c r="FG90" s="9"/>
      <c r="FH90" s="9"/>
      <c r="FI90" s="9"/>
      <c r="FJ90" s="59"/>
      <c r="FK90" s="10"/>
      <c r="FL90" s="10"/>
      <c r="FM90" s="11"/>
      <c r="FN90" s="5"/>
      <c r="FO90" s="59"/>
      <c r="FP90" s="10"/>
      <c r="FQ90" s="10"/>
      <c r="FR90" s="9"/>
      <c r="FS90" s="9"/>
      <c r="FT90" s="9"/>
      <c r="FU90" s="9"/>
      <c r="FV90" s="59"/>
      <c r="FW90" s="10"/>
      <c r="FX90" s="10"/>
      <c r="FY90" s="11"/>
      <c r="FZ90" s="5"/>
      <c r="GA90" s="59"/>
      <c r="GB90" s="10"/>
      <c r="GC90" s="10"/>
      <c r="GD90" s="9"/>
      <c r="GE90" s="9"/>
      <c r="GF90" s="9"/>
      <c r="GG90" s="9"/>
      <c r="GH90" s="59"/>
      <c r="GI90" s="10"/>
      <c r="GJ90" s="10"/>
      <c r="GK90" s="11"/>
      <c r="GL90" s="5"/>
      <c r="GM90" s="59"/>
      <c r="GN90" s="10"/>
      <c r="GO90" s="10"/>
      <c r="GP90" s="9"/>
      <c r="GQ90" s="9"/>
      <c r="GR90" s="9"/>
      <c r="GS90" s="9"/>
      <c r="GT90" s="59"/>
      <c r="GU90" s="10"/>
      <c r="GV90" s="10"/>
      <c r="GW90" s="11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1:219" x14ac:dyDescent="0.2">
      <c r="A91" s="49">
        <v>15</v>
      </c>
      <c r="B91" s="5"/>
      <c r="C91" s="59"/>
      <c r="D91" s="10"/>
      <c r="E91" s="10"/>
      <c r="F91" s="9"/>
      <c r="G91" s="9"/>
      <c r="H91" s="9"/>
      <c r="I91" s="9"/>
      <c r="J91" s="59"/>
      <c r="K91" s="10"/>
      <c r="L91" s="10"/>
      <c r="M91" s="11">
        <v>0</v>
      </c>
      <c r="N91" s="5"/>
      <c r="O91" s="59"/>
      <c r="P91" s="10"/>
      <c r="Q91" s="10"/>
      <c r="R91" s="9"/>
      <c r="S91" s="9"/>
      <c r="T91" s="9"/>
      <c r="U91" s="9"/>
      <c r="V91" s="59"/>
      <c r="W91" s="10"/>
      <c r="X91" s="10"/>
      <c r="Y91" s="11">
        <v>0</v>
      </c>
      <c r="Z91" s="5">
        <v>18.484598009900001</v>
      </c>
      <c r="AA91" s="59">
        <v>18.484598009900001</v>
      </c>
      <c r="AB91" s="10">
        <v>15.88676336</v>
      </c>
      <c r="AC91" s="10">
        <v>15.88676336</v>
      </c>
      <c r="AD91" s="9">
        <v>1.2323065339999999</v>
      </c>
      <c r="AE91" s="9">
        <v>1.2323065339999999</v>
      </c>
      <c r="AF91" s="9">
        <v>1.0591175573</v>
      </c>
      <c r="AG91" s="9">
        <v>1.0591175573</v>
      </c>
      <c r="AH91" s="59">
        <v>15.023159456</v>
      </c>
      <c r="AI91" s="10">
        <v>1.3711863098999999</v>
      </c>
      <c r="AJ91" s="10">
        <v>6.8559315494000002</v>
      </c>
      <c r="AK91" s="11">
        <v>25</v>
      </c>
      <c r="AL91" s="5"/>
      <c r="AM91" s="59"/>
      <c r="AN91" s="10"/>
      <c r="AO91" s="10"/>
      <c r="AP91" s="9"/>
      <c r="AQ91" s="9"/>
      <c r="AR91" s="9"/>
      <c r="AS91" s="9"/>
      <c r="AT91" s="59"/>
      <c r="AU91" s="10"/>
      <c r="AV91" s="10"/>
      <c r="AW91" s="11">
        <v>0</v>
      </c>
      <c r="AX91" s="5">
        <v>18.484598009900001</v>
      </c>
      <c r="AY91" s="59">
        <v>18.484598009900001</v>
      </c>
      <c r="AZ91" s="10">
        <v>15.88676336</v>
      </c>
      <c r="BA91" s="10">
        <v>15.88676336</v>
      </c>
      <c r="BB91" s="9">
        <v>1.2323065339999999</v>
      </c>
      <c r="BC91" s="9">
        <v>1.2323065339999999</v>
      </c>
      <c r="BD91" s="9">
        <v>1.0591175573</v>
      </c>
      <c r="BE91" s="9">
        <v>1.0591175573</v>
      </c>
      <c r="BF91" s="59">
        <v>15.023159456</v>
      </c>
      <c r="BG91" s="10">
        <v>1.3711863098999999</v>
      </c>
      <c r="BH91" s="10">
        <v>6.8559315494000002</v>
      </c>
      <c r="BI91" s="11">
        <v>25</v>
      </c>
      <c r="BJ91" s="5"/>
      <c r="BK91" s="59"/>
      <c r="BL91" s="10"/>
      <c r="BM91" s="10"/>
      <c r="BN91" s="9"/>
      <c r="BO91" s="9"/>
      <c r="BP91" s="9"/>
      <c r="BQ91" s="9"/>
      <c r="BR91" s="59"/>
      <c r="BS91" s="10"/>
      <c r="BT91" s="10"/>
      <c r="BU91" s="11"/>
      <c r="BV91" s="5"/>
      <c r="BW91" s="59"/>
      <c r="BX91" s="10"/>
      <c r="BY91" s="10"/>
      <c r="BZ91" s="9"/>
      <c r="CA91" s="9"/>
      <c r="CB91" s="9"/>
      <c r="CC91" s="9"/>
      <c r="CD91" s="59"/>
      <c r="CE91" s="10"/>
      <c r="CF91" s="10"/>
      <c r="CG91" s="11"/>
      <c r="CH91" s="5"/>
      <c r="CI91" s="59"/>
      <c r="CJ91" s="10"/>
      <c r="CK91" s="10"/>
      <c r="CL91" s="9"/>
      <c r="CM91" s="9"/>
      <c r="CN91" s="9"/>
      <c r="CO91" s="9"/>
      <c r="CP91" s="59"/>
      <c r="CQ91" s="10"/>
      <c r="CR91" s="10"/>
      <c r="CS91" s="11"/>
      <c r="CT91" s="5"/>
      <c r="CU91" s="59"/>
      <c r="CV91" s="10"/>
      <c r="CW91" s="10"/>
      <c r="CX91" s="9"/>
      <c r="CY91" s="9"/>
      <c r="CZ91" s="9"/>
      <c r="DA91" s="9"/>
      <c r="DB91" s="59"/>
      <c r="DC91" s="10"/>
      <c r="DD91" s="10"/>
      <c r="DE91" s="11"/>
      <c r="DF91" s="5"/>
      <c r="DG91" s="59"/>
      <c r="DH91" s="10"/>
      <c r="DI91" s="10"/>
      <c r="DJ91" s="9"/>
      <c r="DK91" s="9"/>
      <c r="DL91" s="9"/>
      <c r="DM91" s="9"/>
      <c r="DN91" s="59"/>
      <c r="DO91" s="10"/>
      <c r="DP91" s="10"/>
      <c r="DQ91" s="11"/>
      <c r="DR91" s="5"/>
      <c r="DS91" s="59"/>
      <c r="DT91" s="10"/>
      <c r="DU91" s="10"/>
      <c r="DV91" s="9"/>
      <c r="DW91" s="9"/>
      <c r="DX91" s="9"/>
      <c r="DY91" s="9"/>
      <c r="DZ91" s="59"/>
      <c r="EA91" s="10"/>
      <c r="EB91" s="10"/>
      <c r="EC91" s="11"/>
      <c r="ED91" s="5"/>
      <c r="EE91" s="59"/>
      <c r="EF91" s="10"/>
      <c r="EG91" s="10"/>
      <c r="EH91" s="9"/>
      <c r="EI91" s="9"/>
      <c r="EJ91" s="9"/>
      <c r="EK91" s="9"/>
      <c r="EL91" s="59"/>
      <c r="EM91" s="10"/>
      <c r="EN91" s="10"/>
      <c r="EO91" s="11"/>
      <c r="EP91" s="5"/>
      <c r="EQ91" s="59"/>
      <c r="ER91" s="10"/>
      <c r="ES91" s="10"/>
      <c r="ET91" s="9"/>
      <c r="EU91" s="9"/>
      <c r="EV91" s="9"/>
      <c r="EW91" s="9"/>
      <c r="EX91" s="59"/>
      <c r="EY91" s="10"/>
      <c r="EZ91" s="10"/>
      <c r="FA91" s="11"/>
      <c r="FB91" s="5"/>
      <c r="FC91" s="59"/>
      <c r="FD91" s="10"/>
      <c r="FE91" s="10"/>
      <c r="FF91" s="9"/>
      <c r="FG91" s="9"/>
      <c r="FH91" s="9"/>
      <c r="FI91" s="9"/>
      <c r="FJ91" s="59"/>
      <c r="FK91" s="10"/>
      <c r="FL91" s="10"/>
      <c r="FM91" s="11"/>
      <c r="FN91" s="5"/>
      <c r="FO91" s="59"/>
      <c r="FP91" s="10"/>
      <c r="FQ91" s="10"/>
      <c r="FR91" s="9"/>
      <c r="FS91" s="9"/>
      <c r="FT91" s="9"/>
      <c r="FU91" s="9"/>
      <c r="FV91" s="59"/>
      <c r="FW91" s="10"/>
      <c r="FX91" s="10"/>
      <c r="FY91" s="11"/>
      <c r="FZ91" s="5"/>
      <c r="GA91" s="59"/>
      <c r="GB91" s="10"/>
      <c r="GC91" s="10"/>
      <c r="GD91" s="9"/>
      <c r="GE91" s="9"/>
      <c r="GF91" s="9"/>
      <c r="GG91" s="9"/>
      <c r="GH91" s="59"/>
      <c r="GI91" s="10"/>
      <c r="GJ91" s="10"/>
      <c r="GK91" s="11"/>
      <c r="GL91" s="5"/>
      <c r="GM91" s="59"/>
      <c r="GN91" s="10"/>
      <c r="GO91" s="10"/>
      <c r="GP91" s="9"/>
      <c r="GQ91" s="9"/>
      <c r="GR91" s="9"/>
      <c r="GS91" s="9"/>
      <c r="GT91" s="59"/>
      <c r="GU91" s="10"/>
      <c r="GV91" s="10"/>
      <c r="GW91" s="1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1:219" x14ac:dyDescent="0.2">
      <c r="A92" s="49">
        <v>20</v>
      </c>
      <c r="B92" s="5">
        <v>22.1907558941</v>
      </c>
      <c r="C92" s="59">
        <v>21.852838910599999</v>
      </c>
      <c r="D92" s="10">
        <v>23.418232304</v>
      </c>
      <c r="E92" s="10">
        <v>23.084709272000001</v>
      </c>
      <c r="F92" s="9">
        <v>1.1095377947</v>
      </c>
      <c r="G92" s="9">
        <v>1.0926419455</v>
      </c>
      <c r="H92" s="9">
        <v>1.1709116152000001</v>
      </c>
      <c r="I92" s="9">
        <v>1.1542354636000001</v>
      </c>
      <c r="J92" s="59">
        <v>23.39273592</v>
      </c>
      <c r="K92" s="10">
        <v>0.22513307229999999</v>
      </c>
      <c r="L92" s="10">
        <v>3.07757769</v>
      </c>
      <c r="M92" s="11">
        <v>89</v>
      </c>
      <c r="N92" s="5"/>
      <c r="O92" s="59"/>
      <c r="P92" s="10"/>
      <c r="Q92" s="10"/>
      <c r="R92" s="9"/>
      <c r="S92" s="9"/>
      <c r="T92" s="9"/>
      <c r="U92" s="9"/>
      <c r="V92" s="59"/>
      <c r="W92" s="10"/>
      <c r="X92" s="10"/>
      <c r="Y92" s="11">
        <v>0</v>
      </c>
      <c r="Z92" s="5"/>
      <c r="AA92" s="59"/>
      <c r="AB92" s="10"/>
      <c r="AC92" s="10"/>
      <c r="AD92" s="9"/>
      <c r="AE92" s="9"/>
      <c r="AF92" s="9"/>
      <c r="AG92" s="9"/>
      <c r="AH92" s="59"/>
      <c r="AI92" s="10"/>
      <c r="AJ92" s="10"/>
      <c r="AK92" s="11">
        <v>0</v>
      </c>
      <c r="AL92" s="5"/>
      <c r="AM92" s="59"/>
      <c r="AN92" s="10"/>
      <c r="AO92" s="10"/>
      <c r="AP92" s="9"/>
      <c r="AQ92" s="9"/>
      <c r="AR92" s="9"/>
      <c r="AS92" s="9"/>
      <c r="AT92" s="59"/>
      <c r="AU92" s="10"/>
      <c r="AV92" s="10"/>
      <c r="AW92" s="11">
        <v>0</v>
      </c>
      <c r="AX92" s="5">
        <v>22.1907558941</v>
      </c>
      <c r="AY92" s="59">
        <v>21.852838910599999</v>
      </c>
      <c r="AZ92" s="10">
        <v>23.418232304</v>
      </c>
      <c r="BA92" s="10">
        <v>23.084709272000001</v>
      </c>
      <c r="BB92" s="9">
        <v>1.1095377947</v>
      </c>
      <c r="BC92" s="9">
        <v>1.0926419455</v>
      </c>
      <c r="BD92" s="9">
        <v>1.1709116152000001</v>
      </c>
      <c r="BE92" s="9">
        <v>1.1542354636000001</v>
      </c>
      <c r="BF92" s="59">
        <v>23.39273592</v>
      </c>
      <c r="BG92" s="10">
        <v>0.22513307229999999</v>
      </c>
      <c r="BH92" s="10">
        <v>3.07757769</v>
      </c>
      <c r="BI92" s="11">
        <v>89</v>
      </c>
      <c r="BJ92" s="5"/>
      <c r="BK92" s="59"/>
      <c r="BL92" s="10"/>
      <c r="BM92" s="10"/>
      <c r="BN92" s="9"/>
      <c r="BO92" s="9"/>
      <c r="BP92" s="9"/>
      <c r="BQ92" s="9"/>
      <c r="BR92" s="59"/>
      <c r="BS92" s="10"/>
      <c r="BT92" s="10"/>
      <c r="BU92" s="11"/>
      <c r="BV92" s="5"/>
      <c r="BW92" s="59"/>
      <c r="BX92" s="10"/>
      <c r="BY92" s="10"/>
      <c r="BZ92" s="9"/>
      <c r="CA92" s="9"/>
      <c r="CB92" s="9"/>
      <c r="CC92" s="9"/>
      <c r="CD92" s="59"/>
      <c r="CE92" s="10"/>
      <c r="CF92" s="10"/>
      <c r="CG92" s="11"/>
      <c r="CH92" s="5"/>
      <c r="CI92" s="59"/>
      <c r="CJ92" s="10"/>
      <c r="CK92" s="10"/>
      <c r="CL92" s="9"/>
      <c r="CM92" s="9"/>
      <c r="CN92" s="9"/>
      <c r="CO92" s="9"/>
      <c r="CP92" s="59"/>
      <c r="CQ92" s="10"/>
      <c r="CR92" s="10"/>
      <c r="CS92" s="11"/>
      <c r="CT92" s="5"/>
      <c r="CU92" s="59"/>
      <c r="CV92" s="10"/>
      <c r="CW92" s="10"/>
      <c r="CX92" s="9"/>
      <c r="CY92" s="9"/>
      <c r="CZ92" s="9"/>
      <c r="DA92" s="9"/>
      <c r="DB92" s="59"/>
      <c r="DC92" s="10"/>
      <c r="DD92" s="10"/>
      <c r="DE92" s="11"/>
      <c r="DF92" s="5"/>
      <c r="DG92" s="59"/>
      <c r="DH92" s="10"/>
      <c r="DI92" s="10"/>
      <c r="DJ92" s="9"/>
      <c r="DK92" s="9"/>
      <c r="DL92" s="9"/>
      <c r="DM92" s="9"/>
      <c r="DN92" s="59"/>
      <c r="DO92" s="10"/>
      <c r="DP92" s="10"/>
      <c r="DQ92" s="11"/>
      <c r="DR92" s="5"/>
      <c r="DS92" s="59"/>
      <c r="DT92" s="10"/>
      <c r="DU92" s="10"/>
      <c r="DV92" s="9"/>
      <c r="DW92" s="9"/>
      <c r="DX92" s="9"/>
      <c r="DY92" s="9"/>
      <c r="DZ92" s="59"/>
      <c r="EA92" s="10"/>
      <c r="EB92" s="10"/>
      <c r="EC92" s="11"/>
      <c r="ED92" s="5"/>
      <c r="EE92" s="59"/>
      <c r="EF92" s="10"/>
      <c r="EG92" s="10"/>
      <c r="EH92" s="9"/>
      <c r="EI92" s="9"/>
      <c r="EJ92" s="9"/>
      <c r="EK92" s="9"/>
      <c r="EL92" s="59"/>
      <c r="EM92" s="10"/>
      <c r="EN92" s="10"/>
      <c r="EO92" s="11"/>
      <c r="EP92" s="5"/>
      <c r="EQ92" s="59"/>
      <c r="ER92" s="10"/>
      <c r="ES92" s="10"/>
      <c r="ET92" s="9"/>
      <c r="EU92" s="9"/>
      <c r="EV92" s="9"/>
      <c r="EW92" s="9"/>
      <c r="EX92" s="59"/>
      <c r="EY92" s="10"/>
      <c r="EZ92" s="10"/>
      <c r="FA92" s="11"/>
      <c r="FB92" s="5"/>
      <c r="FC92" s="59"/>
      <c r="FD92" s="10"/>
      <c r="FE92" s="10"/>
      <c r="FF92" s="9"/>
      <c r="FG92" s="9"/>
      <c r="FH92" s="9"/>
      <c r="FI92" s="9"/>
      <c r="FJ92" s="59"/>
      <c r="FK92" s="10"/>
      <c r="FL92" s="10"/>
      <c r="FM92" s="11"/>
      <c r="FN92" s="5"/>
      <c r="FO92" s="59"/>
      <c r="FP92" s="10"/>
      <c r="FQ92" s="10"/>
      <c r="FR92" s="9"/>
      <c r="FS92" s="9"/>
      <c r="FT92" s="9"/>
      <c r="FU92" s="9"/>
      <c r="FV92" s="59"/>
      <c r="FW92" s="10"/>
      <c r="FX92" s="10"/>
      <c r="FY92" s="11"/>
      <c r="FZ92" s="5"/>
      <c r="GA92" s="59"/>
      <c r="GB92" s="10"/>
      <c r="GC92" s="10"/>
      <c r="GD92" s="9"/>
      <c r="GE92" s="9"/>
      <c r="GF92" s="9"/>
      <c r="GG92" s="9"/>
      <c r="GH92" s="59"/>
      <c r="GI92" s="10"/>
      <c r="GJ92" s="10"/>
      <c r="GK92" s="11"/>
      <c r="GL92" s="5"/>
      <c r="GM92" s="59"/>
      <c r="GN92" s="10"/>
      <c r="GO92" s="10"/>
      <c r="GP92" s="9"/>
      <c r="GQ92" s="9"/>
      <c r="GR92" s="9"/>
      <c r="GS92" s="9"/>
      <c r="GT92" s="59"/>
      <c r="GU92" s="10"/>
      <c r="GV92" s="10"/>
      <c r="GW92" s="11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1:219" x14ac:dyDescent="0.2">
      <c r="A93" s="49">
        <v>25</v>
      </c>
      <c r="B93" s="10">
        <v>27.9825609118</v>
      </c>
      <c r="C93" s="59">
        <v>27.9825609118</v>
      </c>
      <c r="D93" s="10">
        <v>28.544201592</v>
      </c>
      <c r="E93" s="10">
        <v>28.544201592</v>
      </c>
      <c r="F93" s="9">
        <v>1.1193024364999999</v>
      </c>
      <c r="G93" s="9">
        <v>1.1193024364999999</v>
      </c>
      <c r="H93" s="9">
        <v>1.1417680637000001</v>
      </c>
      <c r="I93" s="9">
        <v>1.1417680637000001</v>
      </c>
      <c r="J93" s="59">
        <v>6.7804519407999999</v>
      </c>
      <c r="K93" s="10">
        <v>9.2004727800000005E-2</v>
      </c>
      <c r="L93" s="10">
        <v>2.2411890933</v>
      </c>
      <c r="M93" s="11">
        <v>136</v>
      </c>
      <c r="N93" s="10"/>
      <c r="O93" s="59"/>
      <c r="P93" s="10"/>
      <c r="Q93" s="10"/>
      <c r="R93" s="9"/>
      <c r="S93" s="9"/>
      <c r="T93" s="9"/>
      <c r="U93" s="9"/>
      <c r="V93" s="59"/>
      <c r="W93" s="10"/>
      <c r="X93" s="10"/>
      <c r="Y93" s="11">
        <v>0</v>
      </c>
      <c r="Z93" s="10">
        <v>27.011324540499999</v>
      </c>
      <c r="AA93" s="59">
        <v>27.011324540499999</v>
      </c>
      <c r="AB93" s="10">
        <v>26.729918747999999</v>
      </c>
      <c r="AC93" s="10">
        <v>26.729918747999999</v>
      </c>
      <c r="AD93" s="9">
        <v>1.0804529815999999</v>
      </c>
      <c r="AE93" s="9">
        <v>1.0804529815999999</v>
      </c>
      <c r="AF93" s="9">
        <v>1.0691967498999999</v>
      </c>
      <c r="AG93" s="9">
        <v>1.0691967498999999</v>
      </c>
      <c r="AH93" s="59">
        <v>5.3342784168000001</v>
      </c>
      <c r="AI93" s="10">
        <v>0.76607303839999996</v>
      </c>
      <c r="AJ93" s="10">
        <v>7.3479144533999996</v>
      </c>
      <c r="AK93" s="11">
        <v>92</v>
      </c>
      <c r="AL93" s="10"/>
      <c r="AM93" s="59"/>
      <c r="AN93" s="10"/>
      <c r="AO93" s="10"/>
      <c r="AP93" s="9"/>
      <c r="AQ93" s="9"/>
      <c r="AR93" s="9"/>
      <c r="AS93" s="9"/>
      <c r="AT93" s="59"/>
      <c r="AU93" s="10"/>
      <c r="AV93" s="10"/>
      <c r="AW93" s="11">
        <v>0</v>
      </c>
      <c r="AX93" s="10">
        <v>27.852190798799999</v>
      </c>
      <c r="AY93" s="59">
        <v>27.590658516400001</v>
      </c>
      <c r="AZ93" s="10">
        <v>28.475276928</v>
      </c>
      <c r="BA93" s="10">
        <v>28.1686649</v>
      </c>
      <c r="BB93" s="9">
        <v>1.1140876319999999</v>
      </c>
      <c r="BC93" s="9">
        <v>1.1036263407</v>
      </c>
      <c r="BD93" s="9">
        <v>1.1390110770999999</v>
      </c>
      <c r="BE93" s="9">
        <v>1.126746596</v>
      </c>
      <c r="BF93" s="59">
        <v>6.7804519407999999</v>
      </c>
      <c r="BG93" s="10">
        <v>0.13030025449999999</v>
      </c>
      <c r="BH93" s="10">
        <v>3.4112427481999998</v>
      </c>
      <c r="BI93" s="11">
        <v>228</v>
      </c>
      <c r="BJ93" s="10"/>
      <c r="BK93" s="59"/>
      <c r="BL93" s="10"/>
      <c r="BM93" s="10"/>
      <c r="BN93" s="9"/>
      <c r="BO93" s="9"/>
      <c r="BP93" s="9"/>
      <c r="BQ93" s="9"/>
      <c r="BR93" s="59"/>
      <c r="BS93" s="10"/>
      <c r="BT93" s="10"/>
      <c r="BU93" s="11"/>
      <c r="BV93" s="10"/>
      <c r="BW93" s="59"/>
      <c r="BX93" s="10"/>
      <c r="BY93" s="10"/>
      <c r="BZ93" s="9"/>
      <c r="CA93" s="9"/>
      <c r="CB93" s="9"/>
      <c r="CC93" s="9"/>
      <c r="CD93" s="59"/>
      <c r="CE93" s="10"/>
      <c r="CF93" s="10"/>
      <c r="CG93" s="11"/>
      <c r="CH93" s="10"/>
      <c r="CI93" s="59"/>
      <c r="CJ93" s="10"/>
      <c r="CK93" s="10"/>
      <c r="CL93" s="9"/>
      <c r="CM93" s="9"/>
      <c r="CN93" s="9"/>
      <c r="CO93" s="9"/>
      <c r="CP93" s="59"/>
      <c r="CQ93" s="10"/>
      <c r="CR93" s="10"/>
      <c r="CS93" s="11"/>
      <c r="CT93" s="10"/>
      <c r="CU93" s="59"/>
      <c r="CV93" s="10"/>
      <c r="CW93" s="10"/>
      <c r="CX93" s="9"/>
      <c r="CY93" s="9"/>
      <c r="CZ93" s="9"/>
      <c r="DA93" s="9"/>
      <c r="DB93" s="59"/>
      <c r="DC93" s="10"/>
      <c r="DD93" s="10"/>
      <c r="DE93" s="11"/>
      <c r="DF93" s="10"/>
      <c r="DG93" s="59"/>
      <c r="DH93" s="10"/>
      <c r="DI93" s="10"/>
      <c r="DJ93" s="9"/>
      <c r="DK93" s="9"/>
      <c r="DL93" s="9"/>
      <c r="DM93" s="9"/>
      <c r="DN93" s="59"/>
      <c r="DO93" s="10"/>
      <c r="DP93" s="10"/>
      <c r="DQ93" s="11"/>
      <c r="DR93" s="10"/>
      <c r="DS93" s="59"/>
      <c r="DT93" s="10"/>
      <c r="DU93" s="10"/>
      <c r="DV93" s="9"/>
      <c r="DW93" s="9"/>
      <c r="DX93" s="9"/>
      <c r="DY93" s="9"/>
      <c r="DZ93" s="59"/>
      <c r="EA93" s="10"/>
      <c r="EB93" s="10"/>
      <c r="EC93" s="11"/>
      <c r="ED93" s="10"/>
      <c r="EE93" s="59"/>
      <c r="EF93" s="10"/>
      <c r="EG93" s="10"/>
      <c r="EH93" s="9"/>
      <c r="EI93" s="9"/>
      <c r="EJ93" s="9"/>
      <c r="EK93" s="9"/>
      <c r="EL93" s="59"/>
      <c r="EM93" s="10"/>
      <c r="EN93" s="10"/>
      <c r="EO93" s="11"/>
      <c r="EP93" s="10"/>
      <c r="EQ93" s="59"/>
      <c r="ER93" s="10"/>
      <c r="ES93" s="10"/>
      <c r="ET93" s="9"/>
      <c r="EU93" s="9"/>
      <c r="EV93" s="9"/>
      <c r="EW93" s="9"/>
      <c r="EX93" s="59"/>
      <c r="EY93" s="10"/>
      <c r="EZ93" s="10"/>
      <c r="FA93" s="11"/>
      <c r="FB93" s="10"/>
      <c r="FC93" s="59"/>
      <c r="FD93" s="10"/>
      <c r="FE93" s="10"/>
      <c r="FF93" s="9"/>
      <c r="FG93" s="9"/>
      <c r="FH93" s="9"/>
      <c r="FI93" s="9"/>
      <c r="FJ93" s="59"/>
      <c r="FK93" s="10"/>
      <c r="FL93" s="10"/>
      <c r="FM93" s="11"/>
      <c r="FN93" s="10"/>
      <c r="FO93" s="59"/>
      <c r="FP93" s="10"/>
      <c r="FQ93" s="10"/>
      <c r="FR93" s="9"/>
      <c r="FS93" s="9"/>
      <c r="FT93" s="9"/>
      <c r="FU93" s="9"/>
      <c r="FV93" s="59"/>
      <c r="FW93" s="10"/>
      <c r="FX93" s="10"/>
      <c r="FY93" s="11"/>
      <c r="FZ93" s="10"/>
      <c r="GA93" s="59"/>
      <c r="GB93" s="10"/>
      <c r="GC93" s="10"/>
      <c r="GD93" s="9"/>
      <c r="GE93" s="9"/>
      <c r="GF93" s="9"/>
      <c r="GG93" s="9"/>
      <c r="GH93" s="59"/>
      <c r="GI93" s="10"/>
      <c r="GJ93" s="10"/>
      <c r="GK93" s="11"/>
      <c r="GL93" s="10"/>
      <c r="GM93" s="59"/>
      <c r="GN93" s="10"/>
      <c r="GO93" s="10"/>
      <c r="GP93" s="9"/>
      <c r="GQ93" s="9"/>
      <c r="GR93" s="9"/>
      <c r="GS93" s="9"/>
      <c r="GT93" s="59"/>
      <c r="GU93" s="10"/>
      <c r="GV93" s="10"/>
      <c r="GW93" s="11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1:219" x14ac:dyDescent="0.2">
      <c r="A94" s="49">
        <v>35</v>
      </c>
      <c r="B94" s="5">
        <v>38.837856897999998</v>
      </c>
      <c r="C94" s="58">
        <v>38.837856897999998</v>
      </c>
      <c r="D94" s="5">
        <v>39.949211472000002</v>
      </c>
      <c r="E94" s="5">
        <v>39.949211472000002</v>
      </c>
      <c r="F94" s="6">
        <v>1.1096530542</v>
      </c>
      <c r="G94" s="6">
        <v>1.1096530542</v>
      </c>
      <c r="H94" s="6">
        <v>1.1414060421000001</v>
      </c>
      <c r="I94" s="6">
        <v>1.1414060421000001</v>
      </c>
      <c r="J94" s="58">
        <v>24.454380960000002</v>
      </c>
      <c r="K94" s="5">
        <v>0.58142321779999995</v>
      </c>
      <c r="L94" s="5">
        <v>2.9597051175</v>
      </c>
      <c r="M94" s="7">
        <v>82</v>
      </c>
      <c r="N94" s="5"/>
      <c r="O94" s="58"/>
      <c r="P94" s="5"/>
      <c r="Q94" s="5"/>
      <c r="R94" s="6"/>
      <c r="S94" s="6"/>
      <c r="T94" s="6"/>
      <c r="U94" s="6"/>
      <c r="V94" s="58"/>
      <c r="W94" s="5"/>
      <c r="X94" s="5"/>
      <c r="Y94" s="7">
        <v>0</v>
      </c>
      <c r="Z94" s="5">
        <v>39.559993345400002</v>
      </c>
      <c r="AA94" s="58">
        <v>39.559993345400002</v>
      </c>
      <c r="AB94" s="5">
        <v>37.565614535999998</v>
      </c>
      <c r="AC94" s="5">
        <v>37.565614535999998</v>
      </c>
      <c r="AD94" s="6">
        <v>1.1302855242000001</v>
      </c>
      <c r="AE94" s="6">
        <v>1.1302855242000001</v>
      </c>
      <c r="AF94" s="6">
        <v>1.0733032725</v>
      </c>
      <c r="AG94" s="6">
        <v>1.0733032725</v>
      </c>
      <c r="AH94" s="58">
        <v>26.167477464000001</v>
      </c>
      <c r="AI94" s="5">
        <v>1.8572273750999999</v>
      </c>
      <c r="AJ94" s="5">
        <v>10.0014754993</v>
      </c>
      <c r="AK94" s="7">
        <v>29</v>
      </c>
      <c r="AL94" s="5"/>
      <c r="AM94" s="58"/>
      <c r="AN94" s="5"/>
      <c r="AO94" s="5"/>
      <c r="AP94" s="6"/>
      <c r="AQ94" s="6"/>
      <c r="AR94" s="6"/>
      <c r="AS94" s="6"/>
      <c r="AT94" s="58"/>
      <c r="AU94" s="5"/>
      <c r="AV94" s="5"/>
      <c r="AW94" s="7">
        <v>0</v>
      </c>
      <c r="AX94" s="5">
        <v>39.2192253033</v>
      </c>
      <c r="AY94" s="58">
        <v>39.026523177000001</v>
      </c>
      <c r="AZ94" s="5">
        <v>38.850359416000003</v>
      </c>
      <c r="BA94" s="5">
        <v>39.6746208</v>
      </c>
      <c r="BB94" s="6">
        <v>1.1205492944</v>
      </c>
      <c r="BC94" s="6">
        <v>1.1150435192999999</v>
      </c>
      <c r="BD94" s="6">
        <v>1.110010269</v>
      </c>
      <c r="BE94" s="6">
        <v>1.1335605943</v>
      </c>
      <c r="BF94" s="58">
        <v>26.167477464000001</v>
      </c>
      <c r="BG94" s="5">
        <v>1.0110361725999999</v>
      </c>
      <c r="BH94" s="5">
        <v>7.4920897284999999</v>
      </c>
      <c r="BI94" s="7">
        <v>111</v>
      </c>
      <c r="BJ94" s="5"/>
      <c r="BK94" s="58"/>
      <c r="BL94" s="5"/>
      <c r="BM94" s="5"/>
      <c r="BN94" s="6"/>
      <c r="BO94" s="6"/>
      <c r="BP94" s="6"/>
      <c r="BQ94" s="6"/>
      <c r="BR94" s="58"/>
      <c r="BS94" s="5"/>
      <c r="BT94" s="5"/>
      <c r="BU94" s="7"/>
      <c r="BV94" s="5"/>
      <c r="BW94" s="58"/>
      <c r="BX94" s="5"/>
      <c r="BY94" s="5"/>
      <c r="BZ94" s="6"/>
      <c r="CA94" s="6"/>
      <c r="CB94" s="6"/>
      <c r="CC94" s="6"/>
      <c r="CD94" s="58"/>
      <c r="CE94" s="5"/>
      <c r="CF94" s="5"/>
      <c r="CG94" s="7"/>
      <c r="CH94" s="5"/>
      <c r="CI94" s="58"/>
      <c r="CJ94" s="5"/>
      <c r="CK94" s="5"/>
      <c r="CL94" s="6"/>
      <c r="CM94" s="6"/>
      <c r="CN94" s="6"/>
      <c r="CO94" s="6"/>
      <c r="CP94" s="58"/>
      <c r="CQ94" s="5"/>
      <c r="CR94" s="5"/>
      <c r="CS94" s="7"/>
      <c r="CT94" s="5"/>
      <c r="CU94" s="58"/>
      <c r="CV94" s="5"/>
      <c r="CW94" s="5"/>
      <c r="CX94" s="6"/>
      <c r="CY94" s="6"/>
      <c r="CZ94" s="6"/>
      <c r="DA94" s="6"/>
      <c r="DB94" s="58"/>
      <c r="DC94" s="5"/>
      <c r="DD94" s="5"/>
      <c r="DE94" s="7"/>
      <c r="DF94" s="5"/>
      <c r="DG94" s="58"/>
      <c r="DH94" s="5"/>
      <c r="DI94" s="5"/>
      <c r="DJ94" s="6"/>
      <c r="DK94" s="6"/>
      <c r="DL94" s="6"/>
      <c r="DM94" s="6"/>
      <c r="DN94" s="58"/>
      <c r="DO94" s="5"/>
      <c r="DP94" s="5"/>
      <c r="DQ94" s="7"/>
      <c r="DR94" s="5"/>
      <c r="DS94" s="58"/>
      <c r="DT94" s="5"/>
      <c r="DU94" s="5"/>
      <c r="DV94" s="6"/>
      <c r="DW94" s="6"/>
      <c r="DX94" s="6"/>
      <c r="DY94" s="6"/>
      <c r="DZ94" s="58"/>
      <c r="EA94" s="5"/>
      <c r="EB94" s="5"/>
      <c r="EC94" s="7"/>
      <c r="ED94" s="5"/>
      <c r="EE94" s="58"/>
      <c r="EF94" s="5"/>
      <c r="EG94" s="5"/>
      <c r="EH94" s="6"/>
      <c r="EI94" s="6"/>
      <c r="EJ94" s="6"/>
      <c r="EK94" s="6"/>
      <c r="EL94" s="58"/>
      <c r="EM94" s="5"/>
      <c r="EN94" s="5"/>
      <c r="EO94" s="7"/>
      <c r="EP94" s="5"/>
      <c r="EQ94" s="58"/>
      <c r="ER94" s="5"/>
      <c r="ES94" s="5"/>
      <c r="ET94" s="6"/>
      <c r="EU94" s="6"/>
      <c r="EV94" s="6"/>
      <c r="EW94" s="6"/>
      <c r="EX94" s="58"/>
      <c r="EY94" s="5"/>
      <c r="EZ94" s="5"/>
      <c r="FA94" s="7"/>
      <c r="FB94" s="5"/>
      <c r="FC94" s="58"/>
      <c r="FD94" s="5"/>
      <c r="FE94" s="5"/>
      <c r="FF94" s="6"/>
      <c r="FG94" s="6"/>
      <c r="FH94" s="6"/>
      <c r="FI94" s="6"/>
      <c r="FJ94" s="58"/>
      <c r="FK94" s="5"/>
      <c r="FL94" s="5"/>
      <c r="FM94" s="7"/>
      <c r="FN94" s="5"/>
      <c r="FO94" s="58"/>
      <c r="FP94" s="5"/>
      <c r="FQ94" s="5"/>
      <c r="FR94" s="6"/>
      <c r="FS94" s="6"/>
      <c r="FT94" s="6"/>
      <c r="FU94" s="6"/>
      <c r="FV94" s="58"/>
      <c r="FW94" s="5"/>
      <c r="FX94" s="5"/>
      <c r="FY94" s="7"/>
      <c r="FZ94" s="5"/>
      <c r="GA94" s="58"/>
      <c r="GB94" s="5"/>
      <c r="GC94" s="5"/>
      <c r="GD94" s="6"/>
      <c r="GE94" s="6"/>
      <c r="GF94" s="6"/>
      <c r="GG94" s="6"/>
      <c r="GH94" s="58"/>
      <c r="GI94" s="5"/>
      <c r="GJ94" s="5"/>
      <c r="GK94" s="7"/>
      <c r="GL94" s="5"/>
      <c r="GM94" s="58"/>
      <c r="GN94" s="5"/>
      <c r="GO94" s="5"/>
      <c r="GP94" s="6"/>
      <c r="GQ94" s="6"/>
      <c r="GR94" s="6"/>
      <c r="GS94" s="6"/>
      <c r="GT94" s="58"/>
      <c r="GU94" s="5"/>
      <c r="GV94" s="5"/>
      <c r="GW94" s="7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1:219" x14ac:dyDescent="0.2">
      <c r="A95" s="49">
        <v>50</v>
      </c>
      <c r="B95" s="10"/>
      <c r="C95" s="59"/>
      <c r="D95" s="10"/>
      <c r="E95" s="10"/>
      <c r="F95" s="9"/>
      <c r="G95" s="9"/>
      <c r="H95" s="9"/>
      <c r="I95" s="9"/>
      <c r="J95" s="59"/>
      <c r="K95" s="10"/>
      <c r="L95" s="10"/>
      <c r="M95" s="11">
        <v>0</v>
      </c>
      <c r="N95" s="10"/>
      <c r="O95" s="59"/>
      <c r="P95" s="10"/>
      <c r="Q95" s="10"/>
      <c r="R95" s="9"/>
      <c r="S95" s="9"/>
      <c r="T95" s="9"/>
      <c r="U95" s="9"/>
      <c r="V95" s="59"/>
      <c r="W95" s="10"/>
      <c r="X95" s="10"/>
      <c r="Y95" s="11">
        <v>0</v>
      </c>
      <c r="Z95" s="10">
        <v>61.665189120699999</v>
      </c>
      <c r="AA95" s="59">
        <v>61.665189120699999</v>
      </c>
      <c r="AB95" s="10">
        <v>63.150895511999998</v>
      </c>
      <c r="AC95" s="10">
        <v>63.150895511999998</v>
      </c>
      <c r="AD95" s="9">
        <v>1.2333037823999999</v>
      </c>
      <c r="AE95" s="9">
        <v>1.2333037823999999</v>
      </c>
      <c r="AF95" s="9">
        <v>1.2630179102000001</v>
      </c>
      <c r="AG95" s="9">
        <v>1.2630179102000001</v>
      </c>
      <c r="AH95" s="59">
        <v>25.263483728000001</v>
      </c>
      <c r="AI95" s="10">
        <v>0.66946539410000006</v>
      </c>
      <c r="AJ95" s="10">
        <v>7.8928805912</v>
      </c>
      <c r="AK95" s="11">
        <v>139</v>
      </c>
      <c r="AL95" s="10"/>
      <c r="AM95" s="59"/>
      <c r="AN95" s="10"/>
      <c r="AO95" s="10"/>
      <c r="AP95" s="9"/>
      <c r="AQ95" s="9"/>
      <c r="AR95" s="9"/>
      <c r="AS95" s="9"/>
      <c r="AT95" s="59"/>
      <c r="AU95" s="10"/>
      <c r="AV95" s="10"/>
      <c r="AW95" s="11">
        <v>0</v>
      </c>
      <c r="AX95" s="10">
        <v>61.665189120699999</v>
      </c>
      <c r="AY95" s="59">
        <v>61.665189120699999</v>
      </c>
      <c r="AZ95" s="10">
        <v>63.150895511999998</v>
      </c>
      <c r="BA95" s="10">
        <v>63.150895511999998</v>
      </c>
      <c r="BB95" s="9">
        <v>1.2333037823999999</v>
      </c>
      <c r="BC95" s="9">
        <v>1.2333037823999999</v>
      </c>
      <c r="BD95" s="9">
        <v>1.2630179102000001</v>
      </c>
      <c r="BE95" s="9">
        <v>1.2630179102000001</v>
      </c>
      <c r="BF95" s="59">
        <v>25.263483728000001</v>
      </c>
      <c r="BG95" s="10">
        <v>0.66946539410000006</v>
      </c>
      <c r="BH95" s="10">
        <v>7.8928805912</v>
      </c>
      <c r="BI95" s="11">
        <v>139</v>
      </c>
      <c r="BJ95" s="10"/>
      <c r="BK95" s="59"/>
      <c r="BL95" s="10"/>
      <c r="BM95" s="10"/>
      <c r="BN95" s="9"/>
      <c r="BO95" s="9"/>
      <c r="BP95" s="9"/>
      <c r="BQ95" s="9"/>
      <c r="BR95" s="59"/>
      <c r="BS95" s="10"/>
      <c r="BT95" s="10"/>
      <c r="BU95" s="11"/>
      <c r="BV95" s="10"/>
      <c r="BW95" s="59"/>
      <c r="BX95" s="10"/>
      <c r="BY95" s="10"/>
      <c r="BZ95" s="9"/>
      <c r="CA95" s="9"/>
      <c r="CB95" s="9"/>
      <c r="CC95" s="9"/>
      <c r="CD95" s="59"/>
      <c r="CE95" s="10"/>
      <c r="CF95" s="10"/>
      <c r="CG95" s="11"/>
      <c r="CH95" s="10"/>
      <c r="CI95" s="59"/>
      <c r="CJ95" s="10"/>
      <c r="CK95" s="10"/>
      <c r="CL95" s="9"/>
      <c r="CM95" s="9"/>
      <c r="CN95" s="9"/>
      <c r="CO95" s="9"/>
      <c r="CP95" s="59"/>
      <c r="CQ95" s="10"/>
      <c r="CR95" s="10"/>
      <c r="CS95" s="11"/>
      <c r="CT95" s="10"/>
      <c r="CU95" s="59"/>
      <c r="CV95" s="10"/>
      <c r="CW95" s="10"/>
      <c r="CX95" s="9"/>
      <c r="CY95" s="9"/>
      <c r="CZ95" s="9"/>
      <c r="DA95" s="9"/>
      <c r="DB95" s="59"/>
      <c r="DC95" s="10"/>
      <c r="DD95" s="10"/>
      <c r="DE95" s="11"/>
      <c r="DF95" s="10"/>
      <c r="DG95" s="59"/>
      <c r="DH95" s="10"/>
      <c r="DI95" s="10"/>
      <c r="DJ95" s="9"/>
      <c r="DK95" s="9"/>
      <c r="DL95" s="9"/>
      <c r="DM95" s="9"/>
      <c r="DN95" s="59"/>
      <c r="DO95" s="10"/>
      <c r="DP95" s="10"/>
      <c r="DQ95" s="11"/>
      <c r="DR95" s="10"/>
      <c r="DS95" s="59"/>
      <c r="DT95" s="10"/>
      <c r="DU95" s="10"/>
      <c r="DV95" s="9"/>
      <c r="DW95" s="9"/>
      <c r="DX95" s="9"/>
      <c r="DY95" s="9"/>
      <c r="DZ95" s="59"/>
      <c r="EA95" s="10"/>
      <c r="EB95" s="10"/>
      <c r="EC95" s="11"/>
      <c r="ED95" s="10"/>
      <c r="EE95" s="59"/>
      <c r="EF95" s="10"/>
      <c r="EG95" s="10"/>
      <c r="EH95" s="9"/>
      <c r="EI95" s="9"/>
      <c r="EJ95" s="9"/>
      <c r="EK95" s="9"/>
      <c r="EL95" s="59"/>
      <c r="EM95" s="10"/>
      <c r="EN95" s="10"/>
      <c r="EO95" s="11"/>
      <c r="EP95" s="10"/>
      <c r="EQ95" s="59"/>
      <c r="ER95" s="10"/>
      <c r="ES95" s="10"/>
      <c r="ET95" s="9"/>
      <c r="EU95" s="9"/>
      <c r="EV95" s="9"/>
      <c r="EW95" s="9"/>
      <c r="EX95" s="59"/>
      <c r="EY95" s="10"/>
      <c r="EZ95" s="10"/>
      <c r="FA95" s="11"/>
      <c r="FB95" s="10"/>
      <c r="FC95" s="59"/>
      <c r="FD95" s="10"/>
      <c r="FE95" s="10"/>
      <c r="FF95" s="9"/>
      <c r="FG95" s="9"/>
      <c r="FH95" s="9"/>
      <c r="FI95" s="9"/>
      <c r="FJ95" s="59"/>
      <c r="FK95" s="10"/>
      <c r="FL95" s="10"/>
      <c r="FM95" s="11"/>
      <c r="FN95" s="10"/>
      <c r="FO95" s="59"/>
      <c r="FP95" s="10"/>
      <c r="FQ95" s="10"/>
      <c r="FR95" s="9"/>
      <c r="FS95" s="9"/>
      <c r="FT95" s="9"/>
      <c r="FU95" s="9"/>
      <c r="FV95" s="59"/>
      <c r="FW95" s="10"/>
      <c r="FX95" s="10"/>
      <c r="FY95" s="11"/>
      <c r="FZ95" s="10"/>
      <c r="GA95" s="59"/>
      <c r="GB95" s="10"/>
      <c r="GC95" s="10"/>
      <c r="GD95" s="9"/>
      <c r="GE95" s="9"/>
      <c r="GF95" s="9"/>
      <c r="GG95" s="9"/>
      <c r="GH95" s="59"/>
      <c r="GI95" s="10"/>
      <c r="GJ95" s="10"/>
      <c r="GK95" s="11"/>
      <c r="GL95" s="10"/>
      <c r="GM95" s="59"/>
      <c r="GN95" s="10"/>
      <c r="GO95" s="10"/>
      <c r="GP95" s="9"/>
      <c r="GQ95" s="9"/>
      <c r="GR95" s="9"/>
      <c r="GS95" s="9"/>
      <c r="GT95" s="59"/>
      <c r="GU95" s="10"/>
      <c r="GV95" s="10"/>
      <c r="GW95" s="11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1:219" x14ac:dyDescent="0.2">
      <c r="A96" s="49">
        <v>75</v>
      </c>
      <c r="B96" s="10"/>
      <c r="C96" s="59"/>
      <c r="D96" s="10"/>
      <c r="E96" s="10"/>
      <c r="F96" s="9"/>
      <c r="G96" s="9"/>
      <c r="H96" s="9"/>
      <c r="I96" s="9"/>
      <c r="J96" s="59"/>
      <c r="K96" s="10"/>
      <c r="L96" s="10"/>
      <c r="M96" s="11">
        <v>0</v>
      </c>
      <c r="N96" s="10"/>
      <c r="O96" s="59"/>
      <c r="P96" s="10"/>
      <c r="Q96" s="10"/>
      <c r="R96" s="9"/>
      <c r="S96" s="9"/>
      <c r="T96" s="9"/>
      <c r="U96" s="9"/>
      <c r="V96" s="59"/>
      <c r="W96" s="10"/>
      <c r="X96" s="10"/>
      <c r="Y96" s="11">
        <v>0</v>
      </c>
      <c r="Z96" s="10">
        <v>83.174120868499998</v>
      </c>
      <c r="AA96" s="59">
        <v>83.174120868499998</v>
      </c>
      <c r="AB96" s="10">
        <v>85.977321079999996</v>
      </c>
      <c r="AC96" s="10">
        <v>85.977321079999996</v>
      </c>
      <c r="AD96" s="9">
        <v>1.1089882782</v>
      </c>
      <c r="AE96" s="9">
        <v>1.1089882782</v>
      </c>
      <c r="AF96" s="9">
        <v>1.1463642811000001</v>
      </c>
      <c r="AG96" s="9">
        <v>1.1463642811000001</v>
      </c>
      <c r="AH96" s="59">
        <v>25.971545368000001</v>
      </c>
      <c r="AI96" s="10">
        <v>1.0084832484999999</v>
      </c>
      <c r="AJ96" s="10">
        <v>12.3513468647</v>
      </c>
      <c r="AK96" s="11">
        <v>150</v>
      </c>
      <c r="AL96" s="10"/>
      <c r="AM96" s="59"/>
      <c r="AN96" s="10"/>
      <c r="AO96" s="10"/>
      <c r="AP96" s="9"/>
      <c r="AQ96" s="9"/>
      <c r="AR96" s="9"/>
      <c r="AS96" s="9"/>
      <c r="AT96" s="59"/>
      <c r="AU96" s="10"/>
      <c r="AV96" s="10"/>
      <c r="AW96" s="11">
        <v>0</v>
      </c>
      <c r="AX96" s="10">
        <v>83.174120868499998</v>
      </c>
      <c r="AY96" s="59">
        <v>83.174120868499998</v>
      </c>
      <c r="AZ96" s="10">
        <v>85.977321079999996</v>
      </c>
      <c r="BA96" s="10">
        <v>85.977321079999996</v>
      </c>
      <c r="BB96" s="9">
        <v>1.1089882782</v>
      </c>
      <c r="BC96" s="9">
        <v>1.1089882782</v>
      </c>
      <c r="BD96" s="9">
        <v>1.1463642811000001</v>
      </c>
      <c r="BE96" s="9">
        <v>1.1463642811000001</v>
      </c>
      <c r="BF96" s="59">
        <v>25.971545368000001</v>
      </c>
      <c r="BG96" s="10">
        <v>1.0084832484999999</v>
      </c>
      <c r="BH96" s="10">
        <v>12.3513468647</v>
      </c>
      <c r="BI96" s="11">
        <v>150</v>
      </c>
      <c r="BJ96" s="10"/>
      <c r="BK96" s="59"/>
      <c r="BL96" s="10"/>
      <c r="BM96" s="10"/>
      <c r="BN96" s="9"/>
      <c r="BO96" s="9"/>
      <c r="BP96" s="9"/>
      <c r="BQ96" s="9"/>
      <c r="BR96" s="59"/>
      <c r="BS96" s="10"/>
      <c r="BT96" s="10"/>
      <c r="BU96" s="11"/>
      <c r="BV96" s="10"/>
      <c r="BW96" s="59"/>
      <c r="BX96" s="10"/>
      <c r="BY96" s="10"/>
      <c r="BZ96" s="9"/>
      <c r="CA96" s="9"/>
      <c r="CB96" s="9"/>
      <c r="CC96" s="9"/>
      <c r="CD96" s="59"/>
      <c r="CE96" s="10"/>
      <c r="CF96" s="10"/>
      <c r="CG96" s="11"/>
      <c r="CH96" s="10"/>
      <c r="CI96" s="59"/>
      <c r="CJ96" s="10"/>
      <c r="CK96" s="10"/>
      <c r="CL96" s="9"/>
      <c r="CM96" s="9"/>
      <c r="CN96" s="9"/>
      <c r="CO96" s="9"/>
      <c r="CP96" s="59"/>
      <c r="CQ96" s="10"/>
      <c r="CR96" s="10"/>
      <c r="CS96" s="11"/>
      <c r="CT96" s="10"/>
      <c r="CU96" s="59"/>
      <c r="CV96" s="10"/>
      <c r="CW96" s="10"/>
      <c r="CX96" s="9"/>
      <c r="CY96" s="9"/>
      <c r="CZ96" s="9"/>
      <c r="DA96" s="9"/>
      <c r="DB96" s="59"/>
      <c r="DC96" s="10"/>
      <c r="DD96" s="10"/>
      <c r="DE96" s="11"/>
      <c r="DF96" s="10"/>
      <c r="DG96" s="59"/>
      <c r="DH96" s="10"/>
      <c r="DI96" s="10"/>
      <c r="DJ96" s="9"/>
      <c r="DK96" s="9"/>
      <c r="DL96" s="9"/>
      <c r="DM96" s="9"/>
      <c r="DN96" s="59"/>
      <c r="DO96" s="10"/>
      <c r="DP96" s="10"/>
      <c r="DQ96" s="11"/>
      <c r="DR96" s="10"/>
      <c r="DS96" s="59"/>
      <c r="DT96" s="10"/>
      <c r="DU96" s="10"/>
      <c r="DV96" s="9"/>
      <c r="DW96" s="9"/>
      <c r="DX96" s="9"/>
      <c r="DY96" s="9"/>
      <c r="DZ96" s="59"/>
      <c r="EA96" s="10"/>
      <c r="EB96" s="10"/>
      <c r="EC96" s="11"/>
      <c r="ED96" s="10"/>
      <c r="EE96" s="59"/>
      <c r="EF96" s="10"/>
      <c r="EG96" s="10"/>
      <c r="EH96" s="9"/>
      <c r="EI96" s="9"/>
      <c r="EJ96" s="9"/>
      <c r="EK96" s="9"/>
      <c r="EL96" s="59"/>
      <c r="EM96" s="10"/>
      <c r="EN96" s="10"/>
      <c r="EO96" s="11"/>
      <c r="EP96" s="10"/>
      <c r="EQ96" s="59"/>
      <c r="ER96" s="10"/>
      <c r="ES96" s="10"/>
      <c r="ET96" s="9"/>
      <c r="EU96" s="9"/>
      <c r="EV96" s="9"/>
      <c r="EW96" s="9"/>
      <c r="EX96" s="59"/>
      <c r="EY96" s="10"/>
      <c r="EZ96" s="10"/>
      <c r="FA96" s="11"/>
      <c r="FB96" s="10"/>
      <c r="FC96" s="59"/>
      <c r="FD96" s="10"/>
      <c r="FE96" s="10"/>
      <c r="FF96" s="9"/>
      <c r="FG96" s="9"/>
      <c r="FH96" s="9"/>
      <c r="FI96" s="9"/>
      <c r="FJ96" s="59"/>
      <c r="FK96" s="10"/>
      <c r="FL96" s="10"/>
      <c r="FM96" s="11"/>
      <c r="FN96" s="10"/>
      <c r="FO96" s="59"/>
      <c r="FP96" s="10"/>
      <c r="FQ96" s="10"/>
      <c r="FR96" s="9"/>
      <c r="FS96" s="9"/>
      <c r="FT96" s="9"/>
      <c r="FU96" s="9"/>
      <c r="FV96" s="59"/>
      <c r="FW96" s="10"/>
      <c r="FX96" s="10"/>
      <c r="FY96" s="11"/>
      <c r="FZ96" s="10"/>
      <c r="GA96" s="59"/>
      <c r="GB96" s="10"/>
      <c r="GC96" s="10"/>
      <c r="GD96" s="9"/>
      <c r="GE96" s="9"/>
      <c r="GF96" s="9"/>
      <c r="GG96" s="9"/>
      <c r="GH96" s="59"/>
      <c r="GI96" s="10"/>
      <c r="GJ96" s="10"/>
      <c r="GK96" s="11"/>
      <c r="GL96" s="10"/>
      <c r="GM96" s="59"/>
      <c r="GN96" s="10"/>
      <c r="GO96" s="10"/>
      <c r="GP96" s="9"/>
      <c r="GQ96" s="9"/>
      <c r="GR96" s="9"/>
      <c r="GS96" s="9"/>
      <c r="GT96" s="59"/>
      <c r="GU96" s="10"/>
      <c r="GV96" s="10"/>
      <c r="GW96" s="11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1:219" x14ac:dyDescent="0.2">
      <c r="A97" s="49" t="s">
        <v>8</v>
      </c>
      <c r="B97" s="60">
        <v>4.4030759611999999</v>
      </c>
      <c r="C97" s="65">
        <v>8.1638755675999999</v>
      </c>
      <c r="D97" s="61">
        <v>4.2573673760000004</v>
      </c>
      <c r="E97" s="61">
        <v>5.6294338603999998</v>
      </c>
      <c r="F97" s="61">
        <v>1.1501006304000001</v>
      </c>
      <c r="G97" s="61">
        <v>1.1378175508999999</v>
      </c>
      <c r="H97" s="61">
        <v>1.1634220072000001</v>
      </c>
      <c r="I97" s="61">
        <v>1.1433161923999999</v>
      </c>
      <c r="J97" s="65">
        <v>1.0733785432</v>
      </c>
      <c r="K97" s="61">
        <v>2.1537271199999999E-2</v>
      </c>
      <c r="L97" s="61">
        <v>4.1983734943000002</v>
      </c>
      <c r="M97" s="61">
        <v>2612</v>
      </c>
      <c r="N97" s="61">
        <v>1.2024341256</v>
      </c>
      <c r="O97" s="61">
        <v>1.2728362799999999</v>
      </c>
      <c r="P97" s="61">
        <v>1.3809803711999999</v>
      </c>
      <c r="Q97" s="65">
        <v>0.71026449999999997</v>
      </c>
      <c r="R97" s="61">
        <v>1.1151357319999999</v>
      </c>
      <c r="S97" s="61">
        <v>0.9841229749</v>
      </c>
      <c r="T97" s="61">
        <v>1.2221068506999999</v>
      </c>
      <c r="U97" s="61">
        <v>0.90458299360000005</v>
      </c>
      <c r="V97" s="61">
        <v>0.27210035710000002</v>
      </c>
      <c r="W97" s="61">
        <v>4.3213701000000002E-3</v>
      </c>
      <c r="X97" s="65">
        <v>0.77622973569999998</v>
      </c>
      <c r="Y97" s="61">
        <v>1697</v>
      </c>
      <c r="Z97" s="61">
        <v>50.9144986023</v>
      </c>
      <c r="AA97" s="60">
        <v>50.9144986023</v>
      </c>
      <c r="AB97" s="60">
        <v>60.494209439999999</v>
      </c>
      <c r="AC97" s="60">
        <v>60.494209439999999</v>
      </c>
      <c r="AD97" s="60">
        <v>1.2714826164999999</v>
      </c>
      <c r="AE97" s="64">
        <v>1.2714826164999999</v>
      </c>
      <c r="AF97" s="60">
        <v>1.1702124873999999</v>
      </c>
      <c r="AG97" s="60">
        <v>1.1702124873999999</v>
      </c>
      <c r="AH97" s="60">
        <v>4.517112</v>
      </c>
      <c r="AI97" s="60">
        <v>1.2509723075000001</v>
      </c>
      <c r="AJ97" s="60">
        <v>28.389079463800002</v>
      </c>
      <c r="AK97" s="60">
        <v>515</v>
      </c>
      <c r="AL97" s="64">
        <v>3.0045820835999999</v>
      </c>
      <c r="AM97" s="60">
        <v>3.0045820835999999</v>
      </c>
      <c r="AN97" s="60">
        <v>2.2155974087999999</v>
      </c>
      <c r="AO97" s="60">
        <v>2.2155974087999999</v>
      </c>
      <c r="AP97" s="60">
        <v>1.9269076703000001</v>
      </c>
      <c r="AQ97" s="60">
        <v>1.9269076703000001</v>
      </c>
      <c r="AR97" s="60">
        <v>2.0467158468000002</v>
      </c>
      <c r="AS97" s="64">
        <v>2.0467158468000002</v>
      </c>
      <c r="AT97" s="60">
        <v>0.57873750000000002</v>
      </c>
      <c r="AU97" s="60">
        <v>0.1153480922</v>
      </c>
      <c r="AV97" s="60">
        <v>1.3937563011</v>
      </c>
      <c r="AW97" s="60">
        <v>146</v>
      </c>
      <c r="AX97" s="60">
        <v>3.2818975342000001</v>
      </c>
      <c r="AY97" s="60">
        <v>10.089272014900001</v>
      </c>
      <c r="AZ97" s="64">
        <v>1.746262532</v>
      </c>
      <c r="BA97" s="60">
        <v>4.2527745964000001</v>
      </c>
      <c r="BB97" s="60">
        <v>1.1366749513000001</v>
      </c>
      <c r="BC97" s="60">
        <v>1.1223698589</v>
      </c>
      <c r="BD97" s="60">
        <v>1.1702320668999999</v>
      </c>
      <c r="BE97" s="60">
        <v>1.1255391904000001</v>
      </c>
      <c r="BF97" s="60">
        <v>1.0733785432</v>
      </c>
      <c r="BG97" s="64">
        <v>2.2111667099999999E-2</v>
      </c>
      <c r="BH97" s="60">
        <v>5.8887731299999997</v>
      </c>
      <c r="BI97" s="60">
        <v>4970</v>
      </c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1:219" x14ac:dyDescent="0.2">
      <c r="A98" s="49"/>
      <c r="C98" s="65"/>
      <c r="D98" s="61"/>
      <c r="E98" s="61"/>
      <c r="F98" s="61"/>
      <c r="G98" s="61"/>
      <c r="H98" s="61"/>
      <c r="I98" s="61"/>
      <c r="J98" s="65"/>
      <c r="K98" s="61"/>
      <c r="L98" s="61"/>
      <c r="M98" s="61"/>
      <c r="N98" s="61"/>
      <c r="O98" s="61"/>
      <c r="P98" s="61"/>
      <c r="Q98" s="65"/>
      <c r="R98" s="61"/>
      <c r="S98" s="61"/>
      <c r="T98" s="61"/>
      <c r="U98" s="61"/>
      <c r="V98" s="61"/>
      <c r="W98" s="61"/>
      <c r="X98" s="65"/>
      <c r="Y98" s="61"/>
      <c r="Z98" s="61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1:219" x14ac:dyDescent="0.2">
      <c r="A99" s="49" t="s">
        <v>22</v>
      </c>
      <c r="C99" s="65"/>
      <c r="D99" s="61"/>
      <c r="E99" s="61"/>
      <c r="F99" s="61"/>
      <c r="G99" s="61"/>
      <c r="H99" s="61"/>
      <c r="I99" s="61"/>
      <c r="J99" s="65"/>
      <c r="K99" s="61"/>
      <c r="L99" s="61"/>
      <c r="M99" s="61"/>
      <c r="N99" s="61"/>
      <c r="O99" s="61"/>
      <c r="P99" s="61"/>
      <c r="Q99" s="65"/>
      <c r="R99" s="61"/>
      <c r="S99" s="61"/>
      <c r="T99" s="61"/>
      <c r="U99" s="61"/>
      <c r="V99" s="61"/>
      <c r="W99" s="61"/>
      <c r="X99" s="65"/>
      <c r="Y99" s="61"/>
      <c r="Z99" s="61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1:219" ht="24" x14ac:dyDescent="0.2">
      <c r="A100" s="49"/>
      <c r="C100" s="65" t="s">
        <v>33</v>
      </c>
      <c r="D100" s="61"/>
      <c r="E100" s="61"/>
      <c r="F100" s="61"/>
      <c r="G100" s="61"/>
      <c r="H100" s="61"/>
      <c r="I100" s="61"/>
      <c r="J100" s="65"/>
      <c r="K100" s="61"/>
      <c r="L100" s="61"/>
      <c r="M100" s="61"/>
      <c r="N100" s="61"/>
      <c r="O100" s="61"/>
      <c r="P100" s="61"/>
      <c r="Q100" s="65"/>
      <c r="R100" s="61"/>
      <c r="S100" s="61"/>
      <c r="T100" s="61"/>
      <c r="U100" s="61"/>
      <c r="V100" s="61"/>
      <c r="W100" s="61"/>
      <c r="X100" s="65"/>
      <c r="Y100" s="61"/>
      <c r="Z100" s="61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1:219" x14ac:dyDescent="0.2">
      <c r="A101" s="49"/>
      <c r="B101" s="61" t="s">
        <v>12</v>
      </c>
      <c r="C101" s="65"/>
      <c r="D101" s="61"/>
      <c r="E101" s="61"/>
      <c r="F101" s="61"/>
      <c r="G101" s="61"/>
      <c r="H101" s="61"/>
      <c r="I101" s="61"/>
      <c r="J101" s="65"/>
      <c r="K101" s="61"/>
      <c r="L101" s="61"/>
      <c r="M101" s="61"/>
      <c r="N101" s="61" t="s">
        <v>13</v>
      </c>
      <c r="O101" s="61"/>
      <c r="P101" s="61"/>
      <c r="Q101" s="65"/>
      <c r="R101" s="61"/>
      <c r="S101" s="61"/>
      <c r="T101" s="61"/>
      <c r="U101" s="61"/>
      <c r="V101" s="61"/>
      <c r="W101" s="61"/>
      <c r="X101" s="65"/>
      <c r="Y101" s="61"/>
      <c r="Z101" s="61" t="s">
        <v>14</v>
      </c>
      <c r="AL101" s="64" t="s">
        <v>53</v>
      </c>
      <c r="AX101" s="60" t="s">
        <v>8</v>
      </c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1:219" ht="36" x14ac:dyDescent="0.2">
      <c r="A102" s="49" t="s">
        <v>160</v>
      </c>
      <c r="B102" s="5" t="s">
        <v>167</v>
      </c>
      <c r="C102" s="59" t="s">
        <v>163</v>
      </c>
      <c r="D102" s="10" t="s">
        <v>168</v>
      </c>
      <c r="E102" s="10" t="s">
        <v>169</v>
      </c>
      <c r="F102" s="9" t="s">
        <v>174</v>
      </c>
      <c r="G102" s="9" t="s">
        <v>175</v>
      </c>
      <c r="H102" s="9" t="s">
        <v>172</v>
      </c>
      <c r="I102" s="9" t="s">
        <v>173</v>
      </c>
      <c r="J102" s="59" t="s">
        <v>11</v>
      </c>
      <c r="K102" s="10" t="s">
        <v>30</v>
      </c>
      <c r="L102" s="10" t="s">
        <v>31</v>
      </c>
      <c r="M102" s="11" t="s">
        <v>164</v>
      </c>
      <c r="N102" s="5" t="s">
        <v>167</v>
      </c>
      <c r="O102" s="59" t="s">
        <v>163</v>
      </c>
      <c r="P102" s="10" t="s">
        <v>168</v>
      </c>
      <c r="Q102" s="10" t="s">
        <v>169</v>
      </c>
      <c r="R102" s="9" t="s">
        <v>174</v>
      </c>
      <c r="S102" s="9" t="s">
        <v>175</v>
      </c>
      <c r="T102" s="9" t="s">
        <v>172</v>
      </c>
      <c r="U102" s="9" t="s">
        <v>173</v>
      </c>
      <c r="V102" s="59" t="s">
        <v>11</v>
      </c>
      <c r="W102" s="10" t="s">
        <v>30</v>
      </c>
      <c r="X102" s="10" t="s">
        <v>31</v>
      </c>
      <c r="Y102" s="11" t="s">
        <v>164</v>
      </c>
      <c r="Z102" s="5" t="s">
        <v>167</v>
      </c>
      <c r="AA102" s="59" t="s">
        <v>163</v>
      </c>
      <c r="AB102" s="10" t="s">
        <v>168</v>
      </c>
      <c r="AC102" s="10" t="s">
        <v>169</v>
      </c>
      <c r="AD102" s="9" t="s">
        <v>174</v>
      </c>
      <c r="AE102" s="9" t="s">
        <v>175</v>
      </c>
      <c r="AF102" s="9" t="s">
        <v>172</v>
      </c>
      <c r="AG102" s="9" t="s">
        <v>173</v>
      </c>
      <c r="AH102" s="59" t="s">
        <v>11</v>
      </c>
      <c r="AI102" s="10" t="s">
        <v>30</v>
      </c>
      <c r="AJ102" s="10" t="s">
        <v>31</v>
      </c>
      <c r="AK102" s="11" t="s">
        <v>164</v>
      </c>
      <c r="AL102" s="5" t="s">
        <v>167</v>
      </c>
      <c r="AM102" s="59" t="s">
        <v>163</v>
      </c>
      <c r="AN102" s="10" t="s">
        <v>168</v>
      </c>
      <c r="AO102" s="10" t="s">
        <v>169</v>
      </c>
      <c r="AP102" s="9" t="s">
        <v>174</v>
      </c>
      <c r="AQ102" s="9" t="s">
        <v>175</v>
      </c>
      <c r="AR102" s="9" t="s">
        <v>172</v>
      </c>
      <c r="AS102" s="9" t="s">
        <v>173</v>
      </c>
      <c r="AT102" s="59" t="s">
        <v>11</v>
      </c>
      <c r="AU102" s="10" t="s">
        <v>30</v>
      </c>
      <c r="AV102" s="10" t="s">
        <v>31</v>
      </c>
      <c r="AW102" s="11" t="s">
        <v>164</v>
      </c>
      <c r="AX102" s="5" t="s">
        <v>167</v>
      </c>
      <c r="AY102" s="59" t="s">
        <v>163</v>
      </c>
      <c r="AZ102" s="10" t="s">
        <v>168</v>
      </c>
      <c r="BA102" s="10" t="s">
        <v>169</v>
      </c>
      <c r="BB102" s="9" t="s">
        <v>174</v>
      </c>
      <c r="BC102" s="9" t="s">
        <v>175</v>
      </c>
      <c r="BD102" s="9" t="s">
        <v>172</v>
      </c>
      <c r="BE102" s="9" t="s">
        <v>173</v>
      </c>
      <c r="BF102" s="59" t="s">
        <v>11</v>
      </c>
      <c r="BG102" s="10" t="s">
        <v>30</v>
      </c>
      <c r="BH102" s="10" t="s">
        <v>31</v>
      </c>
      <c r="BI102" s="11" t="s">
        <v>164</v>
      </c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1:219" x14ac:dyDescent="0.2">
      <c r="A103" s="49">
        <v>0.25600000000000001</v>
      </c>
      <c r="B103" s="5"/>
      <c r="C103" s="59"/>
      <c r="D103" s="10"/>
      <c r="E103" s="10"/>
      <c r="F103" s="9"/>
      <c r="G103" s="9"/>
      <c r="H103" s="9"/>
      <c r="I103" s="9"/>
      <c r="J103" s="59"/>
      <c r="K103" s="10"/>
      <c r="L103" s="10"/>
      <c r="M103" s="11">
        <v>0</v>
      </c>
      <c r="N103" s="5">
        <v>0.32942556480000001</v>
      </c>
      <c r="O103" s="59">
        <v>0.2609961777</v>
      </c>
      <c r="P103" s="10">
        <v>0.29737232180000001</v>
      </c>
      <c r="Q103" s="10">
        <v>0.22702787629999999</v>
      </c>
      <c r="R103" s="9">
        <v>1.2868186126000001</v>
      </c>
      <c r="S103" s="9">
        <v>1.0195163191000001</v>
      </c>
      <c r="T103" s="9">
        <v>1.1616106321999999</v>
      </c>
      <c r="U103" s="9">
        <v>0.88682764189999996</v>
      </c>
      <c r="V103" s="59">
        <v>0.26794906660000001</v>
      </c>
      <c r="W103" s="10">
        <v>1.6977754E-3</v>
      </c>
      <c r="X103" s="10">
        <v>5.7807200500000003E-2</v>
      </c>
      <c r="Y103" s="11">
        <v>35</v>
      </c>
      <c r="Z103" s="5"/>
      <c r="AA103" s="59"/>
      <c r="AB103" s="10"/>
      <c r="AC103" s="10"/>
      <c r="AD103" s="9"/>
      <c r="AE103" s="9"/>
      <c r="AF103" s="9"/>
      <c r="AG103" s="9"/>
      <c r="AH103" s="59"/>
      <c r="AI103" s="10"/>
      <c r="AJ103" s="10"/>
      <c r="AK103" s="11">
        <v>0</v>
      </c>
      <c r="AL103" s="5"/>
      <c r="AM103" s="59"/>
      <c r="AN103" s="10"/>
      <c r="AO103" s="10"/>
      <c r="AP103" s="9"/>
      <c r="AQ103" s="9"/>
      <c r="AR103" s="9"/>
      <c r="AS103" s="9"/>
      <c r="AT103" s="59"/>
      <c r="AU103" s="10"/>
      <c r="AV103" s="10"/>
      <c r="AW103" s="11">
        <v>0</v>
      </c>
      <c r="AX103" s="5">
        <v>0.32942556480000001</v>
      </c>
      <c r="AY103" s="59">
        <v>0.2609961777</v>
      </c>
      <c r="AZ103" s="10">
        <v>0.29737232180000001</v>
      </c>
      <c r="BA103" s="10">
        <v>0.22702787629999999</v>
      </c>
      <c r="BB103" s="9">
        <v>1.2868186126000001</v>
      </c>
      <c r="BC103" s="9">
        <v>1.0195163191000001</v>
      </c>
      <c r="BD103" s="9">
        <v>1.1616106321999999</v>
      </c>
      <c r="BE103" s="9">
        <v>0.88682764189999996</v>
      </c>
      <c r="BF103" s="59">
        <v>0.26794906660000001</v>
      </c>
      <c r="BG103" s="10">
        <v>1.6977754E-3</v>
      </c>
      <c r="BH103" s="10">
        <v>5.7807200500000003E-2</v>
      </c>
      <c r="BI103" s="11">
        <v>35</v>
      </c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1:219" x14ac:dyDescent="0.2">
      <c r="A104" s="49">
        <v>0.38400000000000001</v>
      </c>
      <c r="B104" s="5"/>
      <c r="C104" s="59"/>
      <c r="D104" s="10"/>
      <c r="E104" s="10"/>
      <c r="F104" s="9"/>
      <c r="G104" s="9"/>
      <c r="H104" s="9"/>
      <c r="I104" s="9"/>
      <c r="J104" s="59"/>
      <c r="K104" s="10"/>
      <c r="L104" s="10"/>
      <c r="M104" s="11">
        <v>0</v>
      </c>
      <c r="N104" s="5">
        <v>0.41448384090000001</v>
      </c>
      <c r="O104" s="59">
        <v>0.37377370119999997</v>
      </c>
      <c r="P104" s="10">
        <v>0.32611733339999999</v>
      </c>
      <c r="Q104" s="10">
        <v>0.34336498630000001</v>
      </c>
      <c r="R104" s="9">
        <v>1.0793850023</v>
      </c>
      <c r="S104" s="9">
        <v>0.97336901360000005</v>
      </c>
      <c r="T104" s="9">
        <v>0.84926388900000005</v>
      </c>
      <c r="U104" s="9">
        <v>0.89417965190000004</v>
      </c>
      <c r="V104" s="59">
        <v>0.2412068148</v>
      </c>
      <c r="W104" s="10">
        <v>4.6106081999999996E-3</v>
      </c>
      <c r="X104" s="10">
        <v>0.27542057440000001</v>
      </c>
      <c r="Y104" s="11">
        <v>184</v>
      </c>
      <c r="Z104" s="5"/>
      <c r="AA104" s="59"/>
      <c r="AB104" s="10"/>
      <c r="AC104" s="10"/>
      <c r="AD104" s="9"/>
      <c r="AE104" s="9"/>
      <c r="AF104" s="9"/>
      <c r="AG104" s="9"/>
      <c r="AH104" s="59"/>
      <c r="AI104" s="10"/>
      <c r="AJ104" s="10"/>
      <c r="AK104" s="11">
        <v>0</v>
      </c>
      <c r="AL104" s="5"/>
      <c r="AM104" s="59"/>
      <c r="AN104" s="10"/>
      <c r="AO104" s="10"/>
      <c r="AP104" s="9"/>
      <c r="AQ104" s="9"/>
      <c r="AR104" s="9"/>
      <c r="AS104" s="9"/>
      <c r="AT104" s="59"/>
      <c r="AU104" s="10"/>
      <c r="AV104" s="10"/>
      <c r="AW104" s="11">
        <v>0</v>
      </c>
      <c r="AX104" s="5">
        <v>0.41448384090000001</v>
      </c>
      <c r="AY104" s="59">
        <v>0.37377370119999997</v>
      </c>
      <c r="AZ104" s="10">
        <v>0.32611733339999999</v>
      </c>
      <c r="BA104" s="10">
        <v>0.34336498630000001</v>
      </c>
      <c r="BB104" s="9">
        <v>1.0793850023</v>
      </c>
      <c r="BC104" s="9">
        <v>0.97336901360000005</v>
      </c>
      <c r="BD104" s="9">
        <v>0.84926388900000005</v>
      </c>
      <c r="BE104" s="9">
        <v>0.89417965190000004</v>
      </c>
      <c r="BF104" s="59">
        <v>0.2412068148</v>
      </c>
      <c r="BG104" s="10">
        <v>4.6106081999999996E-3</v>
      </c>
      <c r="BH104" s="10">
        <v>0.27542057440000001</v>
      </c>
      <c r="BI104" s="11">
        <v>184</v>
      </c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1:219" x14ac:dyDescent="0.2">
      <c r="A105" s="49">
        <v>0.51200000000000001</v>
      </c>
      <c r="B105" s="5"/>
      <c r="C105" s="59"/>
      <c r="D105" s="10"/>
      <c r="E105" s="10"/>
      <c r="F105" s="9"/>
      <c r="G105" s="9"/>
      <c r="H105" s="9"/>
      <c r="I105" s="9"/>
      <c r="J105" s="59"/>
      <c r="K105" s="10"/>
      <c r="L105" s="10"/>
      <c r="M105" s="11">
        <v>0</v>
      </c>
      <c r="N105" s="5">
        <v>0.46858584279999999</v>
      </c>
      <c r="O105" s="59">
        <v>0.47273692090000002</v>
      </c>
      <c r="P105" s="10">
        <v>0.43828376470000002</v>
      </c>
      <c r="Q105" s="10">
        <v>0.44318870049999998</v>
      </c>
      <c r="R105" s="9">
        <v>0.91520672420000004</v>
      </c>
      <c r="S105" s="9">
        <v>0.92331429860000003</v>
      </c>
      <c r="T105" s="9">
        <v>0.85602297800000005</v>
      </c>
      <c r="U105" s="9">
        <v>0.86560293070000005</v>
      </c>
      <c r="V105" s="59">
        <v>0.2384233412</v>
      </c>
      <c r="W105" s="10">
        <v>2.3614911999999999E-3</v>
      </c>
      <c r="X105" s="10">
        <v>0.1175425755</v>
      </c>
      <c r="Y105" s="11">
        <v>104</v>
      </c>
      <c r="Z105" s="5"/>
      <c r="AA105" s="59"/>
      <c r="AB105" s="10"/>
      <c r="AC105" s="10"/>
      <c r="AD105" s="9"/>
      <c r="AE105" s="9"/>
      <c r="AF105" s="9"/>
      <c r="AG105" s="9"/>
      <c r="AH105" s="59"/>
      <c r="AI105" s="10"/>
      <c r="AJ105" s="10"/>
      <c r="AK105" s="11">
        <v>0</v>
      </c>
      <c r="AL105" s="5"/>
      <c r="AM105" s="59"/>
      <c r="AN105" s="10"/>
      <c r="AO105" s="10"/>
      <c r="AP105" s="9"/>
      <c r="AQ105" s="9"/>
      <c r="AR105" s="9"/>
      <c r="AS105" s="9"/>
      <c r="AT105" s="59"/>
      <c r="AU105" s="10"/>
      <c r="AV105" s="10"/>
      <c r="AW105" s="11">
        <v>0</v>
      </c>
      <c r="AX105" s="5">
        <v>0.46858584279999999</v>
      </c>
      <c r="AY105" s="59">
        <v>0.47273692090000002</v>
      </c>
      <c r="AZ105" s="10">
        <v>0.43828376470000002</v>
      </c>
      <c r="BA105" s="10">
        <v>0.44318870049999998</v>
      </c>
      <c r="BB105" s="9">
        <v>0.91520672420000004</v>
      </c>
      <c r="BC105" s="9">
        <v>0.92331429860000003</v>
      </c>
      <c r="BD105" s="9">
        <v>0.85602297800000005</v>
      </c>
      <c r="BE105" s="9">
        <v>0.86560293070000005</v>
      </c>
      <c r="BF105" s="59">
        <v>0.2384233412</v>
      </c>
      <c r="BG105" s="10">
        <v>2.3614911999999999E-3</v>
      </c>
      <c r="BH105" s="10">
        <v>0.1175425755</v>
      </c>
      <c r="BI105" s="11">
        <v>104</v>
      </c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1:219" x14ac:dyDescent="0.2">
      <c r="A106" s="49" t="s">
        <v>165</v>
      </c>
      <c r="B106" s="5"/>
      <c r="C106" s="59"/>
      <c r="D106" s="10"/>
      <c r="E106" s="10"/>
      <c r="F106" s="9"/>
      <c r="G106" s="9"/>
      <c r="H106" s="9"/>
      <c r="I106" s="9"/>
      <c r="J106" s="59"/>
      <c r="K106" s="10"/>
      <c r="L106" s="10"/>
      <c r="M106" s="11">
        <v>0</v>
      </c>
      <c r="N106" s="5">
        <v>0.60060081590000003</v>
      </c>
      <c r="O106" s="59">
        <v>0.60060081590000003</v>
      </c>
      <c r="P106" s="10">
        <v>0.64488248889999999</v>
      </c>
      <c r="Q106" s="10">
        <v>0.64488248889999999</v>
      </c>
      <c r="R106" s="9">
        <v>1.0427097499</v>
      </c>
      <c r="S106" s="9">
        <v>1.0427097499</v>
      </c>
      <c r="T106" s="9">
        <v>1.1195876543000001</v>
      </c>
      <c r="U106" s="9">
        <v>1.1195876543000001</v>
      </c>
      <c r="V106" s="59">
        <v>0.25183515150000002</v>
      </c>
      <c r="W106" s="10">
        <v>1.77040132E-2</v>
      </c>
      <c r="X106" s="10">
        <v>0.135987106</v>
      </c>
      <c r="Y106" s="11">
        <v>59</v>
      </c>
      <c r="Z106" s="5"/>
      <c r="AA106" s="59"/>
      <c r="AB106" s="10"/>
      <c r="AC106" s="10"/>
      <c r="AD106" s="9"/>
      <c r="AE106" s="9"/>
      <c r="AF106" s="9"/>
      <c r="AG106" s="9"/>
      <c r="AH106" s="59"/>
      <c r="AI106" s="10"/>
      <c r="AJ106" s="10"/>
      <c r="AK106" s="11">
        <v>0</v>
      </c>
      <c r="AL106" s="5"/>
      <c r="AM106" s="59"/>
      <c r="AN106" s="10"/>
      <c r="AO106" s="10"/>
      <c r="AP106" s="9"/>
      <c r="AQ106" s="9"/>
      <c r="AR106" s="9"/>
      <c r="AS106" s="9"/>
      <c r="AT106" s="59"/>
      <c r="AU106" s="10"/>
      <c r="AV106" s="10"/>
      <c r="AW106" s="11">
        <v>0</v>
      </c>
      <c r="AX106" s="5">
        <v>0.60060081590000003</v>
      </c>
      <c r="AY106" s="59">
        <v>0.60060081590000003</v>
      </c>
      <c r="AZ106" s="10">
        <v>0.64488248889999999</v>
      </c>
      <c r="BA106" s="10">
        <v>0.64488248889999999</v>
      </c>
      <c r="BB106" s="9">
        <v>1.0427097499</v>
      </c>
      <c r="BC106" s="9">
        <v>1.0427097499</v>
      </c>
      <c r="BD106" s="9">
        <v>1.1195876543000001</v>
      </c>
      <c r="BE106" s="9">
        <v>1.1195876543000001</v>
      </c>
      <c r="BF106" s="59">
        <v>0.25183515150000002</v>
      </c>
      <c r="BG106" s="10">
        <v>1.77040132E-2</v>
      </c>
      <c r="BH106" s="10">
        <v>0.135987106</v>
      </c>
      <c r="BI106" s="11">
        <v>59</v>
      </c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1:219" x14ac:dyDescent="0.2">
      <c r="A107" s="48">
        <v>0.76800000000000002</v>
      </c>
      <c r="B107" s="5">
        <v>0.89034033999999995</v>
      </c>
      <c r="C107" s="59">
        <v>0.8891024152</v>
      </c>
      <c r="D107" s="10">
        <v>0.89331799999999995</v>
      </c>
      <c r="E107" s="10">
        <v>0.89286154039999999</v>
      </c>
      <c r="F107" s="9">
        <v>1.1592973177000001</v>
      </c>
      <c r="G107" s="9">
        <v>1.1576854364</v>
      </c>
      <c r="H107" s="9">
        <v>1.1631744792000001</v>
      </c>
      <c r="I107" s="9">
        <v>1.1625801307000001</v>
      </c>
      <c r="J107" s="59">
        <v>0.72023291950000001</v>
      </c>
      <c r="K107" s="10">
        <v>5.5162430000000001E-4</v>
      </c>
      <c r="L107" s="10">
        <v>3.5279960499999999E-2</v>
      </c>
      <c r="M107" s="11">
        <v>80</v>
      </c>
      <c r="N107" s="5">
        <v>0.6405521179</v>
      </c>
      <c r="O107" s="59">
        <v>0.67041157200000001</v>
      </c>
      <c r="P107" s="10">
        <v>0.66879958760000002</v>
      </c>
      <c r="Q107" s="10">
        <v>0.65787156359999999</v>
      </c>
      <c r="R107" s="9">
        <v>0.83405223679999996</v>
      </c>
      <c r="S107" s="9">
        <v>0.87293173440000005</v>
      </c>
      <c r="T107" s="9">
        <v>0.8708327964</v>
      </c>
      <c r="U107" s="9">
        <v>0.8566035984</v>
      </c>
      <c r="V107" s="59">
        <v>0.17583709089999999</v>
      </c>
      <c r="W107" s="10">
        <v>3.1134908999999999E-3</v>
      </c>
      <c r="X107" s="10">
        <v>0.1329302202</v>
      </c>
      <c r="Y107" s="11">
        <v>481</v>
      </c>
      <c r="Z107" s="5"/>
      <c r="AA107" s="59"/>
      <c r="AB107" s="10"/>
      <c r="AC107" s="10"/>
      <c r="AD107" s="9"/>
      <c r="AE107" s="9"/>
      <c r="AF107" s="9"/>
      <c r="AG107" s="9"/>
      <c r="AH107" s="59"/>
      <c r="AI107" s="10"/>
      <c r="AJ107" s="10"/>
      <c r="AK107" s="11">
        <v>0</v>
      </c>
      <c r="AL107" s="5"/>
      <c r="AM107" s="59"/>
      <c r="AN107" s="10"/>
      <c r="AO107" s="10"/>
      <c r="AP107" s="9"/>
      <c r="AQ107" s="9"/>
      <c r="AR107" s="9"/>
      <c r="AS107" s="9"/>
      <c r="AT107" s="59"/>
      <c r="AU107" s="10"/>
      <c r="AV107" s="10"/>
      <c r="AW107" s="11">
        <v>0</v>
      </c>
      <c r="AX107" s="5">
        <v>0.81333957489999997</v>
      </c>
      <c r="AY107" s="59">
        <v>0.70159743200000002</v>
      </c>
      <c r="AZ107" s="10">
        <v>0.88724741679999997</v>
      </c>
      <c r="BA107" s="10">
        <v>0.67298072730000003</v>
      </c>
      <c r="BB107" s="9">
        <v>1.0590359048</v>
      </c>
      <c r="BC107" s="9">
        <v>0.91353832290000003</v>
      </c>
      <c r="BD107" s="9">
        <v>1.1552700739999999</v>
      </c>
      <c r="BE107" s="9">
        <v>0.87627698860000003</v>
      </c>
      <c r="BF107" s="59">
        <v>0.72023291950000001</v>
      </c>
      <c r="BG107" s="10">
        <v>1.8212008000000001E-3</v>
      </c>
      <c r="BH107" s="10">
        <v>0.1400465498</v>
      </c>
      <c r="BI107" s="11">
        <v>561</v>
      </c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1:219" x14ac:dyDescent="0.2">
      <c r="A108" s="49">
        <v>0.89600000000000002</v>
      </c>
      <c r="B108" s="5"/>
      <c r="C108" s="59"/>
      <c r="D108" s="10"/>
      <c r="E108" s="10"/>
      <c r="F108" s="9"/>
      <c r="G108" s="9"/>
      <c r="H108" s="9"/>
      <c r="I108" s="9"/>
      <c r="J108" s="59"/>
      <c r="K108" s="10"/>
      <c r="L108" s="10"/>
      <c r="M108" s="11">
        <v>0</v>
      </c>
      <c r="N108" s="5">
        <v>0.71026608670000002</v>
      </c>
      <c r="O108" s="59">
        <v>0.71026608670000002</v>
      </c>
      <c r="P108" s="10">
        <v>0.72035237210000003</v>
      </c>
      <c r="Q108" s="10">
        <v>0.72035237210000003</v>
      </c>
      <c r="R108" s="9">
        <v>0.79270768609999998</v>
      </c>
      <c r="S108" s="9">
        <v>0.79270768609999998</v>
      </c>
      <c r="T108" s="9">
        <v>0.80396470099999995</v>
      </c>
      <c r="U108" s="9">
        <v>0.80396470099999995</v>
      </c>
      <c r="V108" s="59">
        <v>0.11617008700000001</v>
      </c>
      <c r="W108" s="10">
        <v>8.9898365000000008E-3</v>
      </c>
      <c r="X108" s="10">
        <v>0.1242420122</v>
      </c>
      <c r="Y108" s="11">
        <v>191</v>
      </c>
      <c r="Z108" s="5"/>
      <c r="AA108" s="59"/>
      <c r="AB108" s="10"/>
      <c r="AC108" s="10"/>
      <c r="AD108" s="9"/>
      <c r="AE108" s="9"/>
      <c r="AF108" s="9"/>
      <c r="AG108" s="9"/>
      <c r="AH108" s="59"/>
      <c r="AI108" s="10"/>
      <c r="AJ108" s="10"/>
      <c r="AK108" s="11">
        <v>0</v>
      </c>
      <c r="AL108" s="5"/>
      <c r="AM108" s="59"/>
      <c r="AN108" s="10"/>
      <c r="AO108" s="10"/>
      <c r="AP108" s="9"/>
      <c r="AQ108" s="9"/>
      <c r="AR108" s="9"/>
      <c r="AS108" s="9"/>
      <c r="AT108" s="59"/>
      <c r="AU108" s="10"/>
      <c r="AV108" s="10"/>
      <c r="AW108" s="11">
        <v>0</v>
      </c>
      <c r="AX108" s="5">
        <v>0.71026608670000002</v>
      </c>
      <c r="AY108" s="59">
        <v>0.71026608670000002</v>
      </c>
      <c r="AZ108" s="10">
        <v>0.72035237210000003</v>
      </c>
      <c r="BA108" s="10">
        <v>0.72035237210000003</v>
      </c>
      <c r="BB108" s="9">
        <v>0.79270768609999998</v>
      </c>
      <c r="BC108" s="9">
        <v>0.79270768609999998</v>
      </c>
      <c r="BD108" s="9">
        <v>0.80396470099999995</v>
      </c>
      <c r="BE108" s="9">
        <v>0.80396470099999995</v>
      </c>
      <c r="BF108" s="59">
        <v>0.11617008700000001</v>
      </c>
      <c r="BG108" s="10">
        <v>8.9898365000000008E-3</v>
      </c>
      <c r="BH108" s="10">
        <v>0.1242420122</v>
      </c>
      <c r="BI108" s="11">
        <v>191</v>
      </c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1:219" x14ac:dyDescent="0.2">
      <c r="A109" s="49">
        <v>1</v>
      </c>
      <c r="B109" s="5">
        <v>1.1782654507999999</v>
      </c>
      <c r="C109" s="59">
        <v>1.2801501390000001</v>
      </c>
      <c r="D109" s="10">
        <v>1.1486166336000001</v>
      </c>
      <c r="E109" s="10">
        <v>1.1520004559999999</v>
      </c>
      <c r="F109" s="9">
        <v>1.1782654507999999</v>
      </c>
      <c r="G109" s="9">
        <v>1.2801501390000001</v>
      </c>
      <c r="H109" s="9">
        <v>1.1486166336000001</v>
      </c>
      <c r="I109" s="9">
        <v>1.1520004559999999</v>
      </c>
      <c r="J109" s="59">
        <v>1.0266366664</v>
      </c>
      <c r="K109" s="10">
        <v>1.6997556E-3</v>
      </c>
      <c r="L109" s="10">
        <v>0.1618843757</v>
      </c>
      <c r="M109" s="11">
        <v>314</v>
      </c>
      <c r="N109" s="5">
        <v>1.1527485326</v>
      </c>
      <c r="O109" s="59">
        <v>1.1790582364</v>
      </c>
      <c r="P109" s="10">
        <v>1.3772016</v>
      </c>
      <c r="Q109" s="10">
        <v>1.1733642952000001</v>
      </c>
      <c r="R109" s="9">
        <v>1.1527485326</v>
      </c>
      <c r="S109" s="9">
        <v>1.1790582364</v>
      </c>
      <c r="T109" s="9">
        <v>1.3772016</v>
      </c>
      <c r="U109" s="9">
        <v>1.1733642952000001</v>
      </c>
      <c r="V109" s="59">
        <v>0.69108453339999998</v>
      </c>
      <c r="W109" s="10">
        <v>4.2836222999999996E-3</v>
      </c>
      <c r="X109" s="10">
        <v>0.4731070349</v>
      </c>
      <c r="Y109" s="11">
        <v>200</v>
      </c>
      <c r="Z109" s="5"/>
      <c r="AA109" s="59"/>
      <c r="AB109" s="10"/>
      <c r="AC109" s="10"/>
      <c r="AD109" s="9"/>
      <c r="AE109" s="9"/>
      <c r="AF109" s="9"/>
      <c r="AG109" s="9"/>
      <c r="AH109" s="59"/>
      <c r="AI109" s="10"/>
      <c r="AJ109" s="10"/>
      <c r="AK109" s="11">
        <v>0</v>
      </c>
      <c r="AL109" s="5">
        <v>2.0281412800999998</v>
      </c>
      <c r="AM109" s="59">
        <v>2.0281412800999998</v>
      </c>
      <c r="AN109" s="10">
        <v>2.0740534903999999</v>
      </c>
      <c r="AO109" s="10">
        <v>2.0740534903999999</v>
      </c>
      <c r="AP109" s="9">
        <v>2.0281412800999998</v>
      </c>
      <c r="AQ109" s="9">
        <v>2.0281412800999998</v>
      </c>
      <c r="AR109" s="9">
        <v>2.0740534903999999</v>
      </c>
      <c r="AS109" s="9">
        <v>2.0740534903999999</v>
      </c>
      <c r="AT109" s="59">
        <v>0.58227346150000003</v>
      </c>
      <c r="AU109" s="10">
        <v>2.74502176E-2</v>
      </c>
      <c r="AV109" s="10">
        <v>0.27035328980000001</v>
      </c>
      <c r="AW109" s="11">
        <v>97</v>
      </c>
      <c r="AX109" s="5">
        <v>1.1675556897999999</v>
      </c>
      <c r="AY109" s="59">
        <v>1.3658076843</v>
      </c>
      <c r="AZ109" s="10">
        <v>1.1587712344000001</v>
      </c>
      <c r="BA109" s="10">
        <v>1.1641600000000001</v>
      </c>
      <c r="BB109" s="9">
        <v>1.1675556897999999</v>
      </c>
      <c r="BC109" s="9">
        <v>1.3658076843</v>
      </c>
      <c r="BD109" s="9">
        <v>1.1587712344000001</v>
      </c>
      <c r="BE109" s="9">
        <v>1.1641600000000001</v>
      </c>
      <c r="BF109" s="59">
        <v>1.0266366664</v>
      </c>
      <c r="BG109" s="10">
        <v>2.5850315E-3</v>
      </c>
      <c r="BH109" s="10">
        <v>0.37785555139999999</v>
      </c>
      <c r="BI109" s="11">
        <v>611</v>
      </c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1:219" x14ac:dyDescent="0.2">
      <c r="A110" s="49">
        <v>1.5</v>
      </c>
      <c r="B110" s="5"/>
      <c r="C110" s="59"/>
      <c r="D110" s="10"/>
      <c r="E110" s="10"/>
      <c r="F110" s="9"/>
      <c r="G110" s="9"/>
      <c r="H110" s="9"/>
      <c r="I110" s="9"/>
      <c r="J110" s="59"/>
      <c r="K110" s="10"/>
      <c r="L110" s="10"/>
      <c r="M110" s="11">
        <v>0</v>
      </c>
      <c r="N110" s="5">
        <v>1.7270500809</v>
      </c>
      <c r="O110" s="59">
        <v>1.7224564467000001</v>
      </c>
      <c r="P110" s="10">
        <v>1.8438851808000001</v>
      </c>
      <c r="Q110" s="10">
        <v>1.8436008712</v>
      </c>
      <c r="R110" s="9">
        <v>1.1513667206</v>
      </c>
      <c r="S110" s="9">
        <v>1.1483042978</v>
      </c>
      <c r="T110" s="9">
        <v>1.2292567872</v>
      </c>
      <c r="U110" s="9">
        <v>1.2290672475</v>
      </c>
      <c r="V110" s="59">
        <v>0.56289054540000005</v>
      </c>
      <c r="W110" s="10">
        <v>2.8947203E-3</v>
      </c>
      <c r="X110" s="10">
        <v>0.28842285309999999</v>
      </c>
      <c r="Y110" s="11">
        <v>231</v>
      </c>
      <c r="Z110" s="5"/>
      <c r="AA110" s="59"/>
      <c r="AB110" s="10"/>
      <c r="AC110" s="10"/>
      <c r="AD110" s="9"/>
      <c r="AE110" s="9"/>
      <c r="AF110" s="9"/>
      <c r="AG110" s="9"/>
      <c r="AH110" s="59"/>
      <c r="AI110" s="10"/>
      <c r="AJ110" s="10"/>
      <c r="AK110" s="11">
        <v>0</v>
      </c>
      <c r="AL110" s="5"/>
      <c r="AM110" s="59"/>
      <c r="AN110" s="10"/>
      <c r="AO110" s="10"/>
      <c r="AP110" s="9"/>
      <c r="AQ110" s="9"/>
      <c r="AR110" s="9"/>
      <c r="AS110" s="9"/>
      <c r="AT110" s="59"/>
      <c r="AU110" s="10"/>
      <c r="AV110" s="10"/>
      <c r="AW110" s="11">
        <v>0</v>
      </c>
      <c r="AX110" s="5">
        <v>1.7270500809</v>
      </c>
      <c r="AY110" s="59">
        <v>1.7224564467000001</v>
      </c>
      <c r="AZ110" s="10">
        <v>1.8438851808000001</v>
      </c>
      <c r="BA110" s="10">
        <v>1.8436008712</v>
      </c>
      <c r="BB110" s="9">
        <v>1.1513667206</v>
      </c>
      <c r="BC110" s="9">
        <v>1.1483042978</v>
      </c>
      <c r="BD110" s="9">
        <v>1.2292567872</v>
      </c>
      <c r="BE110" s="9">
        <v>1.2290672475</v>
      </c>
      <c r="BF110" s="59">
        <v>0.56289054540000005</v>
      </c>
      <c r="BG110" s="10">
        <v>2.8947203E-3</v>
      </c>
      <c r="BH110" s="10">
        <v>0.28842285309999999</v>
      </c>
      <c r="BI110" s="11">
        <v>231</v>
      </c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1:219" x14ac:dyDescent="0.2">
      <c r="A111" s="49">
        <v>2</v>
      </c>
      <c r="B111" s="5">
        <v>2.1852697447999998</v>
      </c>
      <c r="C111" s="59">
        <v>2.1970392284</v>
      </c>
      <c r="D111" s="10">
        <v>2.2836676472000002</v>
      </c>
      <c r="E111" s="10">
        <v>2.274639208</v>
      </c>
      <c r="F111" s="9">
        <v>1.0926348723999999</v>
      </c>
      <c r="G111" s="9">
        <v>1.0985196142</v>
      </c>
      <c r="H111" s="9">
        <v>1.1418338236000001</v>
      </c>
      <c r="I111" s="9">
        <v>1.137319604</v>
      </c>
      <c r="J111" s="59">
        <v>1.0671744000000001</v>
      </c>
      <c r="K111" s="10">
        <v>8.3032530999999996E-3</v>
      </c>
      <c r="L111" s="10">
        <v>0.32318232759999999</v>
      </c>
      <c r="M111" s="11">
        <v>111</v>
      </c>
      <c r="N111" s="5">
        <v>1.6729515348999999</v>
      </c>
      <c r="O111" s="59">
        <v>1.6729515348999999</v>
      </c>
      <c r="P111" s="10">
        <v>1.8052050276</v>
      </c>
      <c r="Q111" s="10">
        <v>1.8052050276</v>
      </c>
      <c r="R111" s="9">
        <v>0.83647576749999997</v>
      </c>
      <c r="S111" s="9">
        <v>0.83647576749999997</v>
      </c>
      <c r="T111" s="9">
        <v>0.90260251380000001</v>
      </c>
      <c r="U111" s="9">
        <v>0.90260251380000001</v>
      </c>
      <c r="V111" s="59">
        <v>0.83905402159999998</v>
      </c>
      <c r="W111" s="10">
        <v>5.99100563E-2</v>
      </c>
      <c r="X111" s="10">
        <v>0.32814089270000002</v>
      </c>
      <c r="Y111" s="11">
        <v>30</v>
      </c>
      <c r="Z111" s="5"/>
      <c r="AA111" s="59"/>
      <c r="AB111" s="10"/>
      <c r="AC111" s="10"/>
      <c r="AD111" s="9"/>
      <c r="AE111" s="9"/>
      <c r="AF111" s="9"/>
      <c r="AG111" s="9"/>
      <c r="AH111" s="59"/>
      <c r="AI111" s="10"/>
      <c r="AJ111" s="10"/>
      <c r="AK111" s="11">
        <v>0</v>
      </c>
      <c r="AL111" s="5"/>
      <c r="AM111" s="59"/>
      <c r="AN111" s="10"/>
      <c r="AO111" s="10"/>
      <c r="AP111" s="9"/>
      <c r="AQ111" s="9"/>
      <c r="AR111" s="9"/>
      <c r="AS111" s="9"/>
      <c r="AT111" s="59"/>
      <c r="AU111" s="10"/>
      <c r="AV111" s="10"/>
      <c r="AW111" s="11">
        <v>0</v>
      </c>
      <c r="AX111" s="5">
        <v>2.1753215044999998</v>
      </c>
      <c r="AY111" s="59">
        <v>2.0855312085</v>
      </c>
      <c r="AZ111" s="10">
        <v>2.2753104583999999</v>
      </c>
      <c r="BA111" s="10">
        <v>2.1747315328000001</v>
      </c>
      <c r="BB111" s="9">
        <v>1.0876607522999999</v>
      </c>
      <c r="BC111" s="9">
        <v>1.0427656043</v>
      </c>
      <c r="BD111" s="9">
        <v>1.1376552292</v>
      </c>
      <c r="BE111" s="9">
        <v>1.0873657664</v>
      </c>
      <c r="BF111" s="59">
        <v>1.0671744000000001</v>
      </c>
      <c r="BG111" s="10">
        <v>8.4165123999999994E-3</v>
      </c>
      <c r="BH111" s="10">
        <v>0.3308183247</v>
      </c>
      <c r="BI111" s="11">
        <v>141</v>
      </c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1:219" x14ac:dyDescent="0.2">
      <c r="A112" s="49">
        <v>3</v>
      </c>
      <c r="B112" s="5">
        <v>3.0460721582999999</v>
      </c>
      <c r="C112" s="59">
        <v>3.0828836004000002</v>
      </c>
      <c r="D112" s="10">
        <v>3.1979932504000002</v>
      </c>
      <c r="E112" s="10">
        <v>3.2006466971999998</v>
      </c>
      <c r="F112" s="9">
        <v>1.0153573861</v>
      </c>
      <c r="G112" s="9">
        <v>1.0276278668000001</v>
      </c>
      <c r="H112" s="9">
        <v>1.0659977501</v>
      </c>
      <c r="I112" s="9">
        <v>1.0668822324</v>
      </c>
      <c r="J112" s="59">
        <v>3.282868884</v>
      </c>
      <c r="K112" s="10">
        <v>4.5078437800000003E-2</v>
      </c>
      <c r="L112" s="10">
        <v>0.53631693290000004</v>
      </c>
      <c r="M112" s="11">
        <v>40</v>
      </c>
      <c r="N112" s="5">
        <v>3.8946719508999998</v>
      </c>
      <c r="O112" s="59">
        <v>4.3594769464000001</v>
      </c>
      <c r="P112" s="10">
        <v>4.5870570087999996</v>
      </c>
      <c r="Q112" s="10">
        <v>4.6087886143999999</v>
      </c>
      <c r="R112" s="9">
        <v>1.2982239836</v>
      </c>
      <c r="S112" s="9">
        <v>1.4531589820999999</v>
      </c>
      <c r="T112" s="9">
        <v>1.5290190028999999</v>
      </c>
      <c r="U112" s="9">
        <v>1.5362628715</v>
      </c>
      <c r="V112" s="59">
        <v>1.3805051232000001</v>
      </c>
      <c r="W112" s="10">
        <v>5.79020882E-2</v>
      </c>
      <c r="X112" s="10">
        <v>1.2905353047999999</v>
      </c>
      <c r="Y112" s="11">
        <v>48</v>
      </c>
      <c r="Z112" s="5"/>
      <c r="AA112" s="59"/>
      <c r="AB112" s="10"/>
      <c r="AC112" s="10"/>
      <c r="AD112" s="9"/>
      <c r="AE112" s="9"/>
      <c r="AF112" s="9"/>
      <c r="AG112" s="9"/>
      <c r="AH112" s="59"/>
      <c r="AI112" s="10"/>
      <c r="AJ112" s="10"/>
      <c r="AK112" s="11">
        <v>0</v>
      </c>
      <c r="AL112" s="5">
        <v>4.7589536242000001</v>
      </c>
      <c r="AM112" s="59">
        <v>4.7589536242000001</v>
      </c>
      <c r="AN112" s="10">
        <v>5.0030369875999998</v>
      </c>
      <c r="AO112" s="10">
        <v>5.0030369875999998</v>
      </c>
      <c r="AP112" s="9">
        <v>1.5863178747</v>
      </c>
      <c r="AQ112" s="9">
        <v>1.5863178747</v>
      </c>
      <c r="AR112" s="9">
        <v>1.6676789959</v>
      </c>
      <c r="AS112" s="9">
        <v>1.6676789959</v>
      </c>
      <c r="AT112" s="59">
        <v>0.63103921429999998</v>
      </c>
      <c r="AU112" s="10">
        <v>0.1128344666</v>
      </c>
      <c r="AV112" s="10">
        <v>0.81366091019999998</v>
      </c>
      <c r="AW112" s="11">
        <v>52</v>
      </c>
      <c r="AX112" s="5">
        <v>3.7857716519000002</v>
      </c>
      <c r="AY112" s="59">
        <v>4.1431130422000004</v>
      </c>
      <c r="AZ112" s="10">
        <v>4.5200218255999998</v>
      </c>
      <c r="BA112" s="10">
        <v>4.6087886143999999</v>
      </c>
      <c r="BB112" s="9">
        <v>1.261923884</v>
      </c>
      <c r="BC112" s="9">
        <v>1.3810376807</v>
      </c>
      <c r="BD112" s="9">
        <v>1.5066739418999999</v>
      </c>
      <c r="BE112" s="9">
        <v>1.5362628715</v>
      </c>
      <c r="BF112" s="59">
        <v>1.3805051232000001</v>
      </c>
      <c r="BG112" s="10">
        <v>4.6580742500000001E-2</v>
      </c>
      <c r="BH112" s="10">
        <v>1.223854293</v>
      </c>
      <c r="BI112" s="11">
        <v>140</v>
      </c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1:219" x14ac:dyDescent="0.2">
      <c r="A113" s="49">
        <v>4</v>
      </c>
      <c r="B113" s="5">
        <v>4.1946587093999996</v>
      </c>
      <c r="C113" s="59">
        <v>4.1948860069</v>
      </c>
      <c r="D113" s="10">
        <v>4.2323597800000003</v>
      </c>
      <c r="E113" s="10">
        <v>4.2307694543999999</v>
      </c>
      <c r="F113" s="9">
        <v>1.0486646772999999</v>
      </c>
      <c r="G113" s="9">
        <v>1.0487215017</v>
      </c>
      <c r="H113" s="9">
        <v>1.0580899450000001</v>
      </c>
      <c r="I113" s="9">
        <v>1.0576923636</v>
      </c>
      <c r="J113" s="59">
        <v>2.0638110096000002</v>
      </c>
      <c r="K113" s="10">
        <v>2.5667142E-3</v>
      </c>
      <c r="L113" s="10">
        <v>0.17630669409999999</v>
      </c>
      <c r="M113" s="11">
        <v>403</v>
      </c>
      <c r="N113" s="5"/>
      <c r="O113" s="59"/>
      <c r="P113" s="10"/>
      <c r="Q113" s="10"/>
      <c r="R113" s="9"/>
      <c r="S113" s="9"/>
      <c r="T113" s="9"/>
      <c r="U113" s="9"/>
      <c r="V113" s="59"/>
      <c r="W113" s="10"/>
      <c r="X113" s="10"/>
      <c r="Y113" s="11">
        <v>0</v>
      </c>
      <c r="Z113" s="5"/>
      <c r="AA113" s="59"/>
      <c r="AB113" s="10"/>
      <c r="AC113" s="10"/>
      <c r="AD113" s="9"/>
      <c r="AE113" s="9"/>
      <c r="AF113" s="9"/>
      <c r="AG113" s="9"/>
      <c r="AH113" s="59"/>
      <c r="AI113" s="10"/>
      <c r="AJ113" s="10"/>
      <c r="AK113" s="11">
        <v>0</v>
      </c>
      <c r="AL113" s="5"/>
      <c r="AM113" s="59"/>
      <c r="AN113" s="10"/>
      <c r="AO113" s="10"/>
      <c r="AP113" s="9"/>
      <c r="AQ113" s="9"/>
      <c r="AR113" s="9"/>
      <c r="AS113" s="9"/>
      <c r="AT113" s="59"/>
      <c r="AU113" s="10"/>
      <c r="AV113" s="10"/>
      <c r="AW113" s="11">
        <v>0</v>
      </c>
      <c r="AX113" s="5">
        <v>4.1946587093999996</v>
      </c>
      <c r="AY113" s="59">
        <v>4.1948860069</v>
      </c>
      <c r="AZ113" s="10">
        <v>4.2323597800000003</v>
      </c>
      <c r="BA113" s="10">
        <v>4.2307694543999999</v>
      </c>
      <c r="BB113" s="9">
        <v>1.0486646772999999</v>
      </c>
      <c r="BC113" s="9">
        <v>1.0487215017</v>
      </c>
      <c r="BD113" s="9">
        <v>1.0580899450000001</v>
      </c>
      <c r="BE113" s="9">
        <v>1.0576923636</v>
      </c>
      <c r="BF113" s="59">
        <v>2.0638110096000002</v>
      </c>
      <c r="BG113" s="10">
        <v>2.5667142E-3</v>
      </c>
      <c r="BH113" s="10">
        <v>0.17630669409999999</v>
      </c>
      <c r="BI113" s="11">
        <v>403</v>
      </c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1:219" x14ac:dyDescent="0.2">
      <c r="A114" s="49">
        <v>5</v>
      </c>
      <c r="B114" s="5">
        <v>5.7960104059999997</v>
      </c>
      <c r="C114" s="59">
        <v>5.6542578985</v>
      </c>
      <c r="D114" s="10">
        <v>5.9062944903999997</v>
      </c>
      <c r="E114" s="10">
        <v>5.8072622608</v>
      </c>
      <c r="F114" s="9">
        <v>1.1592020811999999</v>
      </c>
      <c r="G114" s="9">
        <v>1.1308515797000001</v>
      </c>
      <c r="H114" s="9">
        <v>1.1812588981000001</v>
      </c>
      <c r="I114" s="9">
        <v>1.1614524522</v>
      </c>
      <c r="J114" s="59">
        <v>1.3216260823999999</v>
      </c>
      <c r="K114" s="10">
        <v>6.0012948999999998E-3</v>
      </c>
      <c r="L114" s="10">
        <v>0.77318865339999998</v>
      </c>
      <c r="M114" s="11">
        <v>981</v>
      </c>
      <c r="N114" s="5">
        <v>4.5719957215999996</v>
      </c>
      <c r="O114" s="59">
        <v>4.5719957215999996</v>
      </c>
      <c r="P114" s="10">
        <v>4.7029690439999996</v>
      </c>
      <c r="Q114" s="10">
        <v>4.7029690439999996</v>
      </c>
      <c r="R114" s="9">
        <v>0.91439914430000002</v>
      </c>
      <c r="S114" s="9">
        <v>0.91439914430000002</v>
      </c>
      <c r="T114" s="9">
        <v>0.94059380879999999</v>
      </c>
      <c r="U114" s="9">
        <v>0.94059380879999999</v>
      </c>
      <c r="V114" s="59">
        <v>0.77576728569999998</v>
      </c>
      <c r="W114" s="10">
        <v>0.1161884021</v>
      </c>
      <c r="X114" s="10">
        <v>0.92950721670000003</v>
      </c>
      <c r="Y114" s="11">
        <v>64</v>
      </c>
      <c r="Z114" s="5">
        <v>11.656140067799999</v>
      </c>
      <c r="AA114" s="59">
        <v>11.656140067799999</v>
      </c>
      <c r="AB114" s="10">
        <v>6.2000649055999997</v>
      </c>
      <c r="AC114" s="10">
        <v>6.2000649055999997</v>
      </c>
      <c r="AD114" s="9">
        <v>2.3312280136000001</v>
      </c>
      <c r="AE114" s="9">
        <v>2.3312280136000001</v>
      </c>
      <c r="AF114" s="9">
        <v>1.2400129811</v>
      </c>
      <c r="AG114" s="9">
        <v>1.2400129811</v>
      </c>
      <c r="AH114" s="59">
        <v>4.4686271112</v>
      </c>
      <c r="AI114" s="10">
        <v>1.8739594452999999</v>
      </c>
      <c r="AJ114" s="10">
        <v>11.702872985200001</v>
      </c>
      <c r="AK114" s="11">
        <v>39</v>
      </c>
      <c r="AL114" s="5"/>
      <c r="AM114" s="59"/>
      <c r="AN114" s="10"/>
      <c r="AO114" s="10"/>
      <c r="AP114" s="9"/>
      <c r="AQ114" s="9"/>
      <c r="AR114" s="9"/>
      <c r="AS114" s="9"/>
      <c r="AT114" s="59"/>
      <c r="AU114" s="10"/>
      <c r="AV114" s="10"/>
      <c r="AW114" s="11">
        <v>0</v>
      </c>
      <c r="AX114" s="5">
        <v>5.805003846</v>
      </c>
      <c r="AY114" s="59">
        <v>5.8062953757000004</v>
      </c>
      <c r="AZ114" s="10">
        <v>5.9062944903999997</v>
      </c>
      <c r="BA114" s="10">
        <v>5.7566586095999996</v>
      </c>
      <c r="BB114" s="9">
        <v>1.1610007691999999</v>
      </c>
      <c r="BC114" s="9">
        <v>1.1612590751</v>
      </c>
      <c r="BD114" s="9">
        <v>1.1812588981000001</v>
      </c>
      <c r="BE114" s="9">
        <v>1.1513317219000001</v>
      </c>
      <c r="BF114" s="59">
        <v>1.3216260823999999</v>
      </c>
      <c r="BG114" s="10">
        <v>7.7178955000000004E-3</v>
      </c>
      <c r="BH114" s="10">
        <v>0.99743057030000004</v>
      </c>
      <c r="BI114" s="11">
        <v>1084</v>
      </c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1:219" x14ac:dyDescent="0.2">
      <c r="A115" s="49">
        <v>6</v>
      </c>
      <c r="B115" s="5"/>
      <c r="C115" s="59"/>
      <c r="D115" s="10"/>
      <c r="E115" s="10"/>
      <c r="F115" s="9"/>
      <c r="G115" s="9"/>
      <c r="H115" s="9"/>
      <c r="I115" s="9"/>
      <c r="J115" s="59"/>
      <c r="K115" s="10"/>
      <c r="L115" s="10"/>
      <c r="M115" s="11">
        <v>0</v>
      </c>
      <c r="N115" s="5">
        <v>5.4324038330000004</v>
      </c>
      <c r="O115" s="59">
        <v>5.4324038330000004</v>
      </c>
      <c r="P115" s="10">
        <v>5.5289008543999998</v>
      </c>
      <c r="Q115" s="10">
        <v>5.5289008543999998</v>
      </c>
      <c r="R115" s="9">
        <v>0.90540063879999999</v>
      </c>
      <c r="S115" s="9">
        <v>0.90540063879999999</v>
      </c>
      <c r="T115" s="9">
        <v>0.9214834757</v>
      </c>
      <c r="U115" s="9">
        <v>0.9214834757</v>
      </c>
      <c r="V115" s="59">
        <v>4.1097345776000003</v>
      </c>
      <c r="W115" s="10">
        <v>2.7066309899999998E-2</v>
      </c>
      <c r="X115" s="10">
        <v>0.29783792949999999</v>
      </c>
      <c r="Y115" s="11">
        <v>61</v>
      </c>
      <c r="Z115" s="5"/>
      <c r="AA115" s="59"/>
      <c r="AB115" s="10"/>
      <c r="AC115" s="10"/>
      <c r="AD115" s="9"/>
      <c r="AE115" s="9"/>
      <c r="AF115" s="9"/>
      <c r="AG115" s="9"/>
      <c r="AH115" s="59"/>
      <c r="AI115" s="10"/>
      <c r="AJ115" s="10"/>
      <c r="AK115" s="11">
        <v>0</v>
      </c>
      <c r="AL115" s="5"/>
      <c r="AM115" s="59"/>
      <c r="AN115" s="10"/>
      <c r="AO115" s="10"/>
      <c r="AP115" s="9"/>
      <c r="AQ115" s="9"/>
      <c r="AR115" s="9"/>
      <c r="AS115" s="9"/>
      <c r="AT115" s="59"/>
      <c r="AU115" s="10"/>
      <c r="AV115" s="10"/>
      <c r="AW115" s="11">
        <v>0</v>
      </c>
      <c r="AX115" s="5">
        <v>5.4324038330000004</v>
      </c>
      <c r="AY115" s="59">
        <v>5.4324038330000004</v>
      </c>
      <c r="AZ115" s="10">
        <v>5.5289008543999998</v>
      </c>
      <c r="BA115" s="10">
        <v>5.5289008543999998</v>
      </c>
      <c r="BB115" s="9">
        <v>0.90540063879999999</v>
      </c>
      <c r="BC115" s="9">
        <v>0.90540063879999999</v>
      </c>
      <c r="BD115" s="9">
        <v>0.9214834757</v>
      </c>
      <c r="BE115" s="9">
        <v>0.9214834757</v>
      </c>
      <c r="BF115" s="59">
        <v>4.1097345776000003</v>
      </c>
      <c r="BG115" s="10">
        <v>2.7066309899999998E-2</v>
      </c>
      <c r="BH115" s="10">
        <v>0.29783792949999999</v>
      </c>
      <c r="BI115" s="11">
        <v>61</v>
      </c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1:219" x14ac:dyDescent="0.2">
      <c r="A116" s="49">
        <v>10</v>
      </c>
      <c r="B116" s="5">
        <v>11.513934133799999</v>
      </c>
      <c r="C116" s="59">
        <v>11.518028300799999</v>
      </c>
      <c r="D116" s="10">
        <v>11.800952327999999</v>
      </c>
      <c r="E116" s="10">
        <v>11.805791308</v>
      </c>
      <c r="F116" s="9">
        <v>1.1513934133999999</v>
      </c>
      <c r="G116" s="9">
        <v>1.1518028301000001</v>
      </c>
      <c r="H116" s="9">
        <v>1.1800952328000001</v>
      </c>
      <c r="I116" s="9">
        <v>1.1805791308</v>
      </c>
      <c r="J116" s="59">
        <v>9.6318280880000007</v>
      </c>
      <c r="K116" s="10">
        <v>3.7884941599999999E-2</v>
      </c>
      <c r="L116" s="10">
        <v>1.1512949829000001</v>
      </c>
      <c r="M116" s="11">
        <v>368</v>
      </c>
      <c r="N116" s="5"/>
      <c r="O116" s="59"/>
      <c r="P116" s="10"/>
      <c r="Q116" s="10"/>
      <c r="R116" s="9"/>
      <c r="S116" s="9"/>
      <c r="T116" s="9"/>
      <c r="U116" s="9"/>
      <c r="V116" s="59"/>
      <c r="W116" s="10"/>
      <c r="X116" s="10"/>
      <c r="Y116" s="11">
        <v>0</v>
      </c>
      <c r="Z116" s="5">
        <v>15.0061457296</v>
      </c>
      <c r="AA116" s="59">
        <v>15.0061457296</v>
      </c>
      <c r="AB116" s="10">
        <v>12.365533504</v>
      </c>
      <c r="AC116" s="10">
        <v>12.365533504</v>
      </c>
      <c r="AD116" s="9">
        <v>1.500614573</v>
      </c>
      <c r="AE116" s="9">
        <v>1.500614573</v>
      </c>
      <c r="AF116" s="9">
        <v>1.2365533503999999</v>
      </c>
      <c r="AG116" s="9">
        <v>1.2365533503999999</v>
      </c>
      <c r="AH116" s="59">
        <v>9.2192612559999993</v>
      </c>
      <c r="AI116" s="10">
        <v>1.0112388583</v>
      </c>
      <c r="AJ116" s="10">
        <v>6.4750880435999996</v>
      </c>
      <c r="AK116" s="11">
        <v>41</v>
      </c>
      <c r="AL116" s="5"/>
      <c r="AM116" s="59"/>
      <c r="AN116" s="10"/>
      <c r="AO116" s="10"/>
      <c r="AP116" s="9"/>
      <c r="AQ116" s="9"/>
      <c r="AR116" s="9"/>
      <c r="AS116" s="9"/>
      <c r="AT116" s="59"/>
      <c r="AU116" s="10"/>
      <c r="AV116" s="10"/>
      <c r="AW116" s="11">
        <v>0</v>
      </c>
      <c r="AX116" s="5">
        <v>11.662383799700001</v>
      </c>
      <c r="AY116" s="59">
        <v>11.8676928841</v>
      </c>
      <c r="AZ116" s="10">
        <v>11.800952327999999</v>
      </c>
      <c r="BA116" s="10">
        <v>11.821142984</v>
      </c>
      <c r="BB116" s="9">
        <v>1.16623838</v>
      </c>
      <c r="BC116" s="9">
        <v>1.1867692884000001</v>
      </c>
      <c r="BD116" s="9">
        <v>1.1800952328000001</v>
      </c>
      <c r="BE116" s="9">
        <v>1.1821142983999999</v>
      </c>
      <c r="BF116" s="59">
        <v>9.6318280880000007</v>
      </c>
      <c r="BG116" s="10">
        <v>6.0295965899999998E-2</v>
      </c>
      <c r="BH116" s="10">
        <v>1.8725820142</v>
      </c>
      <c r="BI116" s="11">
        <v>409</v>
      </c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1:219" x14ac:dyDescent="0.2">
      <c r="A117" s="49">
        <v>15</v>
      </c>
      <c r="B117" s="5"/>
      <c r="C117" s="59"/>
      <c r="D117" s="10"/>
      <c r="E117" s="10"/>
      <c r="F117" s="9"/>
      <c r="G117" s="9"/>
      <c r="H117" s="9"/>
      <c r="I117" s="9"/>
      <c r="J117" s="59"/>
      <c r="K117" s="10"/>
      <c r="L117" s="10"/>
      <c r="M117" s="11">
        <v>0</v>
      </c>
      <c r="N117" s="5"/>
      <c r="O117" s="59"/>
      <c r="P117" s="10"/>
      <c r="Q117" s="10"/>
      <c r="R117" s="9"/>
      <c r="S117" s="9"/>
      <c r="T117" s="9"/>
      <c r="U117" s="9"/>
      <c r="V117" s="59"/>
      <c r="W117" s="10"/>
      <c r="X117" s="10"/>
      <c r="Y117" s="11">
        <v>0</v>
      </c>
      <c r="Z117" s="5">
        <v>18.436769824999999</v>
      </c>
      <c r="AA117" s="59">
        <v>18.436769824999999</v>
      </c>
      <c r="AB117" s="10">
        <v>15.9219212</v>
      </c>
      <c r="AC117" s="10">
        <v>15.9219212</v>
      </c>
      <c r="AD117" s="9">
        <v>1.2291179883000001</v>
      </c>
      <c r="AE117" s="9">
        <v>1.2291179883000001</v>
      </c>
      <c r="AF117" s="9">
        <v>1.0614614133</v>
      </c>
      <c r="AG117" s="9">
        <v>1.0614614133</v>
      </c>
      <c r="AH117" s="59">
        <v>14.994781983999999</v>
      </c>
      <c r="AI117" s="10">
        <v>1.3612101778000001</v>
      </c>
      <c r="AJ117" s="10">
        <v>6.8060508890999998</v>
      </c>
      <c r="AK117" s="11">
        <v>25</v>
      </c>
      <c r="AL117" s="5"/>
      <c r="AM117" s="59"/>
      <c r="AN117" s="10"/>
      <c r="AO117" s="10"/>
      <c r="AP117" s="9"/>
      <c r="AQ117" s="9"/>
      <c r="AR117" s="9"/>
      <c r="AS117" s="9"/>
      <c r="AT117" s="59"/>
      <c r="AU117" s="10"/>
      <c r="AV117" s="10"/>
      <c r="AW117" s="11">
        <v>0</v>
      </c>
      <c r="AX117" s="5">
        <v>18.436769824999999</v>
      </c>
      <c r="AY117" s="59">
        <v>18.436769824999999</v>
      </c>
      <c r="AZ117" s="10">
        <v>15.9219212</v>
      </c>
      <c r="BA117" s="10">
        <v>15.9219212</v>
      </c>
      <c r="BB117" s="9">
        <v>1.2291179883000001</v>
      </c>
      <c r="BC117" s="9">
        <v>1.2291179883000001</v>
      </c>
      <c r="BD117" s="9">
        <v>1.0614614133</v>
      </c>
      <c r="BE117" s="9">
        <v>1.0614614133</v>
      </c>
      <c r="BF117" s="59">
        <v>14.994781983999999</v>
      </c>
      <c r="BG117" s="10">
        <v>1.3612101778000001</v>
      </c>
      <c r="BH117" s="10">
        <v>6.8060508890999998</v>
      </c>
      <c r="BI117" s="11">
        <v>25</v>
      </c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1:219" x14ac:dyDescent="0.2">
      <c r="A118" s="49">
        <v>20</v>
      </c>
      <c r="B118" s="10">
        <v>21.955063825100002</v>
      </c>
      <c r="C118" s="59">
        <v>21.656693915999998</v>
      </c>
      <c r="D118" s="10">
        <v>23.401707999999999</v>
      </c>
      <c r="E118" s="10">
        <v>22.574462728</v>
      </c>
      <c r="F118" s="9">
        <v>1.0977531913</v>
      </c>
      <c r="G118" s="9">
        <v>1.0828346957999999</v>
      </c>
      <c r="H118" s="9">
        <v>1.1700854000000001</v>
      </c>
      <c r="I118" s="9">
        <v>1.1287231364000001</v>
      </c>
      <c r="J118" s="59">
        <v>23.388730136</v>
      </c>
      <c r="K118" s="10">
        <v>0.2328682863</v>
      </c>
      <c r="L118" s="10">
        <v>3.1771049223999999</v>
      </c>
      <c r="M118" s="11">
        <v>88</v>
      </c>
      <c r="N118" s="10"/>
      <c r="O118" s="59"/>
      <c r="P118" s="10"/>
      <c r="Q118" s="10"/>
      <c r="R118" s="9"/>
      <c r="S118" s="9"/>
      <c r="T118" s="9"/>
      <c r="U118" s="9"/>
      <c r="V118" s="59"/>
      <c r="W118" s="10"/>
      <c r="X118" s="10"/>
      <c r="Y118" s="11">
        <v>0</v>
      </c>
      <c r="Z118" s="10"/>
      <c r="AA118" s="59"/>
      <c r="AB118" s="10"/>
      <c r="AC118" s="10"/>
      <c r="AD118" s="9"/>
      <c r="AE118" s="9"/>
      <c r="AF118" s="9"/>
      <c r="AG118" s="9"/>
      <c r="AH118" s="59"/>
      <c r="AI118" s="10"/>
      <c r="AJ118" s="10"/>
      <c r="AK118" s="11">
        <v>0</v>
      </c>
      <c r="AL118" s="10"/>
      <c r="AM118" s="59"/>
      <c r="AN118" s="10"/>
      <c r="AO118" s="10"/>
      <c r="AP118" s="9"/>
      <c r="AQ118" s="9"/>
      <c r="AR118" s="9"/>
      <c r="AS118" s="9"/>
      <c r="AT118" s="59"/>
      <c r="AU118" s="10"/>
      <c r="AV118" s="10"/>
      <c r="AW118" s="11">
        <v>0</v>
      </c>
      <c r="AX118" s="10">
        <v>21.955063825100002</v>
      </c>
      <c r="AY118" s="59">
        <v>21.656693915999998</v>
      </c>
      <c r="AZ118" s="10">
        <v>23.401707999999999</v>
      </c>
      <c r="BA118" s="10">
        <v>22.574462728</v>
      </c>
      <c r="BB118" s="9">
        <v>1.0977531913</v>
      </c>
      <c r="BC118" s="9">
        <v>1.0828346957999999</v>
      </c>
      <c r="BD118" s="9">
        <v>1.1700854000000001</v>
      </c>
      <c r="BE118" s="9">
        <v>1.1287231364000001</v>
      </c>
      <c r="BF118" s="59">
        <v>23.388730136</v>
      </c>
      <c r="BG118" s="10">
        <v>0.2328682863</v>
      </c>
      <c r="BH118" s="10">
        <v>3.1771049223999999</v>
      </c>
      <c r="BI118" s="11">
        <v>88</v>
      </c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1:219" x14ac:dyDescent="0.2">
      <c r="A119" s="49">
        <v>25</v>
      </c>
      <c r="B119" s="5">
        <v>27.8040320512</v>
      </c>
      <c r="C119" s="58">
        <v>27.8040320512</v>
      </c>
      <c r="D119" s="5">
        <v>28.402343448</v>
      </c>
      <c r="E119" s="5">
        <v>28.402343448</v>
      </c>
      <c r="F119" s="6">
        <v>1.112161282</v>
      </c>
      <c r="G119" s="6">
        <v>1.112161282</v>
      </c>
      <c r="H119" s="6">
        <v>1.1360937379</v>
      </c>
      <c r="I119" s="6">
        <v>1.1360937379</v>
      </c>
      <c r="J119" s="58">
        <v>5.2196664000000004</v>
      </c>
      <c r="K119" s="5">
        <v>9.8831251499999995E-2</v>
      </c>
      <c r="L119" s="5">
        <v>2.3986124339999999</v>
      </c>
      <c r="M119" s="7">
        <v>135</v>
      </c>
      <c r="N119" s="5"/>
      <c r="O119" s="58"/>
      <c r="P119" s="5"/>
      <c r="Q119" s="5"/>
      <c r="R119" s="6"/>
      <c r="S119" s="6"/>
      <c r="T119" s="6"/>
      <c r="U119" s="6"/>
      <c r="V119" s="58"/>
      <c r="W119" s="5"/>
      <c r="X119" s="5"/>
      <c r="Y119" s="7">
        <v>0</v>
      </c>
      <c r="Z119" s="5">
        <v>26.941343061400001</v>
      </c>
      <c r="AA119" s="58">
        <v>26.941343061400001</v>
      </c>
      <c r="AB119" s="5">
        <v>26.658870692000001</v>
      </c>
      <c r="AC119" s="5">
        <v>26.658870692000001</v>
      </c>
      <c r="AD119" s="6">
        <v>1.0776537225</v>
      </c>
      <c r="AE119" s="6">
        <v>1.0776537225</v>
      </c>
      <c r="AF119" s="6">
        <v>1.0663548276999999</v>
      </c>
      <c r="AG119" s="6">
        <v>1.0663548276999999</v>
      </c>
      <c r="AH119" s="58">
        <v>5.3297284447999997</v>
      </c>
      <c r="AI119" s="5">
        <v>0.77004137210000001</v>
      </c>
      <c r="AJ119" s="5">
        <v>7.3859773729000002</v>
      </c>
      <c r="AK119" s="7">
        <v>92</v>
      </c>
      <c r="AL119" s="5"/>
      <c r="AM119" s="58"/>
      <c r="AN119" s="5"/>
      <c r="AO119" s="5"/>
      <c r="AP119" s="6"/>
      <c r="AQ119" s="6"/>
      <c r="AR119" s="6"/>
      <c r="AS119" s="6"/>
      <c r="AT119" s="58"/>
      <c r="AU119" s="5"/>
      <c r="AV119" s="5"/>
      <c r="AW119" s="7">
        <v>0</v>
      </c>
      <c r="AX119" s="5">
        <v>27.687490473499999</v>
      </c>
      <c r="AY119" s="58">
        <v>27.4543959849</v>
      </c>
      <c r="AZ119" s="5">
        <v>28.313999639999999</v>
      </c>
      <c r="BA119" s="5">
        <v>27.901638695999999</v>
      </c>
      <c r="BB119" s="6">
        <v>1.1074996188999999</v>
      </c>
      <c r="BC119" s="6">
        <v>1.0981758394000001</v>
      </c>
      <c r="BD119" s="6">
        <v>1.1325599855999999</v>
      </c>
      <c r="BE119" s="6">
        <v>1.1160655477999999</v>
      </c>
      <c r="BF119" s="58">
        <v>5.2196664000000004</v>
      </c>
      <c r="BG119" s="5">
        <v>0.1347312041</v>
      </c>
      <c r="BH119" s="5">
        <v>3.5159993486999999</v>
      </c>
      <c r="BI119" s="7">
        <v>227</v>
      </c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1:219" x14ac:dyDescent="0.2">
      <c r="A120" s="49">
        <v>35</v>
      </c>
      <c r="B120" s="10">
        <v>38.545705601199998</v>
      </c>
      <c r="C120" s="59">
        <v>38.545705601199998</v>
      </c>
      <c r="D120" s="10">
        <v>39.789286836000002</v>
      </c>
      <c r="E120" s="10">
        <v>39.789286836000002</v>
      </c>
      <c r="F120" s="9">
        <v>1.1013058742999999</v>
      </c>
      <c r="G120" s="9">
        <v>1.1013058742999999</v>
      </c>
      <c r="H120" s="9">
        <v>1.1368367666999999</v>
      </c>
      <c r="I120" s="9">
        <v>1.1368367666999999</v>
      </c>
      <c r="J120" s="59">
        <v>24.845990447999998</v>
      </c>
      <c r="K120" s="10">
        <v>0.60853817030000001</v>
      </c>
      <c r="L120" s="10">
        <v>3.0977323945999999</v>
      </c>
      <c r="M120" s="11">
        <v>82</v>
      </c>
      <c r="N120" s="10"/>
      <c r="O120" s="59"/>
      <c r="P120" s="10"/>
      <c r="Q120" s="10"/>
      <c r="R120" s="9"/>
      <c r="S120" s="9"/>
      <c r="T120" s="9"/>
      <c r="U120" s="9"/>
      <c r="V120" s="59"/>
      <c r="W120" s="10"/>
      <c r="X120" s="10"/>
      <c r="Y120" s="11">
        <v>0</v>
      </c>
      <c r="Z120" s="10">
        <v>39.704627157300003</v>
      </c>
      <c r="AA120" s="59">
        <v>39.704627157300003</v>
      </c>
      <c r="AB120" s="10">
        <v>37.454821615999997</v>
      </c>
      <c r="AC120" s="10">
        <v>37.454821615999997</v>
      </c>
      <c r="AD120" s="9">
        <v>1.1344179188000001</v>
      </c>
      <c r="AE120" s="9">
        <v>1.1344179188000001</v>
      </c>
      <c r="AF120" s="9">
        <v>1.0701377605</v>
      </c>
      <c r="AG120" s="9">
        <v>1.0701377605</v>
      </c>
      <c r="AH120" s="59">
        <v>26.151960599999999</v>
      </c>
      <c r="AI120" s="10">
        <v>2.0432906971000002</v>
      </c>
      <c r="AJ120" s="10">
        <v>11.003457152899999</v>
      </c>
      <c r="AK120" s="11">
        <v>29</v>
      </c>
      <c r="AL120" s="10"/>
      <c r="AM120" s="59"/>
      <c r="AN120" s="10"/>
      <c r="AO120" s="10"/>
      <c r="AP120" s="9"/>
      <c r="AQ120" s="9"/>
      <c r="AR120" s="9"/>
      <c r="AS120" s="9"/>
      <c r="AT120" s="59"/>
      <c r="AU120" s="10"/>
      <c r="AV120" s="10"/>
      <c r="AW120" s="11">
        <v>0</v>
      </c>
      <c r="AX120" s="10">
        <v>39.157745150300002</v>
      </c>
      <c r="AY120" s="59">
        <v>38.848486908600002</v>
      </c>
      <c r="AZ120" s="10">
        <v>38.789674192</v>
      </c>
      <c r="BA120" s="10">
        <v>39.205486264000001</v>
      </c>
      <c r="BB120" s="9">
        <v>1.1187927186</v>
      </c>
      <c r="BC120" s="9">
        <v>1.1099567688</v>
      </c>
      <c r="BD120" s="9">
        <v>1.1082764055000001</v>
      </c>
      <c r="BE120" s="9">
        <v>1.1201567504000001</v>
      </c>
      <c r="BF120" s="59">
        <v>26.151960599999999</v>
      </c>
      <c r="BG120" s="10">
        <v>1.1099927946999999</v>
      </c>
      <c r="BH120" s="10">
        <v>8.2253888055999997</v>
      </c>
      <c r="BI120" s="11">
        <v>111</v>
      </c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1:219" x14ac:dyDescent="0.2">
      <c r="A121" s="49">
        <v>50</v>
      </c>
      <c r="B121" s="10"/>
      <c r="C121" s="59"/>
      <c r="D121" s="10"/>
      <c r="E121" s="10"/>
      <c r="F121" s="9"/>
      <c r="G121" s="9"/>
      <c r="H121" s="9"/>
      <c r="I121" s="9"/>
      <c r="J121" s="59"/>
      <c r="K121" s="10"/>
      <c r="L121" s="10"/>
      <c r="M121" s="11">
        <v>0</v>
      </c>
      <c r="N121" s="10"/>
      <c r="O121" s="59"/>
      <c r="P121" s="10"/>
      <c r="Q121" s="10"/>
      <c r="R121" s="9"/>
      <c r="S121" s="9"/>
      <c r="T121" s="9"/>
      <c r="U121" s="9"/>
      <c r="V121" s="59"/>
      <c r="W121" s="10"/>
      <c r="X121" s="10"/>
      <c r="Y121" s="11">
        <v>0</v>
      </c>
      <c r="Z121" s="10">
        <v>61.475895610099997</v>
      </c>
      <c r="AA121" s="59">
        <v>61.475895610099997</v>
      </c>
      <c r="AB121" s="10">
        <v>63.085927716</v>
      </c>
      <c r="AC121" s="10">
        <v>63.085927716</v>
      </c>
      <c r="AD121" s="9">
        <v>1.2295179122</v>
      </c>
      <c r="AE121" s="9">
        <v>1.2295179122</v>
      </c>
      <c r="AF121" s="9">
        <v>1.2617185543</v>
      </c>
      <c r="AG121" s="9">
        <v>1.2617185543</v>
      </c>
      <c r="AH121" s="59">
        <v>25.452766975999999</v>
      </c>
      <c r="AI121" s="10">
        <v>0.67602386489999999</v>
      </c>
      <c r="AJ121" s="10">
        <v>7.9414822731000001</v>
      </c>
      <c r="AK121" s="11">
        <v>138</v>
      </c>
      <c r="AL121" s="10"/>
      <c r="AM121" s="59"/>
      <c r="AN121" s="10"/>
      <c r="AO121" s="10"/>
      <c r="AP121" s="9"/>
      <c r="AQ121" s="9"/>
      <c r="AR121" s="9"/>
      <c r="AS121" s="9"/>
      <c r="AT121" s="59"/>
      <c r="AU121" s="10"/>
      <c r="AV121" s="10"/>
      <c r="AW121" s="11">
        <v>0</v>
      </c>
      <c r="AX121" s="10">
        <v>61.475895610099997</v>
      </c>
      <c r="AY121" s="59">
        <v>61.475895610099997</v>
      </c>
      <c r="AZ121" s="10">
        <v>63.085927716</v>
      </c>
      <c r="BA121" s="10">
        <v>63.085927716</v>
      </c>
      <c r="BB121" s="9">
        <v>1.2295179122</v>
      </c>
      <c r="BC121" s="9">
        <v>1.2295179122</v>
      </c>
      <c r="BD121" s="9">
        <v>1.2617185543</v>
      </c>
      <c r="BE121" s="9">
        <v>1.2617185543</v>
      </c>
      <c r="BF121" s="59">
        <v>25.452766975999999</v>
      </c>
      <c r="BG121" s="10">
        <v>0.67602386489999999</v>
      </c>
      <c r="BH121" s="10">
        <v>7.9414822731000001</v>
      </c>
      <c r="BI121" s="11">
        <v>138</v>
      </c>
      <c r="BJ121" s="61"/>
      <c r="BK121" s="61"/>
      <c r="BL121" s="61"/>
      <c r="BM121" s="61"/>
      <c r="BN121" s="65"/>
      <c r="BO121" s="61"/>
      <c r="BP121" s="61"/>
      <c r="BQ121" s="61"/>
      <c r="BR121" s="61"/>
      <c r="BS121" s="61"/>
      <c r="BT121" s="61"/>
      <c r="BU121" s="65"/>
      <c r="BV121" s="61"/>
      <c r="BW121" s="61"/>
      <c r="BX121" s="61"/>
      <c r="BY121" s="61"/>
      <c r="BZ121" s="61"/>
      <c r="CA121" s="61"/>
      <c r="CB121" s="65"/>
      <c r="CC121" s="61"/>
      <c r="CD121" s="61"/>
      <c r="CE121" s="61"/>
      <c r="CF121" s="61"/>
      <c r="CG121" s="61"/>
      <c r="CH121" s="61"/>
      <c r="CI121" s="65"/>
      <c r="CJ121" s="61"/>
      <c r="CK121" s="61"/>
      <c r="CL121" s="61"/>
      <c r="CM121" s="61"/>
      <c r="CN121" s="61"/>
      <c r="CO121" s="61"/>
      <c r="CP121" s="65"/>
      <c r="CQ121" s="61"/>
      <c r="CR121" s="61"/>
      <c r="CS121" s="61"/>
      <c r="CT121" s="61"/>
      <c r="CU121" s="61"/>
      <c r="CV121" s="61"/>
      <c r="CW121" s="65"/>
      <c r="CX121" s="61"/>
      <c r="CY121" s="61"/>
      <c r="CZ121" s="61"/>
      <c r="DA121" s="61"/>
      <c r="DB121" s="61"/>
      <c r="DC121" s="61"/>
      <c r="DD121" s="65"/>
      <c r="DE121" s="61"/>
      <c r="DF121" s="61"/>
      <c r="DG121" s="61"/>
      <c r="DH121" s="61"/>
      <c r="DI121" s="61"/>
      <c r="DJ121" s="61"/>
      <c r="DK121" s="65"/>
      <c r="DL121" s="61"/>
      <c r="DM121" s="61"/>
      <c r="DN121" s="61"/>
      <c r="DO121" s="61"/>
      <c r="DP121" s="61"/>
      <c r="DQ121" s="61"/>
      <c r="DR121" s="61"/>
      <c r="DS121" s="61"/>
      <c r="DT121" s="61"/>
      <c r="DU121" s="61"/>
      <c r="DV121" s="61"/>
      <c r="DW121" s="61"/>
      <c r="DX121" s="61"/>
      <c r="DY121" s="61"/>
      <c r="DZ121" s="61"/>
      <c r="EA121" s="61"/>
      <c r="EB121" s="61"/>
      <c r="EC121" s="61"/>
      <c r="ED121" s="61"/>
      <c r="EE121" s="61"/>
      <c r="EF121" s="61"/>
      <c r="EG121" s="61"/>
      <c r="EH121" s="61"/>
      <c r="EI121" s="61"/>
      <c r="EJ121" s="61"/>
      <c r="EK121" s="61"/>
      <c r="EL121" s="61"/>
      <c r="EM121" s="61"/>
      <c r="EN121" s="61"/>
      <c r="EO121" s="61"/>
      <c r="EP121" s="61"/>
      <c r="EQ121" s="61"/>
      <c r="ER121" s="61"/>
      <c r="ES121" s="61"/>
      <c r="ET121" s="61"/>
      <c r="EU121" s="61"/>
      <c r="EV121" s="61"/>
      <c r="EW121" s="61"/>
      <c r="EX121" s="61"/>
      <c r="EY121" s="61"/>
      <c r="EZ121" s="61"/>
      <c r="FA121" s="61"/>
      <c r="FB121" s="61"/>
      <c r="FC121" s="61"/>
      <c r="FD121" s="61"/>
      <c r="FE121" s="61"/>
      <c r="FF121" s="61"/>
      <c r="FG121" s="61"/>
      <c r="FH121" s="61"/>
      <c r="FI121" s="61"/>
      <c r="FJ121" s="61"/>
      <c r="FK121" s="61"/>
      <c r="FL121" s="61"/>
      <c r="FM121" s="61"/>
      <c r="FN121" s="61"/>
      <c r="FO121" s="61"/>
      <c r="FP121" s="61"/>
      <c r="FQ121" s="61"/>
      <c r="FR121" s="61"/>
      <c r="FS121" s="61"/>
      <c r="FT121" s="61"/>
      <c r="FU121" s="61"/>
      <c r="FV121" s="61"/>
      <c r="FW121" s="61"/>
      <c r="FX121" s="61"/>
      <c r="FY121" s="61"/>
      <c r="FZ121" s="61"/>
      <c r="GA121" s="61"/>
      <c r="GB121" s="61"/>
      <c r="GC121" s="61"/>
      <c r="GD121" s="61"/>
      <c r="GE121" s="61"/>
      <c r="GF121" s="61"/>
      <c r="GG121" s="61"/>
      <c r="GH121" s="61"/>
      <c r="GI121" s="61"/>
      <c r="GJ121" s="61"/>
      <c r="GK121" s="61"/>
      <c r="GL121" s="61"/>
      <c r="GM121" s="61"/>
      <c r="GN121" s="61"/>
      <c r="GO121" s="61"/>
      <c r="GP121" s="61"/>
      <c r="GQ121" s="61"/>
      <c r="GR121" s="61"/>
      <c r="GS121" s="61"/>
      <c r="GT121" s="61"/>
      <c r="GU121" s="61"/>
      <c r="GV121" s="61"/>
      <c r="GW121" s="6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1:219" x14ac:dyDescent="0.2">
      <c r="A122" s="49">
        <v>75</v>
      </c>
      <c r="C122" s="65"/>
      <c r="D122" s="61"/>
      <c r="E122" s="61"/>
      <c r="F122" s="61"/>
      <c r="G122" s="61"/>
      <c r="H122" s="61"/>
      <c r="I122" s="61"/>
      <c r="J122" s="65"/>
      <c r="K122" s="61"/>
      <c r="L122" s="61"/>
      <c r="M122" s="61">
        <v>0</v>
      </c>
      <c r="N122" s="61"/>
      <c r="O122" s="61"/>
      <c r="P122" s="61"/>
      <c r="Q122" s="65"/>
      <c r="R122" s="61"/>
      <c r="S122" s="61"/>
      <c r="T122" s="61"/>
      <c r="U122" s="61"/>
      <c r="V122" s="61"/>
      <c r="W122" s="61"/>
      <c r="X122" s="65"/>
      <c r="Y122" s="61">
        <v>0</v>
      </c>
      <c r="Z122" s="61">
        <v>82.809650150400003</v>
      </c>
      <c r="AA122" s="61">
        <v>82.809650150400003</v>
      </c>
      <c r="AB122" s="61">
        <v>85.797424160000006</v>
      </c>
      <c r="AC122" s="61">
        <v>85.797424160000006</v>
      </c>
      <c r="AD122" s="61">
        <v>1.1041286687</v>
      </c>
      <c r="AE122" s="65">
        <v>1.1041286687</v>
      </c>
      <c r="AF122" s="61">
        <v>1.1439656555</v>
      </c>
      <c r="AG122" s="61">
        <v>1.1439656555</v>
      </c>
      <c r="AH122" s="61">
        <v>25.42109864</v>
      </c>
      <c r="AI122" s="61">
        <v>1.0121569909000001</v>
      </c>
      <c r="AJ122" s="61">
        <v>12.3134212381</v>
      </c>
      <c r="AK122" s="61">
        <v>148</v>
      </c>
      <c r="AL122" s="65"/>
      <c r="AM122" s="61"/>
      <c r="AN122" s="61"/>
      <c r="AO122" s="61"/>
      <c r="AP122" s="61"/>
      <c r="AQ122" s="61"/>
      <c r="AR122" s="61"/>
      <c r="AS122" s="65"/>
      <c r="AT122" s="61"/>
      <c r="AU122" s="61"/>
      <c r="AV122" s="61"/>
      <c r="AW122" s="61">
        <v>0</v>
      </c>
      <c r="AX122" s="61">
        <v>82.809650150400003</v>
      </c>
      <c r="AY122" s="61">
        <v>82.809650150400003</v>
      </c>
      <c r="AZ122" s="65">
        <v>85.797424160000006</v>
      </c>
      <c r="BA122" s="61">
        <v>85.797424160000006</v>
      </c>
      <c r="BB122" s="61">
        <v>1.1041286687</v>
      </c>
      <c r="BC122" s="61">
        <v>1.1041286687</v>
      </c>
      <c r="BD122" s="61">
        <v>1.1439656555</v>
      </c>
      <c r="BE122" s="61">
        <v>1.1439656555</v>
      </c>
      <c r="BF122" s="61">
        <v>25.42109864</v>
      </c>
      <c r="BG122" s="65">
        <v>1.0121569909000001</v>
      </c>
      <c r="BH122" s="61">
        <v>12.3134212381</v>
      </c>
      <c r="BI122" s="61">
        <v>148</v>
      </c>
      <c r="BJ122" s="61"/>
      <c r="BK122" s="61"/>
      <c r="BL122" s="61"/>
      <c r="BM122" s="61"/>
      <c r="BN122" s="65"/>
      <c r="BO122" s="61"/>
      <c r="BP122" s="61"/>
      <c r="BQ122" s="61"/>
      <c r="BR122" s="61"/>
      <c r="BS122" s="61"/>
      <c r="BT122" s="61"/>
      <c r="BU122" s="65"/>
      <c r="BV122" s="61"/>
      <c r="BW122" s="61"/>
      <c r="BX122" s="61"/>
      <c r="BY122" s="61"/>
      <c r="BZ122" s="61"/>
      <c r="CA122" s="61"/>
      <c r="CB122" s="65"/>
      <c r="CC122" s="61"/>
      <c r="CD122" s="61"/>
      <c r="CE122" s="61"/>
      <c r="CF122" s="61"/>
      <c r="CG122" s="61"/>
      <c r="CH122" s="61"/>
      <c r="CI122" s="65"/>
      <c r="CJ122" s="61"/>
      <c r="CK122" s="61"/>
      <c r="CL122" s="61"/>
      <c r="CM122" s="61"/>
      <c r="CN122" s="61"/>
      <c r="CO122" s="61"/>
      <c r="CP122" s="65"/>
      <c r="CQ122" s="61"/>
      <c r="CR122" s="61"/>
      <c r="CS122" s="61"/>
      <c r="CT122" s="61"/>
      <c r="CU122" s="61"/>
      <c r="CV122" s="61"/>
      <c r="CW122" s="65"/>
      <c r="CX122" s="61"/>
      <c r="CY122" s="61"/>
      <c r="CZ122" s="61"/>
      <c r="DA122" s="61"/>
      <c r="DB122" s="61"/>
      <c r="DC122" s="61"/>
      <c r="DD122" s="65"/>
      <c r="DE122" s="61"/>
      <c r="DF122" s="61"/>
      <c r="DG122" s="61"/>
      <c r="DH122" s="61"/>
      <c r="DI122" s="61"/>
      <c r="DJ122" s="61"/>
      <c r="DK122" s="65"/>
      <c r="DL122" s="61"/>
      <c r="DM122" s="61"/>
      <c r="DN122" s="61"/>
      <c r="DO122" s="61"/>
      <c r="DP122" s="61"/>
      <c r="DQ122" s="61"/>
      <c r="DR122" s="61"/>
      <c r="DS122" s="61"/>
      <c r="DT122" s="61"/>
      <c r="DU122" s="61"/>
      <c r="DV122" s="61"/>
      <c r="DW122" s="61"/>
      <c r="DX122" s="61"/>
      <c r="DY122" s="61"/>
      <c r="DZ122" s="61"/>
      <c r="EA122" s="61"/>
      <c r="EB122" s="61"/>
      <c r="EC122" s="61"/>
      <c r="ED122" s="61"/>
      <c r="EE122" s="61"/>
      <c r="EF122" s="61"/>
      <c r="EG122" s="61"/>
      <c r="EH122" s="61"/>
      <c r="EI122" s="61"/>
      <c r="EJ122" s="61"/>
      <c r="EK122" s="61"/>
      <c r="EL122" s="61"/>
      <c r="EM122" s="61"/>
      <c r="EN122" s="61"/>
      <c r="EO122" s="61"/>
      <c r="EP122" s="61"/>
      <c r="EQ122" s="61"/>
      <c r="ER122" s="61"/>
      <c r="ES122" s="61"/>
      <c r="ET122" s="61"/>
      <c r="EU122" s="61"/>
      <c r="EV122" s="61"/>
      <c r="EW122" s="61"/>
      <c r="EX122" s="61"/>
      <c r="EY122" s="61"/>
      <c r="EZ122" s="61"/>
      <c r="FA122" s="61"/>
      <c r="FB122" s="61"/>
      <c r="FC122" s="61"/>
      <c r="FD122" s="61"/>
      <c r="FE122" s="61"/>
      <c r="FF122" s="61"/>
      <c r="FG122" s="61"/>
      <c r="FH122" s="61"/>
      <c r="FI122" s="61"/>
      <c r="FJ122" s="61"/>
      <c r="FK122" s="61"/>
      <c r="FL122" s="61"/>
      <c r="FM122" s="61"/>
      <c r="FN122" s="61"/>
      <c r="FO122" s="61"/>
      <c r="FP122" s="61"/>
      <c r="FQ122" s="61"/>
      <c r="FR122" s="61"/>
      <c r="FS122" s="61"/>
      <c r="FT122" s="61"/>
      <c r="FU122" s="61"/>
      <c r="FV122" s="61"/>
      <c r="FW122" s="61"/>
      <c r="FX122" s="61"/>
      <c r="FY122" s="61"/>
      <c r="FZ122" s="61"/>
      <c r="GA122" s="61"/>
      <c r="GB122" s="61"/>
      <c r="GC122" s="61"/>
      <c r="GD122" s="61"/>
      <c r="GE122" s="61"/>
      <c r="GF122" s="61"/>
      <c r="GG122" s="61"/>
      <c r="GH122" s="61"/>
      <c r="GI122" s="61"/>
      <c r="GJ122" s="61"/>
      <c r="GK122" s="61"/>
      <c r="GL122" s="61"/>
      <c r="GM122" s="61"/>
      <c r="GN122" s="61"/>
      <c r="GO122" s="61"/>
      <c r="GP122" s="61"/>
      <c r="GQ122" s="61"/>
      <c r="GR122" s="61"/>
      <c r="GS122" s="61"/>
      <c r="GT122" s="61"/>
      <c r="GU122" s="61"/>
      <c r="GV122" s="61"/>
      <c r="GW122" s="61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1:219" x14ac:dyDescent="0.2">
      <c r="A123" s="49" t="s">
        <v>8</v>
      </c>
      <c r="B123" s="60">
        <v>4.3890447743000003</v>
      </c>
      <c r="C123" s="65">
        <v>8.1231221213999998</v>
      </c>
      <c r="D123" s="61">
        <v>4.2557317695999997</v>
      </c>
      <c r="E123" s="61">
        <v>5.5811117291999999</v>
      </c>
      <c r="F123" s="61">
        <v>1.1455382538000001</v>
      </c>
      <c r="G123" s="61">
        <v>1.1334453054</v>
      </c>
      <c r="H123" s="61">
        <v>1.1611641319999999</v>
      </c>
      <c r="I123" s="61">
        <v>1.1408900118</v>
      </c>
      <c r="J123" s="65">
        <v>1.0266366664</v>
      </c>
      <c r="K123" s="61">
        <v>2.14415422E-2</v>
      </c>
      <c r="L123" s="61">
        <v>4.1719846072999998</v>
      </c>
      <c r="M123" s="61">
        <v>2602</v>
      </c>
      <c r="N123" s="61">
        <v>1.1988781514</v>
      </c>
      <c r="O123" s="61">
        <v>1.2664484537</v>
      </c>
      <c r="P123" s="61">
        <v>1.3754359024</v>
      </c>
      <c r="Q123" s="65">
        <v>0.7074759317</v>
      </c>
      <c r="R123" s="61">
        <v>1.1107997865999999</v>
      </c>
      <c r="S123" s="61">
        <v>0.97943228240000002</v>
      </c>
      <c r="T123" s="61">
        <v>1.2175856299000001</v>
      </c>
      <c r="U123" s="61">
        <v>0.90169426259999996</v>
      </c>
      <c r="V123" s="61">
        <v>0.2412068148</v>
      </c>
      <c r="W123" s="61">
        <v>4.3071129999999996E-3</v>
      </c>
      <c r="X123" s="65">
        <v>0.77187307409999995</v>
      </c>
      <c r="Y123" s="61">
        <v>1688</v>
      </c>
      <c r="Z123" s="61">
        <v>50.586523923500003</v>
      </c>
      <c r="AA123" s="61">
        <v>50.586523923500003</v>
      </c>
      <c r="AB123" s="61">
        <v>60.130339628000002</v>
      </c>
      <c r="AC123" s="61">
        <v>60.130339628000002</v>
      </c>
      <c r="AD123" s="61">
        <v>1.2662066731999999</v>
      </c>
      <c r="AE123" s="65">
        <v>1.2662066731999999</v>
      </c>
      <c r="AF123" s="61">
        <v>1.1581400292999999</v>
      </c>
      <c r="AG123" s="61">
        <v>1.1581400292999999</v>
      </c>
      <c r="AH123" s="61">
        <v>4.4686271112</v>
      </c>
      <c r="AI123" s="61">
        <v>1.2503599485000001</v>
      </c>
      <c r="AJ123" s="61">
        <v>28.292415952500001</v>
      </c>
      <c r="AK123" s="61">
        <v>512</v>
      </c>
      <c r="AL123" s="65">
        <v>2.9811764606</v>
      </c>
      <c r="AM123" s="61">
        <v>2.9811764606</v>
      </c>
      <c r="AN123" s="61">
        <v>2.1632451432000002</v>
      </c>
      <c r="AO123" s="61">
        <v>2.1632451432000002</v>
      </c>
      <c r="AP123" s="61">
        <v>1.8739478769</v>
      </c>
      <c r="AQ123" s="61">
        <v>1.8739478769</v>
      </c>
      <c r="AR123" s="61">
        <v>1.9547067368</v>
      </c>
      <c r="AS123" s="65">
        <v>1.9547067368</v>
      </c>
      <c r="AT123" s="61">
        <v>0.58227346150000003</v>
      </c>
      <c r="AU123" s="61">
        <v>0.1153133802</v>
      </c>
      <c r="AV123" s="61">
        <v>1.4075791880999999</v>
      </c>
      <c r="AW123" s="61">
        <v>149</v>
      </c>
      <c r="AX123" s="61">
        <v>3.2704748209000001</v>
      </c>
      <c r="AY123" s="61">
        <v>10.021939869000001</v>
      </c>
      <c r="AZ123" s="65">
        <v>1.7267611568000001</v>
      </c>
      <c r="BA123" s="61">
        <v>4.2475894368000002</v>
      </c>
      <c r="BB123" s="61">
        <v>1.1321550360999999</v>
      </c>
      <c r="BC123" s="61">
        <v>1.1169506014999999</v>
      </c>
      <c r="BD123" s="61">
        <v>1.1641200871999999</v>
      </c>
      <c r="BE123" s="61">
        <v>1.1154327289999999</v>
      </c>
      <c r="BF123" s="61">
        <v>1.0266366664</v>
      </c>
      <c r="BG123" s="65">
        <v>2.2018263E-2</v>
      </c>
      <c r="BH123" s="61">
        <v>5.8518978424999997</v>
      </c>
      <c r="BI123" s="61">
        <v>4951</v>
      </c>
      <c r="BJ123" s="61"/>
      <c r="BK123" s="61"/>
      <c r="BL123" s="61"/>
      <c r="BM123" s="61"/>
      <c r="BN123" s="65"/>
      <c r="BO123" s="61"/>
      <c r="BP123" s="61"/>
      <c r="BQ123" s="61"/>
      <c r="BR123" s="61"/>
      <c r="BS123" s="61"/>
      <c r="BT123" s="61"/>
      <c r="BU123" s="65"/>
      <c r="BV123" s="61"/>
      <c r="BW123" s="61"/>
      <c r="BX123" s="61"/>
      <c r="BY123" s="61"/>
      <c r="BZ123" s="61"/>
      <c r="CA123" s="61"/>
      <c r="CB123" s="65"/>
      <c r="CC123" s="61"/>
      <c r="CD123" s="61"/>
      <c r="CE123" s="61"/>
      <c r="CF123" s="61"/>
      <c r="CG123" s="61"/>
      <c r="CH123" s="61"/>
      <c r="CI123" s="65"/>
      <c r="CJ123" s="61"/>
      <c r="CK123" s="61"/>
      <c r="CL123" s="61"/>
      <c r="CM123" s="61"/>
      <c r="CN123" s="61"/>
      <c r="CO123" s="61"/>
      <c r="CP123" s="65"/>
      <c r="CQ123" s="61"/>
      <c r="CR123" s="61"/>
      <c r="CS123" s="61"/>
      <c r="CT123" s="61"/>
      <c r="CU123" s="61"/>
      <c r="CV123" s="61"/>
      <c r="CW123" s="65"/>
      <c r="CX123" s="61"/>
      <c r="CY123" s="61"/>
      <c r="CZ123" s="61"/>
      <c r="DA123" s="61"/>
      <c r="DB123" s="61"/>
      <c r="DC123" s="61"/>
      <c r="DD123" s="65"/>
      <c r="DE123" s="61"/>
      <c r="DF123" s="61"/>
      <c r="DG123" s="61"/>
      <c r="DH123" s="61"/>
      <c r="DI123" s="61"/>
      <c r="DJ123" s="61"/>
      <c r="DK123" s="65"/>
      <c r="DL123" s="61"/>
      <c r="DM123" s="61"/>
      <c r="DN123" s="61"/>
      <c r="DO123" s="61"/>
      <c r="DP123" s="61"/>
      <c r="DQ123" s="61"/>
      <c r="DR123" s="61"/>
      <c r="DS123" s="61"/>
      <c r="DT123" s="61"/>
      <c r="DU123" s="61"/>
      <c r="DV123" s="61"/>
      <c r="DW123" s="61"/>
      <c r="DX123" s="61"/>
      <c r="DY123" s="61"/>
      <c r="DZ123" s="61"/>
      <c r="EA123" s="61"/>
      <c r="EB123" s="61"/>
      <c r="EC123" s="61"/>
      <c r="ED123" s="61"/>
      <c r="EE123" s="61"/>
      <c r="EF123" s="61"/>
      <c r="EG123" s="61"/>
      <c r="EH123" s="61"/>
      <c r="EI123" s="61"/>
      <c r="EJ123" s="61"/>
      <c r="EK123" s="61"/>
      <c r="EL123" s="61"/>
      <c r="EM123" s="61"/>
      <c r="EN123" s="61"/>
      <c r="EO123" s="61"/>
      <c r="EP123" s="61"/>
      <c r="EQ123" s="61"/>
      <c r="ER123" s="61"/>
      <c r="ES123" s="61"/>
      <c r="ET123" s="61"/>
      <c r="EU123" s="61"/>
      <c r="EV123" s="61"/>
      <c r="EW123" s="61"/>
      <c r="EX123" s="61"/>
      <c r="EY123" s="61"/>
      <c r="EZ123" s="61"/>
      <c r="FA123" s="61"/>
      <c r="FB123" s="61"/>
      <c r="FC123" s="61"/>
      <c r="FD123" s="61"/>
      <c r="FE123" s="61"/>
      <c r="FF123" s="61"/>
      <c r="FG123" s="61"/>
      <c r="FH123" s="61"/>
      <c r="FI123" s="61"/>
      <c r="FJ123" s="61"/>
      <c r="FK123" s="61"/>
      <c r="FL123" s="61"/>
      <c r="FM123" s="61"/>
      <c r="FN123" s="61"/>
      <c r="FO123" s="61"/>
      <c r="FP123" s="61"/>
      <c r="FQ123" s="61"/>
      <c r="FR123" s="61"/>
      <c r="FS123" s="61"/>
      <c r="FT123" s="61"/>
      <c r="FU123" s="61"/>
      <c r="FV123" s="61"/>
      <c r="FW123" s="61"/>
      <c r="FX123" s="61"/>
      <c r="FY123" s="61"/>
      <c r="FZ123" s="61"/>
      <c r="GA123" s="61"/>
      <c r="GB123" s="61"/>
      <c r="GC123" s="61"/>
      <c r="GD123" s="61"/>
      <c r="GE123" s="61"/>
      <c r="GF123" s="61"/>
      <c r="GG123" s="61"/>
      <c r="GH123" s="61"/>
      <c r="GI123" s="61"/>
      <c r="GJ123" s="61"/>
      <c r="GK123" s="61"/>
      <c r="GL123" s="61"/>
      <c r="GM123" s="61"/>
      <c r="GN123" s="61"/>
      <c r="GO123" s="61"/>
      <c r="GP123" s="61"/>
      <c r="GQ123" s="61"/>
      <c r="GR123" s="61"/>
      <c r="GS123" s="61"/>
      <c r="GT123" s="61"/>
      <c r="GU123" s="61"/>
      <c r="GV123" s="61"/>
      <c r="GW123" s="61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1:219" x14ac:dyDescent="0.2">
      <c r="A124" s="49"/>
      <c r="C124" s="65"/>
      <c r="D124" s="61"/>
      <c r="E124" s="61"/>
      <c r="F124" s="61"/>
      <c r="G124" s="61"/>
      <c r="H124" s="61"/>
      <c r="I124" s="61"/>
      <c r="J124" s="65"/>
      <c r="K124" s="61"/>
      <c r="L124" s="61"/>
      <c r="M124" s="61"/>
      <c r="N124" s="61"/>
      <c r="O124" s="61"/>
      <c r="P124" s="61"/>
      <c r="Q124" s="65"/>
      <c r="R124" s="61"/>
      <c r="S124" s="61"/>
      <c r="T124" s="61"/>
      <c r="U124" s="61"/>
      <c r="V124" s="61"/>
      <c r="W124" s="61"/>
      <c r="X124" s="65"/>
      <c r="Y124" s="61"/>
      <c r="Z124" s="61"/>
      <c r="AA124" s="61"/>
      <c r="AB124" s="61"/>
      <c r="AC124" s="61"/>
      <c r="AD124" s="61"/>
      <c r="AE124" s="65"/>
      <c r="AF124" s="61"/>
      <c r="AG124" s="61"/>
      <c r="AH124" s="61"/>
      <c r="AI124" s="61"/>
      <c r="AJ124" s="61"/>
      <c r="AK124" s="61"/>
      <c r="AL124" s="65"/>
      <c r="AM124" s="61"/>
      <c r="AN124" s="61"/>
      <c r="AO124" s="61"/>
      <c r="AP124" s="61"/>
      <c r="AQ124" s="61"/>
      <c r="AR124" s="61"/>
      <c r="AS124" s="65"/>
      <c r="AT124" s="61"/>
      <c r="AU124" s="61"/>
      <c r="AV124" s="61"/>
      <c r="AW124" s="61"/>
      <c r="AX124" s="61"/>
      <c r="AY124" s="61"/>
      <c r="AZ124" s="65"/>
      <c r="BA124" s="61"/>
      <c r="BB124" s="61"/>
      <c r="BC124" s="61"/>
      <c r="BD124" s="61"/>
      <c r="BE124" s="61"/>
      <c r="BF124" s="61"/>
      <c r="BG124" s="65"/>
      <c r="BH124" s="61"/>
      <c r="BI124" s="61"/>
      <c r="BJ124" s="61"/>
      <c r="BK124" s="61"/>
      <c r="BL124" s="61"/>
      <c r="BM124" s="61"/>
      <c r="BN124" s="65"/>
      <c r="BO124" s="61"/>
      <c r="BP124" s="61"/>
      <c r="BQ124" s="61"/>
      <c r="BR124" s="61"/>
      <c r="BS124" s="61"/>
      <c r="BT124" s="61"/>
      <c r="BU124" s="65"/>
      <c r="BV124" s="61"/>
      <c r="BW124" s="61"/>
      <c r="BX124" s="61"/>
      <c r="BY124" s="61"/>
      <c r="BZ124" s="61"/>
      <c r="CA124" s="61"/>
      <c r="CB124" s="65"/>
      <c r="CC124" s="61"/>
      <c r="CD124" s="61"/>
      <c r="CE124" s="61"/>
      <c r="CF124" s="61"/>
      <c r="CG124" s="61"/>
      <c r="CH124" s="61"/>
      <c r="CI124" s="65"/>
      <c r="CJ124" s="61"/>
      <c r="CK124" s="61"/>
      <c r="CL124" s="61"/>
      <c r="CM124" s="61"/>
      <c r="CN124" s="61"/>
      <c r="CO124" s="61"/>
      <c r="CP124" s="65"/>
      <c r="CQ124" s="61"/>
      <c r="CR124" s="61"/>
      <c r="CS124" s="61"/>
      <c r="CT124" s="61"/>
      <c r="CU124" s="61"/>
      <c r="CV124" s="61"/>
      <c r="CW124" s="65"/>
      <c r="CX124" s="61"/>
      <c r="CY124" s="61"/>
      <c r="CZ124" s="61"/>
      <c r="DA124" s="61"/>
      <c r="DB124" s="61"/>
      <c r="DC124" s="61"/>
      <c r="DD124" s="65"/>
      <c r="DE124" s="61"/>
      <c r="DF124" s="61"/>
      <c r="DG124" s="61"/>
      <c r="DH124" s="61"/>
      <c r="DI124" s="61"/>
      <c r="DJ124" s="61"/>
      <c r="DK124" s="65"/>
      <c r="DL124" s="61"/>
      <c r="DM124" s="61"/>
      <c r="DN124" s="61"/>
      <c r="DO124" s="61"/>
      <c r="DP124" s="61"/>
      <c r="DQ124" s="61"/>
      <c r="DR124" s="61"/>
      <c r="DS124" s="61"/>
      <c r="DT124" s="61"/>
      <c r="DU124" s="61"/>
      <c r="DV124" s="61"/>
      <c r="DW124" s="61"/>
      <c r="DX124" s="61"/>
      <c r="DY124" s="61"/>
      <c r="DZ124" s="61"/>
      <c r="EA124" s="61"/>
      <c r="EB124" s="61"/>
      <c r="EC124" s="61"/>
      <c r="ED124" s="61"/>
      <c r="EE124" s="61"/>
      <c r="EF124" s="61"/>
      <c r="EG124" s="61"/>
      <c r="EH124" s="61"/>
      <c r="EI124" s="61"/>
      <c r="EJ124" s="61"/>
      <c r="EK124" s="61"/>
      <c r="EL124" s="61"/>
      <c r="EM124" s="61"/>
      <c r="EN124" s="61"/>
      <c r="EO124" s="61"/>
      <c r="EP124" s="61"/>
      <c r="EQ124" s="61"/>
      <c r="ER124" s="61"/>
      <c r="ES124" s="61"/>
      <c r="ET124" s="61"/>
      <c r="EU124" s="61"/>
      <c r="EV124" s="61"/>
      <c r="EW124" s="61"/>
      <c r="EX124" s="61"/>
      <c r="EY124" s="61"/>
      <c r="EZ124" s="61"/>
      <c r="FA124" s="61"/>
      <c r="FB124" s="61"/>
      <c r="FC124" s="61"/>
      <c r="FD124" s="61"/>
      <c r="FE124" s="61"/>
      <c r="FF124" s="61"/>
      <c r="FG124" s="61"/>
      <c r="FH124" s="61"/>
      <c r="FI124" s="61"/>
      <c r="FJ124" s="61"/>
      <c r="FK124" s="61"/>
      <c r="FL124" s="61"/>
      <c r="FM124" s="61"/>
      <c r="FN124" s="61"/>
      <c r="FO124" s="61"/>
      <c r="FP124" s="61"/>
      <c r="FQ124" s="61"/>
      <c r="FR124" s="61"/>
      <c r="FS124" s="61"/>
      <c r="FT124" s="61"/>
      <c r="FU124" s="61"/>
      <c r="FV124" s="61"/>
      <c r="FW124" s="61"/>
      <c r="FX124" s="61"/>
      <c r="FY124" s="61"/>
      <c r="FZ124" s="61"/>
      <c r="GA124" s="61"/>
      <c r="GB124" s="61"/>
      <c r="GC124" s="61"/>
      <c r="GD124" s="61"/>
      <c r="GE124" s="61"/>
      <c r="GF124" s="61"/>
      <c r="GG124" s="61"/>
      <c r="GH124" s="61"/>
      <c r="GI124" s="61"/>
      <c r="GJ124" s="61"/>
      <c r="GK124" s="61"/>
      <c r="GL124" s="61"/>
      <c r="GM124" s="61"/>
      <c r="GN124" s="61"/>
      <c r="GO124" s="61"/>
      <c r="GP124" s="61"/>
      <c r="GQ124" s="61"/>
      <c r="GR124" s="61"/>
      <c r="GS124" s="61"/>
      <c r="GT124" s="61"/>
      <c r="GU124" s="61"/>
      <c r="GV124" s="61"/>
      <c r="GW124" s="61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1:219" x14ac:dyDescent="0.2">
      <c r="A125" s="49" t="s">
        <v>22</v>
      </c>
      <c r="C125" s="65"/>
      <c r="D125" s="61"/>
      <c r="E125" s="61"/>
      <c r="F125" s="61"/>
      <c r="G125" s="61"/>
      <c r="H125" s="61"/>
      <c r="I125" s="61"/>
      <c r="J125" s="65"/>
      <c r="K125" s="61"/>
      <c r="L125" s="61"/>
      <c r="M125" s="61"/>
      <c r="N125" s="61"/>
      <c r="O125" s="61"/>
      <c r="P125" s="61"/>
      <c r="Q125" s="65"/>
      <c r="R125" s="61"/>
      <c r="S125" s="61"/>
      <c r="T125" s="61"/>
      <c r="U125" s="61"/>
      <c r="V125" s="61"/>
      <c r="W125" s="61"/>
      <c r="X125" s="65"/>
      <c r="Y125" s="61"/>
      <c r="Z125" s="61"/>
      <c r="AA125" s="61"/>
      <c r="AB125" s="61"/>
      <c r="AC125" s="61"/>
      <c r="AD125" s="61"/>
      <c r="AE125" s="65"/>
      <c r="AF125" s="61"/>
      <c r="AG125" s="61"/>
      <c r="AH125" s="61"/>
      <c r="AI125" s="61"/>
      <c r="AJ125" s="61"/>
      <c r="AK125" s="61"/>
      <c r="AL125" s="65"/>
      <c r="AM125" s="61"/>
      <c r="AN125" s="61"/>
      <c r="AO125" s="61"/>
      <c r="AP125" s="61"/>
      <c r="AQ125" s="61"/>
      <c r="AR125" s="61"/>
      <c r="AS125" s="65"/>
      <c r="AT125" s="61"/>
      <c r="AU125" s="61"/>
      <c r="AV125" s="61"/>
      <c r="AW125" s="61"/>
      <c r="AX125" s="61"/>
      <c r="AY125" s="61"/>
      <c r="AZ125" s="65"/>
      <c r="BA125" s="61"/>
      <c r="BB125" s="61"/>
      <c r="BC125" s="61"/>
      <c r="BD125" s="61"/>
      <c r="BE125" s="61"/>
      <c r="BF125" s="61"/>
      <c r="BG125" s="65"/>
      <c r="BH125" s="61"/>
      <c r="BI125" s="61"/>
      <c r="BJ125" s="61"/>
      <c r="BK125" s="61"/>
      <c r="BL125" s="61"/>
      <c r="BM125" s="61"/>
      <c r="BN125" s="65"/>
      <c r="BO125" s="61"/>
      <c r="BP125" s="61"/>
      <c r="BQ125" s="61"/>
      <c r="BR125" s="61"/>
      <c r="BS125" s="61"/>
      <c r="BT125" s="61"/>
      <c r="BU125" s="65"/>
      <c r="BV125" s="61"/>
      <c r="BW125" s="61"/>
      <c r="BX125" s="61"/>
      <c r="BY125" s="61"/>
      <c r="BZ125" s="61"/>
      <c r="CA125" s="61"/>
      <c r="CB125" s="65"/>
      <c r="CC125" s="61"/>
      <c r="CD125" s="61"/>
      <c r="CE125" s="61"/>
      <c r="CF125" s="61"/>
      <c r="CG125" s="61"/>
      <c r="CH125" s="61"/>
      <c r="CI125" s="65"/>
      <c r="CJ125" s="61"/>
      <c r="CK125" s="61"/>
      <c r="CL125" s="61"/>
      <c r="CM125" s="61"/>
      <c r="CN125" s="61"/>
      <c r="CO125" s="61"/>
      <c r="CP125" s="65"/>
      <c r="CQ125" s="61"/>
      <c r="CR125" s="61"/>
      <c r="CS125" s="61"/>
      <c r="CT125" s="61"/>
      <c r="CU125" s="61"/>
      <c r="CV125" s="61"/>
      <c r="CW125" s="65"/>
      <c r="CX125" s="61"/>
      <c r="CY125" s="61"/>
      <c r="CZ125" s="61"/>
      <c r="DA125" s="61"/>
      <c r="DB125" s="61"/>
      <c r="DC125" s="61"/>
      <c r="DD125" s="65"/>
      <c r="DE125" s="61"/>
      <c r="DF125" s="61"/>
      <c r="DG125" s="61"/>
      <c r="DH125" s="61"/>
      <c r="DI125" s="61"/>
      <c r="DJ125" s="61"/>
      <c r="DK125" s="65"/>
      <c r="DL125" s="61"/>
      <c r="DM125" s="61"/>
      <c r="DN125" s="61"/>
      <c r="DO125" s="61"/>
      <c r="DP125" s="61"/>
      <c r="DQ125" s="61"/>
      <c r="DR125" s="61"/>
      <c r="DS125" s="61"/>
      <c r="DT125" s="61"/>
      <c r="DU125" s="61"/>
      <c r="DV125" s="61"/>
      <c r="DW125" s="61"/>
      <c r="DX125" s="61"/>
      <c r="DY125" s="61"/>
      <c r="DZ125" s="61"/>
      <c r="EA125" s="61"/>
      <c r="EB125" s="61"/>
      <c r="EC125" s="61"/>
      <c r="ED125" s="61"/>
      <c r="EE125" s="61"/>
      <c r="EF125" s="61"/>
      <c r="EG125" s="61"/>
      <c r="EH125" s="61"/>
      <c r="EI125" s="61"/>
      <c r="EJ125" s="61"/>
      <c r="EK125" s="61"/>
      <c r="EL125" s="61"/>
      <c r="EM125" s="61"/>
      <c r="EN125" s="61"/>
      <c r="EO125" s="61"/>
      <c r="EP125" s="61"/>
      <c r="EQ125" s="61"/>
      <c r="ER125" s="61"/>
      <c r="ES125" s="61"/>
      <c r="ET125" s="61"/>
      <c r="EU125" s="61"/>
      <c r="EV125" s="61"/>
      <c r="EW125" s="61"/>
      <c r="EX125" s="61"/>
      <c r="EY125" s="61"/>
      <c r="EZ125" s="61"/>
      <c r="FA125" s="61"/>
      <c r="FB125" s="61"/>
      <c r="FC125" s="61"/>
      <c r="FD125" s="61"/>
      <c r="FE125" s="61"/>
      <c r="FF125" s="61"/>
      <c r="FG125" s="61"/>
      <c r="FH125" s="61"/>
      <c r="FI125" s="61"/>
      <c r="FJ125" s="61"/>
      <c r="FK125" s="61"/>
      <c r="FL125" s="61"/>
      <c r="FM125" s="61"/>
      <c r="FN125" s="61"/>
      <c r="FO125" s="61"/>
      <c r="FP125" s="61"/>
      <c r="FQ125" s="61"/>
      <c r="FR125" s="61"/>
      <c r="FS125" s="61"/>
      <c r="FT125" s="61"/>
      <c r="FU125" s="61"/>
      <c r="FV125" s="61"/>
      <c r="FW125" s="61"/>
      <c r="FX125" s="61"/>
      <c r="FY125" s="61"/>
      <c r="FZ125" s="61"/>
      <c r="GA125" s="61"/>
      <c r="GB125" s="61"/>
      <c r="GC125" s="61"/>
      <c r="GD125" s="61"/>
      <c r="GE125" s="61"/>
      <c r="GF125" s="61"/>
      <c r="GG125" s="61"/>
      <c r="GH125" s="61"/>
      <c r="GI125" s="61"/>
      <c r="GJ125" s="61"/>
      <c r="GK125" s="61"/>
      <c r="GL125" s="61"/>
      <c r="GM125" s="61"/>
      <c r="GN125" s="61"/>
      <c r="GO125" s="61"/>
      <c r="GP125" s="61"/>
      <c r="GQ125" s="61"/>
      <c r="GR125" s="61"/>
      <c r="GS125" s="61"/>
      <c r="GT125" s="61"/>
      <c r="GU125" s="61"/>
      <c r="GV125" s="61"/>
      <c r="GW125" s="61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1:219" ht="24" x14ac:dyDescent="0.2">
      <c r="A126" s="49"/>
      <c r="C126" s="65" t="s">
        <v>159</v>
      </c>
      <c r="D126" s="61"/>
      <c r="E126" s="61"/>
      <c r="F126" s="61"/>
      <c r="G126" s="61"/>
      <c r="H126" s="61"/>
      <c r="I126" s="61"/>
      <c r="J126" s="65"/>
      <c r="K126" s="61"/>
      <c r="L126" s="61"/>
      <c r="M126" s="61"/>
      <c r="N126" s="61"/>
      <c r="O126" s="61"/>
      <c r="P126" s="61"/>
      <c r="Q126" s="65"/>
      <c r="R126" s="61"/>
      <c r="S126" s="61"/>
      <c r="T126" s="61"/>
      <c r="U126" s="61"/>
      <c r="V126" s="61"/>
      <c r="W126" s="61"/>
      <c r="X126" s="65"/>
      <c r="Y126" s="61"/>
      <c r="Z126" s="61"/>
      <c r="AA126" s="61"/>
      <c r="AB126" s="61"/>
      <c r="AC126" s="61"/>
      <c r="AD126" s="61"/>
      <c r="AE126" s="65"/>
      <c r="AF126" s="61"/>
      <c r="AG126" s="61"/>
      <c r="AH126" s="61"/>
      <c r="AI126" s="61"/>
      <c r="AJ126" s="61"/>
      <c r="AK126" s="61"/>
      <c r="AL126" s="65"/>
      <c r="AM126" s="61"/>
      <c r="AN126" s="61"/>
      <c r="AO126" s="61"/>
      <c r="AP126" s="61"/>
      <c r="AQ126" s="61"/>
      <c r="AR126" s="61"/>
      <c r="AS126" s="65"/>
      <c r="AT126" s="61"/>
      <c r="AU126" s="61"/>
      <c r="AV126" s="61"/>
      <c r="AW126" s="61"/>
      <c r="AX126" s="61"/>
      <c r="AY126" s="61"/>
      <c r="AZ126" s="65"/>
      <c r="BA126" s="61"/>
      <c r="BB126" s="61"/>
      <c r="BC126" s="61"/>
      <c r="BD126" s="61"/>
      <c r="BE126" s="61"/>
      <c r="BF126" s="61"/>
      <c r="BG126" s="65"/>
      <c r="BH126" s="61"/>
      <c r="BI126" s="61"/>
      <c r="BJ126" s="61"/>
      <c r="BK126" s="61"/>
      <c r="BL126" s="61"/>
      <c r="BM126" s="61"/>
      <c r="BN126" s="65"/>
      <c r="BO126" s="61"/>
      <c r="BP126" s="61"/>
      <c r="BQ126" s="61"/>
      <c r="BR126" s="61"/>
      <c r="BS126" s="61"/>
      <c r="BT126" s="61"/>
      <c r="BU126" s="65"/>
      <c r="BV126" s="61"/>
      <c r="BW126" s="61"/>
      <c r="BX126" s="61"/>
      <c r="BY126" s="61"/>
      <c r="BZ126" s="61"/>
      <c r="CA126" s="61"/>
      <c r="CB126" s="65"/>
      <c r="CC126" s="61"/>
      <c r="CD126" s="61"/>
      <c r="CE126" s="61"/>
      <c r="CF126" s="61"/>
      <c r="CG126" s="61"/>
      <c r="CH126" s="61"/>
      <c r="CI126" s="65"/>
      <c r="CJ126" s="61"/>
      <c r="CK126" s="61"/>
      <c r="CL126" s="61"/>
      <c r="CM126" s="61"/>
      <c r="CN126" s="61"/>
      <c r="CO126" s="61"/>
      <c r="CP126" s="65"/>
      <c r="CQ126" s="61"/>
      <c r="CR126" s="61"/>
      <c r="CS126" s="61"/>
      <c r="CT126" s="61"/>
      <c r="CU126" s="61"/>
      <c r="CV126" s="61"/>
      <c r="CW126" s="65"/>
      <c r="CX126" s="61"/>
      <c r="CY126" s="61"/>
      <c r="CZ126" s="61"/>
      <c r="DA126" s="61"/>
      <c r="DB126" s="61"/>
      <c r="DC126" s="61"/>
      <c r="DD126" s="65"/>
      <c r="DE126" s="61"/>
      <c r="DF126" s="61"/>
      <c r="DG126" s="61"/>
      <c r="DH126" s="61"/>
      <c r="DI126" s="61"/>
      <c r="DJ126" s="61"/>
      <c r="DK126" s="65"/>
      <c r="DL126" s="61"/>
      <c r="DM126" s="61"/>
      <c r="DN126" s="61"/>
      <c r="DO126" s="61"/>
      <c r="DP126" s="61"/>
      <c r="DQ126" s="61"/>
      <c r="DR126" s="61"/>
      <c r="DS126" s="61"/>
      <c r="DT126" s="61"/>
      <c r="DU126" s="61"/>
      <c r="DV126" s="61"/>
      <c r="DW126" s="61"/>
      <c r="DX126" s="61"/>
      <c r="DY126" s="61"/>
      <c r="DZ126" s="61"/>
      <c r="EA126" s="61"/>
      <c r="EB126" s="61"/>
      <c r="EC126" s="61"/>
      <c r="ED126" s="61"/>
      <c r="EE126" s="61"/>
      <c r="EF126" s="61"/>
      <c r="EG126" s="61"/>
      <c r="EH126" s="61"/>
      <c r="EI126" s="61"/>
      <c r="EJ126" s="61"/>
      <c r="EK126" s="61"/>
      <c r="EL126" s="61"/>
      <c r="EM126" s="61"/>
      <c r="EN126" s="61"/>
      <c r="EO126" s="61"/>
      <c r="EP126" s="61"/>
      <c r="EQ126" s="61"/>
      <c r="ER126" s="61"/>
      <c r="ES126" s="61"/>
      <c r="ET126" s="61"/>
      <c r="EU126" s="61"/>
      <c r="EV126" s="61"/>
      <c r="EW126" s="61"/>
      <c r="EX126" s="61"/>
      <c r="EY126" s="61"/>
      <c r="EZ126" s="61"/>
      <c r="FA126" s="61"/>
      <c r="FB126" s="61"/>
      <c r="FC126" s="61"/>
      <c r="FD126" s="61"/>
      <c r="FE126" s="61"/>
      <c r="FF126" s="61"/>
      <c r="FG126" s="61"/>
      <c r="FH126" s="61"/>
      <c r="FI126" s="61"/>
      <c r="FJ126" s="61"/>
      <c r="FK126" s="61"/>
      <c r="FL126" s="61"/>
      <c r="FM126" s="61"/>
      <c r="FN126" s="61"/>
      <c r="FO126" s="61"/>
      <c r="FP126" s="61"/>
      <c r="FQ126" s="61"/>
      <c r="FR126" s="61"/>
      <c r="FS126" s="61"/>
      <c r="FT126" s="61"/>
      <c r="FU126" s="61"/>
      <c r="FV126" s="61"/>
      <c r="FW126" s="61"/>
      <c r="FX126" s="61"/>
      <c r="FY126" s="61"/>
      <c r="FZ126" s="61"/>
      <c r="GA126" s="61"/>
      <c r="GB126" s="61"/>
      <c r="GC126" s="61"/>
      <c r="GD126" s="61"/>
      <c r="GE126" s="61"/>
      <c r="GF126" s="61"/>
      <c r="GG126" s="61"/>
      <c r="GH126" s="61"/>
      <c r="GI126" s="61"/>
      <c r="GJ126" s="61"/>
      <c r="GK126" s="61"/>
      <c r="GL126" s="61"/>
      <c r="GM126" s="61"/>
      <c r="GN126" s="61"/>
      <c r="GO126" s="61"/>
      <c r="GP126" s="61"/>
      <c r="GQ126" s="61"/>
      <c r="GR126" s="61"/>
      <c r="GS126" s="61"/>
      <c r="GT126" s="61"/>
      <c r="GU126" s="61"/>
      <c r="GV126" s="61"/>
      <c r="GW126" s="61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1:219" x14ac:dyDescent="0.2">
      <c r="A127" s="49"/>
      <c r="B127" s="5" t="s">
        <v>12</v>
      </c>
      <c r="C127" s="59"/>
      <c r="D127" s="10"/>
      <c r="E127" s="10"/>
      <c r="F127" s="9"/>
      <c r="G127" s="9"/>
      <c r="H127" s="9"/>
      <c r="I127" s="9"/>
      <c r="J127" s="59"/>
      <c r="K127" s="10"/>
      <c r="L127" s="10"/>
      <c r="M127" s="11"/>
      <c r="N127" s="5" t="s">
        <v>13</v>
      </c>
      <c r="O127" s="59"/>
      <c r="P127" s="10"/>
      <c r="Q127" s="10"/>
      <c r="R127" s="9"/>
      <c r="S127" s="9"/>
      <c r="T127" s="9"/>
      <c r="U127" s="9"/>
      <c r="V127" s="59"/>
      <c r="W127" s="10"/>
      <c r="X127" s="10"/>
      <c r="Y127" s="11"/>
      <c r="Z127" s="5" t="s">
        <v>14</v>
      </c>
      <c r="AA127" s="59"/>
      <c r="AB127" s="10"/>
      <c r="AC127" s="10"/>
      <c r="AD127" s="9"/>
      <c r="AE127" s="9"/>
      <c r="AF127" s="9"/>
      <c r="AG127" s="9"/>
      <c r="AH127" s="59"/>
      <c r="AI127" s="10"/>
      <c r="AJ127" s="10"/>
      <c r="AK127" s="11"/>
      <c r="AL127" s="5" t="s">
        <v>53</v>
      </c>
      <c r="AM127" s="59"/>
      <c r="AN127" s="10"/>
      <c r="AO127" s="10"/>
      <c r="AP127" s="9"/>
      <c r="AQ127" s="9"/>
      <c r="AR127" s="9"/>
      <c r="AS127" s="9"/>
      <c r="AT127" s="59"/>
      <c r="AU127" s="10"/>
      <c r="AV127" s="10"/>
      <c r="AW127" s="11"/>
      <c r="AX127" s="5" t="s">
        <v>8</v>
      </c>
      <c r="AY127" s="59"/>
      <c r="AZ127" s="10"/>
      <c r="BA127" s="10"/>
      <c r="BB127" s="9"/>
      <c r="BC127" s="9"/>
      <c r="BD127" s="9"/>
      <c r="BE127" s="9"/>
      <c r="BF127" s="59"/>
      <c r="BG127" s="10"/>
      <c r="BH127" s="10"/>
      <c r="BI127" s="11"/>
      <c r="BJ127" s="61"/>
      <c r="BK127" s="61"/>
      <c r="BL127" s="61"/>
      <c r="BM127" s="61"/>
      <c r="BN127" s="65"/>
      <c r="BO127" s="61"/>
      <c r="BP127" s="61"/>
      <c r="BQ127" s="61"/>
      <c r="BR127" s="61"/>
      <c r="BS127" s="61"/>
      <c r="BT127" s="61"/>
      <c r="BU127" s="65"/>
      <c r="BV127" s="61"/>
      <c r="BW127" s="61"/>
      <c r="BX127" s="61"/>
      <c r="BY127" s="61"/>
      <c r="BZ127" s="61"/>
      <c r="CA127" s="61"/>
      <c r="CB127" s="65"/>
      <c r="CC127" s="61"/>
      <c r="CD127" s="61"/>
      <c r="CE127" s="61"/>
      <c r="CF127" s="61"/>
      <c r="CG127" s="61"/>
      <c r="CH127" s="61"/>
      <c r="CI127" s="65"/>
      <c r="CJ127" s="61"/>
      <c r="CK127" s="61"/>
      <c r="CL127" s="61"/>
      <c r="CM127" s="61"/>
      <c r="CN127" s="61"/>
      <c r="CO127" s="61"/>
      <c r="CP127" s="65"/>
      <c r="CQ127" s="61"/>
      <c r="CR127" s="61"/>
      <c r="CS127" s="61"/>
      <c r="CT127" s="61"/>
      <c r="CU127" s="61"/>
      <c r="CV127" s="61"/>
      <c r="CW127" s="65"/>
      <c r="CX127" s="61"/>
      <c r="CY127" s="61"/>
      <c r="CZ127" s="61"/>
      <c r="DA127" s="61"/>
      <c r="DB127" s="61"/>
      <c r="DC127" s="61"/>
      <c r="DD127" s="65"/>
      <c r="DE127" s="61"/>
      <c r="DF127" s="61"/>
      <c r="DG127" s="61"/>
      <c r="DH127" s="61"/>
      <c r="DI127" s="61"/>
      <c r="DJ127" s="61"/>
      <c r="DK127" s="65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  <c r="ED127" s="61"/>
      <c r="EE127" s="61"/>
      <c r="EF127" s="61"/>
      <c r="EG127" s="61"/>
      <c r="EH127" s="61"/>
      <c r="EI127" s="61"/>
      <c r="EJ127" s="61"/>
      <c r="EK127" s="61"/>
      <c r="EL127" s="61"/>
      <c r="EM127" s="61"/>
      <c r="EN127" s="61"/>
      <c r="EO127" s="61"/>
      <c r="EP127" s="61"/>
      <c r="EQ127" s="61"/>
      <c r="ER127" s="61"/>
      <c r="ES127" s="61"/>
      <c r="ET127" s="61"/>
      <c r="EU127" s="61"/>
      <c r="EV127" s="61"/>
      <c r="EW127" s="61"/>
      <c r="EX127" s="61"/>
      <c r="EY127" s="61"/>
      <c r="EZ127" s="61"/>
      <c r="FA127" s="61"/>
      <c r="FB127" s="61"/>
      <c r="FC127" s="61"/>
      <c r="FD127" s="61"/>
      <c r="FE127" s="61"/>
      <c r="FF127" s="61"/>
      <c r="FG127" s="61"/>
      <c r="FH127" s="61"/>
      <c r="FI127" s="61"/>
      <c r="FJ127" s="61"/>
      <c r="FK127" s="61"/>
      <c r="FL127" s="61"/>
      <c r="FM127" s="61"/>
      <c r="FN127" s="61"/>
      <c r="FO127" s="61"/>
      <c r="FP127" s="61"/>
      <c r="FQ127" s="61"/>
      <c r="FR127" s="61"/>
      <c r="FS127" s="61"/>
      <c r="FT127" s="61"/>
      <c r="FU127" s="61"/>
      <c r="FV127" s="61"/>
      <c r="FW127" s="61"/>
      <c r="FX127" s="61"/>
      <c r="FY127" s="61"/>
      <c r="FZ127" s="61"/>
      <c r="GA127" s="61"/>
      <c r="GB127" s="61"/>
      <c r="GC127" s="61"/>
      <c r="GD127" s="61"/>
      <c r="GE127" s="61"/>
      <c r="GF127" s="61"/>
      <c r="GG127" s="61"/>
      <c r="GH127" s="61"/>
      <c r="GI127" s="61"/>
      <c r="GJ127" s="61"/>
      <c r="GK127" s="61"/>
      <c r="GL127" s="61"/>
      <c r="GM127" s="61"/>
      <c r="GN127" s="61"/>
      <c r="GO127" s="61"/>
      <c r="GP127" s="61"/>
      <c r="GQ127" s="61"/>
      <c r="GR127" s="61"/>
      <c r="GS127" s="61"/>
      <c r="GT127" s="61"/>
      <c r="GU127" s="61"/>
      <c r="GV127" s="61"/>
      <c r="GW127" s="61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1:219" ht="36" x14ac:dyDescent="0.2">
      <c r="A128" s="49" t="s">
        <v>160</v>
      </c>
      <c r="B128" s="5" t="s">
        <v>167</v>
      </c>
      <c r="C128" s="59" t="s">
        <v>163</v>
      </c>
      <c r="D128" s="10" t="s">
        <v>168</v>
      </c>
      <c r="E128" s="10" t="s">
        <v>169</v>
      </c>
      <c r="F128" s="9" t="s">
        <v>174</v>
      </c>
      <c r="G128" s="9" t="s">
        <v>175</v>
      </c>
      <c r="H128" s="9" t="s">
        <v>172</v>
      </c>
      <c r="I128" s="9" t="s">
        <v>173</v>
      </c>
      <c r="J128" s="59" t="s">
        <v>11</v>
      </c>
      <c r="K128" s="10" t="s">
        <v>30</v>
      </c>
      <c r="L128" s="10" t="s">
        <v>31</v>
      </c>
      <c r="M128" s="11" t="s">
        <v>164</v>
      </c>
      <c r="N128" s="5" t="s">
        <v>167</v>
      </c>
      <c r="O128" s="59" t="s">
        <v>163</v>
      </c>
      <c r="P128" s="10" t="s">
        <v>168</v>
      </c>
      <c r="Q128" s="10" t="s">
        <v>169</v>
      </c>
      <c r="R128" s="9" t="s">
        <v>174</v>
      </c>
      <c r="S128" s="9" t="s">
        <v>175</v>
      </c>
      <c r="T128" s="9" t="s">
        <v>172</v>
      </c>
      <c r="U128" s="9" t="s">
        <v>173</v>
      </c>
      <c r="V128" s="59" t="s">
        <v>11</v>
      </c>
      <c r="W128" s="10" t="s">
        <v>30</v>
      </c>
      <c r="X128" s="10" t="s">
        <v>31</v>
      </c>
      <c r="Y128" s="11" t="s">
        <v>164</v>
      </c>
      <c r="Z128" s="5" t="s">
        <v>167</v>
      </c>
      <c r="AA128" s="59" t="s">
        <v>163</v>
      </c>
      <c r="AB128" s="10" t="s">
        <v>168</v>
      </c>
      <c r="AC128" s="10" t="s">
        <v>169</v>
      </c>
      <c r="AD128" s="9" t="s">
        <v>174</v>
      </c>
      <c r="AE128" s="9" t="s">
        <v>175</v>
      </c>
      <c r="AF128" s="9" t="s">
        <v>172</v>
      </c>
      <c r="AG128" s="9" t="s">
        <v>173</v>
      </c>
      <c r="AH128" s="59" t="s">
        <v>11</v>
      </c>
      <c r="AI128" s="10" t="s">
        <v>30</v>
      </c>
      <c r="AJ128" s="10" t="s">
        <v>31</v>
      </c>
      <c r="AK128" s="11" t="s">
        <v>164</v>
      </c>
      <c r="AL128" s="5" t="s">
        <v>167</v>
      </c>
      <c r="AM128" s="59" t="s">
        <v>163</v>
      </c>
      <c r="AN128" s="10" t="s">
        <v>168</v>
      </c>
      <c r="AO128" s="10" t="s">
        <v>169</v>
      </c>
      <c r="AP128" s="9" t="s">
        <v>174</v>
      </c>
      <c r="AQ128" s="9" t="s">
        <v>175</v>
      </c>
      <c r="AR128" s="9" t="s">
        <v>172</v>
      </c>
      <c r="AS128" s="9" t="s">
        <v>173</v>
      </c>
      <c r="AT128" s="59" t="s">
        <v>11</v>
      </c>
      <c r="AU128" s="10" t="s">
        <v>30</v>
      </c>
      <c r="AV128" s="10" t="s">
        <v>31</v>
      </c>
      <c r="AW128" s="11" t="s">
        <v>164</v>
      </c>
      <c r="AX128" s="5" t="s">
        <v>167</v>
      </c>
      <c r="AY128" s="59" t="s">
        <v>163</v>
      </c>
      <c r="AZ128" s="10" t="s">
        <v>168</v>
      </c>
      <c r="BA128" s="10" t="s">
        <v>169</v>
      </c>
      <c r="BB128" s="9" t="s">
        <v>174</v>
      </c>
      <c r="BC128" s="9" t="s">
        <v>175</v>
      </c>
      <c r="BD128" s="9" t="s">
        <v>172</v>
      </c>
      <c r="BE128" s="9" t="s">
        <v>173</v>
      </c>
      <c r="BF128" s="59" t="s">
        <v>11</v>
      </c>
      <c r="BG128" s="10" t="s">
        <v>30</v>
      </c>
      <c r="BH128" s="10" t="s">
        <v>31</v>
      </c>
      <c r="BI128" s="11" t="s">
        <v>164</v>
      </c>
      <c r="BJ128" s="61"/>
      <c r="BK128" s="61"/>
      <c r="BL128" s="61"/>
      <c r="BM128" s="61"/>
      <c r="BN128" s="65"/>
      <c r="BO128" s="61"/>
      <c r="BP128" s="61"/>
      <c r="BQ128" s="61"/>
      <c r="BR128" s="61"/>
      <c r="BS128" s="61"/>
      <c r="BT128" s="61"/>
      <c r="BU128" s="65"/>
      <c r="BV128" s="61"/>
      <c r="BW128" s="61"/>
      <c r="BX128" s="61"/>
      <c r="BY128" s="61"/>
      <c r="BZ128" s="61"/>
      <c r="CA128" s="61"/>
      <c r="CB128" s="65"/>
      <c r="CC128" s="61"/>
      <c r="CD128" s="61"/>
      <c r="CE128" s="61"/>
      <c r="CF128" s="61"/>
      <c r="CG128" s="61"/>
      <c r="CH128" s="61"/>
      <c r="CI128" s="65"/>
      <c r="CJ128" s="61"/>
      <c r="CK128" s="61"/>
      <c r="CL128" s="61"/>
      <c r="CM128" s="61"/>
      <c r="CN128" s="61"/>
      <c r="CO128" s="61"/>
      <c r="CP128" s="65"/>
      <c r="CQ128" s="61"/>
      <c r="CR128" s="61"/>
      <c r="CS128" s="61"/>
      <c r="CT128" s="61"/>
      <c r="CU128" s="61"/>
      <c r="CV128" s="61"/>
      <c r="CW128" s="65"/>
      <c r="CX128" s="61"/>
      <c r="CY128" s="61"/>
      <c r="CZ128" s="61"/>
      <c r="DA128" s="61"/>
      <c r="DB128" s="61"/>
      <c r="DC128" s="61"/>
      <c r="DD128" s="65"/>
      <c r="DE128" s="61"/>
      <c r="DF128" s="61"/>
      <c r="DG128" s="61"/>
      <c r="DH128" s="61"/>
      <c r="DI128" s="61"/>
      <c r="DJ128" s="61"/>
      <c r="DK128" s="65"/>
      <c r="DL128" s="61"/>
      <c r="DM128" s="61"/>
      <c r="DN128" s="61"/>
      <c r="DO128" s="61"/>
      <c r="DP128" s="61"/>
      <c r="DQ128" s="61"/>
      <c r="DR128" s="61"/>
      <c r="DS128" s="61"/>
      <c r="DT128" s="61"/>
      <c r="DU128" s="61"/>
      <c r="DV128" s="61"/>
      <c r="DW128" s="61"/>
      <c r="DX128" s="61"/>
      <c r="DY128" s="61"/>
      <c r="DZ128" s="61"/>
      <c r="EA128" s="61"/>
      <c r="EB128" s="61"/>
      <c r="EC128" s="61"/>
      <c r="ED128" s="61"/>
      <c r="EE128" s="61"/>
      <c r="EF128" s="61"/>
      <c r="EG128" s="61"/>
      <c r="EH128" s="61"/>
      <c r="EI128" s="61"/>
      <c r="EJ128" s="61"/>
      <c r="EK128" s="61"/>
      <c r="EL128" s="61"/>
      <c r="EM128" s="61"/>
      <c r="EN128" s="61"/>
      <c r="EO128" s="61"/>
      <c r="EP128" s="61"/>
      <c r="EQ128" s="61"/>
      <c r="ER128" s="61"/>
      <c r="ES128" s="61"/>
      <c r="ET128" s="61"/>
      <c r="EU128" s="61"/>
      <c r="EV128" s="61"/>
      <c r="EW128" s="61"/>
      <c r="EX128" s="61"/>
      <c r="EY128" s="61"/>
      <c r="EZ128" s="61"/>
      <c r="FA128" s="61"/>
      <c r="FB128" s="61"/>
      <c r="FC128" s="61"/>
      <c r="FD128" s="61"/>
      <c r="FE128" s="61"/>
      <c r="FF128" s="61"/>
      <c r="FG128" s="61"/>
      <c r="FH128" s="61"/>
      <c r="FI128" s="61"/>
      <c r="FJ128" s="61"/>
      <c r="FK128" s="61"/>
      <c r="FL128" s="61"/>
      <c r="FM128" s="61"/>
      <c r="FN128" s="61"/>
      <c r="FO128" s="61"/>
      <c r="FP128" s="61"/>
      <c r="FQ128" s="61"/>
      <c r="FR128" s="61"/>
      <c r="FS128" s="61"/>
      <c r="FT128" s="61"/>
      <c r="FU128" s="61"/>
      <c r="FV128" s="61"/>
      <c r="FW128" s="61"/>
      <c r="FX128" s="61"/>
      <c r="FY128" s="61"/>
      <c r="FZ128" s="61"/>
      <c r="GA128" s="61"/>
      <c r="GB128" s="61"/>
      <c r="GC128" s="61"/>
      <c r="GD128" s="61"/>
      <c r="GE128" s="61"/>
      <c r="GF128" s="61"/>
      <c r="GG128" s="61"/>
      <c r="GH128" s="61"/>
      <c r="GI128" s="61"/>
      <c r="GJ128" s="61"/>
      <c r="GK128" s="61"/>
      <c r="GL128" s="61"/>
      <c r="GM128" s="61"/>
      <c r="GN128" s="61"/>
      <c r="GO128" s="61"/>
      <c r="GP128" s="61"/>
      <c r="GQ128" s="61"/>
      <c r="GR128" s="61"/>
      <c r="GS128" s="61"/>
      <c r="GT128" s="61"/>
      <c r="GU128" s="61"/>
      <c r="GV128" s="61"/>
      <c r="GW128" s="61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x14ac:dyDescent="0.2">
      <c r="A129" s="49">
        <v>0.25600000000000001</v>
      </c>
      <c r="B129" s="5"/>
      <c r="C129" s="59"/>
      <c r="D129" s="10"/>
      <c r="E129" s="10"/>
      <c r="F129" s="9"/>
      <c r="G129" s="9"/>
      <c r="H129" s="9"/>
      <c r="I129" s="9"/>
      <c r="J129" s="59"/>
      <c r="K129" s="10"/>
      <c r="L129" s="10"/>
      <c r="M129" s="11">
        <v>0</v>
      </c>
      <c r="N129" s="5">
        <v>0.32399281270000002</v>
      </c>
      <c r="O129" s="59">
        <v>0.25610965120000001</v>
      </c>
      <c r="P129" s="10">
        <v>0.30187766659999998</v>
      </c>
      <c r="Q129" s="10">
        <v>0.24249828570000001</v>
      </c>
      <c r="R129" s="9">
        <v>1.2655969247000001</v>
      </c>
      <c r="S129" s="9">
        <v>1.0004283249000001</v>
      </c>
      <c r="T129" s="9">
        <v>1.1792096352999999</v>
      </c>
      <c r="U129" s="9">
        <v>0.94725892840000003</v>
      </c>
      <c r="V129" s="59">
        <v>0.26009599999999999</v>
      </c>
      <c r="W129" s="10">
        <v>1.7386974999999999E-3</v>
      </c>
      <c r="X129" s="10">
        <v>5.9200547399999998E-2</v>
      </c>
      <c r="Y129" s="11">
        <v>35</v>
      </c>
      <c r="Z129" s="5"/>
      <c r="AA129" s="59"/>
      <c r="AB129" s="10"/>
      <c r="AC129" s="10"/>
      <c r="AD129" s="9"/>
      <c r="AE129" s="9"/>
      <c r="AF129" s="9"/>
      <c r="AG129" s="9"/>
      <c r="AH129" s="59"/>
      <c r="AI129" s="10"/>
      <c r="AJ129" s="10"/>
      <c r="AK129" s="11">
        <v>0</v>
      </c>
      <c r="AL129" s="5"/>
      <c r="AM129" s="59"/>
      <c r="AN129" s="10"/>
      <c r="AO129" s="10"/>
      <c r="AP129" s="9"/>
      <c r="AQ129" s="9"/>
      <c r="AR129" s="9"/>
      <c r="AS129" s="9"/>
      <c r="AT129" s="59"/>
      <c r="AU129" s="10"/>
      <c r="AV129" s="10"/>
      <c r="AW129" s="11">
        <v>0</v>
      </c>
      <c r="AX129" s="5">
        <v>0.32399281270000002</v>
      </c>
      <c r="AY129" s="59">
        <v>0.25610965120000001</v>
      </c>
      <c r="AZ129" s="10">
        <v>0.30187766659999998</v>
      </c>
      <c r="BA129" s="10">
        <v>0.24249828570000001</v>
      </c>
      <c r="BB129" s="9">
        <v>1.2655969247000001</v>
      </c>
      <c r="BC129" s="9">
        <v>1.0004283249000001</v>
      </c>
      <c r="BD129" s="9">
        <v>1.1792096352999999</v>
      </c>
      <c r="BE129" s="9">
        <v>0.94725892840000003</v>
      </c>
      <c r="BF129" s="59">
        <v>0.26009599999999999</v>
      </c>
      <c r="BG129" s="10">
        <v>1.7386974999999999E-3</v>
      </c>
      <c r="BH129" s="10">
        <v>5.9200547399999998E-2</v>
      </c>
      <c r="BI129" s="11">
        <v>35</v>
      </c>
      <c r="BJ129" s="61"/>
      <c r="BK129" s="61"/>
      <c r="BL129" s="61"/>
      <c r="BM129" s="61"/>
      <c r="BN129" s="65"/>
      <c r="BO129" s="61"/>
      <c r="BP129" s="61"/>
      <c r="BQ129" s="61"/>
      <c r="BR129" s="61"/>
      <c r="BS129" s="61"/>
      <c r="BT129" s="61"/>
      <c r="BU129" s="65"/>
      <c r="BV129" s="61"/>
      <c r="BW129" s="61"/>
      <c r="BX129" s="61"/>
      <c r="BY129" s="61"/>
      <c r="BZ129" s="61"/>
      <c r="CA129" s="61"/>
      <c r="CB129" s="65"/>
      <c r="CC129" s="61"/>
      <c r="CD129" s="61"/>
      <c r="CE129" s="61"/>
      <c r="CF129" s="61"/>
      <c r="CG129" s="61"/>
      <c r="CH129" s="61"/>
      <c r="CI129" s="65"/>
      <c r="CJ129" s="61"/>
      <c r="CK129" s="61"/>
      <c r="CL129" s="61"/>
      <c r="CM129" s="61"/>
      <c r="CN129" s="61"/>
      <c r="CO129" s="61"/>
      <c r="CP129" s="65"/>
      <c r="CQ129" s="61"/>
      <c r="CR129" s="61"/>
      <c r="CS129" s="61"/>
      <c r="CT129" s="61"/>
      <c r="CU129" s="61"/>
      <c r="CV129" s="61"/>
      <c r="CW129" s="65"/>
      <c r="CX129" s="61"/>
      <c r="CY129" s="61"/>
      <c r="CZ129" s="61"/>
      <c r="DA129" s="61"/>
      <c r="DB129" s="61"/>
      <c r="DC129" s="61"/>
      <c r="DD129" s="65"/>
      <c r="DE129" s="61"/>
      <c r="DF129" s="61"/>
      <c r="DG129" s="61"/>
      <c r="DH129" s="61"/>
      <c r="DI129" s="61"/>
      <c r="DJ129" s="61"/>
      <c r="DK129" s="65"/>
      <c r="DL129" s="61"/>
      <c r="DM129" s="61"/>
      <c r="DN129" s="61"/>
      <c r="DO129" s="61"/>
      <c r="DP129" s="61"/>
      <c r="DQ129" s="61"/>
      <c r="DR129" s="61"/>
      <c r="DS129" s="61"/>
      <c r="DT129" s="61"/>
      <c r="DU129" s="61"/>
      <c r="DV129" s="61"/>
      <c r="DW129" s="61"/>
      <c r="DX129" s="61"/>
      <c r="DY129" s="61"/>
      <c r="DZ129" s="61"/>
      <c r="EA129" s="61"/>
      <c r="EB129" s="61"/>
      <c r="EC129" s="61"/>
      <c r="ED129" s="61"/>
      <c r="EE129" s="61"/>
      <c r="EF129" s="61"/>
      <c r="EG129" s="61"/>
      <c r="EH129" s="61"/>
      <c r="EI129" s="61"/>
      <c r="EJ129" s="61"/>
      <c r="EK129" s="61"/>
      <c r="EL129" s="61"/>
      <c r="EM129" s="61"/>
      <c r="EN129" s="61"/>
      <c r="EO129" s="61"/>
      <c r="EP129" s="61"/>
      <c r="EQ129" s="61"/>
      <c r="ER129" s="61"/>
      <c r="ES129" s="61"/>
      <c r="ET129" s="61"/>
      <c r="EU129" s="61"/>
      <c r="EV129" s="61"/>
      <c r="EW129" s="61"/>
      <c r="EX129" s="61"/>
      <c r="EY129" s="61"/>
      <c r="EZ129" s="61"/>
      <c r="FA129" s="61"/>
      <c r="FB129" s="61"/>
      <c r="FC129" s="61"/>
      <c r="FD129" s="61"/>
      <c r="FE129" s="61"/>
      <c r="FF129" s="61"/>
      <c r="FG129" s="61"/>
      <c r="FH129" s="61"/>
      <c r="FI129" s="61"/>
      <c r="FJ129" s="61"/>
      <c r="FK129" s="61"/>
      <c r="FL129" s="61"/>
      <c r="FM129" s="61"/>
      <c r="FN129" s="61"/>
      <c r="FO129" s="61"/>
      <c r="FP129" s="61"/>
      <c r="FQ129" s="61"/>
      <c r="FR129" s="61"/>
      <c r="FS129" s="61"/>
      <c r="FT129" s="61"/>
      <c r="FU129" s="61"/>
      <c r="FV129" s="61"/>
      <c r="FW129" s="61"/>
      <c r="FX129" s="61"/>
      <c r="FY129" s="61"/>
      <c r="FZ129" s="61"/>
      <c r="GA129" s="61"/>
      <c r="GB129" s="61"/>
      <c r="GC129" s="61"/>
      <c r="GD129" s="61"/>
      <c r="GE129" s="61"/>
      <c r="GF129" s="61"/>
      <c r="GG129" s="61"/>
      <c r="GH129" s="61"/>
      <c r="GI129" s="61"/>
      <c r="GJ129" s="61"/>
      <c r="GK129" s="61"/>
      <c r="GL129" s="61"/>
      <c r="GM129" s="61"/>
      <c r="GN129" s="61"/>
      <c r="GO129" s="61"/>
      <c r="GP129" s="61"/>
      <c r="GQ129" s="61"/>
      <c r="GR129" s="61"/>
      <c r="GS129" s="61"/>
      <c r="GT129" s="61"/>
      <c r="GU129" s="61"/>
      <c r="GV129" s="61"/>
      <c r="GW129" s="61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x14ac:dyDescent="0.2">
      <c r="A130" s="49">
        <v>0.38400000000000001</v>
      </c>
      <c r="B130" s="5"/>
      <c r="C130" s="59"/>
      <c r="D130" s="10"/>
      <c r="E130" s="10"/>
      <c r="F130" s="9"/>
      <c r="G130" s="9"/>
      <c r="H130" s="9"/>
      <c r="I130" s="9"/>
      <c r="J130" s="59"/>
      <c r="K130" s="10"/>
      <c r="L130" s="10"/>
      <c r="M130" s="11">
        <v>0</v>
      </c>
      <c r="N130" s="5">
        <v>0.41200988830000002</v>
      </c>
      <c r="O130" s="59">
        <v>0.37190546229999999</v>
      </c>
      <c r="P130" s="10">
        <v>0.32122479999999998</v>
      </c>
      <c r="Q130" s="10">
        <v>0.3437734026</v>
      </c>
      <c r="R130" s="9">
        <v>1.0729424176</v>
      </c>
      <c r="S130" s="9">
        <v>0.96850380820000004</v>
      </c>
      <c r="T130" s="9">
        <v>0.83652291670000001</v>
      </c>
      <c r="U130" s="9">
        <v>0.89524323589999999</v>
      </c>
      <c r="V130" s="59">
        <v>0.23414099999999999</v>
      </c>
      <c r="W130" s="10">
        <v>4.6427834999999999E-3</v>
      </c>
      <c r="X130" s="10">
        <v>0.27898079939999998</v>
      </c>
      <c r="Y130" s="11">
        <v>184</v>
      </c>
      <c r="Z130" s="5"/>
      <c r="AA130" s="59"/>
      <c r="AB130" s="10"/>
      <c r="AC130" s="10"/>
      <c r="AD130" s="9"/>
      <c r="AE130" s="9"/>
      <c r="AF130" s="9"/>
      <c r="AG130" s="9"/>
      <c r="AH130" s="59"/>
      <c r="AI130" s="10"/>
      <c r="AJ130" s="10"/>
      <c r="AK130" s="11">
        <v>0</v>
      </c>
      <c r="AL130" s="5"/>
      <c r="AM130" s="59"/>
      <c r="AN130" s="10"/>
      <c r="AO130" s="10"/>
      <c r="AP130" s="9"/>
      <c r="AQ130" s="9"/>
      <c r="AR130" s="9"/>
      <c r="AS130" s="9"/>
      <c r="AT130" s="59"/>
      <c r="AU130" s="10"/>
      <c r="AV130" s="10"/>
      <c r="AW130" s="11">
        <v>0</v>
      </c>
      <c r="AX130" s="5">
        <v>0.41200988830000002</v>
      </c>
      <c r="AY130" s="59">
        <v>0.37190546229999999</v>
      </c>
      <c r="AZ130" s="10">
        <v>0.32122479999999998</v>
      </c>
      <c r="BA130" s="10">
        <v>0.3437734026</v>
      </c>
      <c r="BB130" s="9">
        <v>1.0729424176</v>
      </c>
      <c r="BC130" s="9">
        <v>0.96850380820000004</v>
      </c>
      <c r="BD130" s="9">
        <v>0.83652291670000001</v>
      </c>
      <c r="BE130" s="9">
        <v>0.89524323589999999</v>
      </c>
      <c r="BF130" s="59">
        <v>0.23414099999999999</v>
      </c>
      <c r="BG130" s="10">
        <v>4.6427834999999999E-3</v>
      </c>
      <c r="BH130" s="10">
        <v>0.27898079939999998</v>
      </c>
      <c r="BI130" s="11">
        <v>184</v>
      </c>
      <c r="BJ130" s="61"/>
      <c r="BK130" s="61"/>
      <c r="BL130" s="61"/>
      <c r="BM130" s="61"/>
      <c r="BN130" s="65"/>
      <c r="BO130" s="61"/>
      <c r="BP130" s="61"/>
      <c r="BQ130" s="61"/>
      <c r="BR130" s="61"/>
      <c r="BS130" s="61"/>
      <c r="BT130" s="61"/>
      <c r="BU130" s="65"/>
      <c r="BV130" s="61"/>
      <c r="BW130" s="61"/>
      <c r="BX130" s="61"/>
      <c r="BY130" s="61"/>
      <c r="BZ130" s="61"/>
      <c r="CA130" s="61"/>
      <c r="CB130" s="65"/>
      <c r="CC130" s="61"/>
      <c r="CD130" s="61"/>
      <c r="CE130" s="61"/>
      <c r="CF130" s="61"/>
      <c r="CG130" s="61"/>
      <c r="CH130" s="61"/>
      <c r="CI130" s="65"/>
      <c r="CJ130" s="61"/>
      <c r="CK130" s="61"/>
      <c r="CL130" s="61"/>
      <c r="CM130" s="61"/>
      <c r="CN130" s="61"/>
      <c r="CO130" s="61"/>
      <c r="CP130" s="65"/>
      <c r="CQ130" s="61"/>
      <c r="CR130" s="61"/>
      <c r="CS130" s="61"/>
      <c r="CT130" s="61"/>
      <c r="CU130" s="61"/>
      <c r="CV130" s="61"/>
      <c r="CW130" s="65"/>
      <c r="CX130" s="61"/>
      <c r="CY130" s="61"/>
      <c r="CZ130" s="61"/>
      <c r="DA130" s="61"/>
      <c r="DB130" s="61"/>
      <c r="DC130" s="61"/>
      <c r="DD130" s="65"/>
      <c r="DE130" s="61"/>
      <c r="DF130" s="61"/>
      <c r="DG130" s="61"/>
      <c r="DH130" s="61"/>
      <c r="DI130" s="61"/>
      <c r="DJ130" s="61"/>
      <c r="DK130" s="65"/>
      <c r="DL130" s="61"/>
      <c r="DM130" s="61"/>
      <c r="DN130" s="61"/>
      <c r="DO130" s="61"/>
      <c r="DP130" s="61"/>
      <c r="DQ130" s="61"/>
      <c r="DR130" s="61"/>
      <c r="DS130" s="61"/>
      <c r="DT130" s="61"/>
      <c r="DU130" s="61"/>
      <c r="DV130" s="61"/>
      <c r="DW130" s="61"/>
      <c r="DX130" s="61"/>
      <c r="DY130" s="61"/>
      <c r="DZ130" s="61"/>
      <c r="EA130" s="61"/>
      <c r="EB130" s="61"/>
      <c r="EC130" s="61"/>
      <c r="ED130" s="61"/>
      <c r="EE130" s="61"/>
      <c r="EF130" s="61"/>
      <c r="EG130" s="61"/>
      <c r="EH130" s="61"/>
      <c r="EI130" s="61"/>
      <c r="EJ130" s="61"/>
      <c r="EK130" s="61"/>
      <c r="EL130" s="61"/>
      <c r="EM130" s="61"/>
      <c r="EN130" s="61"/>
      <c r="EO130" s="61"/>
      <c r="EP130" s="61"/>
      <c r="EQ130" s="61"/>
      <c r="ER130" s="61"/>
      <c r="ES130" s="61"/>
      <c r="ET130" s="61"/>
      <c r="EU130" s="61"/>
      <c r="EV130" s="61"/>
      <c r="EW130" s="61"/>
      <c r="EX130" s="61"/>
      <c r="EY130" s="61"/>
      <c r="EZ130" s="61"/>
      <c r="FA130" s="61"/>
      <c r="FB130" s="61"/>
      <c r="FC130" s="61"/>
      <c r="FD130" s="61"/>
      <c r="FE130" s="61"/>
      <c r="FF130" s="61"/>
      <c r="FG130" s="61"/>
      <c r="FH130" s="61"/>
      <c r="FI130" s="61"/>
      <c r="FJ130" s="61"/>
      <c r="FK130" s="61"/>
      <c r="FL130" s="61"/>
      <c r="FM130" s="61"/>
      <c r="FN130" s="61"/>
      <c r="FO130" s="61"/>
      <c r="FP130" s="61"/>
      <c r="FQ130" s="61"/>
      <c r="FR130" s="61"/>
      <c r="FS130" s="61"/>
      <c r="FT130" s="61"/>
      <c r="FU130" s="61"/>
      <c r="FV130" s="61"/>
      <c r="FW130" s="61"/>
      <c r="FX130" s="61"/>
      <c r="FY130" s="61"/>
      <c r="FZ130" s="61"/>
      <c r="GA130" s="61"/>
      <c r="GB130" s="61"/>
      <c r="GC130" s="61"/>
      <c r="GD130" s="61"/>
      <c r="GE130" s="61"/>
      <c r="GF130" s="61"/>
      <c r="GG130" s="61"/>
      <c r="GH130" s="61"/>
      <c r="GI130" s="61"/>
      <c r="GJ130" s="61"/>
      <c r="GK130" s="61"/>
      <c r="GL130" s="61"/>
      <c r="GM130" s="61"/>
      <c r="GN130" s="61"/>
      <c r="GO130" s="61"/>
      <c r="GP130" s="61"/>
      <c r="GQ130" s="61"/>
      <c r="GR130" s="61"/>
      <c r="GS130" s="61"/>
      <c r="GT130" s="61"/>
      <c r="GU130" s="61"/>
      <c r="GV130" s="61"/>
      <c r="GW130" s="61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x14ac:dyDescent="0.2">
      <c r="A131" s="49">
        <v>0.51200000000000001</v>
      </c>
      <c r="B131" s="5"/>
      <c r="C131" s="59"/>
      <c r="D131" s="10"/>
      <c r="E131" s="10"/>
      <c r="F131" s="9"/>
      <c r="G131" s="9"/>
      <c r="H131" s="9"/>
      <c r="I131" s="9"/>
      <c r="J131" s="59"/>
      <c r="K131" s="10"/>
      <c r="L131" s="10"/>
      <c r="M131" s="11">
        <v>0</v>
      </c>
      <c r="N131" s="5">
        <v>0.45910167880000002</v>
      </c>
      <c r="O131" s="59">
        <v>0.4670065632</v>
      </c>
      <c r="P131" s="10">
        <v>0.43346323809999998</v>
      </c>
      <c r="Q131" s="10">
        <v>0.44432857139999998</v>
      </c>
      <c r="R131" s="9">
        <v>0.8966829664</v>
      </c>
      <c r="S131" s="9">
        <v>0.91212219380000004</v>
      </c>
      <c r="T131" s="9">
        <v>0.8466078869</v>
      </c>
      <c r="U131" s="9">
        <v>0.86782924110000004</v>
      </c>
      <c r="V131" s="59">
        <v>0.23759078780000001</v>
      </c>
      <c r="W131" s="10">
        <v>2.3869549E-3</v>
      </c>
      <c r="X131" s="10">
        <v>0.1177677033</v>
      </c>
      <c r="Y131" s="11">
        <v>103</v>
      </c>
      <c r="Z131" s="5"/>
      <c r="AA131" s="59"/>
      <c r="AB131" s="10"/>
      <c r="AC131" s="10"/>
      <c r="AD131" s="9"/>
      <c r="AE131" s="9"/>
      <c r="AF131" s="9"/>
      <c r="AG131" s="9"/>
      <c r="AH131" s="59"/>
      <c r="AI131" s="10"/>
      <c r="AJ131" s="10"/>
      <c r="AK131" s="11">
        <v>0</v>
      </c>
      <c r="AL131" s="5"/>
      <c r="AM131" s="59"/>
      <c r="AN131" s="10"/>
      <c r="AO131" s="10"/>
      <c r="AP131" s="9"/>
      <c r="AQ131" s="9"/>
      <c r="AR131" s="9"/>
      <c r="AS131" s="9"/>
      <c r="AT131" s="59"/>
      <c r="AU131" s="10"/>
      <c r="AV131" s="10"/>
      <c r="AW131" s="11">
        <v>0</v>
      </c>
      <c r="AX131" s="5">
        <v>0.45910167880000002</v>
      </c>
      <c r="AY131" s="59">
        <v>0.4670065632</v>
      </c>
      <c r="AZ131" s="10">
        <v>0.43346323809999998</v>
      </c>
      <c r="BA131" s="10">
        <v>0.44432857139999998</v>
      </c>
      <c r="BB131" s="9">
        <v>0.8966829664</v>
      </c>
      <c r="BC131" s="9">
        <v>0.91212219380000004</v>
      </c>
      <c r="BD131" s="9">
        <v>0.8466078869</v>
      </c>
      <c r="BE131" s="9">
        <v>0.86782924110000004</v>
      </c>
      <c r="BF131" s="59">
        <v>0.23759078780000001</v>
      </c>
      <c r="BG131" s="10">
        <v>2.3869549E-3</v>
      </c>
      <c r="BH131" s="10">
        <v>0.1177677033</v>
      </c>
      <c r="BI131" s="11">
        <v>103</v>
      </c>
      <c r="BJ131" s="61"/>
      <c r="BK131" s="61"/>
      <c r="BL131" s="61"/>
      <c r="BM131" s="61"/>
      <c r="BN131" s="65"/>
      <c r="BO131" s="61"/>
      <c r="BP131" s="61"/>
      <c r="BQ131" s="61"/>
      <c r="BR131" s="61"/>
      <c r="BS131" s="61"/>
      <c r="BT131" s="61"/>
      <c r="BU131" s="65"/>
      <c r="BV131" s="61"/>
      <c r="BW131" s="61"/>
      <c r="BX131" s="61"/>
      <c r="BY131" s="61"/>
      <c r="BZ131" s="61"/>
      <c r="CA131" s="61"/>
      <c r="CB131" s="65"/>
      <c r="CC131" s="61"/>
      <c r="CD131" s="61"/>
      <c r="CE131" s="61"/>
      <c r="CF131" s="61"/>
      <c r="CG131" s="61"/>
      <c r="CH131" s="61"/>
      <c r="CI131" s="65"/>
      <c r="CJ131" s="61"/>
      <c r="CK131" s="61"/>
      <c r="CL131" s="61"/>
      <c r="CM131" s="61"/>
      <c r="CN131" s="61"/>
      <c r="CO131" s="61"/>
      <c r="CP131" s="65"/>
      <c r="CQ131" s="61"/>
      <c r="CR131" s="61"/>
      <c r="CS131" s="61"/>
      <c r="CT131" s="61"/>
      <c r="CU131" s="61"/>
      <c r="CV131" s="61"/>
      <c r="CW131" s="65"/>
      <c r="CX131" s="61"/>
      <c r="CY131" s="61"/>
      <c r="CZ131" s="61"/>
      <c r="DA131" s="61"/>
      <c r="DB131" s="61"/>
      <c r="DC131" s="61"/>
      <c r="DD131" s="65"/>
      <c r="DE131" s="61"/>
      <c r="DF131" s="61"/>
      <c r="DG131" s="61"/>
      <c r="DH131" s="61"/>
      <c r="DI131" s="61"/>
      <c r="DJ131" s="61"/>
      <c r="DK131" s="65"/>
      <c r="DL131" s="61"/>
      <c r="DM131" s="61"/>
      <c r="DN131" s="61"/>
      <c r="DO131" s="61"/>
      <c r="DP131" s="61"/>
      <c r="DQ131" s="61"/>
      <c r="DR131" s="61"/>
      <c r="DS131" s="61"/>
      <c r="DT131" s="61"/>
      <c r="DU131" s="61"/>
      <c r="DV131" s="61"/>
      <c r="DW131" s="61"/>
      <c r="DX131" s="61"/>
      <c r="DY131" s="61"/>
      <c r="DZ131" s="61"/>
      <c r="EA131" s="61"/>
      <c r="EB131" s="61"/>
      <c r="EC131" s="61"/>
      <c r="ED131" s="61"/>
      <c r="EE131" s="61"/>
      <c r="EF131" s="61"/>
      <c r="EG131" s="61"/>
      <c r="EH131" s="61"/>
      <c r="EI131" s="61"/>
      <c r="EJ131" s="61"/>
      <c r="EK131" s="61"/>
      <c r="EL131" s="61"/>
      <c r="EM131" s="61"/>
      <c r="EN131" s="61"/>
      <c r="EO131" s="61"/>
      <c r="EP131" s="61"/>
      <c r="EQ131" s="61"/>
      <c r="ER131" s="61"/>
      <c r="ES131" s="61"/>
      <c r="ET131" s="61"/>
      <c r="EU131" s="61"/>
      <c r="EV131" s="61"/>
      <c r="EW131" s="61"/>
      <c r="EX131" s="61"/>
      <c r="EY131" s="61"/>
      <c r="EZ131" s="61"/>
      <c r="FA131" s="61"/>
      <c r="FB131" s="61"/>
      <c r="FC131" s="61"/>
      <c r="FD131" s="61"/>
      <c r="FE131" s="61"/>
      <c r="FF131" s="61"/>
      <c r="FG131" s="61"/>
      <c r="FH131" s="61"/>
      <c r="FI131" s="61"/>
      <c r="FJ131" s="61"/>
      <c r="FK131" s="61"/>
      <c r="FL131" s="61"/>
      <c r="FM131" s="61"/>
      <c r="FN131" s="61"/>
      <c r="FO131" s="61"/>
      <c r="FP131" s="61"/>
      <c r="FQ131" s="61"/>
      <c r="FR131" s="61"/>
      <c r="FS131" s="61"/>
      <c r="FT131" s="61"/>
      <c r="FU131" s="61"/>
      <c r="FV131" s="61"/>
      <c r="FW131" s="61"/>
      <c r="FX131" s="61"/>
      <c r="FY131" s="61"/>
      <c r="FZ131" s="61"/>
      <c r="GA131" s="61"/>
      <c r="GB131" s="61"/>
      <c r="GC131" s="61"/>
      <c r="GD131" s="61"/>
      <c r="GE131" s="61"/>
      <c r="GF131" s="61"/>
      <c r="GG131" s="61"/>
      <c r="GH131" s="61"/>
      <c r="GI131" s="61"/>
      <c r="GJ131" s="61"/>
      <c r="GK131" s="61"/>
      <c r="GL131" s="61"/>
      <c r="GM131" s="61"/>
      <c r="GN131" s="61"/>
      <c r="GO131" s="61"/>
      <c r="GP131" s="61"/>
      <c r="GQ131" s="61"/>
      <c r="GR131" s="61"/>
      <c r="GS131" s="61"/>
      <c r="GT131" s="61"/>
      <c r="GU131" s="61"/>
      <c r="GV131" s="61"/>
      <c r="GW131" s="6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x14ac:dyDescent="0.2">
      <c r="A132" s="48" t="s">
        <v>165</v>
      </c>
      <c r="B132" s="5"/>
      <c r="C132" s="59"/>
      <c r="D132" s="10"/>
      <c r="E132" s="10"/>
      <c r="F132" s="9"/>
      <c r="G132" s="9"/>
      <c r="H132" s="9"/>
      <c r="I132" s="9"/>
      <c r="J132" s="59"/>
      <c r="K132" s="10"/>
      <c r="L132" s="10"/>
      <c r="M132" s="11">
        <v>0</v>
      </c>
      <c r="N132" s="5">
        <v>0.59243095800000001</v>
      </c>
      <c r="O132" s="59">
        <v>0.59243095800000001</v>
      </c>
      <c r="P132" s="10">
        <v>0.63361052630000003</v>
      </c>
      <c r="Q132" s="10">
        <v>0.63361052630000003</v>
      </c>
      <c r="R132" s="9">
        <v>1.0285259686999999</v>
      </c>
      <c r="S132" s="9">
        <v>1.0285259686999999</v>
      </c>
      <c r="T132" s="9">
        <v>1.1000182749</v>
      </c>
      <c r="U132" s="9">
        <v>1.1000182749</v>
      </c>
      <c r="V132" s="59">
        <v>0.24763615999999999</v>
      </c>
      <c r="W132" s="10">
        <v>1.6268802700000001E-2</v>
      </c>
      <c r="X132" s="10">
        <v>0.12496304480000001</v>
      </c>
      <c r="Y132" s="11">
        <v>59</v>
      </c>
      <c r="Z132" s="5"/>
      <c r="AA132" s="59"/>
      <c r="AB132" s="10"/>
      <c r="AC132" s="10"/>
      <c r="AD132" s="9"/>
      <c r="AE132" s="9"/>
      <c r="AF132" s="9"/>
      <c r="AG132" s="9"/>
      <c r="AH132" s="59"/>
      <c r="AI132" s="10"/>
      <c r="AJ132" s="10"/>
      <c r="AK132" s="11">
        <v>0</v>
      </c>
      <c r="AL132" s="5"/>
      <c r="AM132" s="59"/>
      <c r="AN132" s="10"/>
      <c r="AO132" s="10"/>
      <c r="AP132" s="9"/>
      <c r="AQ132" s="9"/>
      <c r="AR132" s="9"/>
      <c r="AS132" s="9"/>
      <c r="AT132" s="59"/>
      <c r="AU132" s="10"/>
      <c r="AV132" s="10"/>
      <c r="AW132" s="11">
        <v>0</v>
      </c>
      <c r="AX132" s="5">
        <v>0.59243095800000001</v>
      </c>
      <c r="AY132" s="59">
        <v>0.59243095800000001</v>
      </c>
      <c r="AZ132" s="10">
        <v>0.63361052630000003</v>
      </c>
      <c r="BA132" s="10">
        <v>0.63361052630000003</v>
      </c>
      <c r="BB132" s="9">
        <v>1.0285259686999999</v>
      </c>
      <c r="BC132" s="9">
        <v>1.0285259686999999</v>
      </c>
      <c r="BD132" s="9">
        <v>1.1000182749</v>
      </c>
      <c r="BE132" s="9">
        <v>1.1000182749</v>
      </c>
      <c r="BF132" s="59">
        <v>0.24763615999999999</v>
      </c>
      <c r="BG132" s="10">
        <v>1.6268802700000001E-2</v>
      </c>
      <c r="BH132" s="10">
        <v>0.12496304480000001</v>
      </c>
      <c r="BI132" s="11">
        <v>59</v>
      </c>
      <c r="BJ132" s="61"/>
      <c r="BK132" s="61"/>
      <c r="BL132" s="61"/>
      <c r="BM132" s="61"/>
      <c r="BN132" s="65"/>
      <c r="BO132" s="61"/>
      <c r="BP132" s="61"/>
      <c r="BQ132" s="61"/>
      <c r="BR132" s="61"/>
      <c r="BS132" s="61"/>
      <c r="BT132" s="61"/>
      <c r="BU132" s="65"/>
      <c r="BV132" s="61"/>
      <c r="BW132" s="61"/>
      <c r="BX132" s="61"/>
      <c r="BY132" s="61"/>
      <c r="BZ132" s="61"/>
      <c r="CA132" s="61"/>
      <c r="CB132" s="65"/>
      <c r="CC132" s="61"/>
      <c r="CD132" s="61"/>
      <c r="CE132" s="61"/>
      <c r="CF132" s="61"/>
      <c r="CG132" s="61"/>
      <c r="CH132" s="61"/>
      <c r="CI132" s="65"/>
      <c r="CJ132" s="61"/>
      <c r="CK132" s="61"/>
      <c r="CL132" s="61"/>
      <c r="CM132" s="61"/>
      <c r="CN132" s="61"/>
      <c r="CO132" s="61"/>
      <c r="CP132" s="65"/>
      <c r="CQ132" s="61"/>
      <c r="CR132" s="61"/>
      <c r="CS132" s="61"/>
      <c r="CT132" s="61"/>
      <c r="CU132" s="61"/>
      <c r="CV132" s="61"/>
      <c r="CW132" s="65"/>
      <c r="CX132" s="61"/>
      <c r="CY132" s="61"/>
      <c r="CZ132" s="61"/>
      <c r="DA132" s="61"/>
      <c r="DB132" s="61"/>
      <c r="DC132" s="61"/>
      <c r="DD132" s="65"/>
      <c r="DE132" s="61"/>
      <c r="DF132" s="61"/>
      <c r="DG132" s="61"/>
      <c r="DH132" s="61"/>
      <c r="DI132" s="61"/>
      <c r="DJ132" s="61"/>
      <c r="DK132" s="65"/>
      <c r="DL132" s="61"/>
      <c r="DM132" s="61"/>
      <c r="DN132" s="61"/>
      <c r="DO132" s="61"/>
      <c r="DP132" s="61"/>
      <c r="DQ132" s="61"/>
      <c r="DR132" s="61"/>
      <c r="DS132" s="61"/>
      <c r="DT132" s="61"/>
      <c r="DU132" s="61"/>
      <c r="DV132" s="61"/>
      <c r="DW132" s="61"/>
      <c r="DX132" s="61"/>
      <c r="DY132" s="61"/>
      <c r="DZ132" s="61"/>
      <c r="EA132" s="61"/>
      <c r="EB132" s="61"/>
      <c r="EC132" s="61"/>
      <c r="ED132" s="61"/>
      <c r="EE132" s="61"/>
      <c r="EF132" s="61"/>
      <c r="EG132" s="61"/>
      <c r="EH132" s="61"/>
      <c r="EI132" s="61"/>
      <c r="EJ132" s="61"/>
      <c r="EK132" s="61"/>
      <c r="EL132" s="61"/>
      <c r="EM132" s="61"/>
      <c r="EN132" s="61"/>
      <c r="EO132" s="61"/>
      <c r="EP132" s="61"/>
      <c r="EQ132" s="61"/>
      <c r="ER132" s="61"/>
      <c r="ES132" s="61"/>
      <c r="ET132" s="61"/>
      <c r="EU132" s="61"/>
      <c r="EV132" s="61"/>
      <c r="EW132" s="61"/>
      <c r="EX132" s="61"/>
      <c r="EY132" s="61"/>
      <c r="EZ132" s="61"/>
      <c r="FA132" s="61"/>
      <c r="FB132" s="61"/>
      <c r="FC132" s="61"/>
      <c r="FD132" s="61"/>
      <c r="FE132" s="61"/>
      <c r="FF132" s="61"/>
      <c r="FG132" s="61"/>
      <c r="FH132" s="61"/>
      <c r="FI132" s="61"/>
      <c r="FJ132" s="61"/>
      <c r="FK132" s="61"/>
      <c r="FL132" s="61"/>
      <c r="FM132" s="61"/>
      <c r="FN132" s="61"/>
      <c r="FO132" s="61"/>
      <c r="FP132" s="61"/>
      <c r="FQ132" s="61"/>
      <c r="FR132" s="61"/>
      <c r="FS132" s="61"/>
      <c r="FT132" s="61"/>
      <c r="FU132" s="61"/>
      <c r="FV132" s="61"/>
      <c r="FW132" s="61"/>
      <c r="FX132" s="61"/>
      <c r="FY132" s="61"/>
      <c r="FZ132" s="61"/>
      <c r="GA132" s="61"/>
      <c r="GB132" s="61"/>
      <c r="GC132" s="61"/>
      <c r="GD132" s="61"/>
      <c r="GE132" s="61"/>
      <c r="GF132" s="61"/>
      <c r="GG132" s="61"/>
      <c r="GH132" s="61"/>
      <c r="GI132" s="61"/>
      <c r="GJ132" s="61"/>
      <c r="GK132" s="61"/>
      <c r="GL132" s="61"/>
      <c r="GM132" s="61"/>
      <c r="GN132" s="61"/>
      <c r="GO132" s="61"/>
      <c r="GP132" s="61"/>
      <c r="GQ132" s="61"/>
      <c r="GR132" s="61"/>
      <c r="GS132" s="61"/>
      <c r="GT132" s="61"/>
      <c r="GU132" s="61"/>
      <c r="GV132" s="61"/>
      <c r="GW132" s="61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x14ac:dyDescent="0.2">
      <c r="A133" s="49">
        <v>0.76800000000000002</v>
      </c>
      <c r="B133" s="5">
        <v>0.88586733740000001</v>
      </c>
      <c r="C133" s="59">
        <v>0.88472031969999998</v>
      </c>
      <c r="D133" s="10">
        <v>0.89009634800000004</v>
      </c>
      <c r="E133" s="10">
        <v>0.88924981520000002</v>
      </c>
      <c r="F133" s="9">
        <v>1.1534730955000001</v>
      </c>
      <c r="G133" s="9">
        <v>1.1519795829999999</v>
      </c>
      <c r="H133" s="9">
        <v>1.1589796198</v>
      </c>
      <c r="I133" s="9">
        <v>1.1578773634999999</v>
      </c>
      <c r="J133" s="59">
        <v>0.73141149999999999</v>
      </c>
      <c r="K133" s="10">
        <v>5.8221610000000002E-4</v>
      </c>
      <c r="L133" s="10">
        <v>3.7236504300000001E-2</v>
      </c>
      <c r="M133" s="11">
        <v>80</v>
      </c>
      <c r="N133" s="5">
        <v>0.63208375959999996</v>
      </c>
      <c r="O133" s="59">
        <v>0.66293352689999996</v>
      </c>
      <c r="P133" s="10">
        <v>0.66124799999999995</v>
      </c>
      <c r="Q133" s="10">
        <v>0.64563848059999995</v>
      </c>
      <c r="R133" s="9">
        <v>0.82302572860000001</v>
      </c>
      <c r="S133" s="9">
        <v>0.86319469650000002</v>
      </c>
      <c r="T133" s="9">
        <v>0.86099999999999999</v>
      </c>
      <c r="U133" s="9">
        <v>0.84067510499999998</v>
      </c>
      <c r="V133" s="59">
        <v>0.16179199999999999</v>
      </c>
      <c r="W133" s="10">
        <v>3.0839208999999999E-3</v>
      </c>
      <c r="X133" s="10">
        <v>0.1316316079</v>
      </c>
      <c r="Y133" s="11">
        <v>480</v>
      </c>
      <c r="Z133" s="5"/>
      <c r="AA133" s="59"/>
      <c r="AB133" s="10"/>
      <c r="AC133" s="10"/>
      <c r="AD133" s="9"/>
      <c r="AE133" s="9"/>
      <c r="AF133" s="9"/>
      <c r="AG133" s="9"/>
      <c r="AH133" s="59"/>
      <c r="AI133" s="10"/>
      <c r="AJ133" s="10"/>
      <c r="AK133" s="11">
        <v>0</v>
      </c>
      <c r="AL133" s="5"/>
      <c r="AM133" s="59"/>
      <c r="AN133" s="10"/>
      <c r="AO133" s="10"/>
      <c r="AP133" s="9"/>
      <c r="AQ133" s="9"/>
      <c r="AR133" s="9"/>
      <c r="AS133" s="9"/>
      <c r="AT133" s="59"/>
      <c r="AU133" s="10"/>
      <c r="AV133" s="10"/>
      <c r="AW133" s="11">
        <v>0</v>
      </c>
      <c r="AX133" s="5">
        <v>0.80766463980000003</v>
      </c>
      <c r="AY133" s="59">
        <v>0.69461735449999995</v>
      </c>
      <c r="AZ133" s="10">
        <v>0.87545240000000002</v>
      </c>
      <c r="BA133" s="10">
        <v>0.66780761200000005</v>
      </c>
      <c r="BB133" s="9">
        <v>1.0516466663999999</v>
      </c>
      <c r="BC133" s="9">
        <v>0.90444968029999995</v>
      </c>
      <c r="BD133" s="9">
        <v>1.1399119792000001</v>
      </c>
      <c r="BE133" s="9">
        <v>0.86954116140000004</v>
      </c>
      <c r="BF133" s="59">
        <v>0.73141149999999999</v>
      </c>
      <c r="BG133" s="10">
        <v>1.8405972000000001E-3</v>
      </c>
      <c r="BH133" s="10">
        <v>0.14152612540000001</v>
      </c>
      <c r="BI133" s="11">
        <v>560</v>
      </c>
      <c r="BJ133" s="61"/>
      <c r="BK133" s="61"/>
      <c r="BL133" s="61"/>
      <c r="BM133" s="61"/>
      <c r="BN133" s="65"/>
      <c r="BO133" s="61"/>
      <c r="BP133" s="61"/>
      <c r="BQ133" s="61"/>
      <c r="BR133" s="61"/>
      <c r="BS133" s="61"/>
      <c r="BT133" s="61"/>
      <c r="BU133" s="65"/>
      <c r="BV133" s="61"/>
      <c r="BW133" s="61"/>
      <c r="BX133" s="61"/>
      <c r="BY133" s="61"/>
      <c r="BZ133" s="61"/>
      <c r="CA133" s="61"/>
      <c r="CB133" s="65"/>
      <c r="CC133" s="61"/>
      <c r="CD133" s="61"/>
      <c r="CE133" s="61"/>
      <c r="CF133" s="61"/>
      <c r="CG133" s="61"/>
      <c r="CH133" s="61"/>
      <c r="CI133" s="65"/>
      <c r="CJ133" s="61"/>
      <c r="CK133" s="61"/>
      <c r="CL133" s="61"/>
      <c r="CM133" s="61"/>
      <c r="CN133" s="61"/>
      <c r="CO133" s="61"/>
      <c r="CP133" s="65"/>
      <c r="CQ133" s="61"/>
      <c r="CR133" s="61"/>
      <c r="CS133" s="61"/>
      <c r="CT133" s="61"/>
      <c r="CU133" s="61"/>
      <c r="CV133" s="61"/>
      <c r="CW133" s="65"/>
      <c r="CX133" s="61"/>
      <c r="CY133" s="61"/>
      <c r="CZ133" s="61"/>
      <c r="DA133" s="61"/>
      <c r="DB133" s="61"/>
      <c r="DC133" s="61"/>
      <c r="DD133" s="65"/>
      <c r="DE133" s="61"/>
      <c r="DF133" s="61"/>
      <c r="DG133" s="61"/>
      <c r="DH133" s="61"/>
      <c r="DI133" s="61"/>
      <c r="DJ133" s="61"/>
      <c r="DK133" s="65"/>
      <c r="DL133" s="61"/>
      <c r="DM133" s="61"/>
      <c r="DN133" s="61"/>
      <c r="DO133" s="61"/>
      <c r="DP133" s="61"/>
      <c r="DQ133" s="61"/>
      <c r="DR133" s="61"/>
      <c r="DS133" s="61"/>
      <c r="DT133" s="61"/>
      <c r="DU133" s="61"/>
      <c r="DV133" s="61"/>
      <c r="DW133" s="61"/>
      <c r="DX133" s="61"/>
      <c r="DY133" s="61"/>
      <c r="DZ133" s="61"/>
      <c r="EA133" s="61"/>
      <c r="EB133" s="61"/>
      <c r="EC133" s="61"/>
      <c r="ED133" s="61"/>
      <c r="EE133" s="61"/>
      <c r="EF133" s="61"/>
      <c r="EG133" s="61"/>
      <c r="EH133" s="61"/>
      <c r="EI133" s="61"/>
      <c r="EJ133" s="61"/>
      <c r="EK133" s="61"/>
      <c r="EL133" s="61"/>
      <c r="EM133" s="61"/>
      <c r="EN133" s="61"/>
      <c r="EO133" s="61"/>
      <c r="EP133" s="61"/>
      <c r="EQ133" s="61"/>
      <c r="ER133" s="61"/>
      <c r="ES133" s="61"/>
      <c r="ET133" s="61"/>
      <c r="EU133" s="61"/>
      <c r="EV133" s="61"/>
      <c r="EW133" s="61"/>
      <c r="EX133" s="61"/>
      <c r="EY133" s="61"/>
      <c r="EZ133" s="61"/>
      <c r="FA133" s="61"/>
      <c r="FB133" s="61"/>
      <c r="FC133" s="61"/>
      <c r="FD133" s="61"/>
      <c r="FE133" s="61"/>
      <c r="FF133" s="61"/>
      <c r="FG133" s="61"/>
      <c r="FH133" s="61"/>
      <c r="FI133" s="61"/>
      <c r="FJ133" s="61"/>
      <c r="FK133" s="61"/>
      <c r="FL133" s="61"/>
      <c r="FM133" s="61"/>
      <c r="FN133" s="61"/>
      <c r="FO133" s="61"/>
      <c r="FP133" s="61"/>
      <c r="FQ133" s="61"/>
      <c r="FR133" s="61"/>
      <c r="FS133" s="61"/>
      <c r="FT133" s="61"/>
      <c r="FU133" s="61"/>
      <c r="FV133" s="61"/>
      <c r="FW133" s="61"/>
      <c r="FX133" s="61"/>
      <c r="FY133" s="61"/>
      <c r="FZ133" s="61"/>
      <c r="GA133" s="61"/>
      <c r="GB133" s="61"/>
      <c r="GC133" s="61"/>
      <c r="GD133" s="61"/>
      <c r="GE133" s="61"/>
      <c r="GF133" s="61"/>
      <c r="GG133" s="61"/>
      <c r="GH133" s="61"/>
      <c r="GI133" s="61"/>
      <c r="GJ133" s="61"/>
      <c r="GK133" s="61"/>
      <c r="GL133" s="61"/>
      <c r="GM133" s="61"/>
      <c r="GN133" s="61"/>
      <c r="GO133" s="61"/>
      <c r="GP133" s="61"/>
      <c r="GQ133" s="61"/>
      <c r="GR133" s="61"/>
      <c r="GS133" s="61"/>
      <c r="GT133" s="61"/>
      <c r="GU133" s="61"/>
      <c r="GV133" s="61"/>
      <c r="GW133" s="61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 x14ac:dyDescent="0.2">
      <c r="A134" s="49">
        <v>0.89600000000000002</v>
      </c>
      <c r="B134" s="5"/>
      <c r="C134" s="59"/>
      <c r="D134" s="10"/>
      <c r="E134" s="10"/>
      <c r="F134" s="9"/>
      <c r="G134" s="9"/>
      <c r="H134" s="9"/>
      <c r="I134" s="9"/>
      <c r="J134" s="59"/>
      <c r="K134" s="10"/>
      <c r="L134" s="10"/>
      <c r="M134" s="11">
        <v>0</v>
      </c>
      <c r="N134" s="5">
        <v>0.71401669069999996</v>
      </c>
      <c r="O134" s="59">
        <v>0.71401669069999996</v>
      </c>
      <c r="P134" s="10">
        <v>0.71896674999999999</v>
      </c>
      <c r="Q134" s="10">
        <v>0.71896674999999999</v>
      </c>
      <c r="R134" s="9">
        <v>0.79689362799999997</v>
      </c>
      <c r="S134" s="9">
        <v>0.79689362799999997</v>
      </c>
      <c r="T134" s="9">
        <v>0.80241824780000004</v>
      </c>
      <c r="U134" s="9">
        <v>0.80241824780000004</v>
      </c>
      <c r="V134" s="59">
        <v>6.8184499999999995E-2</v>
      </c>
      <c r="W134" s="10">
        <v>9.5150917000000005E-3</v>
      </c>
      <c r="X134" s="10">
        <v>0.13081088330000001</v>
      </c>
      <c r="Y134" s="11">
        <v>189</v>
      </c>
      <c r="Z134" s="5"/>
      <c r="AA134" s="59"/>
      <c r="AB134" s="10"/>
      <c r="AC134" s="10"/>
      <c r="AD134" s="9"/>
      <c r="AE134" s="9"/>
      <c r="AF134" s="9"/>
      <c r="AG134" s="9"/>
      <c r="AH134" s="59"/>
      <c r="AI134" s="10"/>
      <c r="AJ134" s="10"/>
      <c r="AK134" s="11">
        <v>0</v>
      </c>
      <c r="AL134" s="5"/>
      <c r="AM134" s="59"/>
      <c r="AN134" s="10"/>
      <c r="AO134" s="10"/>
      <c r="AP134" s="9"/>
      <c r="AQ134" s="9"/>
      <c r="AR134" s="9"/>
      <c r="AS134" s="9"/>
      <c r="AT134" s="59"/>
      <c r="AU134" s="10"/>
      <c r="AV134" s="10"/>
      <c r="AW134" s="11">
        <v>0</v>
      </c>
      <c r="AX134" s="5">
        <v>0.71401669069999996</v>
      </c>
      <c r="AY134" s="59">
        <v>0.71401669069999996</v>
      </c>
      <c r="AZ134" s="10">
        <v>0.71896674999999999</v>
      </c>
      <c r="BA134" s="10">
        <v>0.71896674999999999</v>
      </c>
      <c r="BB134" s="9">
        <v>0.79689362799999997</v>
      </c>
      <c r="BC134" s="9">
        <v>0.79689362799999997</v>
      </c>
      <c r="BD134" s="9">
        <v>0.80241824780000004</v>
      </c>
      <c r="BE134" s="9">
        <v>0.80241824780000004</v>
      </c>
      <c r="BF134" s="59">
        <v>6.8184499999999995E-2</v>
      </c>
      <c r="BG134" s="10">
        <v>9.5150917000000005E-3</v>
      </c>
      <c r="BH134" s="10">
        <v>0.13081088330000001</v>
      </c>
      <c r="BI134" s="11">
        <v>189</v>
      </c>
      <c r="BJ134" s="61"/>
      <c r="BK134" s="61"/>
      <c r="BL134" s="61"/>
      <c r="BM134" s="61"/>
      <c r="BN134" s="65"/>
      <c r="BO134" s="61"/>
      <c r="BP134" s="61"/>
      <c r="BQ134" s="61"/>
      <c r="BR134" s="61"/>
      <c r="BS134" s="61"/>
      <c r="BT134" s="61"/>
      <c r="BU134" s="65"/>
      <c r="BV134" s="61"/>
      <c r="BW134" s="61"/>
      <c r="BX134" s="61"/>
      <c r="BY134" s="61"/>
      <c r="BZ134" s="61"/>
      <c r="CA134" s="61"/>
      <c r="CB134" s="65"/>
      <c r="CC134" s="61"/>
      <c r="CD134" s="61"/>
      <c r="CE134" s="61"/>
      <c r="CF134" s="61"/>
      <c r="CG134" s="61"/>
      <c r="CH134" s="61"/>
      <c r="CI134" s="65"/>
      <c r="CJ134" s="61"/>
      <c r="CK134" s="61"/>
      <c r="CL134" s="61"/>
      <c r="CM134" s="61"/>
      <c r="CN134" s="61"/>
      <c r="CO134" s="61"/>
      <c r="CP134" s="65"/>
      <c r="CQ134" s="61"/>
      <c r="CR134" s="61"/>
      <c r="CS134" s="61"/>
      <c r="CT134" s="61"/>
      <c r="CU134" s="61"/>
      <c r="CV134" s="61"/>
      <c r="CW134" s="65"/>
      <c r="CX134" s="61"/>
      <c r="CY134" s="61"/>
      <c r="CZ134" s="61"/>
      <c r="DA134" s="61"/>
      <c r="DB134" s="61"/>
      <c r="DC134" s="61"/>
      <c r="DD134" s="65"/>
      <c r="DE134" s="61"/>
      <c r="DF134" s="61"/>
      <c r="DG134" s="61"/>
      <c r="DH134" s="61"/>
      <c r="DI134" s="61"/>
      <c r="DJ134" s="61"/>
      <c r="DK134" s="65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x14ac:dyDescent="0.2">
      <c r="A135" s="49">
        <v>1</v>
      </c>
      <c r="B135" s="5">
        <v>1.1755324731000001</v>
      </c>
      <c r="C135" s="59">
        <v>1.2748173852</v>
      </c>
      <c r="D135" s="10">
        <v>1.1474322351999999</v>
      </c>
      <c r="E135" s="10">
        <v>1.1516335555999999</v>
      </c>
      <c r="F135" s="9">
        <v>1.1755324731000001</v>
      </c>
      <c r="G135" s="9">
        <v>1.2748173852</v>
      </c>
      <c r="H135" s="9">
        <v>1.1474322351999999</v>
      </c>
      <c r="I135" s="9">
        <v>1.1516335555999999</v>
      </c>
      <c r="J135" s="59">
        <v>1.136790588</v>
      </c>
      <c r="K135" s="10">
        <v>1.6757194999999999E-3</v>
      </c>
      <c r="L135" s="10">
        <v>0.15929302619999999</v>
      </c>
      <c r="M135" s="11">
        <v>312</v>
      </c>
      <c r="N135" s="5">
        <v>1.1441575976</v>
      </c>
      <c r="O135" s="59">
        <v>1.1679468449999999</v>
      </c>
      <c r="P135" s="10">
        <v>1.3618399999999999</v>
      </c>
      <c r="Q135" s="10">
        <v>1.1574804327999999</v>
      </c>
      <c r="R135" s="9">
        <v>1.1441575976</v>
      </c>
      <c r="S135" s="9">
        <v>1.1679468449999999</v>
      </c>
      <c r="T135" s="9">
        <v>1.3618399999999999</v>
      </c>
      <c r="U135" s="9">
        <v>1.1574804327999999</v>
      </c>
      <c r="V135" s="59">
        <v>0.68978215379999996</v>
      </c>
      <c r="W135" s="10">
        <v>4.3460950999999999E-3</v>
      </c>
      <c r="X135" s="10">
        <v>0.4784331228</v>
      </c>
      <c r="Y135" s="11">
        <v>203</v>
      </c>
      <c r="Z135" s="5"/>
      <c r="AA135" s="59"/>
      <c r="AB135" s="10"/>
      <c r="AC135" s="10"/>
      <c r="AD135" s="9"/>
      <c r="AE135" s="9"/>
      <c r="AF135" s="9"/>
      <c r="AG135" s="9"/>
      <c r="AH135" s="59"/>
      <c r="AI135" s="10"/>
      <c r="AJ135" s="10"/>
      <c r="AK135" s="11">
        <v>0</v>
      </c>
      <c r="AL135" s="5">
        <v>1.8489227805999999</v>
      </c>
      <c r="AM135" s="59">
        <v>1.8489227805999999</v>
      </c>
      <c r="AN135" s="10">
        <v>1.9370061815999999</v>
      </c>
      <c r="AO135" s="10">
        <v>1.9370061815999999</v>
      </c>
      <c r="AP135" s="9">
        <v>1.8489227805999999</v>
      </c>
      <c r="AQ135" s="9">
        <v>1.8489227805999999</v>
      </c>
      <c r="AR135" s="9">
        <v>1.9370061815999999</v>
      </c>
      <c r="AS135" s="9">
        <v>1.9370061815999999</v>
      </c>
      <c r="AT135" s="59">
        <v>0.432</v>
      </c>
      <c r="AU135" s="10">
        <v>3.5006684000000003E-2</v>
      </c>
      <c r="AV135" s="10">
        <v>0.34477585259999999</v>
      </c>
      <c r="AW135" s="11">
        <v>97</v>
      </c>
      <c r="AX135" s="5">
        <v>1.1607151281999999</v>
      </c>
      <c r="AY135" s="59">
        <v>1.3303623258999999</v>
      </c>
      <c r="AZ135" s="10">
        <v>1.1563398711999999</v>
      </c>
      <c r="BA135" s="10">
        <v>1.1668333332</v>
      </c>
      <c r="BB135" s="9">
        <v>1.1607151281999999</v>
      </c>
      <c r="BC135" s="9">
        <v>1.3303623258999999</v>
      </c>
      <c r="BD135" s="9">
        <v>1.1563398711999999</v>
      </c>
      <c r="BE135" s="9">
        <v>1.1668333332</v>
      </c>
      <c r="BF135" s="59">
        <v>1.136790588</v>
      </c>
      <c r="BG135" s="10">
        <v>2.6053892000000001E-3</v>
      </c>
      <c r="BH135" s="10">
        <v>0.37981240490000001</v>
      </c>
      <c r="BI135" s="11">
        <v>612</v>
      </c>
      <c r="BJ135" s="61"/>
      <c r="BK135" s="61"/>
      <c r="BL135" s="61"/>
      <c r="BM135" s="61"/>
      <c r="BN135" s="65"/>
      <c r="BO135" s="61"/>
      <c r="BP135" s="61"/>
      <c r="BQ135" s="61"/>
      <c r="BR135" s="61"/>
      <c r="BS135" s="61"/>
      <c r="BT135" s="61"/>
      <c r="BU135" s="65"/>
      <c r="BV135" s="61"/>
      <c r="BW135" s="61"/>
      <c r="BX135" s="61"/>
      <c r="BY135" s="61"/>
      <c r="BZ135" s="61"/>
      <c r="CA135" s="61"/>
      <c r="CB135" s="65"/>
      <c r="CC135" s="61"/>
      <c r="CD135" s="61"/>
      <c r="CE135" s="61"/>
      <c r="CF135" s="61"/>
      <c r="CG135" s="61"/>
      <c r="CH135" s="61"/>
      <c r="CI135" s="65"/>
      <c r="CJ135" s="61"/>
      <c r="CK135" s="61"/>
      <c r="CL135" s="61"/>
      <c r="CM135" s="61"/>
      <c r="CN135" s="61"/>
      <c r="CO135" s="61"/>
      <c r="CP135" s="65"/>
      <c r="CQ135" s="61"/>
      <c r="CR135" s="61"/>
      <c r="CS135" s="61"/>
      <c r="CT135" s="61"/>
      <c r="CU135" s="61"/>
      <c r="CV135" s="61"/>
      <c r="CW135" s="65"/>
      <c r="CX135" s="61"/>
      <c r="CY135" s="61"/>
      <c r="CZ135" s="61"/>
      <c r="DA135" s="61"/>
      <c r="DB135" s="61"/>
      <c r="DC135" s="61"/>
      <c r="DD135" s="65"/>
      <c r="DE135" s="61"/>
      <c r="DF135" s="61"/>
      <c r="DG135" s="61"/>
      <c r="DH135" s="61"/>
      <c r="DI135" s="61"/>
      <c r="DJ135" s="61"/>
      <c r="DK135" s="65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x14ac:dyDescent="0.2">
      <c r="A136" s="49">
        <v>1.5</v>
      </c>
      <c r="B136" s="5"/>
      <c r="C136" s="59"/>
      <c r="D136" s="10"/>
      <c r="E136" s="10"/>
      <c r="F136" s="9"/>
      <c r="G136" s="9"/>
      <c r="H136" s="9"/>
      <c r="I136" s="9"/>
      <c r="J136" s="59"/>
      <c r="K136" s="10"/>
      <c r="L136" s="10"/>
      <c r="M136" s="11">
        <v>0</v>
      </c>
      <c r="N136" s="5">
        <v>1.7102940838</v>
      </c>
      <c r="O136" s="59">
        <v>1.7058464984999999</v>
      </c>
      <c r="P136" s="10">
        <v>1.826837</v>
      </c>
      <c r="Q136" s="10">
        <v>1.8261250231999999</v>
      </c>
      <c r="R136" s="9">
        <v>1.1401960557999999</v>
      </c>
      <c r="S136" s="9">
        <v>1.137230999</v>
      </c>
      <c r="T136" s="9">
        <v>1.2178913333000001</v>
      </c>
      <c r="U136" s="9">
        <v>1.2174166821000001</v>
      </c>
      <c r="V136" s="59">
        <v>0.55961276589999998</v>
      </c>
      <c r="W136" s="10">
        <v>2.9373134000000001E-3</v>
      </c>
      <c r="X136" s="10">
        <v>0.29000666609999998</v>
      </c>
      <c r="Y136" s="11">
        <v>227</v>
      </c>
      <c r="Z136" s="5"/>
      <c r="AA136" s="59"/>
      <c r="AB136" s="10"/>
      <c r="AC136" s="10"/>
      <c r="AD136" s="9"/>
      <c r="AE136" s="9"/>
      <c r="AF136" s="9"/>
      <c r="AG136" s="9"/>
      <c r="AH136" s="59"/>
      <c r="AI136" s="10"/>
      <c r="AJ136" s="10"/>
      <c r="AK136" s="11">
        <v>0</v>
      </c>
      <c r="AL136" s="5"/>
      <c r="AM136" s="59"/>
      <c r="AN136" s="10"/>
      <c r="AO136" s="10"/>
      <c r="AP136" s="9"/>
      <c r="AQ136" s="9"/>
      <c r="AR136" s="9"/>
      <c r="AS136" s="9"/>
      <c r="AT136" s="59"/>
      <c r="AU136" s="10"/>
      <c r="AV136" s="10"/>
      <c r="AW136" s="11">
        <v>0</v>
      </c>
      <c r="AX136" s="5">
        <v>1.7102940838</v>
      </c>
      <c r="AY136" s="59">
        <v>1.7058464984999999</v>
      </c>
      <c r="AZ136" s="10">
        <v>1.826837</v>
      </c>
      <c r="BA136" s="10">
        <v>1.8261250231999999</v>
      </c>
      <c r="BB136" s="9">
        <v>1.1401960557999999</v>
      </c>
      <c r="BC136" s="9">
        <v>1.137230999</v>
      </c>
      <c r="BD136" s="9">
        <v>1.2178913333000001</v>
      </c>
      <c r="BE136" s="9">
        <v>1.2174166821000001</v>
      </c>
      <c r="BF136" s="59">
        <v>0.55961276589999998</v>
      </c>
      <c r="BG136" s="10">
        <v>2.9373134000000001E-3</v>
      </c>
      <c r="BH136" s="10">
        <v>0.29000666609999998</v>
      </c>
      <c r="BI136" s="11">
        <v>227</v>
      </c>
      <c r="BJ136" s="61"/>
      <c r="BK136" s="61"/>
      <c r="BL136" s="61"/>
      <c r="BM136" s="61"/>
      <c r="BN136" s="65"/>
      <c r="BO136" s="61"/>
      <c r="BP136" s="61"/>
      <c r="BQ136" s="61"/>
      <c r="BR136" s="61"/>
      <c r="BS136" s="61"/>
      <c r="BT136" s="61"/>
      <c r="BU136" s="65"/>
      <c r="BV136" s="61"/>
      <c r="BW136" s="61"/>
      <c r="BX136" s="61"/>
      <c r="BY136" s="61"/>
      <c r="BZ136" s="61"/>
      <c r="CA136" s="61"/>
      <c r="CB136" s="65"/>
      <c r="CC136" s="61"/>
      <c r="CD136" s="61"/>
      <c r="CE136" s="61"/>
      <c r="CF136" s="61"/>
      <c r="CG136" s="61"/>
      <c r="CH136" s="61"/>
      <c r="CI136" s="65"/>
      <c r="CJ136" s="61"/>
      <c r="CK136" s="61"/>
      <c r="CL136" s="61"/>
      <c r="CM136" s="61"/>
      <c r="CN136" s="61"/>
      <c r="CO136" s="61"/>
      <c r="CP136" s="65"/>
      <c r="CQ136" s="61"/>
      <c r="CR136" s="61"/>
      <c r="CS136" s="61"/>
      <c r="CT136" s="61"/>
      <c r="CU136" s="61"/>
      <c r="CV136" s="61"/>
      <c r="CW136" s="65"/>
      <c r="CX136" s="61"/>
      <c r="CY136" s="61"/>
      <c r="CZ136" s="61"/>
      <c r="DA136" s="61"/>
      <c r="DB136" s="61"/>
      <c r="DC136" s="61"/>
      <c r="DD136" s="65"/>
      <c r="DE136" s="61"/>
      <c r="DF136" s="61"/>
      <c r="DG136" s="61"/>
      <c r="DH136" s="61"/>
      <c r="DI136" s="61"/>
      <c r="DJ136" s="61"/>
      <c r="DK136" s="65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61"/>
      <c r="GR136" s="61"/>
      <c r="GS136" s="61"/>
      <c r="GT136" s="61"/>
      <c r="GU136" s="61"/>
      <c r="GV136" s="61"/>
      <c r="GW136" s="61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x14ac:dyDescent="0.2">
      <c r="A137" s="49">
        <v>2</v>
      </c>
      <c r="B137" s="5">
        <v>2.2232693853000001</v>
      </c>
      <c r="C137" s="59">
        <v>2.1995327414000001</v>
      </c>
      <c r="D137" s="10">
        <v>2.283720744</v>
      </c>
      <c r="E137" s="10">
        <v>2.2561434976000001</v>
      </c>
      <c r="F137" s="9">
        <v>1.1116346926</v>
      </c>
      <c r="G137" s="9">
        <v>1.0997663707000001</v>
      </c>
      <c r="H137" s="9">
        <v>1.141860372</v>
      </c>
      <c r="I137" s="9">
        <v>1.1280717488000001</v>
      </c>
      <c r="J137" s="59">
        <v>2.2030166000000002</v>
      </c>
      <c r="K137" s="10">
        <v>6.6168091999999996E-3</v>
      </c>
      <c r="L137" s="10">
        <v>0.24895266120000001</v>
      </c>
      <c r="M137" s="11">
        <v>108</v>
      </c>
      <c r="N137" s="5">
        <v>1.6535167048999999</v>
      </c>
      <c r="O137" s="59">
        <v>1.6535167048999999</v>
      </c>
      <c r="P137" s="10">
        <v>1.7768979368</v>
      </c>
      <c r="Q137" s="10">
        <v>1.7768979368</v>
      </c>
      <c r="R137" s="9">
        <v>0.82675835249999996</v>
      </c>
      <c r="S137" s="9">
        <v>0.82675835249999996</v>
      </c>
      <c r="T137" s="9">
        <v>0.88844896839999998</v>
      </c>
      <c r="U137" s="9">
        <v>0.88844896839999998</v>
      </c>
      <c r="V137" s="59">
        <v>0.9000971432</v>
      </c>
      <c r="W137" s="10">
        <v>5.8306779099999997E-2</v>
      </c>
      <c r="X137" s="10">
        <v>0.31935938190000002</v>
      </c>
      <c r="Y137" s="11">
        <v>30</v>
      </c>
      <c r="Z137" s="5"/>
      <c r="AA137" s="59"/>
      <c r="AB137" s="10"/>
      <c r="AC137" s="10"/>
      <c r="AD137" s="9"/>
      <c r="AE137" s="9"/>
      <c r="AF137" s="9"/>
      <c r="AG137" s="9"/>
      <c r="AH137" s="59"/>
      <c r="AI137" s="10"/>
      <c r="AJ137" s="10"/>
      <c r="AK137" s="11">
        <v>0</v>
      </c>
      <c r="AL137" s="5"/>
      <c r="AM137" s="59"/>
      <c r="AN137" s="10"/>
      <c r="AO137" s="10"/>
      <c r="AP137" s="9"/>
      <c r="AQ137" s="9"/>
      <c r="AR137" s="9"/>
      <c r="AS137" s="9"/>
      <c r="AT137" s="59"/>
      <c r="AU137" s="10"/>
      <c r="AV137" s="10"/>
      <c r="AW137" s="11">
        <v>0</v>
      </c>
      <c r="AX137" s="5">
        <v>2.2114454066000002</v>
      </c>
      <c r="AY137" s="59">
        <v>2.0808336029999999</v>
      </c>
      <c r="AZ137" s="10">
        <v>2.2803871432</v>
      </c>
      <c r="BA137" s="10">
        <v>2.1740054888000002</v>
      </c>
      <c r="BB137" s="9">
        <v>1.1057227033000001</v>
      </c>
      <c r="BC137" s="9">
        <v>1.0404168014999999</v>
      </c>
      <c r="BD137" s="9">
        <v>1.1401935716</v>
      </c>
      <c r="BE137" s="9">
        <v>1.0870027444000001</v>
      </c>
      <c r="BF137" s="59">
        <v>2.2030166000000002</v>
      </c>
      <c r="BG137" s="10">
        <v>6.9257640000000001E-3</v>
      </c>
      <c r="BH137" s="10">
        <v>0.26332354019999998</v>
      </c>
      <c r="BI137" s="11">
        <v>138</v>
      </c>
      <c r="BJ137" s="61"/>
      <c r="BK137" s="61"/>
      <c r="BL137" s="61"/>
      <c r="BM137" s="61"/>
      <c r="BN137" s="65"/>
      <c r="BO137" s="61"/>
      <c r="BP137" s="61"/>
      <c r="BQ137" s="61"/>
      <c r="BR137" s="61"/>
      <c r="BS137" s="61"/>
      <c r="BT137" s="61"/>
      <c r="BU137" s="65"/>
      <c r="BV137" s="61"/>
      <c r="BW137" s="61"/>
      <c r="BX137" s="61"/>
      <c r="BY137" s="61"/>
      <c r="BZ137" s="61"/>
      <c r="CA137" s="61"/>
      <c r="CB137" s="65"/>
      <c r="CC137" s="61"/>
      <c r="CD137" s="61"/>
      <c r="CE137" s="61"/>
      <c r="CF137" s="61"/>
      <c r="CG137" s="61"/>
      <c r="CH137" s="61"/>
      <c r="CI137" s="65"/>
      <c r="CJ137" s="61"/>
      <c r="CK137" s="61"/>
      <c r="CL137" s="61"/>
      <c r="CM137" s="61"/>
      <c r="CN137" s="61"/>
      <c r="CO137" s="61"/>
      <c r="CP137" s="65"/>
      <c r="CQ137" s="61"/>
      <c r="CR137" s="61"/>
      <c r="CS137" s="61"/>
      <c r="CT137" s="61"/>
      <c r="CU137" s="61"/>
      <c r="CV137" s="61"/>
      <c r="CW137" s="65"/>
      <c r="CX137" s="61"/>
      <c r="CY137" s="61"/>
      <c r="CZ137" s="61"/>
      <c r="DA137" s="61"/>
      <c r="DB137" s="61"/>
      <c r="DC137" s="61"/>
      <c r="DD137" s="65"/>
      <c r="DE137" s="61"/>
      <c r="DF137" s="61"/>
      <c r="DG137" s="61"/>
      <c r="DH137" s="61"/>
      <c r="DI137" s="61"/>
      <c r="DJ137" s="61"/>
      <c r="DK137" s="65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 x14ac:dyDescent="0.2">
      <c r="A138" s="49">
        <v>3</v>
      </c>
      <c r="B138" s="5">
        <v>3.0205979752999998</v>
      </c>
      <c r="C138" s="59">
        <v>3.0611654425000001</v>
      </c>
      <c r="D138" s="10">
        <v>3.1746363872000001</v>
      </c>
      <c r="E138" s="10">
        <v>3.1804785264</v>
      </c>
      <c r="F138" s="9">
        <v>1.0068659918</v>
      </c>
      <c r="G138" s="9">
        <v>1.0203884808000001</v>
      </c>
      <c r="H138" s="9">
        <v>1.0582121291</v>
      </c>
      <c r="I138" s="9">
        <v>1.0601595088</v>
      </c>
      <c r="J138" s="59">
        <v>3.1804785264</v>
      </c>
      <c r="K138" s="10">
        <v>4.6554384800000001E-2</v>
      </c>
      <c r="L138" s="10">
        <v>0.54599590460000003</v>
      </c>
      <c r="M138" s="11">
        <v>39</v>
      </c>
      <c r="N138" s="5">
        <v>3.8636684369999998</v>
      </c>
      <c r="O138" s="59">
        <v>4.3242535275999998</v>
      </c>
      <c r="P138" s="10">
        <v>4.5656326152000002</v>
      </c>
      <c r="Q138" s="10">
        <v>4.606278756</v>
      </c>
      <c r="R138" s="9">
        <v>1.2878894789999999</v>
      </c>
      <c r="S138" s="9">
        <v>1.4414178424999999</v>
      </c>
      <c r="T138" s="9">
        <v>1.5218775384000001</v>
      </c>
      <c r="U138" s="9">
        <v>1.5354262519999999</v>
      </c>
      <c r="V138" s="59">
        <v>1.3723274072</v>
      </c>
      <c r="W138" s="10">
        <v>5.8281565299999998E-2</v>
      </c>
      <c r="X138" s="10">
        <v>1.2989931801000001</v>
      </c>
      <c r="Y138" s="11">
        <v>48</v>
      </c>
      <c r="Z138" s="5"/>
      <c r="AA138" s="59"/>
      <c r="AB138" s="10"/>
      <c r="AC138" s="10"/>
      <c r="AD138" s="9"/>
      <c r="AE138" s="9"/>
      <c r="AF138" s="9"/>
      <c r="AG138" s="9"/>
      <c r="AH138" s="59"/>
      <c r="AI138" s="10"/>
      <c r="AJ138" s="10"/>
      <c r="AK138" s="11">
        <v>0</v>
      </c>
      <c r="AL138" s="5">
        <v>4.5956397419000004</v>
      </c>
      <c r="AM138" s="59">
        <v>4.5956397419000004</v>
      </c>
      <c r="AN138" s="10">
        <v>4.9320243736</v>
      </c>
      <c r="AO138" s="10">
        <v>4.9320243736</v>
      </c>
      <c r="AP138" s="9">
        <v>1.5318799139999999</v>
      </c>
      <c r="AQ138" s="9">
        <v>1.5318799139999999</v>
      </c>
      <c r="AR138" s="9">
        <v>1.6440081245</v>
      </c>
      <c r="AS138" s="9">
        <v>1.6440081245</v>
      </c>
      <c r="AT138" s="59">
        <v>0.61191257139999999</v>
      </c>
      <c r="AU138" s="10">
        <v>0.13994698110000001</v>
      </c>
      <c r="AV138" s="10">
        <v>0.92830325349999998</v>
      </c>
      <c r="AW138" s="11">
        <v>44</v>
      </c>
      <c r="AX138" s="5">
        <v>3.7401905969000002</v>
      </c>
      <c r="AY138" s="59">
        <v>4.0393722918000003</v>
      </c>
      <c r="AZ138" s="10">
        <v>4.4935721023999999</v>
      </c>
      <c r="BA138" s="10">
        <v>4.5550448784000004</v>
      </c>
      <c r="BB138" s="9">
        <v>1.2467301989999999</v>
      </c>
      <c r="BC138" s="9">
        <v>1.3464574305999999</v>
      </c>
      <c r="BD138" s="9">
        <v>1.4978573675</v>
      </c>
      <c r="BE138" s="9">
        <v>1.5183482928000001</v>
      </c>
      <c r="BF138" s="59">
        <v>1.3723274072</v>
      </c>
      <c r="BG138" s="10">
        <v>4.7240668899999998E-2</v>
      </c>
      <c r="BH138" s="10">
        <v>1.2303581981</v>
      </c>
      <c r="BI138" s="11">
        <v>131</v>
      </c>
      <c r="BJ138" s="61"/>
      <c r="BK138" s="61"/>
      <c r="BL138" s="61"/>
      <c r="BM138" s="61"/>
      <c r="BN138" s="65"/>
      <c r="BO138" s="61"/>
      <c r="BP138" s="61"/>
      <c r="BQ138" s="61"/>
      <c r="BR138" s="61"/>
      <c r="BS138" s="61"/>
      <c r="BT138" s="61"/>
      <c r="BU138" s="65"/>
      <c r="BV138" s="61"/>
      <c r="BW138" s="61"/>
      <c r="BX138" s="61"/>
      <c r="BY138" s="61"/>
      <c r="BZ138" s="61"/>
      <c r="CA138" s="61"/>
      <c r="CB138" s="65"/>
      <c r="CC138" s="61"/>
      <c r="CD138" s="61"/>
      <c r="CE138" s="61"/>
      <c r="CF138" s="61"/>
      <c r="CG138" s="61"/>
      <c r="CH138" s="61"/>
      <c r="CI138" s="65"/>
      <c r="CJ138" s="61"/>
      <c r="CK138" s="61"/>
      <c r="CL138" s="61"/>
      <c r="CM138" s="61"/>
      <c r="CN138" s="61"/>
      <c r="CO138" s="61"/>
      <c r="CP138" s="65"/>
      <c r="CQ138" s="61"/>
      <c r="CR138" s="61"/>
      <c r="CS138" s="61"/>
      <c r="CT138" s="61"/>
      <c r="CU138" s="61"/>
      <c r="CV138" s="61"/>
      <c r="CW138" s="65"/>
      <c r="CX138" s="61"/>
      <c r="CY138" s="61"/>
      <c r="CZ138" s="61"/>
      <c r="DA138" s="61"/>
      <c r="DB138" s="61"/>
      <c r="DC138" s="61"/>
      <c r="DD138" s="65"/>
      <c r="DE138" s="61"/>
      <c r="DF138" s="61"/>
      <c r="DG138" s="61"/>
      <c r="DH138" s="61"/>
      <c r="DI138" s="61"/>
      <c r="DJ138" s="61"/>
      <c r="DK138" s="65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 x14ac:dyDescent="0.2">
      <c r="A139" s="49">
        <v>4</v>
      </c>
      <c r="B139" s="5">
        <v>4.1713096575000002</v>
      </c>
      <c r="C139" s="59">
        <v>4.1712876772999996</v>
      </c>
      <c r="D139" s="10">
        <v>4.2185835552000004</v>
      </c>
      <c r="E139" s="10">
        <v>4.2179569868</v>
      </c>
      <c r="F139" s="9">
        <v>1.0428274144</v>
      </c>
      <c r="G139" s="9">
        <v>1.0428219192999999</v>
      </c>
      <c r="H139" s="9">
        <v>1.0546458888000001</v>
      </c>
      <c r="I139" s="9">
        <v>1.0544892467</v>
      </c>
      <c r="J139" s="59">
        <v>2.0364142855999998</v>
      </c>
      <c r="K139" s="10">
        <v>2.7983650000000001E-3</v>
      </c>
      <c r="L139" s="10">
        <v>0.19195851720000001</v>
      </c>
      <c r="M139" s="11">
        <v>402</v>
      </c>
      <c r="N139" s="5"/>
      <c r="O139" s="59"/>
      <c r="P139" s="10"/>
      <c r="Q139" s="10"/>
      <c r="R139" s="9"/>
      <c r="S139" s="9"/>
      <c r="T139" s="9"/>
      <c r="U139" s="9"/>
      <c r="V139" s="59"/>
      <c r="W139" s="10"/>
      <c r="X139" s="10"/>
      <c r="Y139" s="11">
        <v>0</v>
      </c>
      <c r="Z139" s="5"/>
      <c r="AA139" s="59"/>
      <c r="AB139" s="10"/>
      <c r="AC139" s="10"/>
      <c r="AD139" s="9"/>
      <c r="AE139" s="9"/>
      <c r="AF139" s="9"/>
      <c r="AG139" s="9"/>
      <c r="AH139" s="59"/>
      <c r="AI139" s="10"/>
      <c r="AJ139" s="10"/>
      <c r="AK139" s="11">
        <v>0</v>
      </c>
      <c r="AL139" s="5"/>
      <c r="AM139" s="59"/>
      <c r="AN139" s="10"/>
      <c r="AO139" s="10"/>
      <c r="AP139" s="9"/>
      <c r="AQ139" s="9"/>
      <c r="AR139" s="9"/>
      <c r="AS139" s="9"/>
      <c r="AT139" s="59"/>
      <c r="AU139" s="10"/>
      <c r="AV139" s="10"/>
      <c r="AW139" s="11">
        <v>0</v>
      </c>
      <c r="AX139" s="5">
        <v>4.1713096575000002</v>
      </c>
      <c r="AY139" s="59">
        <v>4.1712876772999996</v>
      </c>
      <c r="AZ139" s="10">
        <v>4.2185835552000004</v>
      </c>
      <c r="BA139" s="10">
        <v>4.2179569868</v>
      </c>
      <c r="BB139" s="9">
        <v>1.0428274144</v>
      </c>
      <c r="BC139" s="9">
        <v>1.0428219192999999</v>
      </c>
      <c r="BD139" s="9">
        <v>1.0546458888000001</v>
      </c>
      <c r="BE139" s="9">
        <v>1.0544892467</v>
      </c>
      <c r="BF139" s="59">
        <v>2.0364142855999998</v>
      </c>
      <c r="BG139" s="10">
        <v>2.7983650000000001E-3</v>
      </c>
      <c r="BH139" s="10">
        <v>0.19195851720000001</v>
      </c>
      <c r="BI139" s="11">
        <v>402</v>
      </c>
      <c r="BJ139" s="61"/>
      <c r="BK139" s="61"/>
      <c r="BL139" s="61"/>
      <c r="BM139" s="61"/>
      <c r="BN139" s="65"/>
      <c r="BO139" s="61"/>
      <c r="BP139" s="61"/>
      <c r="BQ139" s="61"/>
      <c r="BR139" s="61"/>
      <c r="BS139" s="61"/>
      <c r="BT139" s="61"/>
      <c r="BU139" s="65"/>
      <c r="BV139" s="61"/>
      <c r="BW139" s="61"/>
      <c r="BX139" s="61"/>
      <c r="BY139" s="61"/>
      <c r="BZ139" s="61"/>
      <c r="CA139" s="61"/>
      <c r="CB139" s="65"/>
      <c r="CC139" s="61"/>
      <c r="CD139" s="61"/>
      <c r="CE139" s="61"/>
      <c r="CF139" s="61"/>
      <c r="CG139" s="61"/>
      <c r="CH139" s="61"/>
      <c r="CI139" s="65"/>
      <c r="CJ139" s="61"/>
      <c r="CK139" s="61"/>
      <c r="CL139" s="61"/>
      <c r="CM139" s="61"/>
      <c r="CN139" s="61"/>
      <c r="CO139" s="61"/>
      <c r="CP139" s="65"/>
      <c r="CQ139" s="61"/>
      <c r="CR139" s="61"/>
      <c r="CS139" s="61"/>
      <c r="CT139" s="61"/>
      <c r="CU139" s="61"/>
      <c r="CV139" s="61"/>
      <c r="CW139" s="65"/>
      <c r="CX139" s="61"/>
      <c r="CY139" s="61"/>
      <c r="CZ139" s="61"/>
      <c r="DA139" s="61"/>
      <c r="DB139" s="61"/>
      <c r="DC139" s="61"/>
      <c r="DD139" s="65"/>
      <c r="DE139" s="61"/>
      <c r="DF139" s="61"/>
      <c r="DG139" s="61"/>
      <c r="DH139" s="61"/>
      <c r="DI139" s="61"/>
      <c r="DJ139" s="61"/>
      <c r="DK139" s="65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 x14ac:dyDescent="0.2">
      <c r="A140" s="49">
        <v>5</v>
      </c>
      <c r="B140" s="5">
        <v>5.7799902925</v>
      </c>
      <c r="C140" s="59">
        <v>5.6390852452000004</v>
      </c>
      <c r="D140" s="10">
        <v>5.9050780447999998</v>
      </c>
      <c r="E140" s="10">
        <v>5.7843659256000004</v>
      </c>
      <c r="F140" s="9">
        <v>1.1559980585</v>
      </c>
      <c r="G140" s="9">
        <v>1.1278170489999999</v>
      </c>
      <c r="H140" s="9">
        <v>1.1810156089999999</v>
      </c>
      <c r="I140" s="9">
        <v>1.1568731851</v>
      </c>
      <c r="J140" s="59">
        <v>1.2991497599999999</v>
      </c>
      <c r="K140" s="10">
        <v>5.8380667000000001E-3</v>
      </c>
      <c r="L140" s="10">
        <v>0.75075163779999998</v>
      </c>
      <c r="M140" s="11">
        <v>977</v>
      </c>
      <c r="N140" s="5">
        <v>4.5722961165999996</v>
      </c>
      <c r="O140" s="59">
        <v>4.5722961165999996</v>
      </c>
      <c r="P140" s="10">
        <v>4.6783060000000001</v>
      </c>
      <c r="Q140" s="10">
        <v>4.6783060000000001</v>
      </c>
      <c r="R140" s="9">
        <v>0.91445922329999996</v>
      </c>
      <c r="S140" s="9">
        <v>0.91445922329999996</v>
      </c>
      <c r="T140" s="9">
        <v>0.93566119999999997</v>
      </c>
      <c r="U140" s="9">
        <v>0.93566119999999997</v>
      </c>
      <c r="V140" s="59">
        <v>0.78093928209999997</v>
      </c>
      <c r="W140" s="10">
        <v>0.11487719189999999</v>
      </c>
      <c r="X140" s="10">
        <v>0.91901753500000005</v>
      </c>
      <c r="Y140" s="11">
        <v>64</v>
      </c>
      <c r="Z140" s="5">
        <v>11.885341883900001</v>
      </c>
      <c r="AA140" s="59">
        <v>11.885341883900001</v>
      </c>
      <c r="AB140" s="10">
        <v>6.1726230912000002</v>
      </c>
      <c r="AC140" s="10">
        <v>6.1726230912000002</v>
      </c>
      <c r="AD140" s="9">
        <v>2.3770683768</v>
      </c>
      <c r="AE140" s="9">
        <v>2.3770683768</v>
      </c>
      <c r="AF140" s="9">
        <v>1.2345246182</v>
      </c>
      <c r="AG140" s="9">
        <v>1.2345246182</v>
      </c>
      <c r="AH140" s="59">
        <v>4.5417484447999996</v>
      </c>
      <c r="AI140" s="10">
        <v>1.8614706836999999</v>
      </c>
      <c r="AJ140" s="10">
        <v>11.6248806937</v>
      </c>
      <c r="AK140" s="11">
        <v>39</v>
      </c>
      <c r="AL140" s="5"/>
      <c r="AM140" s="59"/>
      <c r="AN140" s="10"/>
      <c r="AO140" s="10"/>
      <c r="AP140" s="9"/>
      <c r="AQ140" s="9"/>
      <c r="AR140" s="9"/>
      <c r="AS140" s="9"/>
      <c r="AT140" s="59"/>
      <c r="AU140" s="10"/>
      <c r="AV140" s="10"/>
      <c r="AW140" s="11">
        <v>0</v>
      </c>
      <c r="AX140" s="5">
        <v>5.7896547826000004</v>
      </c>
      <c r="AY140" s="59">
        <v>5.8014273790999997</v>
      </c>
      <c r="AZ140" s="10">
        <v>5.9050714839999996</v>
      </c>
      <c r="BA140" s="10">
        <v>5.7472567907999998</v>
      </c>
      <c r="BB140" s="9">
        <v>1.1579309565</v>
      </c>
      <c r="BC140" s="9">
        <v>1.1602854758000001</v>
      </c>
      <c r="BD140" s="9">
        <v>1.1810142967999999</v>
      </c>
      <c r="BE140" s="9">
        <v>1.1494513582000001</v>
      </c>
      <c r="BF140" s="59">
        <v>1.2991497599999999</v>
      </c>
      <c r="BG140" s="10">
        <v>7.6147332999999999E-3</v>
      </c>
      <c r="BH140" s="10">
        <v>0.98226854340000003</v>
      </c>
      <c r="BI140" s="11">
        <v>1080</v>
      </c>
      <c r="BJ140" s="61"/>
      <c r="BK140" s="61"/>
      <c r="BL140" s="61"/>
      <c r="BM140" s="61"/>
      <c r="BN140" s="65"/>
      <c r="BO140" s="61"/>
      <c r="BP140" s="61"/>
      <c r="BQ140" s="61"/>
      <c r="BR140" s="61"/>
      <c r="BS140" s="61"/>
      <c r="BT140" s="61"/>
      <c r="BU140" s="65"/>
      <c r="BV140" s="61"/>
      <c r="BW140" s="61"/>
      <c r="BX140" s="61"/>
      <c r="BY140" s="61"/>
      <c r="BZ140" s="61"/>
      <c r="CA140" s="61"/>
      <c r="CB140" s="65"/>
      <c r="CC140" s="61"/>
      <c r="CD140" s="61"/>
      <c r="CE140" s="61"/>
      <c r="CF140" s="61"/>
      <c r="CG140" s="61"/>
      <c r="CH140" s="61"/>
      <c r="CI140" s="65"/>
      <c r="CJ140" s="61"/>
      <c r="CK140" s="61"/>
      <c r="CL140" s="61"/>
      <c r="CM140" s="61"/>
      <c r="CN140" s="61"/>
      <c r="CO140" s="61"/>
      <c r="CP140" s="65"/>
      <c r="CQ140" s="61"/>
      <c r="CR140" s="61"/>
      <c r="CS140" s="61"/>
      <c r="CT140" s="61"/>
      <c r="CU140" s="61"/>
      <c r="CV140" s="61"/>
      <c r="CW140" s="65"/>
      <c r="CX140" s="61"/>
      <c r="CY140" s="61"/>
      <c r="CZ140" s="61"/>
      <c r="DA140" s="61"/>
      <c r="DB140" s="61"/>
      <c r="DC140" s="61"/>
      <c r="DD140" s="65"/>
      <c r="DE140" s="61"/>
      <c r="DF140" s="61"/>
      <c r="DG140" s="61"/>
      <c r="DH140" s="61"/>
      <c r="DI140" s="61"/>
      <c r="DJ140" s="61"/>
      <c r="DK140" s="65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 x14ac:dyDescent="0.2">
      <c r="A141" s="49">
        <v>6</v>
      </c>
      <c r="B141" s="5"/>
      <c r="C141" s="59"/>
      <c r="D141" s="10"/>
      <c r="E141" s="10"/>
      <c r="F141" s="9"/>
      <c r="G141" s="9"/>
      <c r="H141" s="9"/>
      <c r="I141" s="9"/>
      <c r="J141" s="59"/>
      <c r="K141" s="10"/>
      <c r="L141" s="10"/>
      <c r="M141" s="11">
        <v>0</v>
      </c>
      <c r="N141" s="5">
        <v>5.3857066118999999</v>
      </c>
      <c r="O141" s="59">
        <v>5.3857066118999999</v>
      </c>
      <c r="P141" s="10">
        <v>5.4837759999999998</v>
      </c>
      <c r="Q141" s="10">
        <v>5.4837759999999998</v>
      </c>
      <c r="R141" s="9">
        <v>0.89761776859999998</v>
      </c>
      <c r="S141" s="9">
        <v>0.89761776859999998</v>
      </c>
      <c r="T141" s="9">
        <v>0.91396266670000004</v>
      </c>
      <c r="U141" s="9">
        <v>0.91396266670000004</v>
      </c>
      <c r="V141" s="59">
        <v>4.2697655656000002</v>
      </c>
      <c r="W141" s="10">
        <v>2.82691373E-2</v>
      </c>
      <c r="X141" s="10">
        <v>0.30593178269999999</v>
      </c>
      <c r="Y141" s="11">
        <v>59</v>
      </c>
      <c r="Z141" s="5"/>
      <c r="AA141" s="59"/>
      <c r="AB141" s="10"/>
      <c r="AC141" s="10"/>
      <c r="AD141" s="9"/>
      <c r="AE141" s="9"/>
      <c r="AF141" s="9"/>
      <c r="AG141" s="9"/>
      <c r="AH141" s="59"/>
      <c r="AI141" s="10"/>
      <c r="AJ141" s="10"/>
      <c r="AK141" s="11">
        <v>0</v>
      </c>
      <c r="AL141" s="5"/>
      <c r="AM141" s="59"/>
      <c r="AN141" s="10"/>
      <c r="AO141" s="10"/>
      <c r="AP141" s="9"/>
      <c r="AQ141" s="9"/>
      <c r="AR141" s="9"/>
      <c r="AS141" s="9"/>
      <c r="AT141" s="59"/>
      <c r="AU141" s="10"/>
      <c r="AV141" s="10"/>
      <c r="AW141" s="11">
        <v>0</v>
      </c>
      <c r="AX141" s="5">
        <v>5.3857066118999999</v>
      </c>
      <c r="AY141" s="59">
        <v>5.3857066118999999</v>
      </c>
      <c r="AZ141" s="10">
        <v>5.4837759999999998</v>
      </c>
      <c r="BA141" s="10">
        <v>5.4837759999999998</v>
      </c>
      <c r="BB141" s="9">
        <v>0.89761776859999998</v>
      </c>
      <c r="BC141" s="9">
        <v>0.89761776859999998</v>
      </c>
      <c r="BD141" s="9">
        <v>0.91396266670000004</v>
      </c>
      <c r="BE141" s="9">
        <v>0.91396266670000004</v>
      </c>
      <c r="BF141" s="59">
        <v>4.2697655656000002</v>
      </c>
      <c r="BG141" s="10">
        <v>2.82691373E-2</v>
      </c>
      <c r="BH141" s="10">
        <v>0.30593178269999999</v>
      </c>
      <c r="BI141" s="11">
        <v>59</v>
      </c>
      <c r="BJ141" s="61"/>
      <c r="BK141" s="61"/>
      <c r="BL141" s="61"/>
      <c r="BM141" s="61"/>
      <c r="BN141" s="65"/>
      <c r="BO141" s="61"/>
      <c r="BP141" s="61"/>
      <c r="BQ141" s="61"/>
      <c r="BR141" s="61"/>
      <c r="BS141" s="61"/>
      <c r="BT141" s="61"/>
      <c r="BU141" s="65"/>
      <c r="BV141" s="61"/>
      <c r="BW141" s="61"/>
      <c r="BX141" s="61"/>
      <c r="BY141" s="61"/>
      <c r="BZ141" s="61"/>
      <c r="CA141" s="61"/>
      <c r="CB141" s="65"/>
      <c r="CC141" s="61"/>
      <c r="CD141" s="61"/>
      <c r="CE141" s="61"/>
      <c r="CF141" s="61"/>
      <c r="CG141" s="61"/>
      <c r="CH141" s="61"/>
      <c r="CI141" s="65"/>
      <c r="CJ141" s="61"/>
      <c r="CK141" s="61"/>
      <c r="CL141" s="61"/>
      <c r="CM141" s="61"/>
      <c r="CN141" s="61"/>
      <c r="CO141" s="61"/>
      <c r="CP141" s="65"/>
      <c r="CQ141" s="61"/>
      <c r="CR141" s="61"/>
      <c r="CS141" s="61"/>
      <c r="CT141" s="61"/>
      <c r="CU141" s="61"/>
      <c r="CV141" s="61"/>
      <c r="CW141" s="65"/>
      <c r="CX141" s="61"/>
      <c r="CY141" s="61"/>
      <c r="CZ141" s="61"/>
      <c r="DA141" s="61"/>
      <c r="DB141" s="61"/>
      <c r="DC141" s="61"/>
      <c r="DD141" s="65"/>
      <c r="DE141" s="61"/>
      <c r="DF141" s="61"/>
      <c r="DG141" s="61"/>
      <c r="DH141" s="61"/>
      <c r="DI141" s="61"/>
      <c r="DJ141" s="61"/>
      <c r="DK141" s="65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 x14ac:dyDescent="0.2">
      <c r="A142" s="49">
        <v>10</v>
      </c>
      <c r="B142" s="5">
        <v>11.4794652279</v>
      </c>
      <c r="C142" s="59">
        <v>11.444788173099999</v>
      </c>
      <c r="D142" s="10">
        <v>11.818253936</v>
      </c>
      <c r="E142" s="10">
        <v>11.764090288</v>
      </c>
      <c r="F142" s="9">
        <v>1.1479465228000001</v>
      </c>
      <c r="G142" s="9">
        <v>1.1444788173</v>
      </c>
      <c r="H142" s="9">
        <v>1.1818253936000001</v>
      </c>
      <c r="I142" s="9">
        <v>1.1764090288</v>
      </c>
      <c r="J142" s="59">
        <v>9.7497144000000002</v>
      </c>
      <c r="K142" s="10">
        <v>3.7110573299999998E-2</v>
      </c>
      <c r="L142" s="10">
        <v>1.1197390377000001</v>
      </c>
      <c r="M142" s="11">
        <v>361</v>
      </c>
      <c r="N142" s="5"/>
      <c r="O142" s="59"/>
      <c r="P142" s="10"/>
      <c r="Q142" s="10"/>
      <c r="R142" s="9"/>
      <c r="S142" s="9"/>
      <c r="T142" s="9"/>
      <c r="U142" s="9"/>
      <c r="V142" s="59"/>
      <c r="W142" s="10"/>
      <c r="X142" s="10"/>
      <c r="Y142" s="11">
        <v>0</v>
      </c>
      <c r="Z142" s="5">
        <v>14.957461024400001</v>
      </c>
      <c r="AA142" s="59">
        <v>14.957461024400001</v>
      </c>
      <c r="AB142" s="10">
        <v>12.329815024</v>
      </c>
      <c r="AC142" s="10">
        <v>12.329815024</v>
      </c>
      <c r="AD142" s="9">
        <v>1.4957461024000001</v>
      </c>
      <c r="AE142" s="9">
        <v>1.4957461024000001</v>
      </c>
      <c r="AF142" s="9">
        <v>1.2329815023999999</v>
      </c>
      <c r="AG142" s="9">
        <v>1.2329815023999999</v>
      </c>
      <c r="AH142" s="59">
        <v>9.2031497760000001</v>
      </c>
      <c r="AI142" s="10">
        <v>1.0196298577</v>
      </c>
      <c r="AJ142" s="10">
        <v>6.5288166552</v>
      </c>
      <c r="AK142" s="11">
        <v>41</v>
      </c>
      <c r="AL142" s="5"/>
      <c r="AM142" s="59"/>
      <c r="AN142" s="10"/>
      <c r="AO142" s="10"/>
      <c r="AP142" s="9"/>
      <c r="AQ142" s="9"/>
      <c r="AR142" s="9"/>
      <c r="AS142" s="9"/>
      <c r="AT142" s="59"/>
      <c r="AU142" s="10"/>
      <c r="AV142" s="10"/>
      <c r="AW142" s="11">
        <v>0</v>
      </c>
      <c r="AX142" s="5">
        <v>11.629345323100001</v>
      </c>
      <c r="AY142" s="59">
        <v>11.803045852</v>
      </c>
      <c r="AZ142" s="10">
        <v>11.818253936</v>
      </c>
      <c r="BA142" s="10">
        <v>11.788736168</v>
      </c>
      <c r="BB142" s="9">
        <v>1.1629345323</v>
      </c>
      <c r="BC142" s="9">
        <v>1.1803045852</v>
      </c>
      <c r="BD142" s="9">
        <v>1.1818253936000001</v>
      </c>
      <c r="BE142" s="9">
        <v>1.1788736168</v>
      </c>
      <c r="BF142" s="59">
        <v>9.7497144000000002</v>
      </c>
      <c r="BG142" s="10">
        <v>6.0592337099999997E-2</v>
      </c>
      <c r="BH142" s="10">
        <v>1.8689693453</v>
      </c>
      <c r="BI142" s="11">
        <v>402</v>
      </c>
      <c r="BJ142" s="61"/>
      <c r="BK142" s="61"/>
      <c r="BL142" s="61"/>
      <c r="BM142" s="61"/>
      <c r="BN142" s="65"/>
      <c r="BO142" s="61"/>
      <c r="BP142" s="61"/>
      <c r="BQ142" s="61"/>
      <c r="BR142" s="61"/>
      <c r="BS142" s="61"/>
      <c r="BT142" s="61"/>
      <c r="BU142" s="65"/>
      <c r="BV142" s="61"/>
      <c r="BW142" s="61"/>
      <c r="BX142" s="61"/>
      <c r="BY142" s="61"/>
      <c r="BZ142" s="61"/>
      <c r="CA142" s="61"/>
      <c r="CB142" s="65"/>
      <c r="CC142" s="61"/>
      <c r="CD142" s="61"/>
      <c r="CE142" s="61"/>
      <c r="CF142" s="61"/>
      <c r="CG142" s="61"/>
      <c r="CH142" s="61"/>
      <c r="CI142" s="65"/>
      <c r="CJ142" s="61"/>
      <c r="CK142" s="61"/>
      <c r="CL142" s="61"/>
      <c r="CM142" s="61"/>
      <c r="CN142" s="61"/>
      <c r="CO142" s="61"/>
      <c r="CP142" s="65"/>
      <c r="CQ142" s="61"/>
      <c r="CR142" s="61"/>
      <c r="CS142" s="61"/>
      <c r="CT142" s="61"/>
      <c r="CU142" s="61"/>
      <c r="CV142" s="61"/>
      <c r="CW142" s="65"/>
      <c r="CX142" s="61"/>
      <c r="CY142" s="61"/>
      <c r="CZ142" s="61"/>
      <c r="DA142" s="61"/>
      <c r="DB142" s="61"/>
      <c r="DC142" s="61"/>
      <c r="DD142" s="65"/>
      <c r="DE142" s="61"/>
      <c r="DF142" s="61"/>
      <c r="DG142" s="61"/>
      <c r="DH142" s="61"/>
      <c r="DI142" s="61"/>
      <c r="DJ142" s="61"/>
      <c r="DK142" s="65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 x14ac:dyDescent="0.2">
      <c r="A143" s="49">
        <v>15</v>
      </c>
      <c r="B143" s="10"/>
      <c r="C143" s="59"/>
      <c r="D143" s="10"/>
      <c r="E143" s="10"/>
      <c r="F143" s="9"/>
      <c r="G143" s="9"/>
      <c r="H143" s="9"/>
      <c r="I143" s="9"/>
      <c r="J143" s="59"/>
      <c r="K143" s="10"/>
      <c r="L143" s="10"/>
      <c r="M143" s="11">
        <v>0</v>
      </c>
      <c r="N143" s="10"/>
      <c r="O143" s="59"/>
      <c r="P143" s="10"/>
      <c r="Q143" s="10"/>
      <c r="R143" s="9"/>
      <c r="S143" s="9"/>
      <c r="T143" s="9"/>
      <c r="U143" s="9"/>
      <c r="V143" s="59"/>
      <c r="W143" s="10"/>
      <c r="X143" s="10"/>
      <c r="Y143" s="11">
        <v>0</v>
      </c>
      <c r="Z143" s="10">
        <v>18.442362443899999</v>
      </c>
      <c r="AA143" s="59">
        <v>18.442362443899999</v>
      </c>
      <c r="AB143" s="10">
        <v>15.893493272000001</v>
      </c>
      <c r="AC143" s="10">
        <v>15.893493272000001</v>
      </c>
      <c r="AD143" s="9">
        <v>1.2294908296</v>
      </c>
      <c r="AE143" s="9">
        <v>1.2294908296</v>
      </c>
      <c r="AF143" s="9">
        <v>1.0595662181000001</v>
      </c>
      <c r="AG143" s="9">
        <v>1.0595662181000001</v>
      </c>
      <c r="AH143" s="59">
        <v>14.93291524</v>
      </c>
      <c r="AI143" s="10">
        <v>1.3673824771</v>
      </c>
      <c r="AJ143" s="10">
        <v>6.8369123853999998</v>
      </c>
      <c r="AK143" s="11">
        <v>25</v>
      </c>
      <c r="AL143" s="10"/>
      <c r="AM143" s="59"/>
      <c r="AN143" s="10"/>
      <c r="AO143" s="10"/>
      <c r="AP143" s="9"/>
      <c r="AQ143" s="9"/>
      <c r="AR143" s="9"/>
      <c r="AS143" s="9"/>
      <c r="AT143" s="59"/>
      <c r="AU143" s="10"/>
      <c r="AV143" s="10"/>
      <c r="AW143" s="11">
        <v>0</v>
      </c>
      <c r="AX143" s="10">
        <v>18.442362443899999</v>
      </c>
      <c r="AY143" s="59">
        <v>18.442362443899999</v>
      </c>
      <c r="AZ143" s="10">
        <v>15.893493272000001</v>
      </c>
      <c r="BA143" s="10">
        <v>15.893493272000001</v>
      </c>
      <c r="BB143" s="9">
        <v>1.2294908296</v>
      </c>
      <c r="BC143" s="9">
        <v>1.2294908296</v>
      </c>
      <c r="BD143" s="9">
        <v>1.0595662181000001</v>
      </c>
      <c r="BE143" s="9">
        <v>1.0595662181000001</v>
      </c>
      <c r="BF143" s="59">
        <v>14.93291524</v>
      </c>
      <c r="BG143" s="10">
        <v>1.3673824771</v>
      </c>
      <c r="BH143" s="10">
        <v>6.8369123853999998</v>
      </c>
      <c r="BI143" s="11">
        <v>25</v>
      </c>
      <c r="BJ143" s="61"/>
      <c r="BK143" s="61"/>
      <c r="BL143" s="61"/>
      <c r="BM143" s="61"/>
      <c r="BN143" s="65"/>
      <c r="BO143" s="61"/>
      <c r="BP143" s="61"/>
      <c r="BQ143" s="61"/>
      <c r="BR143" s="61"/>
      <c r="BS143" s="61"/>
      <c r="BT143" s="61"/>
      <c r="BU143" s="65"/>
      <c r="BV143" s="61"/>
      <c r="BW143" s="61"/>
      <c r="BX143" s="61"/>
      <c r="BY143" s="61"/>
      <c r="BZ143" s="61"/>
      <c r="CA143" s="61"/>
      <c r="CB143" s="65"/>
      <c r="CC143" s="61"/>
      <c r="CD143" s="61"/>
      <c r="CE143" s="61"/>
      <c r="CF143" s="61"/>
      <c r="CG143" s="61"/>
      <c r="CH143" s="61"/>
      <c r="CI143" s="65"/>
      <c r="CJ143" s="61"/>
      <c r="CK143" s="61"/>
      <c r="CL143" s="61"/>
      <c r="CM143" s="61"/>
      <c r="CN143" s="61"/>
      <c r="CO143" s="61"/>
      <c r="CP143" s="65"/>
      <c r="CQ143" s="61"/>
      <c r="CR143" s="61"/>
      <c r="CS143" s="61"/>
      <c r="CT143" s="61"/>
      <c r="CU143" s="61"/>
      <c r="CV143" s="61"/>
      <c r="CW143" s="65"/>
      <c r="CX143" s="61"/>
      <c r="CY143" s="61"/>
      <c r="CZ143" s="61"/>
      <c r="DA143" s="61"/>
      <c r="DB143" s="61"/>
      <c r="DC143" s="61"/>
      <c r="DD143" s="65"/>
      <c r="DE143" s="61"/>
      <c r="DF143" s="61"/>
      <c r="DG143" s="61"/>
      <c r="DH143" s="61"/>
      <c r="DI143" s="61"/>
      <c r="DJ143" s="61"/>
      <c r="DK143" s="65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 x14ac:dyDescent="0.2">
      <c r="A144" s="49">
        <v>20</v>
      </c>
      <c r="B144" s="5">
        <v>21.8203868855</v>
      </c>
      <c r="C144" s="58">
        <v>21.312139931800001</v>
      </c>
      <c r="D144" s="5">
        <v>23.521576</v>
      </c>
      <c r="E144" s="5">
        <v>22.683105132000001</v>
      </c>
      <c r="F144" s="6">
        <v>1.0910193443</v>
      </c>
      <c r="G144" s="6">
        <v>1.0656069965999999</v>
      </c>
      <c r="H144" s="6">
        <v>1.1760788</v>
      </c>
      <c r="I144" s="6">
        <v>1.1341552565999999</v>
      </c>
      <c r="J144" s="58">
        <v>23.392443904</v>
      </c>
      <c r="K144" s="5">
        <v>0.2552355643</v>
      </c>
      <c r="L144" s="5">
        <v>3.4788962202999998</v>
      </c>
      <c r="M144" s="7">
        <v>86</v>
      </c>
      <c r="N144" s="5"/>
      <c r="O144" s="58"/>
      <c r="P144" s="5"/>
      <c r="Q144" s="5"/>
      <c r="R144" s="6"/>
      <c r="S144" s="6"/>
      <c r="T144" s="6"/>
      <c r="U144" s="6"/>
      <c r="V144" s="58"/>
      <c r="W144" s="5"/>
      <c r="X144" s="5"/>
      <c r="Y144" s="7">
        <v>0</v>
      </c>
      <c r="Z144" s="5"/>
      <c r="AA144" s="58"/>
      <c r="AB144" s="5"/>
      <c r="AC144" s="5"/>
      <c r="AD144" s="6"/>
      <c r="AE144" s="6"/>
      <c r="AF144" s="6"/>
      <c r="AG144" s="6"/>
      <c r="AH144" s="58"/>
      <c r="AI144" s="5"/>
      <c r="AJ144" s="5"/>
      <c r="AK144" s="7">
        <v>0</v>
      </c>
      <c r="AL144" s="5"/>
      <c r="AM144" s="58"/>
      <c r="AN144" s="5"/>
      <c r="AO144" s="5"/>
      <c r="AP144" s="6"/>
      <c r="AQ144" s="6"/>
      <c r="AR144" s="6"/>
      <c r="AS144" s="6"/>
      <c r="AT144" s="58"/>
      <c r="AU144" s="5"/>
      <c r="AV144" s="5"/>
      <c r="AW144" s="7">
        <v>0</v>
      </c>
      <c r="AX144" s="5">
        <v>21.8203868855</v>
      </c>
      <c r="AY144" s="58">
        <v>21.312139931800001</v>
      </c>
      <c r="AZ144" s="5">
        <v>23.521576</v>
      </c>
      <c r="BA144" s="5">
        <v>22.683105132000001</v>
      </c>
      <c r="BB144" s="6">
        <v>1.0910193443</v>
      </c>
      <c r="BC144" s="6">
        <v>1.0656069965999999</v>
      </c>
      <c r="BD144" s="6">
        <v>1.1760788</v>
      </c>
      <c r="BE144" s="6">
        <v>1.1341552565999999</v>
      </c>
      <c r="BF144" s="58">
        <v>23.392443904</v>
      </c>
      <c r="BG144" s="5">
        <v>0.2552355643</v>
      </c>
      <c r="BH144" s="5">
        <v>3.4788962202999998</v>
      </c>
      <c r="BI144" s="7">
        <v>86</v>
      </c>
      <c r="BJ144" s="61"/>
      <c r="BK144" s="61"/>
      <c r="BL144" s="61"/>
      <c r="BM144" s="61"/>
      <c r="BN144" s="65"/>
      <c r="BO144" s="61"/>
      <c r="BP144" s="61"/>
      <c r="BQ144" s="61"/>
      <c r="BR144" s="61"/>
      <c r="BS144" s="61"/>
      <c r="BT144" s="61"/>
      <c r="BU144" s="65"/>
      <c r="BV144" s="61"/>
      <c r="BW144" s="61"/>
      <c r="BX144" s="61"/>
      <c r="BY144" s="61"/>
      <c r="BZ144" s="61"/>
      <c r="CA144" s="61"/>
      <c r="CB144" s="65"/>
      <c r="CC144" s="61"/>
      <c r="CD144" s="61"/>
      <c r="CE144" s="61"/>
      <c r="CF144" s="61"/>
      <c r="CG144" s="61"/>
      <c r="CH144" s="61"/>
      <c r="CI144" s="65"/>
      <c r="CJ144" s="61"/>
      <c r="CK144" s="61"/>
      <c r="CL144" s="61"/>
      <c r="CM144" s="61"/>
      <c r="CN144" s="61"/>
      <c r="CO144" s="61"/>
      <c r="CP144" s="65"/>
      <c r="CQ144" s="61"/>
      <c r="CR144" s="61"/>
      <c r="CS144" s="61"/>
      <c r="CT144" s="61"/>
      <c r="CU144" s="61"/>
      <c r="CV144" s="61"/>
      <c r="CW144" s="65"/>
      <c r="CX144" s="61"/>
      <c r="CY144" s="61"/>
      <c r="CZ144" s="61"/>
      <c r="DA144" s="61"/>
      <c r="DB144" s="61"/>
      <c r="DC144" s="61"/>
      <c r="DD144" s="65"/>
      <c r="DE144" s="61"/>
      <c r="DF144" s="61"/>
      <c r="DG144" s="61"/>
      <c r="DH144" s="61"/>
      <c r="DI144" s="61"/>
      <c r="DJ144" s="61"/>
      <c r="DK144" s="65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 x14ac:dyDescent="0.2">
      <c r="A145" s="49">
        <v>25</v>
      </c>
      <c r="B145" s="10">
        <v>27.61491491</v>
      </c>
      <c r="C145" s="59">
        <v>27.61491491</v>
      </c>
      <c r="D145" s="10">
        <v>28.316824336</v>
      </c>
      <c r="E145" s="10">
        <v>28.316824336</v>
      </c>
      <c r="F145" s="9">
        <v>1.1045965964</v>
      </c>
      <c r="G145" s="9">
        <v>1.1045965964</v>
      </c>
      <c r="H145" s="9">
        <v>1.1326729734000001</v>
      </c>
      <c r="I145" s="9">
        <v>1.1326729734000001</v>
      </c>
      <c r="J145" s="59">
        <v>7.9650894120000002</v>
      </c>
      <c r="K145" s="10">
        <v>9.8448462599999995E-2</v>
      </c>
      <c r="L145" s="10">
        <v>2.3981552449999999</v>
      </c>
      <c r="M145" s="11">
        <v>136</v>
      </c>
      <c r="N145" s="10"/>
      <c r="O145" s="59"/>
      <c r="P145" s="10"/>
      <c r="Q145" s="10"/>
      <c r="R145" s="9"/>
      <c r="S145" s="9"/>
      <c r="T145" s="9"/>
      <c r="U145" s="9"/>
      <c r="V145" s="59"/>
      <c r="W145" s="10"/>
      <c r="X145" s="10"/>
      <c r="Y145" s="11">
        <v>0</v>
      </c>
      <c r="Z145" s="10">
        <v>26.776940474500002</v>
      </c>
      <c r="AA145" s="59">
        <v>26.776940474500002</v>
      </c>
      <c r="AB145" s="10">
        <v>26.69960704</v>
      </c>
      <c r="AC145" s="10">
        <v>26.69960704</v>
      </c>
      <c r="AD145" s="9">
        <v>1.071077619</v>
      </c>
      <c r="AE145" s="9">
        <v>1.071077619</v>
      </c>
      <c r="AF145" s="9">
        <v>1.0679842816</v>
      </c>
      <c r="AG145" s="9">
        <v>1.0679842816</v>
      </c>
      <c r="AH145" s="59">
        <v>5.3201127615999999</v>
      </c>
      <c r="AI145" s="10">
        <v>0.73165892980000002</v>
      </c>
      <c r="AJ145" s="10">
        <v>7.0178259202</v>
      </c>
      <c r="AK145" s="11">
        <v>92</v>
      </c>
      <c r="AL145" s="10"/>
      <c r="AM145" s="59"/>
      <c r="AN145" s="10"/>
      <c r="AO145" s="10"/>
      <c r="AP145" s="9"/>
      <c r="AQ145" s="9"/>
      <c r="AR145" s="9"/>
      <c r="AS145" s="9"/>
      <c r="AT145" s="59"/>
      <c r="AU145" s="10"/>
      <c r="AV145" s="10"/>
      <c r="AW145" s="11">
        <v>0</v>
      </c>
      <c r="AX145" s="10">
        <v>27.502432691399999</v>
      </c>
      <c r="AY145" s="59">
        <v>27.276784874600001</v>
      </c>
      <c r="AZ145" s="10">
        <v>28.213352455999999</v>
      </c>
      <c r="BA145" s="10">
        <v>27.852807964</v>
      </c>
      <c r="BB145" s="9">
        <v>1.1000973077</v>
      </c>
      <c r="BC145" s="9">
        <v>1.0910713949999999</v>
      </c>
      <c r="BD145" s="9">
        <v>1.1285340982000001</v>
      </c>
      <c r="BE145" s="9">
        <v>1.1141123185999999</v>
      </c>
      <c r="BF145" s="59">
        <v>7.9650894120000002</v>
      </c>
      <c r="BG145" s="10">
        <v>0.13014197790000001</v>
      </c>
      <c r="BH145" s="10">
        <v>3.4070990875999998</v>
      </c>
      <c r="BI145" s="11">
        <v>228</v>
      </c>
      <c r="BJ145" s="61"/>
      <c r="BK145" s="61"/>
      <c r="BL145" s="61"/>
      <c r="BM145" s="61"/>
      <c r="BN145" s="65"/>
      <c r="BO145" s="61"/>
      <c r="BP145" s="61"/>
      <c r="BQ145" s="61"/>
      <c r="BR145" s="61"/>
      <c r="BS145" s="61"/>
      <c r="BT145" s="61"/>
      <c r="BU145" s="65"/>
      <c r="BV145" s="61"/>
      <c r="BW145" s="61"/>
      <c r="BX145" s="61"/>
      <c r="BY145" s="61"/>
      <c r="BZ145" s="61"/>
      <c r="CA145" s="61"/>
      <c r="CB145" s="65"/>
      <c r="CC145" s="61"/>
      <c r="CD145" s="61"/>
      <c r="CE145" s="61"/>
      <c r="CF145" s="61"/>
      <c r="CG145" s="61"/>
      <c r="CH145" s="61"/>
      <c r="CI145" s="65"/>
      <c r="CJ145" s="61"/>
      <c r="CK145" s="61"/>
      <c r="CL145" s="61"/>
      <c r="CM145" s="61"/>
      <c r="CN145" s="61"/>
      <c r="CO145" s="61"/>
      <c r="CP145" s="65"/>
      <c r="CQ145" s="61"/>
      <c r="CR145" s="61"/>
      <c r="CS145" s="61"/>
      <c r="CT145" s="61"/>
      <c r="CU145" s="61"/>
      <c r="CV145" s="61"/>
      <c r="CW145" s="65"/>
      <c r="CX145" s="61"/>
      <c r="CY145" s="61"/>
      <c r="CZ145" s="61"/>
      <c r="DA145" s="61"/>
      <c r="DB145" s="61"/>
      <c r="DC145" s="61"/>
      <c r="DD145" s="65"/>
      <c r="DE145" s="61"/>
      <c r="DF145" s="61"/>
      <c r="DG145" s="61"/>
      <c r="DH145" s="61"/>
      <c r="DI145" s="61"/>
      <c r="DJ145" s="61"/>
      <c r="DK145" s="65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 x14ac:dyDescent="0.2">
      <c r="A146" s="49">
        <v>35</v>
      </c>
      <c r="B146" s="10">
        <v>38.361044751900003</v>
      </c>
      <c r="C146" s="59">
        <v>38.361044751900003</v>
      </c>
      <c r="D146" s="10">
        <v>39.662498208000002</v>
      </c>
      <c r="E146" s="10">
        <v>39.662498208000002</v>
      </c>
      <c r="F146" s="9">
        <v>1.0960298501000001</v>
      </c>
      <c r="G146" s="9">
        <v>1.0960298501000001</v>
      </c>
      <c r="H146" s="9">
        <v>1.1332142345</v>
      </c>
      <c r="I146" s="9">
        <v>1.1332142345</v>
      </c>
      <c r="J146" s="59">
        <v>22.802409999999998</v>
      </c>
      <c r="K146" s="10">
        <v>0.64231822179999998</v>
      </c>
      <c r="L146" s="10">
        <v>3.2496897375999998</v>
      </c>
      <c r="M146" s="11">
        <v>81</v>
      </c>
      <c r="N146" s="10"/>
      <c r="O146" s="59"/>
      <c r="P146" s="10"/>
      <c r="Q146" s="10"/>
      <c r="R146" s="9"/>
      <c r="S146" s="9"/>
      <c r="T146" s="9"/>
      <c r="U146" s="9"/>
      <c r="V146" s="59"/>
      <c r="W146" s="10"/>
      <c r="X146" s="10"/>
      <c r="Y146" s="11">
        <v>0</v>
      </c>
      <c r="Z146" s="10">
        <v>39.367944142600003</v>
      </c>
      <c r="AA146" s="59">
        <v>39.367944142600003</v>
      </c>
      <c r="AB146" s="10">
        <v>37.535633775999997</v>
      </c>
      <c r="AC146" s="10">
        <v>37.535633775999997</v>
      </c>
      <c r="AD146" s="9">
        <v>1.1247984041000001</v>
      </c>
      <c r="AE146" s="9">
        <v>1.1247984041000001</v>
      </c>
      <c r="AF146" s="9">
        <v>1.0724466793</v>
      </c>
      <c r="AG146" s="9">
        <v>1.0724466793</v>
      </c>
      <c r="AH146" s="59">
        <v>26.152869656</v>
      </c>
      <c r="AI146" s="10">
        <v>1.7994932628</v>
      </c>
      <c r="AJ146" s="10">
        <v>9.6905677895999993</v>
      </c>
      <c r="AK146" s="11">
        <v>29</v>
      </c>
      <c r="AL146" s="10"/>
      <c r="AM146" s="59"/>
      <c r="AN146" s="10"/>
      <c r="AO146" s="10"/>
      <c r="AP146" s="9"/>
      <c r="AQ146" s="9"/>
      <c r="AR146" s="9"/>
      <c r="AS146" s="9"/>
      <c r="AT146" s="59"/>
      <c r="AU146" s="10"/>
      <c r="AV146" s="10"/>
      <c r="AW146" s="11">
        <v>0</v>
      </c>
      <c r="AX146" s="10">
        <v>38.8958775041</v>
      </c>
      <c r="AY146" s="59">
        <v>38.6265000458</v>
      </c>
      <c r="AZ146" s="10">
        <v>38.439429416000003</v>
      </c>
      <c r="BA146" s="10">
        <v>39.083074367999998</v>
      </c>
      <c r="BB146" s="9">
        <v>1.1113107858</v>
      </c>
      <c r="BC146" s="9">
        <v>1.1036142870000001</v>
      </c>
      <c r="BD146" s="9">
        <v>1.0982694119</v>
      </c>
      <c r="BE146" s="9">
        <v>1.1166592677</v>
      </c>
      <c r="BF146" s="59">
        <v>26.152869656</v>
      </c>
      <c r="BG146" s="10">
        <v>0.99601715410000002</v>
      </c>
      <c r="BH146" s="10">
        <v>7.3595262519000002</v>
      </c>
      <c r="BI146" s="11">
        <v>110</v>
      </c>
      <c r="BJ146" s="61"/>
      <c r="BK146" s="61"/>
      <c r="BL146" s="61"/>
      <c r="BM146" s="61"/>
      <c r="BN146" s="65"/>
      <c r="BO146" s="61"/>
      <c r="BP146" s="61"/>
      <c r="BQ146" s="61"/>
      <c r="BR146" s="61"/>
      <c r="BS146" s="61"/>
      <c r="BT146" s="61"/>
      <c r="BU146" s="65"/>
      <c r="BV146" s="61"/>
      <c r="BW146" s="61"/>
      <c r="BX146" s="61"/>
      <c r="BY146" s="61"/>
      <c r="BZ146" s="61"/>
      <c r="CA146" s="61"/>
      <c r="CB146" s="65"/>
      <c r="CC146" s="61"/>
      <c r="CD146" s="61"/>
      <c r="CE146" s="61"/>
      <c r="CF146" s="61"/>
      <c r="CG146" s="61"/>
      <c r="CH146" s="61"/>
      <c r="CI146" s="65"/>
      <c r="CJ146" s="61"/>
      <c r="CK146" s="61"/>
      <c r="CL146" s="61"/>
      <c r="CM146" s="61"/>
      <c r="CN146" s="61"/>
      <c r="CO146" s="61"/>
      <c r="CP146" s="65"/>
      <c r="CQ146" s="61"/>
      <c r="CR146" s="61"/>
      <c r="CS146" s="61"/>
      <c r="CT146" s="61"/>
      <c r="CU146" s="61"/>
      <c r="CV146" s="61"/>
      <c r="CW146" s="65"/>
      <c r="CX146" s="61"/>
      <c r="CY146" s="61"/>
      <c r="CZ146" s="61"/>
      <c r="DA146" s="61"/>
      <c r="DB146" s="61"/>
      <c r="DC146" s="61"/>
      <c r="DD146" s="65"/>
      <c r="DE146" s="61"/>
      <c r="DF146" s="61"/>
      <c r="DG146" s="61"/>
      <c r="DH146" s="61"/>
      <c r="DI146" s="61"/>
      <c r="DJ146" s="61"/>
      <c r="DK146" s="65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 x14ac:dyDescent="0.2">
      <c r="A147" s="49">
        <v>50</v>
      </c>
      <c r="C147" s="65"/>
      <c r="D147" s="61"/>
      <c r="E147" s="61"/>
      <c r="F147" s="61"/>
      <c r="G147" s="61"/>
      <c r="H147" s="61"/>
      <c r="I147" s="61"/>
      <c r="J147" s="65"/>
      <c r="K147" s="61"/>
      <c r="L147" s="61"/>
      <c r="M147" s="61">
        <v>0</v>
      </c>
      <c r="N147" s="61"/>
      <c r="O147" s="61"/>
      <c r="P147" s="61"/>
      <c r="Q147" s="65"/>
      <c r="R147" s="61"/>
      <c r="S147" s="61"/>
      <c r="T147" s="61"/>
      <c r="U147" s="61"/>
      <c r="V147" s="61"/>
      <c r="W147" s="61"/>
      <c r="X147" s="65"/>
      <c r="Y147" s="61">
        <v>0</v>
      </c>
      <c r="Z147" s="61">
        <v>61.2286831423</v>
      </c>
      <c r="AA147" s="61">
        <v>61.2286831423</v>
      </c>
      <c r="AB147" s="61">
        <v>62.850297179999998</v>
      </c>
      <c r="AC147" s="61">
        <v>62.850297179999998</v>
      </c>
      <c r="AD147" s="61">
        <v>1.2245736627999999</v>
      </c>
      <c r="AE147" s="65">
        <v>1.2245736627999999</v>
      </c>
      <c r="AF147" s="61">
        <v>1.2570059436000001</v>
      </c>
      <c r="AG147" s="61">
        <v>1.2570059436000001</v>
      </c>
      <c r="AH147" s="61">
        <v>24.054375296</v>
      </c>
      <c r="AI147" s="61">
        <v>0.67551742169999995</v>
      </c>
      <c r="AJ147" s="61">
        <v>7.9355329129000003</v>
      </c>
      <c r="AK147" s="61">
        <v>138</v>
      </c>
      <c r="AL147" s="65"/>
      <c r="AM147" s="61"/>
      <c r="AN147" s="61"/>
      <c r="AO147" s="61"/>
      <c r="AP147" s="61"/>
      <c r="AQ147" s="61"/>
      <c r="AR147" s="61"/>
      <c r="AS147" s="65"/>
      <c r="AT147" s="61"/>
      <c r="AU147" s="61"/>
      <c r="AV147" s="61"/>
      <c r="AW147" s="61">
        <v>0</v>
      </c>
      <c r="AX147" s="61">
        <v>61.2286831423</v>
      </c>
      <c r="AY147" s="61">
        <v>61.2286831423</v>
      </c>
      <c r="AZ147" s="65">
        <v>62.850297179999998</v>
      </c>
      <c r="BA147" s="61">
        <v>62.850297179999998</v>
      </c>
      <c r="BB147" s="61">
        <v>1.2245736627999999</v>
      </c>
      <c r="BC147" s="61">
        <v>1.2245736627999999</v>
      </c>
      <c r="BD147" s="61">
        <v>1.2570059436000001</v>
      </c>
      <c r="BE147" s="61">
        <v>1.2570059436000001</v>
      </c>
      <c r="BF147" s="61">
        <v>24.054375296</v>
      </c>
      <c r="BG147" s="65">
        <v>0.67551742169999995</v>
      </c>
      <c r="BH147" s="61">
        <v>7.9355329129000003</v>
      </c>
      <c r="BI147" s="61">
        <v>138</v>
      </c>
      <c r="BJ147" s="61"/>
      <c r="BK147" s="61"/>
      <c r="BL147" s="61"/>
      <c r="BM147" s="61"/>
      <c r="BN147" s="65"/>
      <c r="BO147" s="61"/>
      <c r="BP147" s="61"/>
      <c r="BQ147" s="61"/>
      <c r="BR147" s="61"/>
      <c r="BS147" s="61"/>
      <c r="BT147" s="61"/>
      <c r="BU147" s="65"/>
      <c r="BV147" s="61"/>
      <c r="BW147" s="61"/>
      <c r="BX147" s="61"/>
      <c r="BY147" s="61"/>
      <c r="BZ147" s="61"/>
      <c r="CA147" s="61"/>
      <c r="CB147" s="65"/>
      <c r="CC147" s="61"/>
      <c r="CD147" s="61"/>
      <c r="CE147" s="61"/>
      <c r="CF147" s="61"/>
      <c r="CG147" s="61"/>
      <c r="CH147" s="61"/>
      <c r="CI147" s="65"/>
      <c r="CJ147" s="61"/>
      <c r="CK147" s="61"/>
      <c r="CL147" s="61"/>
      <c r="CM147" s="61"/>
      <c r="CN147" s="61"/>
      <c r="CO147" s="61"/>
      <c r="CP147" s="65"/>
      <c r="CQ147" s="61"/>
      <c r="CR147" s="61"/>
      <c r="CS147" s="61"/>
      <c r="CT147" s="61"/>
      <c r="CU147" s="61"/>
      <c r="CV147" s="61"/>
      <c r="CW147" s="65"/>
      <c r="CX147" s="61"/>
      <c r="CY147" s="61"/>
      <c r="CZ147" s="61"/>
      <c r="DA147" s="61"/>
      <c r="DB147" s="61"/>
      <c r="DC147" s="61"/>
      <c r="DD147" s="65"/>
      <c r="DE147" s="61"/>
      <c r="DF147" s="61"/>
      <c r="DG147" s="61"/>
      <c r="DH147" s="61"/>
      <c r="DI147" s="61"/>
      <c r="DJ147" s="61"/>
      <c r="DK147" s="65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 x14ac:dyDescent="0.2">
      <c r="A148" s="49">
        <v>75</v>
      </c>
      <c r="B148" s="61"/>
      <c r="C148" s="65"/>
      <c r="D148" s="61"/>
      <c r="E148" s="61"/>
      <c r="F148" s="61"/>
      <c r="G148" s="61"/>
      <c r="H148" s="61"/>
      <c r="I148" s="61"/>
      <c r="J148" s="65"/>
      <c r="K148" s="61"/>
      <c r="L148" s="61"/>
      <c r="M148" s="61">
        <v>0</v>
      </c>
      <c r="N148" s="61"/>
      <c r="O148" s="61"/>
      <c r="P148" s="61"/>
      <c r="Q148" s="65"/>
      <c r="R148" s="61"/>
      <c r="S148" s="61"/>
      <c r="T148" s="61"/>
      <c r="U148" s="61"/>
      <c r="V148" s="61"/>
      <c r="W148" s="61"/>
      <c r="X148" s="65"/>
      <c r="Y148" s="61">
        <v>0</v>
      </c>
      <c r="Z148" s="61">
        <v>82.141577637599994</v>
      </c>
      <c r="AA148" s="61">
        <v>82.141577637599994</v>
      </c>
      <c r="AB148" s="61">
        <v>85.679367400000004</v>
      </c>
      <c r="AC148" s="61">
        <v>85.679367400000004</v>
      </c>
      <c r="AD148" s="61">
        <v>1.0952210352</v>
      </c>
      <c r="AE148" s="65">
        <v>1.0952210352</v>
      </c>
      <c r="AF148" s="61">
        <v>1.1423915653000001</v>
      </c>
      <c r="AG148" s="61">
        <v>1.1423915653000001</v>
      </c>
      <c r="AH148" s="61">
        <v>24.940893104000001</v>
      </c>
      <c r="AI148" s="61">
        <v>1.0494227853</v>
      </c>
      <c r="AJ148" s="61">
        <v>12.680223759900001</v>
      </c>
      <c r="AK148" s="61">
        <v>146</v>
      </c>
      <c r="AL148" s="65"/>
      <c r="AM148" s="61"/>
      <c r="AN148" s="61"/>
      <c r="AO148" s="61"/>
      <c r="AP148" s="61"/>
      <c r="AQ148" s="61"/>
      <c r="AR148" s="61"/>
      <c r="AS148" s="65"/>
      <c r="AT148" s="61"/>
      <c r="AU148" s="61"/>
      <c r="AV148" s="61"/>
      <c r="AW148" s="61">
        <v>0</v>
      </c>
      <c r="AX148" s="61">
        <v>82.141577637599994</v>
      </c>
      <c r="AY148" s="61">
        <v>82.141577637599994</v>
      </c>
      <c r="AZ148" s="65">
        <v>85.679367400000004</v>
      </c>
      <c r="BA148" s="61">
        <v>85.679367400000004</v>
      </c>
      <c r="BB148" s="61">
        <v>1.0952210352</v>
      </c>
      <c r="BC148" s="61">
        <v>1.0952210352</v>
      </c>
      <c r="BD148" s="61">
        <v>1.1423915653000001</v>
      </c>
      <c r="BE148" s="61">
        <v>1.1423915653000001</v>
      </c>
      <c r="BF148" s="61">
        <v>24.940893104000001</v>
      </c>
      <c r="BG148" s="65">
        <v>1.0494227853</v>
      </c>
      <c r="BH148" s="61">
        <v>12.680223759900001</v>
      </c>
      <c r="BI148" s="61">
        <v>146</v>
      </c>
      <c r="BJ148" s="61"/>
      <c r="BK148" s="61"/>
      <c r="BL148" s="61"/>
      <c r="BM148" s="61"/>
      <c r="BN148" s="65"/>
      <c r="BO148" s="61"/>
      <c r="BP148" s="61"/>
      <c r="BQ148" s="61"/>
      <c r="BR148" s="61"/>
      <c r="BS148" s="61"/>
      <c r="BT148" s="61"/>
      <c r="BU148" s="65"/>
      <c r="BV148" s="61"/>
      <c r="BW148" s="61"/>
      <c r="BX148" s="61"/>
      <c r="BY148" s="61"/>
      <c r="BZ148" s="61"/>
      <c r="CA148" s="61"/>
      <c r="CB148" s="65"/>
      <c r="CC148" s="61"/>
      <c r="CD148" s="61"/>
      <c r="CE148" s="61"/>
      <c r="CF148" s="61"/>
      <c r="CG148" s="61"/>
      <c r="CH148" s="61"/>
      <c r="CI148" s="65"/>
      <c r="CJ148" s="61"/>
      <c r="CK148" s="61"/>
      <c r="CL148" s="61"/>
      <c r="CM148" s="61"/>
      <c r="CN148" s="61"/>
      <c r="CO148" s="61"/>
      <c r="CP148" s="65"/>
      <c r="CQ148" s="61"/>
      <c r="CR148" s="61"/>
      <c r="CS148" s="61"/>
      <c r="CT148" s="61"/>
      <c r="CU148" s="61"/>
      <c r="CV148" s="61"/>
      <c r="CW148" s="65"/>
      <c r="CX148" s="61"/>
      <c r="CY148" s="61"/>
      <c r="CZ148" s="61"/>
      <c r="DA148" s="61"/>
      <c r="DB148" s="61"/>
      <c r="DC148" s="61"/>
      <c r="DD148" s="65"/>
      <c r="DE148" s="61"/>
      <c r="DF148" s="61"/>
      <c r="DG148" s="61"/>
      <c r="DH148" s="61"/>
      <c r="DI148" s="61"/>
      <c r="DJ148" s="61"/>
      <c r="DK148" s="65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 x14ac:dyDescent="0.2">
      <c r="A149" s="49" t="s">
        <v>8</v>
      </c>
      <c r="B149" s="61">
        <v>4.3810899555000002</v>
      </c>
      <c r="C149" s="65">
        <v>8.0708695530999996</v>
      </c>
      <c r="D149" s="61">
        <v>4.2532870695999998</v>
      </c>
      <c r="E149" s="61">
        <v>5.5632441524000003</v>
      </c>
      <c r="F149" s="61">
        <v>1.1426845940999999</v>
      </c>
      <c r="G149" s="61">
        <v>1.1283367885</v>
      </c>
      <c r="H149" s="61">
        <v>1.1549817124999999</v>
      </c>
      <c r="I149" s="61">
        <v>1.1381717051</v>
      </c>
      <c r="J149" s="65">
        <v>1.136790588</v>
      </c>
      <c r="K149" s="61">
        <v>2.1443901500000001E-2</v>
      </c>
      <c r="L149" s="61">
        <v>4.1601979817999997</v>
      </c>
      <c r="M149" s="61">
        <v>2582</v>
      </c>
      <c r="N149" s="61">
        <v>1.1847352648</v>
      </c>
      <c r="O149" s="61">
        <v>1.2525166387</v>
      </c>
      <c r="P149" s="61">
        <v>1.3576442663999999</v>
      </c>
      <c r="Q149" s="65">
        <v>0.70114712189999995</v>
      </c>
      <c r="R149" s="61">
        <v>1.1003064551999999</v>
      </c>
      <c r="S149" s="61">
        <v>0.97175368959999997</v>
      </c>
      <c r="T149" s="61">
        <v>1.1931098411000001</v>
      </c>
      <c r="U149" s="61">
        <v>0.89742379390000004</v>
      </c>
      <c r="V149" s="61">
        <v>1.387764</v>
      </c>
      <c r="W149" s="61">
        <v>4.3112686999999998E-3</v>
      </c>
      <c r="X149" s="65">
        <v>0.76939379590000001</v>
      </c>
      <c r="Y149" s="61">
        <v>1681</v>
      </c>
      <c r="Z149" s="61">
        <v>50.167099625699997</v>
      </c>
      <c r="AA149" s="61">
        <v>50.167099625699997</v>
      </c>
      <c r="AB149" s="61">
        <v>59.203913544000002</v>
      </c>
      <c r="AC149" s="61">
        <v>59.203913544000002</v>
      </c>
      <c r="AD149" s="61">
        <v>1.2643534487999999</v>
      </c>
      <c r="AE149" s="65">
        <v>1.2643534487999999</v>
      </c>
      <c r="AF149" s="61">
        <v>1.1483492047999999</v>
      </c>
      <c r="AG149" s="61">
        <v>1.1483492047999999</v>
      </c>
      <c r="AH149" s="61">
        <v>4.5417484447999996</v>
      </c>
      <c r="AI149" s="61">
        <v>1.2413656113</v>
      </c>
      <c r="AJ149" s="61">
        <v>28.033982525300001</v>
      </c>
      <c r="AK149" s="61">
        <v>510</v>
      </c>
      <c r="AL149" s="65">
        <v>2.7060543145999998</v>
      </c>
      <c r="AM149" s="61">
        <v>2.7060543145999998</v>
      </c>
      <c r="AN149" s="61">
        <v>2.0662538183999999</v>
      </c>
      <c r="AO149" s="61">
        <v>2.0662538183999999</v>
      </c>
      <c r="AP149" s="61">
        <v>1.7499874179999999</v>
      </c>
      <c r="AQ149" s="61">
        <v>1.7499874179999999</v>
      </c>
      <c r="AR149" s="61">
        <v>1.7041342221</v>
      </c>
      <c r="AS149" s="65">
        <v>1.7041342221</v>
      </c>
      <c r="AT149" s="61">
        <v>0.432</v>
      </c>
      <c r="AU149" s="61">
        <v>0.11842292679999999</v>
      </c>
      <c r="AV149" s="61">
        <v>1.4061943433999999</v>
      </c>
      <c r="AW149" s="61">
        <v>141</v>
      </c>
      <c r="AX149" s="61">
        <v>3.2592259001000001</v>
      </c>
      <c r="AY149" s="61">
        <v>9.9534473185000003</v>
      </c>
      <c r="AZ149" s="65">
        <v>1.6691341056</v>
      </c>
      <c r="BA149" s="61">
        <v>4.2370861423999999</v>
      </c>
      <c r="BB149" s="61">
        <v>1.1255467559000001</v>
      </c>
      <c r="BC149" s="61">
        <v>1.1067260938000001</v>
      </c>
      <c r="BD149" s="61">
        <v>1.1602746666999999</v>
      </c>
      <c r="BE149" s="61">
        <v>1.1055812407000001</v>
      </c>
      <c r="BF149" s="61">
        <v>1.387764</v>
      </c>
      <c r="BG149" s="65">
        <v>2.1983091499999999E-2</v>
      </c>
      <c r="BH149" s="61">
        <v>5.8218612323999999</v>
      </c>
      <c r="BI149" s="61">
        <v>4914</v>
      </c>
      <c r="BJ149" s="61"/>
      <c r="BK149" s="61"/>
      <c r="BL149" s="61"/>
      <c r="BM149" s="61"/>
      <c r="BN149" s="65"/>
      <c r="BO149" s="61"/>
      <c r="BP149" s="61"/>
      <c r="BQ149" s="61"/>
      <c r="BR149" s="61"/>
      <c r="BS149" s="61"/>
      <c r="BT149" s="61"/>
      <c r="BU149" s="65"/>
      <c r="BV149" s="61"/>
      <c r="BW149" s="61"/>
      <c r="BX149" s="61"/>
      <c r="BY149" s="61"/>
      <c r="BZ149" s="61"/>
      <c r="CA149" s="61"/>
      <c r="CB149" s="65"/>
      <c r="CC149" s="61"/>
      <c r="CD149" s="61"/>
      <c r="CE149" s="61"/>
      <c r="CF149" s="61"/>
      <c r="CG149" s="61"/>
      <c r="CH149" s="61"/>
      <c r="CI149" s="65"/>
      <c r="CJ149" s="61"/>
      <c r="CK149" s="61"/>
      <c r="CL149" s="61"/>
      <c r="CM149" s="61"/>
      <c r="CN149" s="61"/>
      <c r="CO149" s="61"/>
      <c r="CP149" s="65"/>
      <c r="CQ149" s="61"/>
      <c r="CR149" s="61"/>
      <c r="CS149" s="61"/>
      <c r="CT149" s="61"/>
      <c r="CU149" s="61"/>
      <c r="CV149" s="61"/>
      <c r="CW149" s="65"/>
      <c r="CX149" s="61"/>
      <c r="CY149" s="61"/>
      <c r="CZ149" s="61"/>
      <c r="DA149" s="61"/>
      <c r="DB149" s="61"/>
      <c r="DC149" s="61"/>
      <c r="DD149" s="65"/>
      <c r="DE149" s="61"/>
      <c r="DF149" s="61"/>
      <c r="DG149" s="61"/>
      <c r="DH149" s="61"/>
      <c r="DI149" s="61"/>
      <c r="DJ149" s="61"/>
      <c r="DK149" s="65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 x14ac:dyDescent="0.2">
      <c r="A150" s="49"/>
      <c r="B150" s="61"/>
      <c r="C150" s="65"/>
      <c r="D150" s="61"/>
      <c r="E150" s="61"/>
      <c r="F150" s="61"/>
      <c r="G150" s="61"/>
      <c r="H150" s="61"/>
      <c r="I150" s="61"/>
      <c r="J150" s="65"/>
      <c r="K150" s="61"/>
      <c r="L150" s="61"/>
      <c r="M150" s="61"/>
      <c r="N150" s="61"/>
      <c r="O150" s="61"/>
      <c r="P150" s="61"/>
      <c r="Q150" s="65"/>
      <c r="R150" s="61"/>
      <c r="S150" s="61"/>
      <c r="T150" s="61"/>
      <c r="U150" s="61"/>
      <c r="V150" s="61"/>
      <c r="W150" s="61"/>
      <c r="X150" s="65"/>
      <c r="Y150" s="61"/>
      <c r="Z150" s="61"/>
      <c r="AA150" s="61"/>
      <c r="AB150" s="61"/>
      <c r="AC150" s="61"/>
      <c r="AD150" s="61"/>
      <c r="AE150" s="65"/>
      <c r="AF150" s="61"/>
      <c r="AG150" s="61"/>
      <c r="AH150" s="61"/>
      <c r="AI150" s="61"/>
      <c r="AJ150" s="61"/>
      <c r="AK150" s="61"/>
      <c r="AL150" s="65"/>
      <c r="AM150" s="61"/>
      <c r="AN150" s="61"/>
      <c r="AO150" s="61"/>
      <c r="AP150" s="61"/>
      <c r="AQ150" s="61"/>
      <c r="AR150" s="61"/>
      <c r="AS150" s="65"/>
      <c r="AT150" s="61"/>
      <c r="AU150" s="61"/>
      <c r="AV150" s="61"/>
      <c r="AW150" s="61"/>
      <c r="AX150" s="61"/>
      <c r="AY150" s="61"/>
      <c r="AZ150" s="65"/>
      <c r="BA150" s="61"/>
      <c r="BB150" s="61"/>
      <c r="BC150" s="61"/>
      <c r="BD150" s="61"/>
      <c r="BE150" s="61"/>
      <c r="BF150" s="61"/>
      <c r="BG150" s="65"/>
      <c r="BH150" s="61"/>
      <c r="BI150" s="61"/>
      <c r="BJ150" s="61"/>
      <c r="BK150" s="61"/>
      <c r="BL150" s="61"/>
      <c r="BM150" s="61"/>
      <c r="BN150" s="65"/>
      <c r="BO150" s="61"/>
      <c r="BP150" s="61"/>
      <c r="BQ150" s="61"/>
      <c r="BR150" s="61"/>
      <c r="BS150" s="61"/>
      <c r="BT150" s="61"/>
      <c r="BU150" s="65"/>
      <c r="BV150" s="61"/>
      <c r="BW150" s="61"/>
      <c r="BX150" s="61"/>
      <c r="BY150" s="61"/>
      <c r="BZ150" s="61"/>
      <c r="CA150" s="61"/>
      <c r="CB150" s="65"/>
      <c r="CC150" s="61"/>
      <c r="CD150" s="61"/>
      <c r="CE150" s="61"/>
      <c r="CF150" s="61"/>
      <c r="CG150" s="61"/>
      <c r="CH150" s="61"/>
      <c r="CI150" s="65"/>
      <c r="CJ150" s="61"/>
      <c r="CK150" s="61"/>
      <c r="CL150" s="61"/>
      <c r="CM150" s="61"/>
      <c r="CN150" s="61"/>
      <c r="CO150" s="61"/>
      <c r="CP150" s="65"/>
      <c r="CQ150" s="61"/>
      <c r="CR150" s="61"/>
      <c r="CS150" s="61"/>
      <c r="CT150" s="61"/>
      <c r="CU150" s="61"/>
      <c r="CV150" s="61"/>
      <c r="CW150" s="65"/>
      <c r="CX150" s="61"/>
      <c r="CY150" s="61"/>
      <c r="CZ150" s="61"/>
      <c r="DA150" s="61"/>
      <c r="DB150" s="61"/>
      <c r="DC150" s="61"/>
      <c r="DD150" s="65"/>
      <c r="DE150" s="61"/>
      <c r="DF150" s="61"/>
      <c r="DG150" s="61"/>
      <c r="DH150" s="61"/>
      <c r="DI150" s="61"/>
      <c r="DJ150" s="61"/>
      <c r="DK150" s="65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 x14ac:dyDescent="0.2"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 x14ac:dyDescent="0.2"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 x14ac:dyDescent="0.2"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 x14ac:dyDescent="0.2">
      <c r="HE154"/>
      <c r="HF154"/>
      <c r="HG154"/>
      <c r="HH154"/>
      <c r="HI154"/>
      <c r="HJ154"/>
      <c r="HK154"/>
    </row>
    <row r="155" spans="1:219" x14ac:dyDescent="0.2">
      <c r="HE155"/>
      <c r="HF155"/>
      <c r="HG155"/>
      <c r="HH155"/>
      <c r="HI155"/>
      <c r="HJ155"/>
      <c r="HK155"/>
    </row>
    <row r="156" spans="1:219" x14ac:dyDescent="0.2">
      <c r="HE156"/>
      <c r="HF156"/>
      <c r="HG156"/>
      <c r="HH156"/>
      <c r="HI156"/>
      <c r="HJ156"/>
      <c r="HK1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S186"/>
  <sheetViews>
    <sheetView workbookViewId="0">
      <selection activeCell="A124" sqref="A124:XFD124"/>
    </sheetView>
  </sheetViews>
  <sheetFormatPr defaultRowHeight="12.75" x14ac:dyDescent="0.2"/>
  <cols>
    <col min="1" max="1" width="31.42578125" style="48" bestFit="1" customWidth="1"/>
    <col min="2" max="2" width="10.5703125" style="5" customWidth="1"/>
    <col min="3" max="3" width="10.5703125" style="58" customWidth="1"/>
    <col min="4" max="5" width="10.5703125" style="6" customWidth="1"/>
    <col min="6" max="9" width="10.5703125" style="5" customWidth="1"/>
    <col min="10" max="10" width="10.5703125" style="58" customWidth="1"/>
    <col min="11" max="12" width="10.5703125" style="5" customWidth="1"/>
    <col min="13" max="14" width="10.5703125" style="6" customWidth="1"/>
    <col min="15" max="16" width="10.5703125" style="5" customWidth="1"/>
    <col min="17" max="17" width="10.5703125" style="58" customWidth="1"/>
    <col min="18" max="21" width="10.5703125" style="5" customWidth="1"/>
    <col min="22" max="23" width="10.5703125" style="6" customWidth="1"/>
    <col min="24" max="24" width="10.5703125" style="58" customWidth="1"/>
    <col min="25" max="30" width="10.5703125" style="5" customWidth="1"/>
    <col min="31" max="32" width="10.5703125" style="6" customWidth="1"/>
    <col min="33" max="37" width="10.5703125" style="5" customWidth="1"/>
    <col min="38" max="38" width="10.5703125" style="58" customWidth="1"/>
    <col min="39" max="39" width="10.5703125" style="5" customWidth="1"/>
    <col min="40" max="41" width="10.5703125" style="6" customWidth="1"/>
    <col min="42" max="44" width="10.5703125" style="5" customWidth="1"/>
    <col min="45" max="45" width="10.5703125" style="58" customWidth="1"/>
    <col min="46" max="48" width="10.5703125" style="5" customWidth="1"/>
    <col min="49" max="50" width="10.5703125" style="6" customWidth="1"/>
    <col min="51" max="51" width="10.5703125" style="5" customWidth="1"/>
    <col min="52" max="52" width="10.5703125" style="58" customWidth="1"/>
    <col min="53" max="57" width="10.5703125" style="5" customWidth="1"/>
    <col min="58" max="59" width="10.5703125" style="6" customWidth="1"/>
    <col min="60" max="65" width="10.5703125" style="5" customWidth="1"/>
    <col min="66" max="66" width="10.5703125" style="58" customWidth="1"/>
    <col min="67" max="68" width="10.5703125" style="6" customWidth="1"/>
    <col min="69" max="72" width="10.5703125" style="5" customWidth="1"/>
    <col min="73" max="73" width="10.5703125" style="58" customWidth="1"/>
    <col min="74" max="75" width="10.5703125" style="5" customWidth="1"/>
    <col min="76" max="77" width="10.5703125" style="6" customWidth="1"/>
    <col min="78" max="79" width="10.5703125" style="5" customWidth="1"/>
    <col min="80" max="80" width="10.5703125" style="58" customWidth="1"/>
    <col min="81" max="84" width="10.5703125" style="5" customWidth="1"/>
    <col min="85" max="86" width="10.5703125" style="6" customWidth="1"/>
    <col min="87" max="87" width="10.5703125" style="58" customWidth="1"/>
    <col min="88" max="93" width="10.5703125" style="5" customWidth="1"/>
    <col min="94" max="95" width="10.5703125" style="6" customWidth="1"/>
    <col min="96" max="100" width="10.5703125" style="5" customWidth="1"/>
    <col min="101" max="101" width="10.5703125" style="58" customWidth="1"/>
    <col min="102" max="102" width="10.5703125" style="5" customWidth="1"/>
    <col min="103" max="104" width="10.5703125" style="6" customWidth="1"/>
    <col min="105" max="107" width="10.5703125" style="5" customWidth="1"/>
    <col min="108" max="108" width="10.5703125" style="58" customWidth="1"/>
    <col min="109" max="111" width="10.5703125" style="5" customWidth="1"/>
    <col min="112" max="113" width="10.5703125" style="56" customWidth="1"/>
    <col min="114" max="114" width="10.5703125" style="5" customWidth="1"/>
    <col min="115" max="115" width="10.5703125" style="58" customWidth="1"/>
    <col min="116" max="118" width="10.5703125" style="5" customWidth="1"/>
    <col min="119" max="205" width="10.5703125" style="62" customWidth="1"/>
    <col min="206" max="207" width="7" style="56" customWidth="1"/>
    <col min="208" max="212" width="7" style="7" customWidth="1"/>
    <col min="213" max="214" width="7" style="5" customWidth="1"/>
    <col min="215" max="216" width="7" style="56" customWidth="1"/>
    <col min="217" max="221" width="7" style="7" customWidth="1"/>
    <col min="222" max="223" width="7" style="5" customWidth="1"/>
    <col min="224" max="225" width="7" style="56" customWidth="1"/>
    <col min="226" max="230" width="7" style="7" customWidth="1"/>
    <col min="231" max="232" width="7" style="5" customWidth="1"/>
    <col min="233" max="234" width="7" style="56" customWidth="1"/>
    <col min="235" max="239" width="7" style="7" customWidth="1"/>
    <col min="240" max="240" width="5.5703125" style="7" bestFit="1" customWidth="1"/>
    <col min="241" max="241" width="11.5703125" style="7" bestFit="1" customWidth="1"/>
    <col min="242" max="242" width="7" style="7" customWidth="1"/>
    <col min="243" max="243" width="5.5703125" style="7" bestFit="1" customWidth="1"/>
    <col min="244" max="244" width="20.42578125" style="7" bestFit="1" customWidth="1"/>
    <col min="245" max="245" width="16.5703125" style="7" bestFit="1" customWidth="1"/>
    <col min="246" max="246" width="7" style="7" customWidth="1"/>
    <col min="247" max="247" width="6.42578125" style="5" bestFit="1" customWidth="1"/>
    <col min="248" max="248" width="11.140625" style="5" bestFit="1" customWidth="1"/>
    <col min="249" max="249" width="6.7109375" style="5" bestFit="1" customWidth="1"/>
    <col min="250" max="250" width="5.5703125" style="5" bestFit="1" customWidth="1"/>
    <col min="251" max="251" width="19.28515625" style="5" bestFit="1" customWidth="1"/>
    <col min="252" max="252" width="16" style="5" bestFit="1" customWidth="1"/>
    <col min="253" max="253" width="6.5703125" style="7" customWidth="1"/>
    <col min="254" max="16384" width="9.140625" style="8"/>
  </cols>
  <sheetData>
    <row r="1" spans="1:253" x14ac:dyDescent="0.2">
      <c r="A1" s="48" t="s">
        <v>34</v>
      </c>
      <c r="IF1"/>
      <c r="IG1"/>
      <c r="IH1"/>
      <c r="II1"/>
      <c r="IJ1"/>
      <c r="IK1"/>
      <c r="IL1"/>
      <c r="IM1"/>
      <c r="IN1"/>
      <c r="IO1"/>
      <c r="IP1"/>
      <c r="IQ1"/>
      <c r="IR1"/>
      <c r="IS1"/>
    </row>
    <row r="2" spans="1:253" x14ac:dyDescent="0.2">
      <c r="C2" s="58" t="s">
        <v>149</v>
      </c>
      <c r="IF2"/>
      <c r="IG2"/>
      <c r="IH2"/>
      <c r="II2"/>
      <c r="IJ2"/>
      <c r="IK2"/>
      <c r="IL2"/>
      <c r="IM2"/>
      <c r="IN2"/>
      <c r="IO2"/>
      <c r="IP2"/>
      <c r="IQ2"/>
      <c r="IR2"/>
      <c r="IS2"/>
    </row>
    <row r="3" spans="1:253" ht="24" x14ac:dyDescent="0.2">
      <c r="A3" s="49"/>
      <c r="B3" s="10" t="s">
        <v>136</v>
      </c>
      <c r="C3" s="59"/>
      <c r="D3" s="9"/>
      <c r="E3" s="9"/>
      <c r="F3" s="10"/>
      <c r="G3" s="10"/>
      <c r="H3" s="10"/>
      <c r="I3" s="10"/>
      <c r="J3" s="59"/>
      <c r="K3" s="10"/>
      <c r="L3" s="10"/>
      <c r="M3" s="9"/>
      <c r="N3" s="9" t="s">
        <v>137</v>
      </c>
      <c r="O3" s="10"/>
      <c r="P3" s="10"/>
      <c r="Q3" s="59"/>
      <c r="R3" s="10"/>
      <c r="S3" s="10"/>
      <c r="T3" s="10"/>
      <c r="U3" s="10"/>
      <c r="V3" s="9"/>
      <c r="W3" s="9"/>
      <c r="X3" s="59"/>
      <c r="Y3" s="10"/>
      <c r="Z3" s="10" t="s">
        <v>1</v>
      </c>
      <c r="AA3" s="10"/>
      <c r="AB3" s="10"/>
      <c r="AC3" s="10"/>
      <c r="AD3" s="10"/>
      <c r="AE3" s="9"/>
      <c r="AF3" s="9"/>
      <c r="AG3" s="10"/>
      <c r="AH3" s="10"/>
      <c r="AI3" s="10"/>
      <c r="AJ3" s="10"/>
      <c r="AK3" s="10"/>
      <c r="AL3" s="59" t="s">
        <v>2</v>
      </c>
      <c r="AM3" s="10"/>
      <c r="AN3" s="9"/>
      <c r="AO3" s="9"/>
      <c r="AP3" s="10"/>
      <c r="AQ3" s="10"/>
      <c r="AR3" s="10"/>
      <c r="AS3" s="59"/>
      <c r="AT3" s="10"/>
      <c r="AU3" s="10"/>
      <c r="AV3" s="10"/>
      <c r="AW3" s="9"/>
      <c r="AX3" s="9" t="s">
        <v>3</v>
      </c>
      <c r="AY3" s="10"/>
      <c r="AZ3" s="59"/>
      <c r="BA3" s="10"/>
      <c r="BB3" s="10"/>
      <c r="BC3" s="10"/>
      <c r="BD3" s="10"/>
      <c r="BE3" s="10"/>
      <c r="BF3" s="9"/>
      <c r="BG3" s="9"/>
      <c r="BH3" s="10"/>
      <c r="BI3" s="10"/>
      <c r="BJ3" s="10" t="s">
        <v>4</v>
      </c>
      <c r="BK3" s="10"/>
      <c r="BL3" s="10"/>
      <c r="BM3" s="10"/>
      <c r="BN3" s="59"/>
      <c r="BO3" s="9"/>
      <c r="BP3" s="9"/>
      <c r="BQ3" s="10"/>
      <c r="BR3" s="10"/>
      <c r="BS3" s="10"/>
      <c r="BT3" s="10"/>
      <c r="BU3" s="59"/>
      <c r="BV3" s="10" t="s">
        <v>5</v>
      </c>
      <c r="BW3" s="10"/>
      <c r="BX3" s="9"/>
      <c r="BY3" s="9"/>
      <c r="BZ3" s="10"/>
      <c r="CA3" s="10"/>
      <c r="CB3" s="59"/>
      <c r="CC3" s="10"/>
      <c r="CD3" s="10"/>
      <c r="CE3" s="10"/>
      <c r="CF3" s="10"/>
      <c r="CG3" s="9"/>
      <c r="CH3" s="9" t="s">
        <v>57</v>
      </c>
      <c r="CI3" s="59"/>
      <c r="CJ3" s="10"/>
      <c r="CK3" s="10"/>
      <c r="CL3" s="10"/>
      <c r="CM3" s="10"/>
      <c r="CN3" s="10"/>
      <c r="CO3" s="10"/>
      <c r="CP3" s="9"/>
      <c r="CQ3" s="9"/>
      <c r="CR3" s="10"/>
      <c r="CS3" s="10"/>
      <c r="CT3" s="10" t="s">
        <v>55</v>
      </c>
      <c r="CU3" s="10"/>
      <c r="CV3" s="10"/>
      <c r="CW3" s="59"/>
      <c r="CX3" s="10"/>
      <c r="CY3" s="9"/>
      <c r="CZ3" s="9"/>
      <c r="DA3" s="10"/>
      <c r="DB3" s="10"/>
      <c r="DC3" s="10"/>
      <c r="DD3" s="59"/>
      <c r="DE3" s="10"/>
      <c r="DF3" s="10" t="s">
        <v>58</v>
      </c>
      <c r="DG3" s="10"/>
      <c r="DH3" s="57"/>
      <c r="DI3" s="57"/>
      <c r="DJ3" s="10"/>
      <c r="DK3" s="59"/>
      <c r="DL3" s="10"/>
      <c r="DM3" s="10"/>
      <c r="DN3" s="10"/>
      <c r="DO3" s="63"/>
      <c r="DP3" s="63"/>
      <c r="DQ3" s="63"/>
      <c r="DR3" s="63" t="s">
        <v>6</v>
      </c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 t="s">
        <v>51</v>
      </c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 t="s">
        <v>52</v>
      </c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 t="s">
        <v>158</v>
      </c>
      <c r="FC3" s="63"/>
      <c r="FD3" s="63"/>
      <c r="FE3" s="63"/>
      <c r="FF3" s="63"/>
      <c r="FG3" s="63"/>
      <c r="FH3" s="63"/>
      <c r="FI3" s="63"/>
      <c r="FJ3" s="63"/>
      <c r="FK3" s="63"/>
      <c r="FL3" s="63"/>
      <c r="FM3" s="63"/>
      <c r="FN3" s="63" t="s">
        <v>54</v>
      </c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 t="s">
        <v>7</v>
      </c>
      <c r="GA3" s="63"/>
      <c r="GB3" s="63"/>
      <c r="GC3" s="63"/>
      <c r="GD3" s="63"/>
      <c r="GE3" s="63"/>
      <c r="GF3" s="63"/>
      <c r="GG3" s="63"/>
      <c r="GH3" s="63"/>
      <c r="GI3" s="63"/>
      <c r="GJ3" s="63"/>
      <c r="GK3" s="63"/>
      <c r="GL3" s="63" t="s">
        <v>8</v>
      </c>
      <c r="GM3" s="63"/>
      <c r="GN3" s="63"/>
      <c r="GO3" s="63"/>
      <c r="GP3" s="63"/>
      <c r="GQ3" s="63"/>
      <c r="GR3" s="63"/>
      <c r="GS3" s="63"/>
      <c r="GT3" s="63"/>
      <c r="GU3" s="63"/>
      <c r="GV3" s="63"/>
      <c r="GW3" s="63"/>
      <c r="GX3" s="57"/>
      <c r="GY3" s="57"/>
      <c r="GZ3" s="11"/>
      <c r="HA3" s="11"/>
      <c r="HB3" s="11"/>
      <c r="HC3" s="11"/>
      <c r="HD3" s="11"/>
      <c r="HE3" s="10"/>
      <c r="HF3" s="10"/>
      <c r="HG3" s="57"/>
      <c r="HH3" s="57"/>
      <c r="HI3" s="11"/>
      <c r="HJ3" s="11"/>
      <c r="HK3" s="11"/>
      <c r="HL3" s="11"/>
      <c r="HM3" s="11"/>
      <c r="HN3" s="10"/>
      <c r="HO3" s="10"/>
      <c r="HP3" s="57"/>
      <c r="HQ3" s="57"/>
      <c r="HR3" s="11"/>
      <c r="HS3" s="11"/>
      <c r="HT3" s="11"/>
      <c r="HU3" s="11"/>
      <c r="HV3" s="11"/>
      <c r="HW3" s="10"/>
      <c r="HX3" s="10"/>
      <c r="HY3" s="57"/>
      <c r="HZ3" s="57"/>
      <c r="IA3" s="11"/>
      <c r="IB3" s="11"/>
      <c r="IC3" s="11"/>
      <c r="ID3" s="11"/>
      <c r="IE3" s="11"/>
      <c r="IF3"/>
      <c r="IG3"/>
      <c r="IH3"/>
      <c r="II3"/>
      <c r="IJ3"/>
      <c r="IK3"/>
      <c r="IL3"/>
      <c r="IM3"/>
      <c r="IN3"/>
      <c r="IO3"/>
      <c r="IP3"/>
      <c r="IQ3"/>
      <c r="IR3"/>
      <c r="IS3"/>
    </row>
    <row r="4" spans="1:253" ht="36" x14ac:dyDescent="0.2">
      <c r="A4" s="49" t="s">
        <v>160</v>
      </c>
      <c r="B4" s="10" t="s">
        <v>167</v>
      </c>
      <c r="C4" s="59" t="s">
        <v>163</v>
      </c>
      <c r="D4" s="9" t="s">
        <v>168</v>
      </c>
      <c r="E4" s="9" t="s">
        <v>169</v>
      </c>
      <c r="F4" s="10" t="s">
        <v>170</v>
      </c>
      <c r="G4" s="10" t="s">
        <v>171</v>
      </c>
      <c r="H4" s="10" t="s">
        <v>172</v>
      </c>
      <c r="I4" s="10" t="s">
        <v>173</v>
      </c>
      <c r="J4" s="59" t="s">
        <v>11</v>
      </c>
      <c r="K4" s="10" t="s">
        <v>30</v>
      </c>
      <c r="L4" s="10" t="s">
        <v>31</v>
      </c>
      <c r="M4" s="9" t="s">
        <v>164</v>
      </c>
      <c r="N4" s="9" t="s">
        <v>167</v>
      </c>
      <c r="O4" s="10" t="s">
        <v>163</v>
      </c>
      <c r="P4" s="10" t="s">
        <v>168</v>
      </c>
      <c r="Q4" s="59" t="s">
        <v>169</v>
      </c>
      <c r="R4" s="10" t="s">
        <v>170</v>
      </c>
      <c r="S4" s="10" t="s">
        <v>171</v>
      </c>
      <c r="T4" s="10" t="s">
        <v>172</v>
      </c>
      <c r="U4" s="10" t="s">
        <v>173</v>
      </c>
      <c r="V4" s="9" t="s">
        <v>11</v>
      </c>
      <c r="W4" s="9" t="s">
        <v>30</v>
      </c>
      <c r="X4" s="59" t="s">
        <v>31</v>
      </c>
      <c r="Y4" s="10" t="s">
        <v>164</v>
      </c>
      <c r="Z4" s="10" t="s">
        <v>167</v>
      </c>
      <c r="AA4" s="10" t="s">
        <v>163</v>
      </c>
      <c r="AB4" s="10" t="s">
        <v>168</v>
      </c>
      <c r="AC4" s="10" t="s">
        <v>169</v>
      </c>
      <c r="AD4" s="10" t="s">
        <v>170</v>
      </c>
      <c r="AE4" s="9" t="s">
        <v>171</v>
      </c>
      <c r="AF4" s="9" t="s">
        <v>172</v>
      </c>
      <c r="AG4" s="10" t="s">
        <v>173</v>
      </c>
      <c r="AH4" s="10" t="s">
        <v>11</v>
      </c>
      <c r="AI4" s="10" t="s">
        <v>30</v>
      </c>
      <c r="AJ4" s="10" t="s">
        <v>31</v>
      </c>
      <c r="AK4" s="10" t="s">
        <v>164</v>
      </c>
      <c r="AL4" s="59" t="s">
        <v>167</v>
      </c>
      <c r="AM4" s="10" t="s">
        <v>163</v>
      </c>
      <c r="AN4" s="9" t="s">
        <v>168</v>
      </c>
      <c r="AO4" s="9" t="s">
        <v>169</v>
      </c>
      <c r="AP4" s="10" t="s">
        <v>170</v>
      </c>
      <c r="AQ4" s="10" t="s">
        <v>171</v>
      </c>
      <c r="AR4" s="10" t="s">
        <v>172</v>
      </c>
      <c r="AS4" s="59" t="s">
        <v>173</v>
      </c>
      <c r="AT4" s="10" t="s">
        <v>11</v>
      </c>
      <c r="AU4" s="10" t="s">
        <v>30</v>
      </c>
      <c r="AV4" s="10" t="s">
        <v>31</v>
      </c>
      <c r="AW4" s="9" t="s">
        <v>164</v>
      </c>
      <c r="AX4" s="9" t="s">
        <v>167</v>
      </c>
      <c r="AY4" s="10" t="s">
        <v>163</v>
      </c>
      <c r="AZ4" s="59" t="s">
        <v>168</v>
      </c>
      <c r="BA4" s="10" t="s">
        <v>169</v>
      </c>
      <c r="BB4" s="10" t="s">
        <v>170</v>
      </c>
      <c r="BC4" s="10" t="s">
        <v>171</v>
      </c>
      <c r="BD4" s="10" t="s">
        <v>172</v>
      </c>
      <c r="BE4" s="10" t="s">
        <v>173</v>
      </c>
      <c r="BF4" s="9" t="s">
        <v>11</v>
      </c>
      <c r="BG4" s="9" t="s">
        <v>30</v>
      </c>
      <c r="BH4" s="10" t="s">
        <v>31</v>
      </c>
      <c r="BI4" s="10" t="s">
        <v>164</v>
      </c>
      <c r="BJ4" s="10" t="s">
        <v>167</v>
      </c>
      <c r="BK4" s="10" t="s">
        <v>163</v>
      </c>
      <c r="BL4" s="10" t="s">
        <v>168</v>
      </c>
      <c r="BM4" s="10" t="s">
        <v>169</v>
      </c>
      <c r="BN4" s="59" t="s">
        <v>170</v>
      </c>
      <c r="BO4" s="9" t="s">
        <v>171</v>
      </c>
      <c r="BP4" s="9" t="s">
        <v>172</v>
      </c>
      <c r="BQ4" s="10" t="s">
        <v>173</v>
      </c>
      <c r="BR4" s="10" t="s">
        <v>11</v>
      </c>
      <c r="BS4" s="10" t="s">
        <v>30</v>
      </c>
      <c r="BT4" s="10" t="s">
        <v>31</v>
      </c>
      <c r="BU4" s="59" t="s">
        <v>164</v>
      </c>
      <c r="BV4" s="10" t="s">
        <v>167</v>
      </c>
      <c r="BW4" s="10" t="s">
        <v>163</v>
      </c>
      <c r="BX4" s="9" t="s">
        <v>168</v>
      </c>
      <c r="BY4" s="9" t="s">
        <v>169</v>
      </c>
      <c r="BZ4" s="10" t="s">
        <v>170</v>
      </c>
      <c r="CA4" s="10" t="s">
        <v>171</v>
      </c>
      <c r="CB4" s="59" t="s">
        <v>172</v>
      </c>
      <c r="CC4" s="10" t="s">
        <v>173</v>
      </c>
      <c r="CD4" s="10" t="s">
        <v>11</v>
      </c>
      <c r="CE4" s="10" t="s">
        <v>30</v>
      </c>
      <c r="CF4" s="10" t="s">
        <v>31</v>
      </c>
      <c r="CG4" s="9" t="s">
        <v>164</v>
      </c>
      <c r="CH4" s="9" t="s">
        <v>167</v>
      </c>
      <c r="CI4" s="59" t="s">
        <v>163</v>
      </c>
      <c r="CJ4" s="10" t="s">
        <v>168</v>
      </c>
      <c r="CK4" s="10" t="s">
        <v>169</v>
      </c>
      <c r="CL4" s="10" t="s">
        <v>170</v>
      </c>
      <c r="CM4" s="10" t="s">
        <v>171</v>
      </c>
      <c r="CN4" s="10" t="s">
        <v>172</v>
      </c>
      <c r="CO4" s="10" t="s">
        <v>173</v>
      </c>
      <c r="CP4" s="9" t="s">
        <v>11</v>
      </c>
      <c r="CQ4" s="9" t="s">
        <v>30</v>
      </c>
      <c r="CR4" s="10" t="s">
        <v>31</v>
      </c>
      <c r="CS4" s="10" t="s">
        <v>164</v>
      </c>
      <c r="CT4" s="10" t="s">
        <v>167</v>
      </c>
      <c r="CU4" s="10" t="s">
        <v>163</v>
      </c>
      <c r="CV4" s="10" t="s">
        <v>168</v>
      </c>
      <c r="CW4" s="59" t="s">
        <v>169</v>
      </c>
      <c r="CX4" s="10" t="s">
        <v>170</v>
      </c>
      <c r="CY4" s="9" t="s">
        <v>171</v>
      </c>
      <c r="CZ4" s="9" t="s">
        <v>172</v>
      </c>
      <c r="DA4" s="10" t="s">
        <v>173</v>
      </c>
      <c r="DB4" s="10" t="s">
        <v>11</v>
      </c>
      <c r="DC4" s="10" t="s">
        <v>30</v>
      </c>
      <c r="DD4" s="59" t="s">
        <v>31</v>
      </c>
      <c r="DE4" s="10" t="s">
        <v>164</v>
      </c>
      <c r="DF4" s="10" t="s">
        <v>167</v>
      </c>
      <c r="DG4" s="10" t="s">
        <v>163</v>
      </c>
      <c r="DH4" s="57" t="s">
        <v>168</v>
      </c>
      <c r="DI4" s="57" t="s">
        <v>169</v>
      </c>
      <c r="DJ4" s="10" t="s">
        <v>170</v>
      </c>
      <c r="DK4" s="59" t="s">
        <v>171</v>
      </c>
      <c r="DL4" s="10" t="s">
        <v>172</v>
      </c>
      <c r="DM4" s="10" t="s">
        <v>173</v>
      </c>
      <c r="DN4" s="10" t="s">
        <v>11</v>
      </c>
      <c r="DO4" s="63" t="s">
        <v>30</v>
      </c>
      <c r="DP4" s="63" t="s">
        <v>31</v>
      </c>
      <c r="DQ4" s="63" t="s">
        <v>164</v>
      </c>
      <c r="DR4" s="63" t="s">
        <v>167</v>
      </c>
      <c r="DS4" s="63" t="s">
        <v>163</v>
      </c>
      <c r="DT4" s="63" t="s">
        <v>168</v>
      </c>
      <c r="DU4" s="63" t="s">
        <v>169</v>
      </c>
      <c r="DV4" s="63" t="s">
        <v>170</v>
      </c>
      <c r="DW4" s="63" t="s">
        <v>171</v>
      </c>
      <c r="DX4" s="63" t="s">
        <v>172</v>
      </c>
      <c r="DY4" s="63" t="s">
        <v>173</v>
      </c>
      <c r="DZ4" s="63" t="s">
        <v>11</v>
      </c>
      <c r="EA4" s="63" t="s">
        <v>30</v>
      </c>
      <c r="EB4" s="63" t="s">
        <v>31</v>
      </c>
      <c r="EC4" s="63" t="s">
        <v>164</v>
      </c>
      <c r="ED4" s="63" t="s">
        <v>167</v>
      </c>
      <c r="EE4" s="63" t="s">
        <v>163</v>
      </c>
      <c r="EF4" s="63" t="s">
        <v>168</v>
      </c>
      <c r="EG4" s="63" t="s">
        <v>169</v>
      </c>
      <c r="EH4" s="63" t="s">
        <v>170</v>
      </c>
      <c r="EI4" s="63" t="s">
        <v>171</v>
      </c>
      <c r="EJ4" s="63" t="s">
        <v>172</v>
      </c>
      <c r="EK4" s="63" t="s">
        <v>173</v>
      </c>
      <c r="EL4" s="63" t="s">
        <v>11</v>
      </c>
      <c r="EM4" s="63" t="s">
        <v>30</v>
      </c>
      <c r="EN4" s="63" t="s">
        <v>31</v>
      </c>
      <c r="EO4" s="63" t="s">
        <v>164</v>
      </c>
      <c r="EP4" s="63" t="s">
        <v>167</v>
      </c>
      <c r="EQ4" s="63" t="s">
        <v>163</v>
      </c>
      <c r="ER4" s="63" t="s">
        <v>168</v>
      </c>
      <c r="ES4" s="63" t="s">
        <v>169</v>
      </c>
      <c r="ET4" s="63" t="s">
        <v>170</v>
      </c>
      <c r="EU4" s="63" t="s">
        <v>171</v>
      </c>
      <c r="EV4" s="63" t="s">
        <v>172</v>
      </c>
      <c r="EW4" s="63" t="s">
        <v>173</v>
      </c>
      <c r="EX4" s="63" t="s">
        <v>11</v>
      </c>
      <c r="EY4" s="63" t="s">
        <v>30</v>
      </c>
      <c r="EZ4" s="63" t="s">
        <v>31</v>
      </c>
      <c r="FA4" s="63" t="s">
        <v>164</v>
      </c>
      <c r="FB4" s="63" t="s">
        <v>167</v>
      </c>
      <c r="FC4" s="63" t="s">
        <v>163</v>
      </c>
      <c r="FD4" s="63" t="s">
        <v>168</v>
      </c>
      <c r="FE4" s="63" t="s">
        <v>169</v>
      </c>
      <c r="FF4" s="63" t="s">
        <v>170</v>
      </c>
      <c r="FG4" s="63" t="s">
        <v>171</v>
      </c>
      <c r="FH4" s="63" t="s">
        <v>172</v>
      </c>
      <c r="FI4" s="63" t="s">
        <v>173</v>
      </c>
      <c r="FJ4" s="63" t="s">
        <v>11</v>
      </c>
      <c r="FK4" s="63" t="s">
        <v>30</v>
      </c>
      <c r="FL4" s="63" t="s">
        <v>31</v>
      </c>
      <c r="FM4" s="63" t="s">
        <v>164</v>
      </c>
      <c r="FN4" s="63" t="s">
        <v>167</v>
      </c>
      <c r="FO4" s="63" t="s">
        <v>163</v>
      </c>
      <c r="FP4" s="63" t="s">
        <v>168</v>
      </c>
      <c r="FQ4" s="63" t="s">
        <v>169</v>
      </c>
      <c r="FR4" s="63" t="s">
        <v>170</v>
      </c>
      <c r="FS4" s="63" t="s">
        <v>171</v>
      </c>
      <c r="FT4" s="63" t="s">
        <v>172</v>
      </c>
      <c r="FU4" s="63" t="s">
        <v>173</v>
      </c>
      <c r="FV4" s="63" t="s">
        <v>11</v>
      </c>
      <c r="FW4" s="63" t="s">
        <v>30</v>
      </c>
      <c r="FX4" s="63" t="s">
        <v>31</v>
      </c>
      <c r="FY4" s="63" t="s">
        <v>164</v>
      </c>
      <c r="FZ4" s="63" t="s">
        <v>167</v>
      </c>
      <c r="GA4" s="63" t="s">
        <v>163</v>
      </c>
      <c r="GB4" s="63" t="s">
        <v>168</v>
      </c>
      <c r="GC4" s="63" t="s">
        <v>169</v>
      </c>
      <c r="GD4" s="63" t="s">
        <v>170</v>
      </c>
      <c r="GE4" s="63" t="s">
        <v>171</v>
      </c>
      <c r="GF4" s="63" t="s">
        <v>172</v>
      </c>
      <c r="GG4" s="63" t="s">
        <v>173</v>
      </c>
      <c r="GH4" s="63" t="s">
        <v>11</v>
      </c>
      <c r="GI4" s="63" t="s">
        <v>30</v>
      </c>
      <c r="GJ4" s="63" t="s">
        <v>31</v>
      </c>
      <c r="GK4" s="63" t="s">
        <v>164</v>
      </c>
      <c r="GL4" s="63" t="s">
        <v>167</v>
      </c>
      <c r="GM4" s="63" t="s">
        <v>163</v>
      </c>
      <c r="GN4" s="63" t="s">
        <v>168</v>
      </c>
      <c r="GO4" s="63" t="s">
        <v>169</v>
      </c>
      <c r="GP4" s="63" t="s">
        <v>170</v>
      </c>
      <c r="GQ4" s="63" t="s">
        <v>171</v>
      </c>
      <c r="GR4" s="63" t="s">
        <v>172</v>
      </c>
      <c r="GS4" s="63" t="s">
        <v>173</v>
      </c>
      <c r="GT4" s="63" t="s">
        <v>11</v>
      </c>
      <c r="GU4" s="63" t="s">
        <v>30</v>
      </c>
      <c r="GV4" s="63" t="s">
        <v>31</v>
      </c>
      <c r="GW4" s="63" t="s">
        <v>164</v>
      </c>
      <c r="GX4" s="57"/>
      <c r="GY4" s="57"/>
      <c r="GZ4" s="11"/>
      <c r="HA4" s="11"/>
      <c r="HB4" s="11"/>
      <c r="HC4" s="11"/>
      <c r="HD4" s="11"/>
      <c r="HE4" s="10"/>
      <c r="HF4" s="10"/>
      <c r="HG4" s="57"/>
      <c r="HH4" s="57"/>
      <c r="HI4" s="11"/>
      <c r="HJ4" s="11"/>
      <c r="HK4" s="11"/>
      <c r="HL4" s="11"/>
      <c r="HM4" s="11"/>
      <c r="HN4" s="10"/>
      <c r="HO4" s="10"/>
      <c r="HP4" s="57"/>
      <c r="HQ4" s="57"/>
      <c r="HR4" s="11"/>
      <c r="HS4" s="11"/>
      <c r="HT4" s="11"/>
      <c r="HU4" s="11"/>
      <c r="HV4" s="11"/>
      <c r="HW4" s="10"/>
      <c r="HX4" s="10"/>
      <c r="HY4" s="57"/>
      <c r="HZ4" s="57"/>
      <c r="IA4" s="11"/>
      <c r="IB4" s="11"/>
      <c r="IC4" s="11"/>
      <c r="ID4" s="11"/>
      <c r="IE4" s="11"/>
      <c r="IF4"/>
      <c r="IG4"/>
      <c r="IH4"/>
      <c r="II4"/>
      <c r="IJ4"/>
      <c r="IK4"/>
      <c r="IL4"/>
      <c r="IM4"/>
      <c r="IN4"/>
      <c r="IO4"/>
      <c r="IP4"/>
      <c r="IQ4"/>
      <c r="IR4"/>
      <c r="IS4"/>
    </row>
    <row r="5" spans="1:253" x14ac:dyDescent="0.2">
      <c r="A5" s="49">
        <v>1</v>
      </c>
      <c r="C5" s="59"/>
      <c r="D5" s="59"/>
      <c r="E5" s="59"/>
      <c r="F5" s="70"/>
      <c r="G5" s="70"/>
      <c r="H5" s="70"/>
      <c r="I5" s="70"/>
      <c r="J5" s="59"/>
      <c r="K5" s="10"/>
      <c r="L5" s="10"/>
      <c r="M5" s="68">
        <v>0</v>
      </c>
      <c r="N5" s="5"/>
      <c r="O5" s="59"/>
      <c r="P5" s="59"/>
      <c r="Q5" s="59"/>
      <c r="R5" s="70"/>
      <c r="S5" s="70"/>
      <c r="T5" s="70"/>
      <c r="U5" s="70"/>
      <c r="V5" s="59"/>
      <c r="W5" s="10"/>
      <c r="X5" s="10"/>
      <c r="Y5" s="68">
        <v>0</v>
      </c>
      <c r="AA5" s="59"/>
      <c r="AB5" s="59"/>
      <c r="AC5" s="59"/>
      <c r="AD5" s="70"/>
      <c r="AE5" s="70"/>
      <c r="AF5" s="70"/>
      <c r="AG5" s="70"/>
      <c r="AH5" s="59"/>
      <c r="AI5" s="10"/>
      <c r="AJ5" s="10"/>
      <c r="AK5" s="68">
        <v>0</v>
      </c>
      <c r="AL5" s="5"/>
      <c r="AM5" s="59"/>
      <c r="AN5" s="59"/>
      <c r="AO5" s="59"/>
      <c r="AP5" s="70"/>
      <c r="AQ5" s="70"/>
      <c r="AR5" s="70"/>
      <c r="AS5" s="70"/>
      <c r="AT5" s="59"/>
      <c r="AU5" s="10"/>
      <c r="AV5" s="10"/>
      <c r="AW5" s="68">
        <v>0</v>
      </c>
      <c r="AX5" s="5"/>
      <c r="AY5" s="59"/>
      <c r="AZ5" s="59"/>
      <c r="BA5" s="59"/>
      <c r="BB5" s="70"/>
      <c r="BC5" s="70"/>
      <c r="BD5" s="70"/>
      <c r="BE5" s="70"/>
      <c r="BF5" s="59"/>
      <c r="BG5" s="10"/>
      <c r="BH5" s="10"/>
      <c r="BI5" s="68">
        <v>0</v>
      </c>
      <c r="BK5" s="59"/>
      <c r="BL5" s="59"/>
      <c r="BM5" s="59"/>
      <c r="BN5" s="70"/>
      <c r="BO5" s="70"/>
      <c r="BP5" s="70"/>
      <c r="BQ5" s="70"/>
      <c r="BR5" s="59"/>
      <c r="BS5" s="10"/>
      <c r="BT5" s="10"/>
      <c r="BU5" s="68">
        <v>0</v>
      </c>
      <c r="BW5" s="59"/>
      <c r="BX5" s="59"/>
      <c r="BY5" s="59"/>
      <c r="BZ5" s="70"/>
      <c r="CA5" s="70"/>
      <c r="CB5" s="70"/>
      <c r="CC5" s="70"/>
      <c r="CD5" s="59"/>
      <c r="CE5" s="10"/>
      <c r="CF5" s="10"/>
      <c r="CG5" s="68">
        <v>0</v>
      </c>
      <c r="CH5" s="5"/>
      <c r="CI5" s="59"/>
      <c r="CJ5" s="59"/>
      <c r="CK5" s="59"/>
      <c r="CL5" s="70"/>
      <c r="CM5" s="70"/>
      <c r="CN5" s="70"/>
      <c r="CO5" s="70"/>
      <c r="CP5" s="59"/>
      <c r="CQ5" s="10"/>
      <c r="CR5" s="10"/>
      <c r="CS5" s="68">
        <v>0</v>
      </c>
      <c r="CT5" s="5">
        <v>1.4195884932</v>
      </c>
      <c r="CU5" s="59">
        <v>1.4195884932</v>
      </c>
      <c r="CV5" s="59">
        <v>1.1002256215999999</v>
      </c>
      <c r="CW5" s="59">
        <v>1.1002256215999999</v>
      </c>
      <c r="CX5" s="70">
        <v>1.4195884932</v>
      </c>
      <c r="CY5" s="70">
        <v>1.4195884932</v>
      </c>
      <c r="CZ5" s="70">
        <v>1.1002256215999999</v>
      </c>
      <c r="DA5" s="70">
        <v>1.1002256215999999</v>
      </c>
      <c r="DB5" s="59">
        <v>0.62297094080000004</v>
      </c>
      <c r="DC5" s="10">
        <v>0.16632691420000001</v>
      </c>
      <c r="DD5" s="10">
        <v>0.83163457100000004</v>
      </c>
      <c r="DE5" s="68">
        <v>25</v>
      </c>
      <c r="DG5" s="59"/>
      <c r="DH5" s="59"/>
      <c r="DI5" s="59"/>
      <c r="DJ5" s="70"/>
      <c r="DK5" s="70"/>
      <c r="DL5" s="70"/>
      <c r="DM5" s="70"/>
      <c r="DN5" s="59"/>
      <c r="DO5" s="10"/>
      <c r="DP5" s="10"/>
      <c r="DQ5" s="68">
        <v>0</v>
      </c>
      <c r="DR5" s="5"/>
      <c r="DS5" s="59"/>
      <c r="DT5" s="59"/>
      <c r="DU5" s="59"/>
      <c r="DV5" s="70"/>
      <c r="DW5" s="70"/>
      <c r="DX5" s="70"/>
      <c r="DY5" s="70"/>
      <c r="DZ5" s="59"/>
      <c r="EA5" s="10"/>
      <c r="EB5" s="10"/>
      <c r="EC5" s="68">
        <v>0</v>
      </c>
      <c r="ED5" s="5"/>
      <c r="EE5" s="59"/>
      <c r="EF5" s="59"/>
      <c r="EG5" s="59"/>
      <c r="EH5" s="70"/>
      <c r="EI5" s="70"/>
      <c r="EJ5" s="70"/>
      <c r="EK5" s="70"/>
      <c r="EL5" s="59"/>
      <c r="EM5" s="10"/>
      <c r="EN5" s="10"/>
      <c r="EO5" s="68">
        <v>0</v>
      </c>
      <c r="EP5" s="5"/>
      <c r="EQ5" s="59"/>
      <c r="ER5" s="59"/>
      <c r="ES5" s="59"/>
      <c r="ET5" s="70"/>
      <c r="EU5" s="70"/>
      <c r="EV5" s="70"/>
      <c r="EW5" s="70"/>
      <c r="EX5" s="59"/>
      <c r="EY5" s="10"/>
      <c r="EZ5" s="10"/>
      <c r="FA5" s="68">
        <v>0</v>
      </c>
      <c r="FB5" s="5"/>
      <c r="FC5" s="59"/>
      <c r="FD5" s="59"/>
      <c r="FE5" s="59"/>
      <c r="FF5" s="70"/>
      <c r="FG5" s="70"/>
      <c r="FH5" s="70"/>
      <c r="FI5" s="70"/>
      <c r="FJ5" s="59"/>
      <c r="FK5" s="10"/>
      <c r="FL5" s="10"/>
      <c r="FM5" s="68">
        <v>0</v>
      </c>
      <c r="FN5" s="5"/>
      <c r="FO5" s="59"/>
      <c r="FP5" s="59"/>
      <c r="FQ5" s="59"/>
      <c r="FR5" s="70"/>
      <c r="FS5" s="70"/>
      <c r="FT5" s="70"/>
      <c r="FU5" s="70"/>
      <c r="FV5" s="59"/>
      <c r="FW5" s="10"/>
      <c r="FX5" s="10"/>
      <c r="FY5" s="68">
        <v>0</v>
      </c>
      <c r="FZ5" s="5"/>
      <c r="GA5" s="59"/>
      <c r="GB5" s="59"/>
      <c r="GC5" s="59"/>
      <c r="GD5" s="70"/>
      <c r="GE5" s="70"/>
      <c r="GF5" s="70"/>
      <c r="GG5" s="70"/>
      <c r="GH5" s="59"/>
      <c r="GI5" s="10"/>
      <c r="GJ5" s="10"/>
      <c r="GK5" s="68">
        <v>0</v>
      </c>
      <c r="GL5" s="5">
        <v>1.4195884932</v>
      </c>
      <c r="GM5" s="59">
        <v>1.4195884932</v>
      </c>
      <c r="GN5" s="59">
        <v>1.1002256215999999</v>
      </c>
      <c r="GO5" s="59">
        <v>1.1002256215999999</v>
      </c>
      <c r="GP5" s="70">
        <v>1.4195884932</v>
      </c>
      <c r="GQ5" s="70">
        <v>1.4195884932</v>
      </c>
      <c r="GR5" s="70">
        <v>1.1002256215999999</v>
      </c>
      <c r="GS5" s="70">
        <v>1.1002256215999999</v>
      </c>
      <c r="GT5" s="59">
        <v>0.62297094080000004</v>
      </c>
      <c r="GU5" s="10">
        <v>0.16632691420000001</v>
      </c>
      <c r="GV5" s="10">
        <v>0.83163457100000004</v>
      </c>
      <c r="GW5" s="68">
        <v>25</v>
      </c>
      <c r="GX5" s="57"/>
      <c r="GY5" s="57"/>
      <c r="GZ5" s="11"/>
      <c r="HA5" s="11"/>
      <c r="HB5" s="11"/>
      <c r="HC5" s="11"/>
      <c r="HD5" s="11"/>
      <c r="HE5" s="10"/>
      <c r="HF5" s="10"/>
      <c r="HG5" s="57"/>
      <c r="HH5" s="57"/>
      <c r="HI5" s="11"/>
      <c r="HJ5" s="11"/>
      <c r="HK5" s="11"/>
      <c r="HL5" s="11"/>
      <c r="HM5" s="11"/>
      <c r="HN5" s="10"/>
      <c r="HO5" s="10"/>
      <c r="HP5" s="57"/>
      <c r="HQ5" s="57"/>
      <c r="HR5" s="11"/>
      <c r="HS5" s="11"/>
      <c r="HT5" s="11"/>
      <c r="HU5" s="11"/>
      <c r="HV5" s="11"/>
      <c r="HW5" s="10"/>
      <c r="HX5" s="10"/>
      <c r="HY5" s="57"/>
      <c r="HZ5" s="57"/>
      <c r="IA5" s="11"/>
      <c r="IB5" s="11"/>
      <c r="IC5" s="11"/>
      <c r="ID5" s="11"/>
      <c r="IE5" s="11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2">
      <c r="A6" s="49">
        <v>1.5</v>
      </c>
      <c r="C6" s="59"/>
      <c r="D6" s="59"/>
      <c r="E6" s="59"/>
      <c r="F6" s="70"/>
      <c r="G6" s="70"/>
      <c r="H6" s="70"/>
      <c r="I6" s="70"/>
      <c r="J6" s="59"/>
      <c r="K6" s="10"/>
      <c r="L6" s="10"/>
      <c r="M6" s="68">
        <v>0</v>
      </c>
      <c r="N6" s="5">
        <v>2.009139013</v>
      </c>
      <c r="O6" s="59">
        <v>2.009139013</v>
      </c>
      <c r="P6" s="59">
        <v>1.5736915812000001</v>
      </c>
      <c r="Q6" s="59">
        <v>1.5736915812000001</v>
      </c>
      <c r="R6" s="70">
        <v>1.3394260087000001</v>
      </c>
      <c r="S6" s="70">
        <v>1.3394260087000001</v>
      </c>
      <c r="T6" s="70">
        <v>1.0491277208000001</v>
      </c>
      <c r="U6" s="70">
        <v>1.0491277208000001</v>
      </c>
      <c r="V6" s="59">
        <v>0.78057315839999997</v>
      </c>
      <c r="W6" s="10">
        <v>2.56663169E-2</v>
      </c>
      <c r="X6" s="10">
        <v>1.4404045794</v>
      </c>
      <c r="Y6" s="68">
        <v>36</v>
      </c>
      <c r="AA6" s="59"/>
      <c r="AB6" s="59"/>
      <c r="AC6" s="59"/>
      <c r="AD6" s="70"/>
      <c r="AE6" s="70"/>
      <c r="AF6" s="70"/>
      <c r="AG6" s="70"/>
      <c r="AH6" s="59"/>
      <c r="AI6" s="10"/>
      <c r="AJ6" s="10"/>
      <c r="AK6" s="68">
        <v>0</v>
      </c>
      <c r="AL6" s="5">
        <v>1.3418627126</v>
      </c>
      <c r="AM6" s="59">
        <v>1.3418627126</v>
      </c>
      <c r="AN6" s="59">
        <v>1.2438796268000001</v>
      </c>
      <c r="AO6" s="59">
        <v>1.2438796268000001</v>
      </c>
      <c r="AP6" s="70">
        <v>0.89457514169999997</v>
      </c>
      <c r="AQ6" s="70">
        <v>0.89457514169999997</v>
      </c>
      <c r="AR6" s="70">
        <v>0.82925308450000002</v>
      </c>
      <c r="AS6" s="70">
        <v>0.82925308450000002</v>
      </c>
      <c r="AT6" s="59">
        <v>0.54234431360000002</v>
      </c>
      <c r="AU6" s="10">
        <v>6.7617136300000005E-2</v>
      </c>
      <c r="AV6" s="10">
        <v>0.50600031509999999</v>
      </c>
      <c r="AW6" s="68">
        <v>56</v>
      </c>
      <c r="AX6" s="5"/>
      <c r="AY6" s="59"/>
      <c r="AZ6" s="59"/>
      <c r="BA6" s="59"/>
      <c r="BB6" s="70"/>
      <c r="BC6" s="70"/>
      <c r="BD6" s="70"/>
      <c r="BE6" s="70"/>
      <c r="BF6" s="59"/>
      <c r="BG6" s="10"/>
      <c r="BH6" s="10"/>
      <c r="BI6" s="68">
        <v>0</v>
      </c>
      <c r="BK6" s="59"/>
      <c r="BL6" s="59"/>
      <c r="BM6" s="59"/>
      <c r="BN6" s="70"/>
      <c r="BO6" s="70"/>
      <c r="BP6" s="70"/>
      <c r="BQ6" s="70"/>
      <c r="BR6" s="59"/>
      <c r="BS6" s="10"/>
      <c r="BT6" s="10"/>
      <c r="BU6" s="68">
        <v>0</v>
      </c>
      <c r="BW6" s="59"/>
      <c r="BX6" s="59"/>
      <c r="BY6" s="59"/>
      <c r="BZ6" s="70"/>
      <c r="CA6" s="70"/>
      <c r="CB6" s="70"/>
      <c r="CC6" s="70"/>
      <c r="CD6" s="59"/>
      <c r="CE6" s="10"/>
      <c r="CF6" s="10"/>
      <c r="CG6" s="68">
        <v>0</v>
      </c>
      <c r="CH6" s="5"/>
      <c r="CI6" s="59"/>
      <c r="CJ6" s="59"/>
      <c r="CK6" s="59"/>
      <c r="CL6" s="70"/>
      <c r="CM6" s="70"/>
      <c r="CN6" s="70"/>
      <c r="CO6" s="70"/>
      <c r="CP6" s="59"/>
      <c r="CQ6" s="10"/>
      <c r="CR6" s="10"/>
      <c r="CS6" s="68">
        <v>0</v>
      </c>
      <c r="CU6" s="59"/>
      <c r="CV6" s="59"/>
      <c r="CW6" s="59"/>
      <c r="CX6" s="70"/>
      <c r="CY6" s="70"/>
      <c r="CZ6" s="70"/>
      <c r="DA6" s="70"/>
      <c r="DB6" s="59"/>
      <c r="DC6" s="10"/>
      <c r="DD6" s="10"/>
      <c r="DE6" s="68">
        <v>0</v>
      </c>
      <c r="DG6" s="59"/>
      <c r="DH6" s="59"/>
      <c r="DI6" s="59"/>
      <c r="DJ6" s="70"/>
      <c r="DK6" s="70"/>
      <c r="DL6" s="70"/>
      <c r="DM6" s="70"/>
      <c r="DN6" s="59"/>
      <c r="DO6" s="10"/>
      <c r="DP6" s="10"/>
      <c r="DQ6" s="68">
        <v>0</v>
      </c>
      <c r="DR6" s="5"/>
      <c r="DS6" s="59"/>
      <c r="DT6" s="59"/>
      <c r="DU6" s="59"/>
      <c r="DV6" s="70"/>
      <c r="DW6" s="70"/>
      <c r="DX6" s="70"/>
      <c r="DY6" s="70"/>
      <c r="DZ6" s="59"/>
      <c r="EA6" s="10"/>
      <c r="EB6" s="10"/>
      <c r="EC6" s="68">
        <v>0</v>
      </c>
      <c r="ED6" s="5"/>
      <c r="EE6" s="59"/>
      <c r="EF6" s="59"/>
      <c r="EG6" s="59"/>
      <c r="EH6" s="70"/>
      <c r="EI6" s="70"/>
      <c r="EJ6" s="70"/>
      <c r="EK6" s="70"/>
      <c r="EL6" s="59"/>
      <c r="EM6" s="10"/>
      <c r="EN6" s="10"/>
      <c r="EO6" s="68">
        <v>0</v>
      </c>
      <c r="EP6" s="5"/>
      <c r="EQ6" s="59"/>
      <c r="ER6" s="59"/>
      <c r="ES6" s="59"/>
      <c r="ET6" s="70"/>
      <c r="EU6" s="70"/>
      <c r="EV6" s="70"/>
      <c r="EW6" s="70"/>
      <c r="EX6" s="59"/>
      <c r="EY6" s="10"/>
      <c r="EZ6" s="10"/>
      <c r="FA6" s="68">
        <v>0</v>
      </c>
      <c r="FB6" s="5"/>
      <c r="FC6" s="59"/>
      <c r="FD6" s="59"/>
      <c r="FE6" s="59"/>
      <c r="FF6" s="70"/>
      <c r="FG6" s="70"/>
      <c r="FH6" s="70"/>
      <c r="FI6" s="70"/>
      <c r="FJ6" s="59"/>
      <c r="FK6" s="10"/>
      <c r="FL6" s="10"/>
      <c r="FM6" s="68">
        <v>0</v>
      </c>
      <c r="FN6" s="5"/>
      <c r="FO6" s="59"/>
      <c r="FP6" s="59"/>
      <c r="FQ6" s="59"/>
      <c r="FR6" s="70"/>
      <c r="FS6" s="70"/>
      <c r="FT6" s="70"/>
      <c r="FU6" s="70"/>
      <c r="FV6" s="59"/>
      <c r="FW6" s="10"/>
      <c r="FX6" s="10"/>
      <c r="FY6" s="68">
        <v>0</v>
      </c>
      <c r="FZ6" s="5"/>
      <c r="GA6" s="59"/>
      <c r="GB6" s="59"/>
      <c r="GC6" s="59"/>
      <c r="GD6" s="70"/>
      <c r="GE6" s="70"/>
      <c r="GF6" s="70"/>
      <c r="GG6" s="70"/>
      <c r="GH6" s="59"/>
      <c r="GI6" s="10"/>
      <c r="GJ6" s="10"/>
      <c r="GK6" s="68">
        <v>0</v>
      </c>
      <c r="GL6" s="5">
        <v>1.9974817209</v>
      </c>
      <c r="GM6" s="59">
        <v>1.6029708302000001</v>
      </c>
      <c r="GN6" s="59">
        <v>1.571752</v>
      </c>
      <c r="GO6" s="59">
        <v>1.356461634</v>
      </c>
      <c r="GP6" s="70">
        <v>1.3316544805999999</v>
      </c>
      <c r="GQ6" s="70">
        <v>1.0686472200999999</v>
      </c>
      <c r="GR6" s="70">
        <v>1.0478346667</v>
      </c>
      <c r="GS6" s="70">
        <v>0.90430775600000002</v>
      </c>
      <c r="GT6" s="59">
        <v>0.78057315839999997</v>
      </c>
      <c r="GU6" s="10">
        <v>2.5292216900000001E-2</v>
      </c>
      <c r="GV6" s="10">
        <v>1.4319733018</v>
      </c>
      <c r="GW6" s="68">
        <v>92</v>
      </c>
      <c r="GX6" s="57"/>
      <c r="GY6" s="57"/>
      <c r="GZ6" s="11"/>
      <c r="HA6" s="11"/>
      <c r="HB6" s="11"/>
      <c r="HC6" s="11"/>
      <c r="HD6" s="11"/>
      <c r="HE6" s="10"/>
      <c r="HF6" s="10"/>
      <c r="HG6" s="57"/>
      <c r="HH6" s="57"/>
      <c r="HI6" s="11"/>
      <c r="HJ6" s="11"/>
      <c r="HK6" s="11"/>
      <c r="HL6" s="11"/>
      <c r="HM6" s="11"/>
      <c r="HN6" s="10"/>
      <c r="HO6" s="10"/>
      <c r="HP6" s="57"/>
      <c r="HQ6" s="57"/>
      <c r="HR6" s="11"/>
      <c r="HS6" s="11"/>
      <c r="HT6" s="11"/>
      <c r="HU6" s="11"/>
      <c r="HV6" s="11"/>
      <c r="HW6" s="10"/>
      <c r="HX6" s="10"/>
      <c r="HY6" s="57"/>
      <c r="HZ6" s="57"/>
      <c r="IA6" s="11"/>
      <c r="IB6" s="11"/>
      <c r="IC6" s="11"/>
      <c r="ID6" s="11"/>
      <c r="IE6" s="11"/>
      <c r="IF6"/>
      <c r="IG6"/>
      <c r="IH6"/>
      <c r="II6"/>
      <c r="IJ6"/>
      <c r="IK6"/>
      <c r="IL6"/>
      <c r="IM6"/>
      <c r="IN6"/>
      <c r="IO6"/>
      <c r="IP6"/>
      <c r="IQ6"/>
      <c r="IR6"/>
      <c r="IS6"/>
    </row>
    <row r="7" spans="1:253" x14ac:dyDescent="0.2">
      <c r="A7" s="49" t="s">
        <v>162</v>
      </c>
      <c r="C7" s="59"/>
      <c r="D7" s="59"/>
      <c r="E7" s="59"/>
      <c r="F7" s="70"/>
      <c r="G7" s="70"/>
      <c r="H7" s="70"/>
      <c r="I7" s="70"/>
      <c r="J7" s="59"/>
      <c r="K7" s="10"/>
      <c r="L7" s="10"/>
      <c r="M7" s="68">
        <v>0</v>
      </c>
      <c r="N7" s="5"/>
      <c r="O7" s="59"/>
      <c r="P7" s="59"/>
      <c r="Q7" s="59"/>
      <c r="R7" s="70"/>
      <c r="S7" s="70"/>
      <c r="T7" s="70"/>
      <c r="U7" s="70"/>
      <c r="V7" s="59"/>
      <c r="W7" s="10"/>
      <c r="X7" s="10"/>
      <c r="Y7" s="68">
        <v>0</v>
      </c>
      <c r="AA7" s="59"/>
      <c r="AB7" s="59"/>
      <c r="AC7" s="59"/>
      <c r="AD7" s="70"/>
      <c r="AE7" s="70"/>
      <c r="AF7" s="70"/>
      <c r="AG7" s="70"/>
      <c r="AH7" s="59"/>
      <c r="AI7" s="10"/>
      <c r="AJ7" s="10"/>
      <c r="AK7" s="68">
        <v>0</v>
      </c>
      <c r="AL7" s="5"/>
      <c r="AM7" s="59"/>
      <c r="AN7" s="59"/>
      <c r="AO7" s="59"/>
      <c r="AP7" s="70"/>
      <c r="AQ7" s="70"/>
      <c r="AR7" s="70"/>
      <c r="AS7" s="70"/>
      <c r="AT7" s="59"/>
      <c r="AU7" s="10"/>
      <c r="AV7" s="10"/>
      <c r="AW7" s="68">
        <v>0</v>
      </c>
      <c r="AX7" s="5"/>
      <c r="AY7" s="59"/>
      <c r="AZ7" s="59"/>
      <c r="BA7" s="59"/>
      <c r="BB7" s="70"/>
      <c r="BC7" s="70"/>
      <c r="BD7" s="70"/>
      <c r="BE7" s="70"/>
      <c r="BF7" s="59"/>
      <c r="BG7" s="10"/>
      <c r="BH7" s="10"/>
      <c r="BI7" s="68">
        <v>0</v>
      </c>
      <c r="BK7" s="59"/>
      <c r="BL7" s="59"/>
      <c r="BM7" s="59"/>
      <c r="BN7" s="70"/>
      <c r="BO7" s="70"/>
      <c r="BP7" s="70"/>
      <c r="BQ7" s="70"/>
      <c r="BR7" s="59"/>
      <c r="BS7" s="10"/>
      <c r="BT7" s="10"/>
      <c r="BU7" s="68">
        <v>0</v>
      </c>
      <c r="BW7" s="59"/>
      <c r="BX7" s="59"/>
      <c r="BY7" s="59"/>
      <c r="BZ7" s="70"/>
      <c r="CA7" s="70"/>
      <c r="CB7" s="70"/>
      <c r="CC7" s="70"/>
      <c r="CD7" s="59"/>
      <c r="CE7" s="10"/>
      <c r="CF7" s="10"/>
      <c r="CG7" s="68">
        <v>0</v>
      </c>
      <c r="CH7" s="5"/>
      <c r="CI7" s="59"/>
      <c r="CJ7" s="59"/>
      <c r="CK7" s="59"/>
      <c r="CL7" s="70"/>
      <c r="CM7" s="70"/>
      <c r="CN7" s="70"/>
      <c r="CO7" s="70"/>
      <c r="CP7" s="59"/>
      <c r="CQ7" s="10"/>
      <c r="CR7" s="10"/>
      <c r="CS7" s="68">
        <v>0</v>
      </c>
      <c r="CU7" s="59"/>
      <c r="CV7" s="59"/>
      <c r="CW7" s="59"/>
      <c r="CX7" s="70"/>
      <c r="CY7" s="70"/>
      <c r="CZ7" s="70"/>
      <c r="DA7" s="70"/>
      <c r="DB7" s="59"/>
      <c r="DC7" s="10"/>
      <c r="DD7" s="10"/>
      <c r="DE7" s="68">
        <v>0</v>
      </c>
      <c r="DG7" s="59"/>
      <c r="DH7" s="59"/>
      <c r="DI7" s="59"/>
      <c r="DJ7" s="70"/>
      <c r="DK7" s="70"/>
      <c r="DL7" s="70"/>
      <c r="DM7" s="70"/>
      <c r="DN7" s="59"/>
      <c r="DO7" s="10"/>
      <c r="DP7" s="10"/>
      <c r="DQ7" s="68">
        <v>0</v>
      </c>
      <c r="DR7" s="5"/>
      <c r="DS7" s="59"/>
      <c r="DT7" s="59"/>
      <c r="DU7" s="59"/>
      <c r="DV7" s="70"/>
      <c r="DW7" s="70"/>
      <c r="DX7" s="70"/>
      <c r="DY7" s="70"/>
      <c r="DZ7" s="59"/>
      <c r="EA7" s="10"/>
      <c r="EB7" s="10"/>
      <c r="EC7" s="68">
        <v>0</v>
      </c>
      <c r="ED7" s="5"/>
      <c r="EE7" s="59"/>
      <c r="EF7" s="59"/>
      <c r="EG7" s="59"/>
      <c r="EH7" s="70"/>
      <c r="EI7" s="70"/>
      <c r="EJ7" s="70"/>
      <c r="EK7" s="70"/>
      <c r="EL7" s="59"/>
      <c r="EM7" s="10"/>
      <c r="EN7" s="10"/>
      <c r="EO7" s="68">
        <v>0</v>
      </c>
      <c r="EP7" s="5"/>
      <c r="EQ7" s="59"/>
      <c r="ER7" s="59"/>
      <c r="ES7" s="59"/>
      <c r="ET7" s="70"/>
      <c r="EU7" s="70"/>
      <c r="EV7" s="70"/>
      <c r="EW7" s="70"/>
      <c r="EX7" s="59"/>
      <c r="EY7" s="10"/>
      <c r="EZ7" s="10"/>
      <c r="FA7" s="68">
        <v>0</v>
      </c>
      <c r="FB7" s="5">
        <v>2.2455726697</v>
      </c>
      <c r="FC7" s="59">
        <v>2.2455726697</v>
      </c>
      <c r="FD7" s="59">
        <v>2.6135536431999999</v>
      </c>
      <c r="FE7" s="59">
        <v>2.6135536431999999</v>
      </c>
      <c r="FF7" s="70">
        <v>1.0954013023</v>
      </c>
      <c r="FG7" s="70">
        <v>1.0954013023</v>
      </c>
      <c r="FH7" s="70">
        <v>1.2749042161999999</v>
      </c>
      <c r="FI7" s="70">
        <v>1.2749042161999999</v>
      </c>
      <c r="FJ7" s="59">
        <v>0.34491807839999999</v>
      </c>
      <c r="FK7" s="10">
        <v>8.8117686299999998E-2</v>
      </c>
      <c r="FL7" s="10">
        <v>0.6768447917</v>
      </c>
      <c r="FM7" s="68">
        <v>59</v>
      </c>
      <c r="FN7" s="5"/>
      <c r="FO7" s="59"/>
      <c r="FP7" s="59"/>
      <c r="FQ7" s="59"/>
      <c r="FR7" s="70"/>
      <c r="FS7" s="70"/>
      <c r="FT7" s="70"/>
      <c r="FU7" s="70"/>
      <c r="FV7" s="59"/>
      <c r="FW7" s="10"/>
      <c r="FX7" s="10"/>
      <c r="FY7" s="68">
        <v>0</v>
      </c>
      <c r="FZ7" s="5"/>
      <c r="GA7" s="59"/>
      <c r="GB7" s="59"/>
      <c r="GC7" s="59"/>
      <c r="GD7" s="70"/>
      <c r="GE7" s="70"/>
      <c r="GF7" s="70"/>
      <c r="GG7" s="70"/>
      <c r="GH7" s="59"/>
      <c r="GI7" s="10"/>
      <c r="GJ7" s="10"/>
      <c r="GK7" s="68">
        <v>0</v>
      </c>
      <c r="GL7" s="5">
        <v>2.2455726697</v>
      </c>
      <c r="GM7" s="59">
        <v>2.2455726697</v>
      </c>
      <c r="GN7" s="59">
        <v>2.6135536431999999</v>
      </c>
      <c r="GO7" s="59">
        <v>2.6135536431999999</v>
      </c>
      <c r="GP7" s="70">
        <v>1.0954013023</v>
      </c>
      <c r="GQ7" s="70">
        <v>1.0954013023</v>
      </c>
      <c r="GR7" s="70">
        <v>1.2749042161999999</v>
      </c>
      <c r="GS7" s="70">
        <v>1.2749042161999999</v>
      </c>
      <c r="GT7" s="59">
        <v>0.34491807839999999</v>
      </c>
      <c r="GU7" s="10">
        <v>8.8117686299999998E-2</v>
      </c>
      <c r="GV7" s="10">
        <v>0.6768447917</v>
      </c>
      <c r="GW7" s="68">
        <v>59</v>
      </c>
      <c r="GX7" s="57"/>
      <c r="GY7" s="57"/>
      <c r="GZ7" s="11"/>
      <c r="HA7" s="11"/>
      <c r="HB7" s="11"/>
      <c r="HC7" s="11"/>
      <c r="HD7" s="11"/>
      <c r="HE7" s="10"/>
      <c r="HF7" s="10"/>
      <c r="HG7" s="57"/>
      <c r="HH7" s="57"/>
      <c r="HI7" s="11"/>
      <c r="HJ7" s="11"/>
      <c r="HK7" s="11"/>
      <c r="HL7" s="11"/>
      <c r="HM7" s="11"/>
      <c r="HN7" s="10"/>
      <c r="HO7" s="10"/>
      <c r="HP7" s="57"/>
      <c r="HQ7" s="57"/>
      <c r="HR7" s="11"/>
      <c r="HS7" s="11"/>
      <c r="HT7" s="11"/>
      <c r="HU7" s="11"/>
      <c r="HV7" s="11"/>
      <c r="HW7" s="10"/>
      <c r="HX7" s="10"/>
      <c r="HY7" s="57"/>
      <c r="HZ7" s="57"/>
      <c r="IA7" s="11"/>
      <c r="IB7" s="11"/>
      <c r="IC7" s="11"/>
      <c r="ID7" s="11"/>
      <c r="IE7" s="11"/>
      <c r="IF7"/>
      <c r="IG7"/>
      <c r="IH7"/>
      <c r="II7"/>
      <c r="IJ7"/>
      <c r="IK7"/>
      <c r="IL7"/>
      <c r="IM7"/>
      <c r="IN7"/>
      <c r="IO7"/>
      <c r="IP7"/>
      <c r="IQ7"/>
      <c r="IR7"/>
      <c r="IS7"/>
    </row>
    <row r="8" spans="1:253" x14ac:dyDescent="0.2">
      <c r="A8" s="49">
        <v>3</v>
      </c>
      <c r="C8" s="59"/>
      <c r="D8" s="59"/>
      <c r="E8" s="59"/>
      <c r="F8" s="70"/>
      <c r="G8" s="70"/>
      <c r="H8" s="70"/>
      <c r="I8" s="70"/>
      <c r="J8" s="59"/>
      <c r="K8" s="10"/>
      <c r="L8" s="10"/>
      <c r="M8" s="68">
        <v>0</v>
      </c>
      <c r="N8" s="5">
        <v>3.0374557475000001</v>
      </c>
      <c r="O8" s="59">
        <v>3.0374557475000001</v>
      </c>
      <c r="P8" s="59">
        <v>2.6108764104</v>
      </c>
      <c r="Q8" s="59">
        <v>2.6108764104</v>
      </c>
      <c r="R8" s="70">
        <v>1.0124852492</v>
      </c>
      <c r="S8" s="70">
        <v>1.0124852492</v>
      </c>
      <c r="T8" s="70">
        <v>0.87029213679999995</v>
      </c>
      <c r="U8" s="70">
        <v>0.87029213679999995</v>
      </c>
      <c r="V8" s="59">
        <v>0.61157061280000002</v>
      </c>
      <c r="W8" s="10">
        <v>2.23581601E-2</v>
      </c>
      <c r="X8" s="10">
        <v>1.2567279912</v>
      </c>
      <c r="Y8" s="68">
        <v>73</v>
      </c>
      <c r="AA8" s="59"/>
      <c r="AB8" s="59"/>
      <c r="AC8" s="59"/>
      <c r="AD8" s="70"/>
      <c r="AE8" s="70"/>
      <c r="AF8" s="70"/>
      <c r="AG8" s="70"/>
      <c r="AH8" s="59"/>
      <c r="AI8" s="10"/>
      <c r="AJ8" s="10"/>
      <c r="AK8" s="68">
        <v>0</v>
      </c>
      <c r="AL8" s="5">
        <v>3.1577377708999999</v>
      </c>
      <c r="AM8" s="59">
        <v>3.1577377708999999</v>
      </c>
      <c r="AN8" s="59">
        <v>2.8818969291999998</v>
      </c>
      <c r="AO8" s="59">
        <v>2.8818969291999998</v>
      </c>
      <c r="AP8" s="70">
        <v>1.0525792570000001</v>
      </c>
      <c r="AQ8" s="70">
        <v>1.0525792570000001</v>
      </c>
      <c r="AR8" s="70">
        <v>0.96063230970000002</v>
      </c>
      <c r="AS8" s="70">
        <v>0.96063230970000002</v>
      </c>
      <c r="AT8" s="59">
        <v>1.7428514632000001</v>
      </c>
      <c r="AU8" s="10">
        <v>0.24558951300000001</v>
      </c>
      <c r="AV8" s="10">
        <v>1.2995375518000001</v>
      </c>
      <c r="AW8" s="68">
        <v>28</v>
      </c>
      <c r="AX8" s="5"/>
      <c r="AY8" s="59"/>
      <c r="AZ8" s="59"/>
      <c r="BA8" s="59"/>
      <c r="BB8" s="70"/>
      <c r="BC8" s="70"/>
      <c r="BD8" s="70"/>
      <c r="BE8" s="70"/>
      <c r="BF8" s="59"/>
      <c r="BG8" s="10"/>
      <c r="BH8" s="10"/>
      <c r="BI8" s="68">
        <v>0</v>
      </c>
      <c r="BJ8" s="5">
        <v>3.4433938729000002</v>
      </c>
      <c r="BK8" s="59">
        <v>3.4433938729000002</v>
      </c>
      <c r="BL8" s="59">
        <v>3.4898472807999998</v>
      </c>
      <c r="BM8" s="59">
        <v>3.4898472807999998</v>
      </c>
      <c r="BN8" s="70">
        <v>1.1477979575999999</v>
      </c>
      <c r="BO8" s="70">
        <v>1.1477979575999999</v>
      </c>
      <c r="BP8" s="70">
        <v>1.1632824268999999</v>
      </c>
      <c r="BQ8" s="70">
        <v>1.1632824268999999</v>
      </c>
      <c r="BR8" s="59">
        <v>2.4779737823999999</v>
      </c>
      <c r="BS8" s="10">
        <v>2.2053744000000001E-3</v>
      </c>
      <c r="BT8" s="10">
        <v>0.14373460330000001</v>
      </c>
      <c r="BU8" s="68">
        <v>79</v>
      </c>
      <c r="BW8" s="59"/>
      <c r="BX8" s="59"/>
      <c r="BY8" s="59"/>
      <c r="BZ8" s="70"/>
      <c r="CA8" s="70"/>
      <c r="CB8" s="70"/>
      <c r="CC8" s="70"/>
      <c r="CD8" s="59"/>
      <c r="CE8" s="10"/>
      <c r="CF8" s="10"/>
      <c r="CG8" s="68">
        <v>0</v>
      </c>
      <c r="CH8" s="5"/>
      <c r="CI8" s="59"/>
      <c r="CJ8" s="59"/>
      <c r="CK8" s="59"/>
      <c r="CL8" s="70"/>
      <c r="CM8" s="70"/>
      <c r="CN8" s="70"/>
      <c r="CO8" s="70"/>
      <c r="CP8" s="59"/>
      <c r="CQ8" s="10"/>
      <c r="CR8" s="10"/>
      <c r="CS8" s="68">
        <v>0</v>
      </c>
      <c r="CT8" s="5">
        <v>2.7364604975</v>
      </c>
      <c r="CU8" s="59">
        <v>2.7364604975</v>
      </c>
      <c r="CV8" s="59">
        <v>2.6442530988000001</v>
      </c>
      <c r="CW8" s="59">
        <v>2.6442530988000001</v>
      </c>
      <c r="CX8" s="70">
        <v>0.9121534992</v>
      </c>
      <c r="CY8" s="70">
        <v>0.9121534992</v>
      </c>
      <c r="CZ8" s="70">
        <v>0.88141769960000005</v>
      </c>
      <c r="DA8" s="70">
        <v>0.88141769960000005</v>
      </c>
      <c r="DB8" s="59">
        <v>0.48995339519999997</v>
      </c>
      <c r="DC8" s="10">
        <v>0.1147589287</v>
      </c>
      <c r="DD8" s="10">
        <v>0.91807142949999998</v>
      </c>
      <c r="DE8" s="68">
        <v>64</v>
      </c>
      <c r="DG8" s="59"/>
      <c r="DH8" s="59"/>
      <c r="DI8" s="59"/>
      <c r="DJ8" s="70"/>
      <c r="DK8" s="70"/>
      <c r="DL8" s="70"/>
      <c r="DM8" s="70"/>
      <c r="DN8" s="59"/>
      <c r="DO8" s="10"/>
      <c r="DP8" s="10"/>
      <c r="DQ8" s="68">
        <v>0</v>
      </c>
      <c r="DR8" s="5"/>
      <c r="DS8" s="59"/>
      <c r="DT8" s="59"/>
      <c r="DU8" s="59"/>
      <c r="DV8" s="70"/>
      <c r="DW8" s="70"/>
      <c r="DX8" s="70"/>
      <c r="DY8" s="70"/>
      <c r="DZ8" s="59"/>
      <c r="EA8" s="10"/>
      <c r="EB8" s="10"/>
      <c r="EC8" s="68">
        <v>0</v>
      </c>
      <c r="ED8" s="5"/>
      <c r="EE8" s="59"/>
      <c r="EF8" s="59"/>
      <c r="EG8" s="59"/>
      <c r="EH8" s="70"/>
      <c r="EI8" s="70"/>
      <c r="EJ8" s="70"/>
      <c r="EK8" s="70"/>
      <c r="EL8" s="59"/>
      <c r="EM8" s="10"/>
      <c r="EN8" s="10"/>
      <c r="EO8" s="68">
        <v>0</v>
      </c>
      <c r="EP8" s="5"/>
      <c r="EQ8" s="59"/>
      <c r="ER8" s="59"/>
      <c r="ES8" s="59"/>
      <c r="ET8" s="70"/>
      <c r="EU8" s="70"/>
      <c r="EV8" s="70"/>
      <c r="EW8" s="70"/>
      <c r="EX8" s="59"/>
      <c r="EY8" s="10"/>
      <c r="EZ8" s="10"/>
      <c r="FA8" s="68">
        <v>0</v>
      </c>
      <c r="FB8" s="5"/>
      <c r="FC8" s="59"/>
      <c r="FD8" s="59"/>
      <c r="FE8" s="59"/>
      <c r="FF8" s="70"/>
      <c r="FG8" s="70"/>
      <c r="FH8" s="70"/>
      <c r="FI8" s="70"/>
      <c r="FJ8" s="59"/>
      <c r="FK8" s="10"/>
      <c r="FL8" s="10"/>
      <c r="FM8" s="68">
        <v>0</v>
      </c>
      <c r="FN8" s="5"/>
      <c r="FO8" s="59"/>
      <c r="FP8" s="59"/>
      <c r="FQ8" s="59"/>
      <c r="FR8" s="70"/>
      <c r="FS8" s="70"/>
      <c r="FT8" s="70"/>
      <c r="FU8" s="70"/>
      <c r="FV8" s="59"/>
      <c r="FW8" s="10"/>
      <c r="FX8" s="10"/>
      <c r="FY8" s="68">
        <v>0</v>
      </c>
      <c r="FZ8" s="5">
        <v>2.6712465912000001</v>
      </c>
      <c r="GA8" s="59">
        <v>2.6712465912000001</v>
      </c>
      <c r="GB8" s="59">
        <v>2.828011064</v>
      </c>
      <c r="GC8" s="59">
        <v>2.828011064</v>
      </c>
      <c r="GD8" s="70">
        <v>0.89041553039999999</v>
      </c>
      <c r="GE8" s="70">
        <v>0.89041553039999999</v>
      </c>
      <c r="GF8" s="70">
        <v>0.94267035470000005</v>
      </c>
      <c r="GG8" s="70">
        <v>0.94267035470000005</v>
      </c>
      <c r="GH8" s="59">
        <v>1.0142843472</v>
      </c>
      <c r="GI8" s="10">
        <v>6.5092780200000006E-2</v>
      </c>
      <c r="GJ8" s="10">
        <v>0.4602754631</v>
      </c>
      <c r="GK8" s="68">
        <v>50</v>
      </c>
      <c r="GL8" s="5">
        <v>3.2613360827000002</v>
      </c>
      <c r="GM8" s="59">
        <v>3.0301865458999999</v>
      </c>
      <c r="GN8" s="59">
        <v>3.4559881527999998</v>
      </c>
      <c r="GO8" s="59">
        <v>2.964861108</v>
      </c>
      <c r="GP8" s="70">
        <v>1.0871120275999999</v>
      </c>
      <c r="GQ8" s="70">
        <v>1.010062182</v>
      </c>
      <c r="GR8" s="70">
        <v>1.1519960509</v>
      </c>
      <c r="GS8" s="70">
        <v>0.98828703600000001</v>
      </c>
      <c r="GT8" s="59">
        <v>2.4779737823999999</v>
      </c>
      <c r="GU8" s="10">
        <v>9.8420196999999994E-3</v>
      </c>
      <c r="GV8" s="10">
        <v>0.85513408040000005</v>
      </c>
      <c r="GW8" s="68">
        <v>294</v>
      </c>
      <c r="GX8" s="57"/>
      <c r="GY8" s="57"/>
      <c r="GZ8" s="11"/>
      <c r="HA8" s="11"/>
      <c r="HB8" s="11"/>
      <c r="HC8" s="11"/>
      <c r="HD8" s="11"/>
      <c r="HE8" s="10"/>
      <c r="HF8" s="10"/>
      <c r="HG8" s="57"/>
      <c r="HH8" s="57"/>
      <c r="HI8" s="11"/>
      <c r="HJ8" s="11"/>
      <c r="HK8" s="11"/>
      <c r="HL8" s="11"/>
      <c r="HM8" s="11"/>
      <c r="HN8" s="10"/>
      <c r="HO8" s="10"/>
      <c r="HP8" s="57"/>
      <c r="HQ8" s="57"/>
      <c r="HR8" s="11"/>
      <c r="HS8" s="11"/>
      <c r="HT8" s="11"/>
      <c r="HU8" s="11"/>
      <c r="HV8" s="11"/>
      <c r="HW8" s="10"/>
      <c r="HX8" s="10"/>
      <c r="HY8" s="57"/>
      <c r="HZ8" s="57"/>
      <c r="IA8" s="11"/>
      <c r="IB8" s="11"/>
      <c r="IC8" s="11"/>
      <c r="ID8" s="11"/>
      <c r="IE8" s="11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2">
      <c r="A9" s="49">
        <v>5</v>
      </c>
      <c r="C9" s="59"/>
      <c r="D9" s="59"/>
      <c r="E9" s="59"/>
      <c r="F9" s="70"/>
      <c r="G9" s="70"/>
      <c r="H9" s="70"/>
      <c r="I9" s="70"/>
      <c r="J9" s="59"/>
      <c r="K9" s="10"/>
      <c r="L9" s="10"/>
      <c r="M9" s="68">
        <v>0</v>
      </c>
      <c r="N9" s="5"/>
      <c r="O9" s="59"/>
      <c r="P9" s="59"/>
      <c r="Q9" s="59"/>
      <c r="R9" s="70"/>
      <c r="S9" s="70"/>
      <c r="T9" s="70"/>
      <c r="U9" s="70"/>
      <c r="V9" s="59"/>
      <c r="W9" s="10"/>
      <c r="X9" s="10"/>
      <c r="Y9" s="68">
        <v>0</v>
      </c>
      <c r="AA9" s="59"/>
      <c r="AB9" s="59"/>
      <c r="AC9" s="59"/>
      <c r="AD9" s="70"/>
      <c r="AE9" s="70"/>
      <c r="AF9" s="70"/>
      <c r="AG9" s="70"/>
      <c r="AH9" s="59"/>
      <c r="AI9" s="10"/>
      <c r="AJ9" s="10"/>
      <c r="AK9" s="68">
        <v>0</v>
      </c>
      <c r="AL9" s="5"/>
      <c r="AM9" s="59"/>
      <c r="AN9" s="59"/>
      <c r="AO9" s="59"/>
      <c r="AP9" s="70"/>
      <c r="AQ9" s="70"/>
      <c r="AR9" s="70"/>
      <c r="AS9" s="70"/>
      <c r="AT9" s="59"/>
      <c r="AU9" s="10"/>
      <c r="AV9" s="10"/>
      <c r="AW9" s="68">
        <v>0</v>
      </c>
      <c r="AX9" s="5"/>
      <c r="AY9" s="59"/>
      <c r="AZ9" s="59"/>
      <c r="BA9" s="59"/>
      <c r="BB9" s="70"/>
      <c r="BC9" s="70"/>
      <c r="BD9" s="70"/>
      <c r="BE9" s="70"/>
      <c r="BF9" s="59"/>
      <c r="BG9" s="10"/>
      <c r="BH9" s="10"/>
      <c r="BI9" s="68">
        <v>0</v>
      </c>
      <c r="BK9" s="59"/>
      <c r="BL9" s="59"/>
      <c r="BM9" s="59"/>
      <c r="BN9" s="70"/>
      <c r="BO9" s="70"/>
      <c r="BP9" s="70"/>
      <c r="BQ9" s="70"/>
      <c r="BR9" s="59"/>
      <c r="BS9" s="10"/>
      <c r="BT9" s="10"/>
      <c r="BU9" s="68">
        <v>0</v>
      </c>
      <c r="BW9" s="59"/>
      <c r="BX9" s="59"/>
      <c r="BY9" s="59"/>
      <c r="BZ9" s="70"/>
      <c r="CA9" s="70"/>
      <c r="CB9" s="70"/>
      <c r="CC9" s="70"/>
      <c r="CD9" s="59"/>
      <c r="CE9" s="10"/>
      <c r="CF9" s="10"/>
      <c r="CG9" s="68">
        <v>0</v>
      </c>
      <c r="CH9" s="5"/>
      <c r="CI9" s="59"/>
      <c r="CJ9" s="59"/>
      <c r="CK9" s="59"/>
      <c r="CL9" s="70"/>
      <c r="CM9" s="70"/>
      <c r="CN9" s="70"/>
      <c r="CO9" s="70"/>
      <c r="CP9" s="59"/>
      <c r="CQ9" s="10"/>
      <c r="CR9" s="10"/>
      <c r="CS9" s="68">
        <v>0</v>
      </c>
      <c r="CU9" s="59"/>
      <c r="CV9" s="59"/>
      <c r="CW9" s="59"/>
      <c r="CX9" s="70"/>
      <c r="CY9" s="70"/>
      <c r="CZ9" s="70"/>
      <c r="DA9" s="70"/>
      <c r="DB9" s="59"/>
      <c r="DC9" s="10"/>
      <c r="DD9" s="10"/>
      <c r="DE9" s="68">
        <v>0</v>
      </c>
      <c r="DF9" s="5">
        <v>12.3490551542</v>
      </c>
      <c r="DG9" s="59">
        <v>12.3490551542</v>
      </c>
      <c r="DH9" s="59">
        <v>13.304361624</v>
      </c>
      <c r="DI9" s="59">
        <v>13.304361624</v>
      </c>
      <c r="DJ9" s="70">
        <v>2.4698110307999999</v>
      </c>
      <c r="DK9" s="70">
        <v>2.4698110307999999</v>
      </c>
      <c r="DL9" s="70">
        <v>2.6608723248000001</v>
      </c>
      <c r="DM9" s="70">
        <v>2.6608723248000001</v>
      </c>
      <c r="DN9" s="59">
        <v>0.69320114320000004</v>
      </c>
      <c r="DO9" s="10">
        <v>0.41275650530000002</v>
      </c>
      <c r="DP9" s="10">
        <v>2.7066254088999999</v>
      </c>
      <c r="DQ9" s="68">
        <v>43</v>
      </c>
      <c r="DR9" s="5"/>
      <c r="DS9" s="59"/>
      <c r="DT9" s="59"/>
      <c r="DU9" s="59"/>
      <c r="DV9" s="70"/>
      <c r="DW9" s="70"/>
      <c r="DX9" s="70"/>
      <c r="DY9" s="70"/>
      <c r="DZ9" s="59"/>
      <c r="EA9" s="10"/>
      <c r="EB9" s="10"/>
      <c r="EC9" s="68">
        <v>0</v>
      </c>
      <c r="ED9" s="5"/>
      <c r="EE9" s="59"/>
      <c r="EF9" s="59"/>
      <c r="EG9" s="59"/>
      <c r="EH9" s="70"/>
      <c r="EI9" s="70"/>
      <c r="EJ9" s="70"/>
      <c r="EK9" s="70"/>
      <c r="EL9" s="59"/>
      <c r="EM9" s="10"/>
      <c r="EN9" s="10"/>
      <c r="EO9" s="68">
        <v>0</v>
      </c>
      <c r="EP9" s="5"/>
      <c r="EQ9" s="59"/>
      <c r="ER9" s="59"/>
      <c r="ES9" s="59"/>
      <c r="ET9" s="70"/>
      <c r="EU9" s="70"/>
      <c r="EV9" s="70"/>
      <c r="EW9" s="70"/>
      <c r="EX9" s="59"/>
      <c r="EY9" s="10"/>
      <c r="EZ9" s="10"/>
      <c r="FA9" s="68">
        <v>0</v>
      </c>
      <c r="FB9" s="5"/>
      <c r="FC9" s="59"/>
      <c r="FD9" s="59"/>
      <c r="FE9" s="59"/>
      <c r="FF9" s="70"/>
      <c r="FG9" s="70"/>
      <c r="FH9" s="70"/>
      <c r="FI9" s="70"/>
      <c r="FJ9" s="59"/>
      <c r="FK9" s="10"/>
      <c r="FL9" s="10"/>
      <c r="FM9" s="68">
        <v>0</v>
      </c>
      <c r="FN9" s="5"/>
      <c r="FO9" s="59"/>
      <c r="FP9" s="59"/>
      <c r="FQ9" s="59"/>
      <c r="FR9" s="70"/>
      <c r="FS9" s="70"/>
      <c r="FT9" s="70"/>
      <c r="FU9" s="70"/>
      <c r="FV9" s="59"/>
      <c r="FW9" s="10"/>
      <c r="FX9" s="10"/>
      <c r="FY9" s="68">
        <v>0</v>
      </c>
      <c r="FZ9" s="5"/>
      <c r="GA9" s="59"/>
      <c r="GB9" s="59"/>
      <c r="GC9" s="59"/>
      <c r="GD9" s="70"/>
      <c r="GE9" s="70"/>
      <c r="GF9" s="70"/>
      <c r="GG9" s="70"/>
      <c r="GH9" s="59"/>
      <c r="GI9" s="10"/>
      <c r="GJ9" s="10"/>
      <c r="GK9" s="68">
        <v>0</v>
      </c>
      <c r="GL9" s="5">
        <v>12.3490551542</v>
      </c>
      <c r="GM9" s="59">
        <v>12.3490551542</v>
      </c>
      <c r="GN9" s="59">
        <v>13.304361624</v>
      </c>
      <c r="GO9" s="59">
        <v>13.304361624</v>
      </c>
      <c r="GP9" s="70">
        <v>2.4698110307999999</v>
      </c>
      <c r="GQ9" s="70">
        <v>2.4698110307999999</v>
      </c>
      <c r="GR9" s="70">
        <v>2.6608723248000001</v>
      </c>
      <c r="GS9" s="70">
        <v>2.6608723248000001</v>
      </c>
      <c r="GT9" s="59">
        <v>0.69320114320000004</v>
      </c>
      <c r="GU9" s="10">
        <v>0.41275650530000002</v>
      </c>
      <c r="GV9" s="10">
        <v>2.7066254088999999</v>
      </c>
      <c r="GW9" s="68">
        <v>43</v>
      </c>
      <c r="GX9" s="57"/>
      <c r="GY9" s="57"/>
      <c r="GZ9" s="11"/>
      <c r="HA9" s="11"/>
      <c r="HB9" s="11"/>
      <c r="HC9" s="11"/>
      <c r="HD9" s="11"/>
      <c r="HE9" s="10"/>
      <c r="HF9" s="10"/>
      <c r="HG9" s="57"/>
      <c r="HH9" s="57"/>
      <c r="HI9" s="11"/>
      <c r="HJ9" s="11"/>
      <c r="HK9" s="11"/>
      <c r="HL9" s="11"/>
      <c r="HM9" s="11"/>
      <c r="HN9" s="10"/>
      <c r="HO9" s="10"/>
      <c r="HP9" s="57"/>
      <c r="HQ9" s="57"/>
      <c r="HR9" s="11"/>
      <c r="HS9" s="11"/>
      <c r="HT9" s="11"/>
      <c r="HU9" s="11"/>
      <c r="HV9" s="11"/>
      <c r="HW9" s="10"/>
      <c r="HX9" s="10"/>
      <c r="HY9" s="57"/>
      <c r="HZ9" s="57"/>
      <c r="IA9" s="11"/>
      <c r="IB9" s="11"/>
      <c r="IC9" s="11"/>
      <c r="ID9" s="11"/>
      <c r="IE9" s="11"/>
      <c r="IF9"/>
      <c r="IG9"/>
      <c r="IH9"/>
      <c r="II9"/>
      <c r="IJ9"/>
      <c r="IK9"/>
      <c r="IL9"/>
      <c r="IM9"/>
      <c r="IN9"/>
      <c r="IO9"/>
      <c r="IP9"/>
      <c r="IQ9"/>
      <c r="IR9"/>
      <c r="IS9"/>
    </row>
    <row r="10" spans="1:253" x14ac:dyDescent="0.2">
      <c r="A10" s="49">
        <v>6</v>
      </c>
      <c r="B10" s="5">
        <v>6.3925323223000001</v>
      </c>
      <c r="C10" s="59">
        <v>6.3925323223000001</v>
      </c>
      <c r="D10" s="59">
        <v>7.3974763336000002</v>
      </c>
      <c r="E10" s="59">
        <v>7.3974763336000002</v>
      </c>
      <c r="F10" s="70">
        <v>1.0654220537000001</v>
      </c>
      <c r="G10" s="70">
        <v>1.0654220537000001</v>
      </c>
      <c r="H10" s="70">
        <v>1.2329127223</v>
      </c>
      <c r="I10" s="70">
        <v>1.2329127223</v>
      </c>
      <c r="J10" s="59">
        <v>1.0603776359999999</v>
      </c>
      <c r="K10" s="10">
        <v>1.88308279E-2</v>
      </c>
      <c r="L10" s="10">
        <v>1.8491987702999999</v>
      </c>
      <c r="M10" s="68">
        <v>115</v>
      </c>
      <c r="N10" s="5">
        <v>5.4133157872000002</v>
      </c>
      <c r="O10" s="59">
        <v>5.4133157872000002</v>
      </c>
      <c r="P10" s="59">
        <v>5.7091187824</v>
      </c>
      <c r="Q10" s="59">
        <v>5.7091187824</v>
      </c>
      <c r="R10" s="70">
        <v>0.90221929789999999</v>
      </c>
      <c r="S10" s="70">
        <v>0.90221929789999999</v>
      </c>
      <c r="T10" s="70">
        <v>0.95151979710000001</v>
      </c>
      <c r="U10" s="70">
        <v>0.95151979710000001</v>
      </c>
      <c r="V10" s="59">
        <v>0.56869489439999998</v>
      </c>
      <c r="W10" s="10">
        <v>3.69835289E-2</v>
      </c>
      <c r="X10" s="10">
        <v>1.7122445077999999</v>
      </c>
      <c r="Y10" s="68">
        <v>77</v>
      </c>
      <c r="AA10" s="59"/>
      <c r="AB10" s="59"/>
      <c r="AC10" s="59"/>
      <c r="AD10" s="70"/>
      <c r="AE10" s="70"/>
      <c r="AF10" s="70"/>
      <c r="AG10" s="70"/>
      <c r="AH10" s="59"/>
      <c r="AI10" s="10"/>
      <c r="AJ10" s="10"/>
      <c r="AK10" s="68">
        <v>0</v>
      </c>
      <c r="AL10" s="5"/>
      <c r="AM10" s="59"/>
      <c r="AN10" s="59"/>
      <c r="AO10" s="59"/>
      <c r="AP10" s="70"/>
      <c r="AQ10" s="70"/>
      <c r="AR10" s="70"/>
      <c r="AS10" s="70"/>
      <c r="AT10" s="59"/>
      <c r="AU10" s="10"/>
      <c r="AV10" s="10"/>
      <c r="AW10" s="68">
        <v>0</v>
      </c>
      <c r="AX10" s="5"/>
      <c r="AY10" s="59"/>
      <c r="AZ10" s="59"/>
      <c r="BA10" s="59"/>
      <c r="BB10" s="70"/>
      <c r="BC10" s="70"/>
      <c r="BD10" s="70"/>
      <c r="BE10" s="70"/>
      <c r="BF10" s="59"/>
      <c r="BG10" s="10"/>
      <c r="BH10" s="10"/>
      <c r="BI10" s="68">
        <v>0</v>
      </c>
      <c r="BK10" s="59"/>
      <c r="BL10" s="59"/>
      <c r="BM10" s="59"/>
      <c r="BN10" s="70"/>
      <c r="BO10" s="70"/>
      <c r="BP10" s="70"/>
      <c r="BQ10" s="70"/>
      <c r="BR10" s="59"/>
      <c r="BS10" s="10"/>
      <c r="BT10" s="10"/>
      <c r="BU10" s="68">
        <v>0</v>
      </c>
      <c r="BW10" s="59"/>
      <c r="BX10" s="59"/>
      <c r="BY10" s="59"/>
      <c r="BZ10" s="70"/>
      <c r="CA10" s="70"/>
      <c r="CB10" s="70"/>
      <c r="CC10" s="70"/>
      <c r="CD10" s="59"/>
      <c r="CE10" s="10"/>
      <c r="CF10" s="10"/>
      <c r="CG10" s="68">
        <v>0</v>
      </c>
      <c r="CH10" s="5"/>
      <c r="CI10" s="59"/>
      <c r="CJ10" s="59"/>
      <c r="CK10" s="59"/>
      <c r="CL10" s="70"/>
      <c r="CM10" s="70"/>
      <c r="CN10" s="70"/>
      <c r="CO10" s="70"/>
      <c r="CP10" s="59"/>
      <c r="CQ10" s="10"/>
      <c r="CR10" s="10"/>
      <c r="CS10" s="68">
        <v>0</v>
      </c>
      <c r="CT10" s="5">
        <v>5.7304072184999999</v>
      </c>
      <c r="CU10" s="59">
        <v>5.7304072184999999</v>
      </c>
      <c r="CV10" s="59">
        <v>5.7881714320000004</v>
      </c>
      <c r="CW10" s="59">
        <v>5.7881714320000004</v>
      </c>
      <c r="CX10" s="70">
        <v>0.95506786980000002</v>
      </c>
      <c r="CY10" s="70">
        <v>0.95506786980000002</v>
      </c>
      <c r="CZ10" s="70">
        <v>0.96469523869999996</v>
      </c>
      <c r="DA10" s="70">
        <v>0.96469523869999996</v>
      </c>
      <c r="DB10" s="59">
        <v>3.70752236</v>
      </c>
      <c r="DC10" s="10">
        <v>8.3636840000000004E-2</v>
      </c>
      <c r="DD10" s="10">
        <v>0.6031138305</v>
      </c>
      <c r="DE10" s="68">
        <v>52</v>
      </c>
      <c r="DG10" s="59"/>
      <c r="DH10" s="59"/>
      <c r="DI10" s="59"/>
      <c r="DJ10" s="70"/>
      <c r="DK10" s="70"/>
      <c r="DL10" s="70"/>
      <c r="DM10" s="70"/>
      <c r="DN10" s="59"/>
      <c r="DO10" s="10"/>
      <c r="DP10" s="10"/>
      <c r="DQ10" s="68">
        <v>0</v>
      </c>
      <c r="DR10" s="5"/>
      <c r="DS10" s="59"/>
      <c r="DT10" s="59"/>
      <c r="DU10" s="59"/>
      <c r="DV10" s="70"/>
      <c r="DW10" s="70"/>
      <c r="DX10" s="70"/>
      <c r="DY10" s="70"/>
      <c r="DZ10" s="59"/>
      <c r="EA10" s="10"/>
      <c r="EB10" s="10"/>
      <c r="EC10" s="68">
        <v>0</v>
      </c>
      <c r="ED10" s="5"/>
      <c r="EE10" s="59"/>
      <c r="EF10" s="59"/>
      <c r="EG10" s="59"/>
      <c r="EH10" s="70"/>
      <c r="EI10" s="70"/>
      <c r="EJ10" s="70"/>
      <c r="EK10" s="70"/>
      <c r="EL10" s="59"/>
      <c r="EM10" s="10"/>
      <c r="EN10" s="10"/>
      <c r="EO10" s="68">
        <v>0</v>
      </c>
      <c r="EP10" s="5"/>
      <c r="EQ10" s="59"/>
      <c r="ER10" s="59"/>
      <c r="ES10" s="59"/>
      <c r="ET10" s="70"/>
      <c r="EU10" s="70"/>
      <c r="EV10" s="70"/>
      <c r="EW10" s="70"/>
      <c r="EX10" s="59"/>
      <c r="EY10" s="10"/>
      <c r="EZ10" s="10"/>
      <c r="FA10" s="68">
        <v>0</v>
      </c>
      <c r="FB10" s="5"/>
      <c r="FC10" s="59"/>
      <c r="FD10" s="59"/>
      <c r="FE10" s="59"/>
      <c r="FF10" s="70"/>
      <c r="FG10" s="70"/>
      <c r="FH10" s="70"/>
      <c r="FI10" s="70"/>
      <c r="FJ10" s="59"/>
      <c r="FK10" s="10"/>
      <c r="FL10" s="10"/>
      <c r="FM10" s="68">
        <v>0</v>
      </c>
      <c r="FN10" s="5"/>
      <c r="FO10" s="59"/>
      <c r="FP10" s="59"/>
      <c r="FQ10" s="59"/>
      <c r="FR10" s="70"/>
      <c r="FS10" s="70"/>
      <c r="FT10" s="70"/>
      <c r="FU10" s="70"/>
      <c r="FV10" s="59"/>
      <c r="FW10" s="10"/>
      <c r="FX10" s="10"/>
      <c r="FY10" s="68">
        <v>0</v>
      </c>
      <c r="FZ10" s="5">
        <v>5.7983744132000004</v>
      </c>
      <c r="GA10" s="59">
        <v>5.7983744132000004</v>
      </c>
      <c r="GB10" s="59">
        <v>5.9905855872</v>
      </c>
      <c r="GC10" s="59">
        <v>5.9905855872</v>
      </c>
      <c r="GD10" s="70">
        <v>0.96639573550000002</v>
      </c>
      <c r="GE10" s="70">
        <v>0.96639573550000002</v>
      </c>
      <c r="GF10" s="70">
        <v>0.99843093120000004</v>
      </c>
      <c r="GG10" s="70">
        <v>0.99843093120000004</v>
      </c>
      <c r="GH10" s="59">
        <v>3.0391866855999998</v>
      </c>
      <c r="GI10" s="10">
        <v>9.3524929699999995E-2</v>
      </c>
      <c r="GJ10" s="10">
        <v>0.55330094569999999</v>
      </c>
      <c r="GK10" s="68">
        <v>35</v>
      </c>
      <c r="GL10" s="5">
        <v>6.2111134085000002</v>
      </c>
      <c r="GM10" s="59">
        <v>5.9243398298000001</v>
      </c>
      <c r="GN10" s="59">
        <v>7.2906159496000003</v>
      </c>
      <c r="GO10" s="59">
        <v>6.0723179280000004</v>
      </c>
      <c r="GP10" s="70">
        <v>1.0351855681</v>
      </c>
      <c r="GQ10" s="70">
        <v>0.98738997159999997</v>
      </c>
      <c r="GR10" s="70">
        <v>1.2151026583</v>
      </c>
      <c r="GS10" s="70">
        <v>1.012052988</v>
      </c>
      <c r="GT10" s="59">
        <v>1.0603776359999999</v>
      </c>
      <c r="GU10" s="10">
        <v>1.7050049000000001E-2</v>
      </c>
      <c r="GV10" s="10">
        <v>1.8578934726</v>
      </c>
      <c r="GW10" s="68">
        <v>279</v>
      </c>
      <c r="GX10" s="57"/>
      <c r="GY10" s="57"/>
      <c r="GZ10" s="11"/>
      <c r="HA10" s="11"/>
      <c r="HB10" s="11"/>
      <c r="HC10" s="11"/>
      <c r="HD10" s="11"/>
      <c r="HE10" s="10"/>
      <c r="HF10" s="10"/>
      <c r="HG10" s="57"/>
      <c r="HH10" s="57"/>
      <c r="HI10" s="11"/>
      <c r="HJ10" s="11"/>
      <c r="HK10" s="11"/>
      <c r="HL10" s="11"/>
      <c r="HM10" s="11"/>
      <c r="HN10" s="10"/>
      <c r="HO10" s="10"/>
      <c r="HP10" s="57"/>
      <c r="HQ10" s="57"/>
      <c r="HR10" s="11"/>
      <c r="HS10" s="11"/>
      <c r="HT10" s="11"/>
      <c r="HU10" s="11"/>
      <c r="HV10" s="11"/>
      <c r="HW10" s="10"/>
      <c r="HX10" s="10"/>
      <c r="HY10" s="57"/>
      <c r="HZ10" s="57"/>
      <c r="IA10" s="11"/>
      <c r="IB10" s="11"/>
      <c r="IC10" s="11"/>
      <c r="ID10" s="11"/>
      <c r="IE10" s="11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1:253" x14ac:dyDescent="0.2">
      <c r="A11" s="49">
        <v>10</v>
      </c>
      <c r="C11" s="59"/>
      <c r="D11" s="59"/>
      <c r="E11" s="59"/>
      <c r="F11" s="70"/>
      <c r="G11" s="70"/>
      <c r="H11" s="70"/>
      <c r="I11" s="70"/>
      <c r="J11" s="59"/>
      <c r="K11" s="10"/>
      <c r="L11" s="10"/>
      <c r="M11" s="68">
        <v>0</v>
      </c>
      <c r="N11" s="5"/>
      <c r="O11" s="59"/>
      <c r="P11" s="59"/>
      <c r="Q11" s="59"/>
      <c r="R11" s="70"/>
      <c r="S11" s="70"/>
      <c r="T11" s="70"/>
      <c r="U11" s="70"/>
      <c r="V11" s="59"/>
      <c r="W11" s="10"/>
      <c r="X11" s="10"/>
      <c r="Y11" s="68">
        <v>0</v>
      </c>
      <c r="AA11" s="59"/>
      <c r="AB11" s="59"/>
      <c r="AC11" s="59"/>
      <c r="AD11" s="70"/>
      <c r="AE11" s="70"/>
      <c r="AF11" s="70"/>
      <c r="AG11" s="70"/>
      <c r="AH11" s="59"/>
      <c r="AI11" s="10"/>
      <c r="AJ11" s="10"/>
      <c r="AK11" s="68">
        <v>0</v>
      </c>
      <c r="AL11" s="5">
        <v>9.2504734399000004</v>
      </c>
      <c r="AM11" s="59">
        <v>9.2504734399000004</v>
      </c>
      <c r="AN11" s="59">
        <v>9.589002056</v>
      </c>
      <c r="AO11" s="59">
        <v>9.589002056</v>
      </c>
      <c r="AP11" s="70">
        <v>0.92504734399999999</v>
      </c>
      <c r="AQ11" s="70">
        <v>0.92504734399999999</v>
      </c>
      <c r="AR11" s="70">
        <v>0.9589002056</v>
      </c>
      <c r="AS11" s="70">
        <v>0.9589002056</v>
      </c>
      <c r="AT11" s="59">
        <v>3.1701097288</v>
      </c>
      <c r="AU11" s="10">
        <v>0.12965962019999999</v>
      </c>
      <c r="AV11" s="10">
        <v>1.0770336956</v>
      </c>
      <c r="AW11" s="68">
        <v>69</v>
      </c>
      <c r="AX11" s="5"/>
      <c r="AY11" s="59"/>
      <c r="AZ11" s="59"/>
      <c r="BA11" s="59"/>
      <c r="BB11" s="70"/>
      <c r="BC11" s="70"/>
      <c r="BD11" s="70"/>
      <c r="BE11" s="70"/>
      <c r="BF11" s="59"/>
      <c r="BG11" s="10"/>
      <c r="BH11" s="10"/>
      <c r="BI11" s="68">
        <v>0</v>
      </c>
      <c r="BK11" s="59"/>
      <c r="BL11" s="59"/>
      <c r="BM11" s="59"/>
      <c r="BN11" s="70"/>
      <c r="BO11" s="70"/>
      <c r="BP11" s="70"/>
      <c r="BQ11" s="70"/>
      <c r="BR11" s="59"/>
      <c r="BS11" s="10"/>
      <c r="BT11" s="10"/>
      <c r="BU11" s="68">
        <v>0</v>
      </c>
      <c r="BW11" s="59"/>
      <c r="BX11" s="59"/>
      <c r="BY11" s="59"/>
      <c r="BZ11" s="70"/>
      <c r="CA11" s="70"/>
      <c r="CB11" s="70"/>
      <c r="CC11" s="70"/>
      <c r="CD11" s="59"/>
      <c r="CE11" s="10"/>
      <c r="CF11" s="10"/>
      <c r="CG11" s="68">
        <v>0</v>
      </c>
      <c r="CH11" s="5"/>
      <c r="CI11" s="59"/>
      <c r="CJ11" s="59"/>
      <c r="CK11" s="59"/>
      <c r="CL11" s="70"/>
      <c r="CM11" s="70"/>
      <c r="CN11" s="70"/>
      <c r="CO11" s="70"/>
      <c r="CP11" s="59"/>
      <c r="CQ11" s="10"/>
      <c r="CR11" s="10"/>
      <c r="CS11" s="68">
        <v>0</v>
      </c>
      <c r="CU11" s="59"/>
      <c r="CV11" s="59"/>
      <c r="CW11" s="59"/>
      <c r="CX11" s="70"/>
      <c r="CY11" s="70"/>
      <c r="CZ11" s="70"/>
      <c r="DA11" s="70"/>
      <c r="DB11" s="59"/>
      <c r="DC11" s="10"/>
      <c r="DD11" s="10"/>
      <c r="DE11" s="68">
        <v>0</v>
      </c>
      <c r="DF11" s="5">
        <v>19.0507698505</v>
      </c>
      <c r="DG11" s="59">
        <v>19.0507698505</v>
      </c>
      <c r="DH11" s="59">
        <v>19.517115407999999</v>
      </c>
      <c r="DI11" s="59">
        <v>19.517115407999999</v>
      </c>
      <c r="DJ11" s="70">
        <v>1.9050769851</v>
      </c>
      <c r="DK11" s="70">
        <v>1.9050769851</v>
      </c>
      <c r="DL11" s="70">
        <v>1.9517115408000001</v>
      </c>
      <c r="DM11" s="70">
        <v>1.9517115408000001</v>
      </c>
      <c r="DN11" s="59">
        <v>5.2660509384000003</v>
      </c>
      <c r="DO11" s="10">
        <v>0.32342277380000001</v>
      </c>
      <c r="DP11" s="10">
        <v>2.3985674860000001</v>
      </c>
      <c r="DQ11" s="68">
        <v>55</v>
      </c>
      <c r="DR11" s="5"/>
      <c r="DS11" s="59"/>
      <c r="DT11" s="59"/>
      <c r="DU11" s="59"/>
      <c r="DV11" s="70"/>
      <c r="DW11" s="70"/>
      <c r="DX11" s="70"/>
      <c r="DY11" s="70"/>
      <c r="DZ11" s="59"/>
      <c r="EA11" s="10"/>
      <c r="EB11" s="10"/>
      <c r="EC11" s="68">
        <v>0</v>
      </c>
      <c r="ED11" s="5"/>
      <c r="EE11" s="59"/>
      <c r="EF11" s="59"/>
      <c r="EG11" s="59"/>
      <c r="EH11" s="70"/>
      <c r="EI11" s="70"/>
      <c r="EJ11" s="70"/>
      <c r="EK11" s="70"/>
      <c r="EL11" s="59"/>
      <c r="EM11" s="10"/>
      <c r="EN11" s="10"/>
      <c r="EO11" s="68">
        <v>0</v>
      </c>
      <c r="EP11" s="5"/>
      <c r="EQ11" s="59"/>
      <c r="ER11" s="59"/>
      <c r="ES11" s="59"/>
      <c r="ET11" s="70"/>
      <c r="EU11" s="70"/>
      <c r="EV11" s="70"/>
      <c r="EW11" s="70"/>
      <c r="EX11" s="59"/>
      <c r="EY11" s="10"/>
      <c r="EZ11" s="10"/>
      <c r="FA11" s="68">
        <v>0</v>
      </c>
      <c r="FB11" s="5"/>
      <c r="FC11" s="59"/>
      <c r="FD11" s="59"/>
      <c r="FE11" s="59"/>
      <c r="FF11" s="70"/>
      <c r="FG11" s="70"/>
      <c r="FH11" s="70"/>
      <c r="FI11" s="70"/>
      <c r="FJ11" s="59"/>
      <c r="FK11" s="10"/>
      <c r="FL11" s="10"/>
      <c r="FM11" s="68">
        <v>0</v>
      </c>
      <c r="FN11" s="5"/>
      <c r="FO11" s="59"/>
      <c r="FP11" s="59"/>
      <c r="FQ11" s="59"/>
      <c r="FR11" s="70"/>
      <c r="FS11" s="70"/>
      <c r="FT11" s="70"/>
      <c r="FU11" s="70"/>
      <c r="FV11" s="59"/>
      <c r="FW11" s="10"/>
      <c r="FX11" s="10"/>
      <c r="FY11" s="68">
        <v>0</v>
      </c>
      <c r="FZ11" s="5"/>
      <c r="GA11" s="59"/>
      <c r="GB11" s="59"/>
      <c r="GC11" s="59"/>
      <c r="GD11" s="70"/>
      <c r="GE11" s="70"/>
      <c r="GF11" s="70"/>
      <c r="GG11" s="70"/>
      <c r="GH11" s="59"/>
      <c r="GI11" s="10"/>
      <c r="GJ11" s="10"/>
      <c r="GK11" s="68">
        <v>0</v>
      </c>
      <c r="GL11" s="5">
        <v>13.5973791059</v>
      </c>
      <c r="GM11" s="59">
        <v>13.5973791059</v>
      </c>
      <c r="GN11" s="59">
        <v>9.9782294920000005</v>
      </c>
      <c r="GO11" s="59">
        <v>9.9782294920000005</v>
      </c>
      <c r="GP11" s="70">
        <v>1.3597379106</v>
      </c>
      <c r="GQ11" s="70">
        <v>1.3597379106</v>
      </c>
      <c r="GR11" s="70">
        <v>0.99782294920000003</v>
      </c>
      <c r="GS11" s="70">
        <v>0.99782294920000003</v>
      </c>
      <c r="GT11" s="59">
        <v>3.1701097288</v>
      </c>
      <c r="GU11" s="10">
        <v>0.46719104049999999</v>
      </c>
      <c r="GV11" s="10">
        <v>5.2024192515000003</v>
      </c>
      <c r="GW11" s="68">
        <v>124</v>
      </c>
      <c r="GX11" s="57"/>
      <c r="GY11" s="57"/>
      <c r="GZ11" s="11"/>
      <c r="HA11" s="11"/>
      <c r="HB11" s="11"/>
      <c r="HC11" s="11"/>
      <c r="HD11" s="11"/>
      <c r="HE11" s="10"/>
      <c r="HF11" s="10"/>
      <c r="HG11" s="57"/>
      <c r="HH11" s="57"/>
      <c r="HI11" s="11"/>
      <c r="HJ11" s="11"/>
      <c r="HK11" s="11"/>
      <c r="HL11" s="11"/>
      <c r="HM11" s="11"/>
      <c r="HN11" s="10"/>
      <c r="HO11" s="10"/>
      <c r="HP11" s="57"/>
      <c r="HQ11" s="57"/>
      <c r="HR11" s="11"/>
      <c r="HS11" s="11"/>
      <c r="HT11" s="11"/>
      <c r="HU11" s="11"/>
      <c r="HV11" s="11"/>
      <c r="HW11" s="10"/>
      <c r="HX11" s="10"/>
      <c r="HY11" s="57"/>
      <c r="HZ11" s="57"/>
      <c r="IA11" s="11"/>
      <c r="IB11" s="11"/>
      <c r="IC11" s="11"/>
      <c r="ID11" s="11"/>
      <c r="IE11" s="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</row>
    <row r="12" spans="1:253" x14ac:dyDescent="0.2">
      <c r="A12" s="49">
        <v>12</v>
      </c>
      <c r="B12" s="5">
        <v>13.700621709</v>
      </c>
      <c r="C12" s="59">
        <v>13.700621709</v>
      </c>
      <c r="D12" s="59">
        <v>14.825868207999999</v>
      </c>
      <c r="E12" s="59">
        <v>14.825868207999999</v>
      </c>
      <c r="F12" s="70">
        <v>1.1417184758000001</v>
      </c>
      <c r="G12" s="70">
        <v>1.1417184758000001</v>
      </c>
      <c r="H12" s="70">
        <v>1.2354890172999999</v>
      </c>
      <c r="I12" s="70">
        <v>1.2354890172999999</v>
      </c>
      <c r="J12" s="59">
        <v>2.08221056</v>
      </c>
      <c r="K12" s="10">
        <v>3.8358492700000003E-2</v>
      </c>
      <c r="L12" s="10">
        <v>2.3592000792999999</v>
      </c>
      <c r="M12" s="68">
        <v>91</v>
      </c>
      <c r="N12" s="5"/>
      <c r="O12" s="59"/>
      <c r="P12" s="59"/>
      <c r="Q12" s="59"/>
      <c r="R12" s="70"/>
      <c r="S12" s="70"/>
      <c r="T12" s="70"/>
      <c r="U12" s="70"/>
      <c r="V12" s="59"/>
      <c r="W12" s="10"/>
      <c r="X12" s="10"/>
      <c r="Y12" s="68">
        <v>0</v>
      </c>
      <c r="AA12" s="59"/>
      <c r="AB12" s="59"/>
      <c r="AC12" s="59"/>
      <c r="AD12" s="70"/>
      <c r="AE12" s="70"/>
      <c r="AF12" s="70"/>
      <c r="AG12" s="70"/>
      <c r="AH12" s="59"/>
      <c r="AI12" s="10"/>
      <c r="AJ12" s="10"/>
      <c r="AK12" s="68">
        <v>0</v>
      </c>
      <c r="AL12" s="5">
        <v>11.8026800137</v>
      </c>
      <c r="AM12" s="59">
        <v>11.8026800137</v>
      </c>
      <c r="AN12" s="59">
        <v>12.573095564000001</v>
      </c>
      <c r="AO12" s="59">
        <v>12.573095564000001</v>
      </c>
      <c r="AP12" s="70">
        <v>0.98355666779999995</v>
      </c>
      <c r="AQ12" s="70">
        <v>0.98355666779999995</v>
      </c>
      <c r="AR12" s="70">
        <v>1.0477579637000001</v>
      </c>
      <c r="AS12" s="70">
        <v>1.0477579637000001</v>
      </c>
      <c r="AT12" s="59">
        <v>1.2710922391999999</v>
      </c>
      <c r="AU12" s="10">
        <v>0.29427097219999998</v>
      </c>
      <c r="AV12" s="10">
        <v>2.5653948595</v>
      </c>
      <c r="AW12" s="68">
        <v>76</v>
      </c>
      <c r="AX12" s="5"/>
      <c r="AY12" s="59"/>
      <c r="AZ12" s="59"/>
      <c r="BA12" s="59"/>
      <c r="BB12" s="70"/>
      <c r="BC12" s="70"/>
      <c r="BD12" s="70"/>
      <c r="BE12" s="70"/>
      <c r="BF12" s="59"/>
      <c r="BG12" s="10"/>
      <c r="BH12" s="10"/>
      <c r="BI12" s="68">
        <v>0</v>
      </c>
      <c r="BK12" s="59"/>
      <c r="BL12" s="59"/>
      <c r="BM12" s="59"/>
      <c r="BN12" s="70"/>
      <c r="BO12" s="70"/>
      <c r="BP12" s="70"/>
      <c r="BQ12" s="70"/>
      <c r="BR12" s="59"/>
      <c r="BS12" s="10"/>
      <c r="BT12" s="10"/>
      <c r="BU12" s="68">
        <v>0</v>
      </c>
      <c r="BW12" s="59"/>
      <c r="BX12" s="59"/>
      <c r="BY12" s="59"/>
      <c r="BZ12" s="70"/>
      <c r="CA12" s="70"/>
      <c r="CB12" s="70"/>
      <c r="CC12" s="70"/>
      <c r="CD12" s="59"/>
      <c r="CE12" s="10"/>
      <c r="CF12" s="10"/>
      <c r="CG12" s="68">
        <v>0</v>
      </c>
      <c r="CH12" s="5"/>
      <c r="CI12" s="59"/>
      <c r="CJ12" s="59"/>
      <c r="CK12" s="59"/>
      <c r="CL12" s="70"/>
      <c r="CM12" s="70"/>
      <c r="CN12" s="70"/>
      <c r="CO12" s="70"/>
      <c r="CP12" s="59"/>
      <c r="CQ12" s="10"/>
      <c r="CR12" s="10"/>
      <c r="CS12" s="68">
        <v>0</v>
      </c>
      <c r="CT12" s="5">
        <v>12.472681778</v>
      </c>
      <c r="CU12" s="59">
        <v>12.472681778</v>
      </c>
      <c r="CV12" s="59">
        <v>11.216038352</v>
      </c>
      <c r="CW12" s="59">
        <v>11.216038352</v>
      </c>
      <c r="CX12" s="70">
        <v>1.0393901482000001</v>
      </c>
      <c r="CY12" s="70">
        <v>1.0393901482000001</v>
      </c>
      <c r="CZ12" s="70">
        <v>0.93466986269999996</v>
      </c>
      <c r="DA12" s="70">
        <v>0.93466986269999996</v>
      </c>
      <c r="DB12" s="59">
        <v>6.0070144344000003</v>
      </c>
      <c r="DC12" s="10">
        <v>0.90269862889999997</v>
      </c>
      <c r="DD12" s="10">
        <v>4.5134931443999999</v>
      </c>
      <c r="DE12" s="68">
        <v>25</v>
      </c>
      <c r="DG12" s="59"/>
      <c r="DH12" s="59"/>
      <c r="DI12" s="59"/>
      <c r="DJ12" s="70"/>
      <c r="DK12" s="70"/>
      <c r="DL12" s="70"/>
      <c r="DM12" s="70"/>
      <c r="DN12" s="59"/>
      <c r="DO12" s="10"/>
      <c r="DP12" s="10"/>
      <c r="DQ12" s="68">
        <v>0</v>
      </c>
      <c r="DR12" s="5"/>
      <c r="DS12" s="59"/>
      <c r="DT12" s="59"/>
      <c r="DU12" s="59"/>
      <c r="DV12" s="70"/>
      <c r="DW12" s="70"/>
      <c r="DX12" s="70"/>
      <c r="DY12" s="70"/>
      <c r="DZ12" s="59"/>
      <c r="EA12" s="10"/>
      <c r="EB12" s="10"/>
      <c r="EC12" s="68">
        <v>0</v>
      </c>
      <c r="ED12" s="5"/>
      <c r="EE12" s="59"/>
      <c r="EF12" s="59"/>
      <c r="EG12" s="59"/>
      <c r="EH12" s="70"/>
      <c r="EI12" s="70"/>
      <c r="EJ12" s="70"/>
      <c r="EK12" s="70"/>
      <c r="EL12" s="59"/>
      <c r="EM12" s="10"/>
      <c r="EN12" s="10"/>
      <c r="EO12" s="68">
        <v>0</v>
      </c>
      <c r="EP12" s="5"/>
      <c r="EQ12" s="59"/>
      <c r="ER12" s="59"/>
      <c r="ES12" s="59"/>
      <c r="ET12" s="70"/>
      <c r="EU12" s="70"/>
      <c r="EV12" s="70"/>
      <c r="EW12" s="70"/>
      <c r="EX12" s="59"/>
      <c r="EY12" s="10"/>
      <c r="EZ12" s="10"/>
      <c r="FA12" s="68">
        <v>0</v>
      </c>
      <c r="FB12" s="5"/>
      <c r="FC12" s="59"/>
      <c r="FD12" s="59"/>
      <c r="FE12" s="59"/>
      <c r="FF12" s="70"/>
      <c r="FG12" s="70"/>
      <c r="FH12" s="70"/>
      <c r="FI12" s="70"/>
      <c r="FJ12" s="59"/>
      <c r="FK12" s="10"/>
      <c r="FL12" s="10"/>
      <c r="FM12" s="68">
        <v>0</v>
      </c>
      <c r="FN12" s="5">
        <v>12.7696500556</v>
      </c>
      <c r="FO12" s="59">
        <v>12.7696500556</v>
      </c>
      <c r="FP12" s="59">
        <v>13.321500523999999</v>
      </c>
      <c r="FQ12" s="59">
        <v>13.321500523999999</v>
      </c>
      <c r="FR12" s="70">
        <v>1.0641375045999999</v>
      </c>
      <c r="FS12" s="70">
        <v>1.0641375045999999</v>
      </c>
      <c r="FT12" s="70">
        <v>1.1101250437000001</v>
      </c>
      <c r="FU12" s="70">
        <v>1.1101250437000001</v>
      </c>
      <c r="FV12" s="59">
        <v>6.5861128304000003</v>
      </c>
      <c r="FW12" s="10">
        <v>0.2218909006</v>
      </c>
      <c r="FX12" s="10">
        <v>1.5373052540000001</v>
      </c>
      <c r="FY12" s="68">
        <v>48</v>
      </c>
      <c r="FZ12" s="5">
        <v>13.1187480648</v>
      </c>
      <c r="GA12" s="59">
        <v>13.1187480648</v>
      </c>
      <c r="GB12" s="59">
        <v>12.230081220000001</v>
      </c>
      <c r="GC12" s="59">
        <v>12.230081220000001</v>
      </c>
      <c r="GD12" s="70">
        <v>1.0932290054</v>
      </c>
      <c r="GE12" s="70">
        <v>1.0932290054</v>
      </c>
      <c r="GF12" s="70">
        <v>1.0191734349999999</v>
      </c>
      <c r="GG12" s="70">
        <v>1.0191734349999999</v>
      </c>
      <c r="GH12" s="59">
        <v>6.069595692</v>
      </c>
      <c r="GI12" s="10">
        <v>0.43979536660000002</v>
      </c>
      <c r="GJ12" s="10">
        <v>4.2183689662999999</v>
      </c>
      <c r="GK12" s="68">
        <v>92</v>
      </c>
      <c r="GL12" s="5">
        <v>13.6327343485</v>
      </c>
      <c r="GM12" s="59">
        <v>12.877847366399999</v>
      </c>
      <c r="GN12" s="59">
        <v>14.734752543999999</v>
      </c>
      <c r="GO12" s="59">
        <v>12.645864288</v>
      </c>
      <c r="GP12" s="70">
        <v>1.1360611957</v>
      </c>
      <c r="GQ12" s="70">
        <v>1.0731539472</v>
      </c>
      <c r="GR12" s="70">
        <v>1.2278960453000001</v>
      </c>
      <c r="GS12" s="70">
        <v>1.053822024</v>
      </c>
      <c r="GT12" s="59">
        <v>2.08221056</v>
      </c>
      <c r="GU12" s="10">
        <v>3.86079176E-2</v>
      </c>
      <c r="GV12" s="10">
        <v>2.4490143353999998</v>
      </c>
      <c r="GW12" s="68">
        <v>332</v>
      </c>
      <c r="GX12" s="57"/>
      <c r="GY12" s="57"/>
      <c r="GZ12" s="11"/>
      <c r="HA12" s="11"/>
      <c r="HB12" s="11"/>
      <c r="HC12" s="11"/>
      <c r="HD12" s="11"/>
      <c r="HE12" s="10"/>
      <c r="HF12" s="10"/>
      <c r="HG12" s="57"/>
      <c r="HH12" s="57"/>
      <c r="HI12" s="11"/>
      <c r="HJ12" s="11"/>
      <c r="HK12" s="11"/>
      <c r="HL12" s="11"/>
      <c r="HM12" s="11"/>
      <c r="HN12" s="10"/>
      <c r="HO12" s="10"/>
      <c r="HP12" s="57"/>
      <c r="HQ12" s="57"/>
      <c r="HR12" s="11"/>
      <c r="HS12" s="11"/>
      <c r="HT12" s="11"/>
      <c r="HU12" s="11"/>
      <c r="HV12" s="11"/>
      <c r="HW12" s="10"/>
      <c r="HX12" s="10"/>
      <c r="HY12" s="57"/>
      <c r="HZ12" s="57"/>
      <c r="IA12" s="11"/>
      <c r="IB12" s="11"/>
      <c r="IC12" s="11"/>
      <c r="ID12" s="11"/>
      <c r="IE12" s="11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</row>
    <row r="13" spans="1:253" x14ac:dyDescent="0.2">
      <c r="A13" s="49">
        <v>15</v>
      </c>
      <c r="C13" s="59"/>
      <c r="D13" s="59"/>
      <c r="E13" s="59"/>
      <c r="F13" s="70"/>
      <c r="G13" s="70"/>
      <c r="H13" s="70"/>
      <c r="I13" s="70"/>
      <c r="J13" s="59"/>
      <c r="K13" s="10"/>
      <c r="L13" s="10"/>
      <c r="M13" s="68">
        <v>0</v>
      </c>
      <c r="N13" s="5"/>
      <c r="O13" s="59"/>
      <c r="P13" s="59"/>
      <c r="Q13" s="59"/>
      <c r="R13" s="70"/>
      <c r="S13" s="70"/>
      <c r="T13" s="70"/>
      <c r="U13" s="70"/>
      <c r="V13" s="59"/>
      <c r="W13" s="10"/>
      <c r="X13" s="10"/>
      <c r="Y13" s="68">
        <v>0</v>
      </c>
      <c r="AA13" s="59"/>
      <c r="AB13" s="59"/>
      <c r="AC13" s="59"/>
      <c r="AD13" s="70"/>
      <c r="AE13" s="70"/>
      <c r="AF13" s="70"/>
      <c r="AG13" s="70"/>
      <c r="AH13" s="59"/>
      <c r="AI13" s="10"/>
      <c r="AJ13" s="10"/>
      <c r="AK13" s="68">
        <v>0</v>
      </c>
      <c r="AL13" s="5"/>
      <c r="AM13" s="59"/>
      <c r="AN13" s="59"/>
      <c r="AO13" s="59"/>
      <c r="AP13" s="70"/>
      <c r="AQ13" s="70"/>
      <c r="AR13" s="70"/>
      <c r="AS13" s="70"/>
      <c r="AT13" s="59"/>
      <c r="AU13" s="10"/>
      <c r="AV13" s="10"/>
      <c r="AW13" s="68">
        <v>0</v>
      </c>
      <c r="AX13" s="5">
        <v>16.194284690700002</v>
      </c>
      <c r="AY13" s="59">
        <v>16.194284690700002</v>
      </c>
      <c r="AZ13" s="59">
        <v>15.566418504</v>
      </c>
      <c r="BA13" s="59">
        <v>15.566418504</v>
      </c>
      <c r="BB13" s="70">
        <v>1.0796189794</v>
      </c>
      <c r="BC13" s="70">
        <v>1.0796189794</v>
      </c>
      <c r="BD13" s="70">
        <v>1.0377612335999999</v>
      </c>
      <c r="BE13" s="70">
        <v>1.0377612335999999</v>
      </c>
      <c r="BF13" s="59">
        <v>14.33809928</v>
      </c>
      <c r="BG13" s="10">
        <v>0.1413168423</v>
      </c>
      <c r="BH13" s="10">
        <v>1.6234980670000001</v>
      </c>
      <c r="BI13" s="68">
        <v>33</v>
      </c>
      <c r="BK13" s="59"/>
      <c r="BL13" s="59"/>
      <c r="BM13" s="59"/>
      <c r="BN13" s="70"/>
      <c r="BO13" s="70"/>
      <c r="BP13" s="70"/>
      <c r="BQ13" s="70"/>
      <c r="BR13" s="59"/>
      <c r="BS13" s="10"/>
      <c r="BT13" s="10"/>
      <c r="BU13" s="68">
        <v>0</v>
      </c>
      <c r="BV13" s="5">
        <v>16.048118458000001</v>
      </c>
      <c r="BW13" s="59">
        <v>16.048118458000001</v>
      </c>
      <c r="BX13" s="59">
        <v>16.137964572000001</v>
      </c>
      <c r="BY13" s="59">
        <v>16.137964572000001</v>
      </c>
      <c r="BZ13" s="70">
        <v>1.0698745639</v>
      </c>
      <c r="CA13" s="70">
        <v>1.0698745639</v>
      </c>
      <c r="CB13" s="70">
        <v>1.0758643048000001</v>
      </c>
      <c r="CC13" s="70">
        <v>1.0758643048000001</v>
      </c>
      <c r="CD13" s="59">
        <v>15.123105175999999</v>
      </c>
      <c r="CE13" s="10">
        <v>1.0904188800000001E-2</v>
      </c>
      <c r="CF13" s="10">
        <v>0.22057786409999999</v>
      </c>
      <c r="CG13" s="68">
        <v>36</v>
      </c>
      <c r="CH13" s="5"/>
      <c r="CI13" s="59"/>
      <c r="CJ13" s="59"/>
      <c r="CK13" s="59"/>
      <c r="CL13" s="70"/>
      <c r="CM13" s="70"/>
      <c r="CN13" s="70"/>
      <c r="CO13" s="70"/>
      <c r="CP13" s="59"/>
      <c r="CQ13" s="10"/>
      <c r="CR13" s="10"/>
      <c r="CS13" s="68">
        <v>0</v>
      </c>
      <c r="CU13" s="59"/>
      <c r="CV13" s="59"/>
      <c r="CW13" s="59"/>
      <c r="CX13" s="70"/>
      <c r="CY13" s="70"/>
      <c r="CZ13" s="70"/>
      <c r="DA13" s="70"/>
      <c r="DB13" s="59"/>
      <c r="DC13" s="10"/>
      <c r="DD13" s="10"/>
      <c r="DE13" s="68">
        <v>0</v>
      </c>
      <c r="DG13" s="59"/>
      <c r="DH13" s="59"/>
      <c r="DI13" s="59"/>
      <c r="DJ13" s="70"/>
      <c r="DK13" s="70"/>
      <c r="DL13" s="70"/>
      <c r="DM13" s="70"/>
      <c r="DN13" s="59"/>
      <c r="DO13" s="10"/>
      <c r="DP13" s="10"/>
      <c r="DQ13" s="68">
        <v>0</v>
      </c>
      <c r="DR13" s="5">
        <v>24.6700997696</v>
      </c>
      <c r="DS13" s="59">
        <v>24.6700997696</v>
      </c>
      <c r="DT13" s="59">
        <v>25.415137783999999</v>
      </c>
      <c r="DU13" s="59">
        <v>25.415137783999999</v>
      </c>
      <c r="DV13" s="70">
        <v>1.6446733179999999</v>
      </c>
      <c r="DW13" s="70">
        <v>1.6446733179999999</v>
      </c>
      <c r="DX13" s="70">
        <v>1.6943425189000001</v>
      </c>
      <c r="DY13" s="70">
        <v>1.6943425189000001</v>
      </c>
      <c r="DZ13" s="59">
        <v>14.655065128</v>
      </c>
      <c r="EA13" s="10">
        <v>0.18220299570000001</v>
      </c>
      <c r="EB13" s="10">
        <v>3.5154212024999998</v>
      </c>
      <c r="EC13" s="68">
        <v>61</v>
      </c>
      <c r="ED13" s="5">
        <v>17.071604018199999</v>
      </c>
      <c r="EE13" s="59">
        <v>17.071604018199999</v>
      </c>
      <c r="EF13" s="59">
        <v>17.406591387999999</v>
      </c>
      <c r="EG13" s="59">
        <v>17.406591387999999</v>
      </c>
      <c r="EH13" s="70">
        <v>1.1381069344999999</v>
      </c>
      <c r="EI13" s="70">
        <v>1.1381069344999999</v>
      </c>
      <c r="EJ13" s="70">
        <v>1.1604394258999999</v>
      </c>
      <c r="EK13" s="70">
        <v>1.1604394258999999</v>
      </c>
      <c r="EL13" s="59">
        <v>2.2224328263999999</v>
      </c>
      <c r="EM13" s="10">
        <v>2.0206529000000001E-2</v>
      </c>
      <c r="EN13" s="10">
        <v>1.8092006195999999</v>
      </c>
      <c r="EO13" s="68">
        <v>186</v>
      </c>
      <c r="EP13" s="5"/>
      <c r="EQ13" s="59"/>
      <c r="ER13" s="59"/>
      <c r="ES13" s="59"/>
      <c r="ET13" s="70"/>
      <c r="EU13" s="70"/>
      <c r="EV13" s="70"/>
      <c r="EW13" s="70"/>
      <c r="EX13" s="59"/>
      <c r="EY13" s="10"/>
      <c r="EZ13" s="10"/>
      <c r="FA13" s="68">
        <v>0</v>
      </c>
      <c r="FB13" s="5"/>
      <c r="FC13" s="59"/>
      <c r="FD13" s="59"/>
      <c r="FE13" s="59"/>
      <c r="FF13" s="70"/>
      <c r="FG13" s="70"/>
      <c r="FH13" s="70"/>
      <c r="FI13" s="70"/>
      <c r="FJ13" s="59"/>
      <c r="FK13" s="10"/>
      <c r="FL13" s="10"/>
      <c r="FM13" s="68">
        <v>0</v>
      </c>
      <c r="FN13" s="5"/>
      <c r="FO13" s="59"/>
      <c r="FP13" s="59"/>
      <c r="FQ13" s="59"/>
      <c r="FR13" s="70"/>
      <c r="FS13" s="70"/>
      <c r="FT13" s="70"/>
      <c r="FU13" s="70"/>
      <c r="FV13" s="59"/>
      <c r="FW13" s="10"/>
      <c r="FX13" s="10"/>
      <c r="FY13" s="68">
        <v>0</v>
      </c>
      <c r="FZ13" s="5"/>
      <c r="GA13" s="59"/>
      <c r="GB13" s="59"/>
      <c r="GC13" s="59"/>
      <c r="GD13" s="70"/>
      <c r="GE13" s="70"/>
      <c r="GF13" s="70"/>
      <c r="GG13" s="70"/>
      <c r="GH13" s="59"/>
      <c r="GI13" s="10"/>
      <c r="GJ13" s="10"/>
      <c r="GK13" s="68">
        <v>0</v>
      </c>
      <c r="GL13" s="5">
        <v>17.3284894152</v>
      </c>
      <c r="GM13" s="59">
        <v>18.3301838374</v>
      </c>
      <c r="GN13" s="59">
        <v>17.404630527999998</v>
      </c>
      <c r="GO13" s="59">
        <v>17.406591387999999</v>
      </c>
      <c r="GP13" s="70">
        <v>1.1552326277</v>
      </c>
      <c r="GQ13" s="70">
        <v>1.2220122557999999</v>
      </c>
      <c r="GR13" s="70">
        <v>1.1603087019</v>
      </c>
      <c r="GS13" s="70">
        <v>1.1604394258999999</v>
      </c>
      <c r="GT13" s="59">
        <v>2.2224328263999999</v>
      </c>
      <c r="GU13" s="10">
        <v>2.56899092E-2</v>
      </c>
      <c r="GV13" s="10">
        <v>2.4276675770999998</v>
      </c>
      <c r="GW13" s="68">
        <v>316</v>
      </c>
      <c r="GX13" s="57"/>
      <c r="GY13" s="57"/>
      <c r="GZ13" s="11"/>
      <c r="HA13" s="11"/>
      <c r="HB13" s="11"/>
      <c r="HC13" s="11"/>
      <c r="HD13" s="11"/>
      <c r="HE13" s="10"/>
      <c r="HF13" s="10"/>
      <c r="HG13" s="57"/>
      <c r="HH13" s="57"/>
      <c r="HI13" s="11"/>
      <c r="HJ13" s="11"/>
      <c r="HK13" s="11"/>
      <c r="HL13" s="11"/>
      <c r="HM13" s="11"/>
      <c r="HN13" s="10"/>
      <c r="HO13" s="10"/>
      <c r="HP13" s="57"/>
      <c r="HQ13" s="57"/>
      <c r="HR13" s="11"/>
      <c r="HS13" s="11"/>
      <c r="HT13" s="11"/>
      <c r="HU13" s="11"/>
      <c r="HV13" s="11"/>
      <c r="HW13" s="10"/>
      <c r="HX13" s="10"/>
      <c r="HY13" s="57"/>
      <c r="HZ13" s="57"/>
      <c r="IA13" s="11"/>
      <c r="IB13" s="11"/>
      <c r="IC13" s="11"/>
      <c r="ID13" s="11"/>
      <c r="IE13" s="11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</row>
    <row r="14" spans="1:253" x14ac:dyDescent="0.2">
      <c r="A14" s="49">
        <v>18</v>
      </c>
      <c r="B14" s="5">
        <v>20.383951714599998</v>
      </c>
      <c r="C14" s="59">
        <v>20.383951714599998</v>
      </c>
      <c r="D14" s="59">
        <v>21.902107151999999</v>
      </c>
      <c r="E14" s="59">
        <v>21.902107151999999</v>
      </c>
      <c r="F14" s="70">
        <v>1.1324417619</v>
      </c>
      <c r="G14" s="70">
        <v>1.1324417619</v>
      </c>
      <c r="H14" s="70">
        <v>1.2167837307</v>
      </c>
      <c r="I14" s="70">
        <v>1.2167837307</v>
      </c>
      <c r="J14" s="59">
        <v>2.5624138591999999</v>
      </c>
      <c r="K14" s="10">
        <v>4.3096986599999998E-2</v>
      </c>
      <c r="L14" s="10">
        <v>3.6418588016000002</v>
      </c>
      <c r="M14" s="68">
        <v>159</v>
      </c>
      <c r="N14" s="5"/>
      <c r="O14" s="59"/>
      <c r="P14" s="59"/>
      <c r="Q14" s="59"/>
      <c r="R14" s="70"/>
      <c r="S14" s="70"/>
      <c r="T14" s="70"/>
      <c r="U14" s="70"/>
      <c r="V14" s="59"/>
      <c r="W14" s="10"/>
      <c r="X14" s="10"/>
      <c r="Y14" s="68">
        <v>0</v>
      </c>
      <c r="AA14" s="59"/>
      <c r="AB14" s="59"/>
      <c r="AC14" s="59"/>
      <c r="AD14" s="70"/>
      <c r="AE14" s="70"/>
      <c r="AF14" s="70"/>
      <c r="AG14" s="70"/>
      <c r="AH14" s="59"/>
      <c r="AI14" s="10"/>
      <c r="AJ14" s="10"/>
      <c r="AK14" s="68">
        <v>0</v>
      </c>
      <c r="AL14" s="5"/>
      <c r="AM14" s="59"/>
      <c r="AN14" s="59"/>
      <c r="AO14" s="59"/>
      <c r="AP14" s="70"/>
      <c r="AQ14" s="70"/>
      <c r="AR14" s="70"/>
      <c r="AS14" s="70"/>
      <c r="AT14" s="59"/>
      <c r="AU14" s="10"/>
      <c r="AV14" s="10"/>
      <c r="AW14" s="68">
        <v>0</v>
      </c>
      <c r="AX14" s="5"/>
      <c r="AY14" s="59"/>
      <c r="AZ14" s="59"/>
      <c r="BA14" s="59"/>
      <c r="BB14" s="70"/>
      <c r="BC14" s="70"/>
      <c r="BD14" s="70"/>
      <c r="BE14" s="70"/>
      <c r="BF14" s="59"/>
      <c r="BG14" s="10"/>
      <c r="BH14" s="10"/>
      <c r="BI14" s="68">
        <v>0</v>
      </c>
      <c r="BK14" s="59"/>
      <c r="BL14" s="59"/>
      <c r="BM14" s="59"/>
      <c r="BN14" s="70"/>
      <c r="BO14" s="70"/>
      <c r="BP14" s="70"/>
      <c r="BQ14" s="70"/>
      <c r="BR14" s="59"/>
      <c r="BS14" s="10"/>
      <c r="BT14" s="10"/>
      <c r="BU14" s="68">
        <v>0</v>
      </c>
      <c r="BW14" s="59"/>
      <c r="BX14" s="59"/>
      <c r="BY14" s="59"/>
      <c r="BZ14" s="70"/>
      <c r="CA14" s="70"/>
      <c r="CB14" s="70"/>
      <c r="CC14" s="70"/>
      <c r="CD14" s="59"/>
      <c r="CE14" s="10"/>
      <c r="CF14" s="10"/>
      <c r="CG14" s="68">
        <v>0</v>
      </c>
      <c r="CH14" s="5"/>
      <c r="CI14" s="59"/>
      <c r="CJ14" s="59"/>
      <c r="CK14" s="59"/>
      <c r="CL14" s="70"/>
      <c r="CM14" s="70"/>
      <c r="CN14" s="70"/>
      <c r="CO14" s="70"/>
      <c r="CP14" s="59"/>
      <c r="CQ14" s="10"/>
      <c r="CR14" s="10"/>
      <c r="CS14" s="68">
        <v>0</v>
      </c>
      <c r="CU14" s="59"/>
      <c r="CV14" s="59"/>
      <c r="CW14" s="59"/>
      <c r="CX14" s="70"/>
      <c r="CY14" s="70"/>
      <c r="CZ14" s="70"/>
      <c r="DA14" s="70"/>
      <c r="DB14" s="59"/>
      <c r="DC14" s="10"/>
      <c r="DD14" s="10"/>
      <c r="DE14" s="68">
        <v>0</v>
      </c>
      <c r="DG14" s="59"/>
      <c r="DH14" s="59"/>
      <c r="DI14" s="59"/>
      <c r="DJ14" s="70"/>
      <c r="DK14" s="70"/>
      <c r="DL14" s="70"/>
      <c r="DM14" s="70"/>
      <c r="DN14" s="59"/>
      <c r="DO14" s="10"/>
      <c r="DP14" s="10"/>
      <c r="DQ14" s="68">
        <v>0</v>
      </c>
      <c r="DR14" s="5"/>
      <c r="DS14" s="59"/>
      <c r="DT14" s="59"/>
      <c r="DU14" s="59"/>
      <c r="DV14" s="70"/>
      <c r="DW14" s="70"/>
      <c r="DX14" s="70"/>
      <c r="DY14" s="70"/>
      <c r="DZ14" s="59"/>
      <c r="EA14" s="10"/>
      <c r="EB14" s="10"/>
      <c r="EC14" s="68">
        <v>0</v>
      </c>
      <c r="ED14" s="5"/>
      <c r="EE14" s="59"/>
      <c r="EF14" s="59"/>
      <c r="EG14" s="59"/>
      <c r="EH14" s="70"/>
      <c r="EI14" s="70"/>
      <c r="EJ14" s="70"/>
      <c r="EK14" s="70"/>
      <c r="EL14" s="59"/>
      <c r="EM14" s="10"/>
      <c r="EN14" s="10"/>
      <c r="EO14" s="68">
        <v>0</v>
      </c>
      <c r="EP14" s="5"/>
      <c r="EQ14" s="59"/>
      <c r="ER14" s="59"/>
      <c r="ES14" s="59"/>
      <c r="ET14" s="70"/>
      <c r="EU14" s="70"/>
      <c r="EV14" s="70"/>
      <c r="EW14" s="70"/>
      <c r="EX14" s="59"/>
      <c r="EY14" s="10"/>
      <c r="EZ14" s="10"/>
      <c r="FA14" s="68">
        <v>0</v>
      </c>
      <c r="FB14" s="5"/>
      <c r="FC14" s="59"/>
      <c r="FD14" s="59"/>
      <c r="FE14" s="59"/>
      <c r="FF14" s="70"/>
      <c r="FG14" s="70"/>
      <c r="FH14" s="70"/>
      <c r="FI14" s="70"/>
      <c r="FJ14" s="59"/>
      <c r="FK14" s="10"/>
      <c r="FL14" s="10"/>
      <c r="FM14" s="68">
        <v>0</v>
      </c>
      <c r="FN14" s="5"/>
      <c r="FO14" s="59"/>
      <c r="FP14" s="59"/>
      <c r="FQ14" s="59"/>
      <c r="FR14" s="70"/>
      <c r="FS14" s="70"/>
      <c r="FT14" s="70"/>
      <c r="FU14" s="70"/>
      <c r="FV14" s="59"/>
      <c r="FW14" s="10"/>
      <c r="FX14" s="10"/>
      <c r="FY14" s="68">
        <v>0</v>
      </c>
      <c r="FZ14" s="5"/>
      <c r="GA14" s="59"/>
      <c r="GB14" s="59"/>
      <c r="GC14" s="59"/>
      <c r="GD14" s="70"/>
      <c r="GE14" s="70"/>
      <c r="GF14" s="70"/>
      <c r="GG14" s="70"/>
      <c r="GH14" s="59"/>
      <c r="GI14" s="10"/>
      <c r="GJ14" s="10"/>
      <c r="GK14" s="68">
        <v>0</v>
      </c>
      <c r="GL14" s="5">
        <v>20.383951714599998</v>
      </c>
      <c r="GM14" s="59">
        <v>20.383951714599998</v>
      </c>
      <c r="GN14" s="59">
        <v>21.902107151999999</v>
      </c>
      <c r="GO14" s="59">
        <v>21.902107151999999</v>
      </c>
      <c r="GP14" s="70">
        <v>1.1324417619</v>
      </c>
      <c r="GQ14" s="70">
        <v>1.1324417619</v>
      </c>
      <c r="GR14" s="70">
        <v>1.2167837307</v>
      </c>
      <c r="GS14" s="70">
        <v>1.2167837307</v>
      </c>
      <c r="GT14" s="59">
        <v>2.5624138591999999</v>
      </c>
      <c r="GU14" s="10">
        <v>4.3096986599999998E-2</v>
      </c>
      <c r="GV14" s="10">
        <v>3.6418588016000002</v>
      </c>
      <c r="GW14" s="68">
        <v>159</v>
      </c>
      <c r="GX14" s="57"/>
      <c r="GY14" s="57"/>
      <c r="GZ14" s="11"/>
      <c r="HA14" s="11"/>
      <c r="HB14" s="11"/>
      <c r="HC14" s="11"/>
      <c r="HD14" s="11"/>
      <c r="HE14" s="10"/>
      <c r="HF14" s="10"/>
      <c r="HG14" s="57"/>
      <c r="HH14" s="57"/>
      <c r="HI14" s="11"/>
      <c r="HJ14" s="11"/>
      <c r="HK14" s="11"/>
      <c r="HL14" s="11"/>
      <c r="HM14" s="11"/>
      <c r="HN14" s="10"/>
      <c r="HO14" s="10"/>
      <c r="HP14" s="57"/>
      <c r="HQ14" s="57"/>
      <c r="HR14" s="11"/>
      <c r="HS14" s="11"/>
      <c r="HT14" s="11"/>
      <c r="HU14" s="11"/>
      <c r="HV14" s="11"/>
      <c r="HW14" s="10"/>
      <c r="HX14" s="10"/>
      <c r="HY14" s="57"/>
      <c r="HZ14" s="57"/>
      <c r="IA14" s="11"/>
      <c r="IB14" s="11"/>
      <c r="IC14" s="11"/>
      <c r="ID14" s="11"/>
      <c r="IE14" s="11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</row>
    <row r="15" spans="1:253" x14ac:dyDescent="0.2">
      <c r="A15" s="49">
        <v>20</v>
      </c>
      <c r="C15" s="59"/>
      <c r="D15" s="59"/>
      <c r="E15" s="59"/>
      <c r="F15" s="70"/>
      <c r="G15" s="70"/>
      <c r="H15" s="70"/>
      <c r="I15" s="70"/>
      <c r="J15" s="59"/>
      <c r="K15" s="10"/>
      <c r="L15" s="10"/>
      <c r="M15" s="68">
        <v>0</v>
      </c>
      <c r="N15" s="5"/>
      <c r="O15" s="59"/>
      <c r="P15" s="59"/>
      <c r="Q15" s="59"/>
      <c r="R15" s="70"/>
      <c r="S15" s="70"/>
      <c r="T15" s="70"/>
      <c r="U15" s="70"/>
      <c r="V15" s="59"/>
      <c r="W15" s="10"/>
      <c r="X15" s="10"/>
      <c r="Y15" s="68">
        <v>0</v>
      </c>
      <c r="AA15" s="59"/>
      <c r="AB15" s="59"/>
      <c r="AC15" s="59"/>
      <c r="AD15" s="70"/>
      <c r="AE15" s="70"/>
      <c r="AF15" s="70"/>
      <c r="AG15" s="70"/>
      <c r="AH15" s="59"/>
      <c r="AI15" s="10"/>
      <c r="AJ15" s="10"/>
      <c r="AK15" s="68">
        <v>0</v>
      </c>
      <c r="AL15" s="5">
        <v>17.675387626399999</v>
      </c>
      <c r="AM15" s="59">
        <v>17.675387626399999</v>
      </c>
      <c r="AN15" s="59">
        <v>16.405223712000002</v>
      </c>
      <c r="AO15" s="59">
        <v>16.405223712000002</v>
      </c>
      <c r="AP15" s="70">
        <v>0.88376938130000005</v>
      </c>
      <c r="AQ15" s="70">
        <v>0.88376938130000005</v>
      </c>
      <c r="AR15" s="70">
        <v>0.82026118560000005</v>
      </c>
      <c r="AS15" s="70">
        <v>0.82026118560000005</v>
      </c>
      <c r="AT15" s="59">
        <v>9.0743461199999995</v>
      </c>
      <c r="AU15" s="10">
        <v>0.55267945279999997</v>
      </c>
      <c r="AV15" s="10">
        <v>4.0613479520000002</v>
      </c>
      <c r="AW15" s="68">
        <v>54</v>
      </c>
      <c r="AX15" s="5"/>
      <c r="AY15" s="59"/>
      <c r="AZ15" s="59"/>
      <c r="BA15" s="59"/>
      <c r="BB15" s="70"/>
      <c r="BC15" s="70"/>
      <c r="BD15" s="70"/>
      <c r="BE15" s="70"/>
      <c r="BF15" s="59"/>
      <c r="BG15" s="10"/>
      <c r="BH15" s="10"/>
      <c r="BI15" s="68">
        <v>0</v>
      </c>
      <c r="BK15" s="59"/>
      <c r="BL15" s="59"/>
      <c r="BM15" s="59"/>
      <c r="BN15" s="70"/>
      <c r="BO15" s="70"/>
      <c r="BP15" s="70"/>
      <c r="BQ15" s="70"/>
      <c r="BR15" s="59"/>
      <c r="BS15" s="10"/>
      <c r="BT15" s="10"/>
      <c r="BU15" s="68">
        <v>0</v>
      </c>
      <c r="BW15" s="59"/>
      <c r="BX15" s="59"/>
      <c r="BY15" s="59"/>
      <c r="BZ15" s="70"/>
      <c r="CA15" s="70"/>
      <c r="CB15" s="70"/>
      <c r="CC15" s="70"/>
      <c r="CD15" s="59"/>
      <c r="CE15" s="10"/>
      <c r="CF15" s="10"/>
      <c r="CG15" s="68">
        <v>0</v>
      </c>
      <c r="CH15" s="5"/>
      <c r="CI15" s="59"/>
      <c r="CJ15" s="59"/>
      <c r="CK15" s="59"/>
      <c r="CL15" s="70"/>
      <c r="CM15" s="70"/>
      <c r="CN15" s="70"/>
      <c r="CO15" s="70"/>
      <c r="CP15" s="59"/>
      <c r="CQ15" s="10"/>
      <c r="CR15" s="10"/>
      <c r="CS15" s="68">
        <v>0</v>
      </c>
      <c r="CU15" s="59"/>
      <c r="CV15" s="59"/>
      <c r="CW15" s="59"/>
      <c r="CX15" s="70"/>
      <c r="CY15" s="70"/>
      <c r="CZ15" s="70"/>
      <c r="DA15" s="70"/>
      <c r="DB15" s="59"/>
      <c r="DC15" s="10"/>
      <c r="DD15" s="10"/>
      <c r="DE15" s="68">
        <v>0</v>
      </c>
      <c r="DG15" s="59"/>
      <c r="DH15" s="59"/>
      <c r="DI15" s="59"/>
      <c r="DJ15" s="70"/>
      <c r="DK15" s="70"/>
      <c r="DL15" s="70"/>
      <c r="DM15" s="70"/>
      <c r="DN15" s="59"/>
      <c r="DO15" s="10"/>
      <c r="DP15" s="10"/>
      <c r="DQ15" s="68">
        <v>0</v>
      </c>
      <c r="DR15" s="5"/>
      <c r="DS15" s="59"/>
      <c r="DT15" s="59"/>
      <c r="DU15" s="59"/>
      <c r="DV15" s="70"/>
      <c r="DW15" s="70"/>
      <c r="DX15" s="70"/>
      <c r="DY15" s="70"/>
      <c r="DZ15" s="59"/>
      <c r="EA15" s="10"/>
      <c r="EB15" s="10"/>
      <c r="EC15" s="68">
        <v>0</v>
      </c>
      <c r="ED15" s="5">
        <v>23.846944971999999</v>
      </c>
      <c r="EE15" s="59">
        <v>23.846944971999999</v>
      </c>
      <c r="EF15" s="59">
        <v>23.998148451999999</v>
      </c>
      <c r="EG15" s="59">
        <v>23.998148451999999</v>
      </c>
      <c r="EH15" s="70">
        <v>1.1923472486</v>
      </c>
      <c r="EI15" s="70">
        <v>1.1923472486</v>
      </c>
      <c r="EJ15" s="70">
        <v>1.1999074225999999</v>
      </c>
      <c r="EK15" s="70">
        <v>1.1999074225999999</v>
      </c>
      <c r="EL15" s="59">
        <v>19.459179416000001</v>
      </c>
      <c r="EM15" s="10">
        <v>4.2674309299999998E-2</v>
      </c>
      <c r="EN15" s="10">
        <v>1.2768291528</v>
      </c>
      <c r="EO15" s="68">
        <v>68</v>
      </c>
      <c r="EP15" s="5"/>
      <c r="EQ15" s="59"/>
      <c r="ER15" s="59"/>
      <c r="ES15" s="59"/>
      <c r="ET15" s="70"/>
      <c r="EU15" s="70"/>
      <c r="EV15" s="70"/>
      <c r="EW15" s="70"/>
      <c r="EX15" s="59"/>
      <c r="EY15" s="10"/>
      <c r="EZ15" s="10"/>
      <c r="FA15" s="68">
        <v>0</v>
      </c>
      <c r="FB15" s="5"/>
      <c r="FC15" s="59"/>
      <c r="FD15" s="59"/>
      <c r="FE15" s="59"/>
      <c r="FF15" s="70"/>
      <c r="FG15" s="70"/>
      <c r="FH15" s="70"/>
      <c r="FI15" s="70"/>
      <c r="FJ15" s="59"/>
      <c r="FK15" s="10"/>
      <c r="FL15" s="10"/>
      <c r="FM15" s="68">
        <v>0</v>
      </c>
      <c r="FN15" s="5"/>
      <c r="FO15" s="59"/>
      <c r="FP15" s="59"/>
      <c r="FQ15" s="59"/>
      <c r="FR15" s="70"/>
      <c r="FS15" s="70"/>
      <c r="FT15" s="70"/>
      <c r="FU15" s="70"/>
      <c r="FV15" s="59"/>
      <c r="FW15" s="10"/>
      <c r="FX15" s="10"/>
      <c r="FY15" s="68">
        <v>0</v>
      </c>
      <c r="FZ15" s="5"/>
      <c r="GA15" s="59"/>
      <c r="GB15" s="59"/>
      <c r="GC15" s="59"/>
      <c r="GD15" s="70"/>
      <c r="GE15" s="70"/>
      <c r="GF15" s="70"/>
      <c r="GG15" s="70"/>
      <c r="GH15" s="59"/>
      <c r="GI15" s="10"/>
      <c r="GJ15" s="10"/>
      <c r="GK15" s="68">
        <v>0</v>
      </c>
      <c r="GL15" s="5">
        <v>23.495854531199999</v>
      </c>
      <c r="GM15" s="59">
        <v>21.1152720485</v>
      </c>
      <c r="GN15" s="59">
        <v>23.716494808</v>
      </c>
      <c r="GO15" s="59">
        <v>23.127536932000002</v>
      </c>
      <c r="GP15" s="70">
        <v>1.1747927266</v>
      </c>
      <c r="GQ15" s="70">
        <v>1.0557636023999999</v>
      </c>
      <c r="GR15" s="70">
        <v>1.1858247404</v>
      </c>
      <c r="GS15" s="70">
        <v>1.1563768466</v>
      </c>
      <c r="GT15" s="59">
        <v>19.459179416000001</v>
      </c>
      <c r="GU15" s="10">
        <v>6.8891477000000007E-2</v>
      </c>
      <c r="GV15" s="10">
        <v>2.1225125053</v>
      </c>
      <c r="GW15" s="68">
        <v>122</v>
      </c>
      <c r="GX15" s="57"/>
      <c r="GY15" s="57"/>
      <c r="GZ15" s="11"/>
      <c r="HA15" s="11"/>
      <c r="HB15" s="11"/>
      <c r="HC15" s="11"/>
      <c r="HD15" s="11"/>
      <c r="HE15" s="10"/>
      <c r="HF15" s="10"/>
      <c r="HG15" s="57"/>
      <c r="HH15" s="57"/>
      <c r="HI15" s="11"/>
      <c r="HJ15" s="11"/>
      <c r="HK15" s="11"/>
      <c r="HL15" s="11"/>
      <c r="HM15" s="11"/>
      <c r="HN15" s="10"/>
      <c r="HO15" s="10"/>
      <c r="HP15" s="57"/>
      <c r="HQ15" s="57"/>
      <c r="HR15" s="11"/>
      <c r="HS15" s="11"/>
      <c r="HT15" s="11"/>
      <c r="HU15" s="11"/>
      <c r="HV15" s="11"/>
      <c r="HW15" s="10"/>
      <c r="HX15" s="10"/>
      <c r="HY15" s="57"/>
      <c r="HZ15" s="57"/>
      <c r="IA15" s="11"/>
      <c r="IB15" s="11"/>
      <c r="IC15" s="11"/>
      <c r="ID15" s="11"/>
      <c r="IE15" s="11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</row>
    <row r="16" spans="1:253" x14ac:dyDescent="0.2">
      <c r="A16" s="49">
        <v>24</v>
      </c>
      <c r="B16" s="5">
        <v>27.405638593500001</v>
      </c>
      <c r="C16" s="59">
        <v>27.405638593500001</v>
      </c>
      <c r="D16" s="59">
        <v>28.111096543999999</v>
      </c>
      <c r="E16" s="59">
        <v>28.111096543999999</v>
      </c>
      <c r="F16" s="70">
        <v>1.1419016081</v>
      </c>
      <c r="G16" s="70">
        <v>1.1419016081</v>
      </c>
      <c r="H16" s="70">
        <v>1.1712956892999999</v>
      </c>
      <c r="I16" s="70">
        <v>1.1712956892999999</v>
      </c>
      <c r="J16" s="59">
        <v>20.777037335999999</v>
      </c>
      <c r="K16" s="10">
        <v>8.72888681E-2</v>
      </c>
      <c r="L16" s="10">
        <v>1.8058255567999999</v>
      </c>
      <c r="M16" s="68">
        <v>49</v>
      </c>
      <c r="N16" s="5"/>
      <c r="O16" s="59"/>
      <c r="P16" s="59"/>
      <c r="Q16" s="59"/>
      <c r="R16" s="70"/>
      <c r="S16" s="70"/>
      <c r="T16" s="70"/>
      <c r="U16" s="70"/>
      <c r="V16" s="59"/>
      <c r="W16" s="10"/>
      <c r="X16" s="10"/>
      <c r="Y16" s="68">
        <v>0</v>
      </c>
      <c r="AA16" s="59"/>
      <c r="AB16" s="59"/>
      <c r="AC16" s="59"/>
      <c r="AD16" s="70"/>
      <c r="AE16" s="70"/>
      <c r="AF16" s="70"/>
      <c r="AG16" s="70"/>
      <c r="AH16" s="59"/>
      <c r="AI16" s="10"/>
      <c r="AJ16" s="10"/>
      <c r="AK16" s="68">
        <v>0</v>
      </c>
      <c r="AL16" s="5"/>
      <c r="AM16" s="59"/>
      <c r="AN16" s="59"/>
      <c r="AO16" s="59"/>
      <c r="AP16" s="70"/>
      <c r="AQ16" s="70"/>
      <c r="AR16" s="70"/>
      <c r="AS16" s="70"/>
      <c r="AT16" s="59"/>
      <c r="AU16" s="10"/>
      <c r="AV16" s="10"/>
      <c r="AW16" s="68">
        <v>0</v>
      </c>
      <c r="AX16" s="5"/>
      <c r="AY16" s="59"/>
      <c r="AZ16" s="59"/>
      <c r="BA16" s="59"/>
      <c r="BB16" s="70"/>
      <c r="BC16" s="70"/>
      <c r="BD16" s="70"/>
      <c r="BE16" s="70"/>
      <c r="BF16" s="59"/>
      <c r="BG16" s="10"/>
      <c r="BH16" s="10"/>
      <c r="BI16" s="68">
        <v>0</v>
      </c>
      <c r="BK16" s="59"/>
      <c r="BL16" s="59"/>
      <c r="BM16" s="59"/>
      <c r="BN16" s="70"/>
      <c r="BO16" s="70"/>
      <c r="BP16" s="70"/>
      <c r="BQ16" s="70"/>
      <c r="BR16" s="59"/>
      <c r="BS16" s="10"/>
      <c r="BT16" s="10"/>
      <c r="BU16" s="68">
        <v>0</v>
      </c>
      <c r="BW16" s="59"/>
      <c r="BX16" s="59"/>
      <c r="BY16" s="59"/>
      <c r="BZ16" s="70"/>
      <c r="CA16" s="70"/>
      <c r="CB16" s="70"/>
      <c r="CC16" s="70"/>
      <c r="CD16" s="59"/>
      <c r="CE16" s="10"/>
      <c r="CF16" s="10"/>
      <c r="CG16" s="68">
        <v>0</v>
      </c>
      <c r="CH16" s="5"/>
      <c r="CI16" s="59"/>
      <c r="CJ16" s="59"/>
      <c r="CK16" s="59"/>
      <c r="CL16" s="70"/>
      <c r="CM16" s="70"/>
      <c r="CN16" s="70"/>
      <c r="CO16" s="70"/>
      <c r="CP16" s="59"/>
      <c r="CQ16" s="10"/>
      <c r="CR16" s="10"/>
      <c r="CS16" s="68">
        <v>0</v>
      </c>
      <c r="CU16" s="59"/>
      <c r="CV16" s="59"/>
      <c r="CW16" s="59"/>
      <c r="CX16" s="70"/>
      <c r="CY16" s="70"/>
      <c r="CZ16" s="70"/>
      <c r="DA16" s="70"/>
      <c r="DB16" s="59"/>
      <c r="DC16" s="10"/>
      <c r="DD16" s="10"/>
      <c r="DE16" s="68">
        <v>0</v>
      </c>
      <c r="DG16" s="59"/>
      <c r="DH16" s="59"/>
      <c r="DI16" s="59"/>
      <c r="DJ16" s="70"/>
      <c r="DK16" s="70"/>
      <c r="DL16" s="70"/>
      <c r="DM16" s="70"/>
      <c r="DN16" s="59"/>
      <c r="DO16" s="10"/>
      <c r="DP16" s="10"/>
      <c r="DQ16" s="68">
        <v>0</v>
      </c>
      <c r="DR16" s="5"/>
      <c r="DS16" s="59"/>
      <c r="DT16" s="59"/>
      <c r="DU16" s="59"/>
      <c r="DV16" s="70"/>
      <c r="DW16" s="70"/>
      <c r="DX16" s="70"/>
      <c r="DY16" s="70"/>
      <c r="DZ16" s="59"/>
      <c r="EA16" s="10"/>
      <c r="EB16" s="10"/>
      <c r="EC16" s="68">
        <v>0</v>
      </c>
      <c r="ED16" s="5"/>
      <c r="EE16" s="59"/>
      <c r="EF16" s="59"/>
      <c r="EG16" s="59"/>
      <c r="EH16" s="70"/>
      <c r="EI16" s="70"/>
      <c r="EJ16" s="70"/>
      <c r="EK16" s="70"/>
      <c r="EL16" s="59"/>
      <c r="EM16" s="10"/>
      <c r="EN16" s="10"/>
      <c r="EO16" s="68">
        <v>0</v>
      </c>
      <c r="EP16" s="5"/>
      <c r="EQ16" s="59"/>
      <c r="ER16" s="59"/>
      <c r="ES16" s="59"/>
      <c r="ET16" s="70"/>
      <c r="EU16" s="70"/>
      <c r="EV16" s="70"/>
      <c r="EW16" s="70"/>
      <c r="EX16" s="59"/>
      <c r="EY16" s="10"/>
      <c r="EZ16" s="10"/>
      <c r="FA16" s="68">
        <v>0</v>
      </c>
      <c r="FB16" s="5"/>
      <c r="FC16" s="59"/>
      <c r="FD16" s="59"/>
      <c r="FE16" s="59"/>
      <c r="FF16" s="70"/>
      <c r="FG16" s="70"/>
      <c r="FH16" s="70"/>
      <c r="FI16" s="70"/>
      <c r="FJ16" s="59"/>
      <c r="FK16" s="10"/>
      <c r="FL16" s="10"/>
      <c r="FM16" s="68">
        <v>0</v>
      </c>
      <c r="FN16" s="5"/>
      <c r="FO16" s="59"/>
      <c r="FP16" s="59"/>
      <c r="FQ16" s="59"/>
      <c r="FR16" s="70"/>
      <c r="FS16" s="70"/>
      <c r="FT16" s="70"/>
      <c r="FU16" s="70"/>
      <c r="FV16" s="59"/>
      <c r="FW16" s="10"/>
      <c r="FX16" s="10"/>
      <c r="FY16" s="68">
        <v>0</v>
      </c>
      <c r="FZ16" s="5"/>
      <c r="GA16" s="59"/>
      <c r="GB16" s="59"/>
      <c r="GC16" s="59"/>
      <c r="GD16" s="70"/>
      <c r="GE16" s="70"/>
      <c r="GF16" s="70"/>
      <c r="GG16" s="70"/>
      <c r="GH16" s="59"/>
      <c r="GI16" s="10"/>
      <c r="GJ16" s="10"/>
      <c r="GK16" s="68">
        <v>0</v>
      </c>
      <c r="GL16" s="5">
        <v>27.405638593500001</v>
      </c>
      <c r="GM16" s="59">
        <v>27.405638593500001</v>
      </c>
      <c r="GN16" s="59">
        <v>28.111096543999999</v>
      </c>
      <c r="GO16" s="59">
        <v>28.111096543999999</v>
      </c>
      <c r="GP16" s="70">
        <v>1.1419016081</v>
      </c>
      <c r="GQ16" s="70">
        <v>1.1419016081</v>
      </c>
      <c r="GR16" s="70">
        <v>1.1712956892999999</v>
      </c>
      <c r="GS16" s="70">
        <v>1.1712956892999999</v>
      </c>
      <c r="GT16" s="59">
        <v>20.777037335999999</v>
      </c>
      <c r="GU16" s="10">
        <v>8.72888681E-2</v>
      </c>
      <c r="GV16" s="10">
        <v>1.8058255567999999</v>
      </c>
      <c r="GW16" s="68">
        <v>49</v>
      </c>
      <c r="GX16" s="57"/>
      <c r="GY16" s="57"/>
      <c r="GZ16" s="11"/>
      <c r="HA16" s="11"/>
      <c r="HB16" s="11"/>
      <c r="HC16" s="11"/>
      <c r="HD16" s="11"/>
      <c r="HE16" s="10"/>
      <c r="HF16" s="10"/>
      <c r="HG16" s="57"/>
      <c r="HH16" s="57"/>
      <c r="HI16" s="11"/>
      <c r="HJ16" s="11"/>
      <c r="HK16" s="11"/>
      <c r="HL16" s="11"/>
      <c r="HM16" s="11"/>
      <c r="HN16" s="10"/>
      <c r="HO16" s="10"/>
      <c r="HP16" s="57"/>
      <c r="HQ16" s="57"/>
      <c r="HR16" s="11"/>
      <c r="HS16" s="11"/>
      <c r="HT16" s="11"/>
      <c r="HU16" s="11"/>
      <c r="HV16" s="11"/>
      <c r="HW16" s="10"/>
      <c r="HX16" s="10"/>
      <c r="HY16" s="57"/>
      <c r="HZ16" s="57"/>
      <c r="IA16" s="11"/>
      <c r="IB16" s="11"/>
      <c r="IC16" s="11"/>
      <c r="ID16" s="11"/>
      <c r="IE16" s="11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2">
      <c r="A17" s="49">
        <v>25</v>
      </c>
      <c r="C17" s="59"/>
      <c r="D17" s="59"/>
      <c r="E17" s="59"/>
      <c r="F17" s="70"/>
      <c r="G17" s="70"/>
      <c r="H17" s="70"/>
      <c r="I17" s="70"/>
      <c r="J17" s="59"/>
      <c r="K17" s="10"/>
      <c r="L17" s="10"/>
      <c r="M17" s="68">
        <v>0</v>
      </c>
      <c r="N17" s="5"/>
      <c r="O17" s="59"/>
      <c r="P17" s="59"/>
      <c r="Q17" s="59"/>
      <c r="R17" s="70"/>
      <c r="S17" s="70"/>
      <c r="T17" s="70"/>
      <c r="U17" s="70"/>
      <c r="V17" s="59"/>
      <c r="W17" s="10"/>
      <c r="X17" s="10"/>
      <c r="Y17" s="68">
        <v>0</v>
      </c>
      <c r="Z17" s="5">
        <v>28.114242953200002</v>
      </c>
      <c r="AA17" s="59">
        <v>28.114242953200002</v>
      </c>
      <c r="AB17" s="59">
        <v>28.175242495999999</v>
      </c>
      <c r="AC17" s="59">
        <v>28.175242495999999</v>
      </c>
      <c r="AD17" s="70">
        <v>1.1245697181000001</v>
      </c>
      <c r="AE17" s="70">
        <v>1.1245697181000001</v>
      </c>
      <c r="AF17" s="70">
        <v>1.1270096998000001</v>
      </c>
      <c r="AG17" s="70">
        <v>1.1270096998000001</v>
      </c>
      <c r="AH17" s="59">
        <v>23.253860664000001</v>
      </c>
      <c r="AI17" s="10">
        <v>3.8727118599999999E-2</v>
      </c>
      <c r="AJ17" s="10">
        <v>0.99273487959999995</v>
      </c>
      <c r="AK17" s="68">
        <v>59</v>
      </c>
      <c r="AL17" s="5">
        <v>20.485949766699999</v>
      </c>
      <c r="AM17" s="59">
        <v>20.485949766699999</v>
      </c>
      <c r="AN17" s="59">
        <v>19.805535511999999</v>
      </c>
      <c r="AO17" s="59">
        <v>19.805535511999999</v>
      </c>
      <c r="AP17" s="70">
        <v>0.81943799070000001</v>
      </c>
      <c r="AQ17" s="70">
        <v>0.81943799070000001</v>
      </c>
      <c r="AR17" s="70">
        <v>0.7922214205</v>
      </c>
      <c r="AS17" s="70">
        <v>0.7922214205</v>
      </c>
      <c r="AT17" s="59">
        <v>9.3865339040000002</v>
      </c>
      <c r="AU17" s="10">
        <v>0.6245831677</v>
      </c>
      <c r="AV17" s="10">
        <v>3.1229158386</v>
      </c>
      <c r="AW17" s="68">
        <v>25</v>
      </c>
      <c r="AX17" s="5"/>
      <c r="AY17" s="59"/>
      <c r="AZ17" s="59"/>
      <c r="BA17" s="59"/>
      <c r="BB17" s="70"/>
      <c r="BC17" s="70"/>
      <c r="BD17" s="70"/>
      <c r="BE17" s="70"/>
      <c r="BF17" s="59"/>
      <c r="BG17" s="10"/>
      <c r="BH17" s="10"/>
      <c r="BI17" s="68">
        <v>0</v>
      </c>
      <c r="BJ17" s="5">
        <v>29.2251307258</v>
      </c>
      <c r="BK17" s="59">
        <v>29.2251307258</v>
      </c>
      <c r="BL17" s="59">
        <v>29.469543995999999</v>
      </c>
      <c r="BM17" s="59">
        <v>29.469543995999999</v>
      </c>
      <c r="BN17" s="70">
        <v>1.1690052289999999</v>
      </c>
      <c r="BO17" s="70">
        <v>1.1690052289999999</v>
      </c>
      <c r="BP17" s="70">
        <v>1.1787817598000001</v>
      </c>
      <c r="BQ17" s="70">
        <v>1.1787817598000001</v>
      </c>
      <c r="BR17" s="59">
        <v>16.228262520000001</v>
      </c>
      <c r="BS17" s="10">
        <v>1.40925993E-2</v>
      </c>
      <c r="BT17" s="10">
        <v>1.4409434115999999</v>
      </c>
      <c r="BU17" s="68">
        <v>172</v>
      </c>
      <c r="BV17" s="5">
        <v>30.531916438900002</v>
      </c>
      <c r="BW17" s="59">
        <v>30.531916438900002</v>
      </c>
      <c r="BX17" s="59">
        <v>30.772534740000001</v>
      </c>
      <c r="BY17" s="59">
        <v>30.772534740000001</v>
      </c>
      <c r="BZ17" s="70">
        <v>1.2212766576</v>
      </c>
      <c r="CA17" s="70">
        <v>1.2212766576</v>
      </c>
      <c r="CB17" s="70">
        <v>1.2309013896000001</v>
      </c>
      <c r="CC17" s="70">
        <v>1.2309013896000001</v>
      </c>
      <c r="CD17" s="59">
        <v>25.905770256</v>
      </c>
      <c r="CE17" s="10">
        <v>0.11554141010000001</v>
      </c>
      <c r="CF17" s="10">
        <v>1.4745793103</v>
      </c>
      <c r="CG17" s="68">
        <v>36</v>
      </c>
      <c r="CH17" s="5">
        <v>26.600171893300001</v>
      </c>
      <c r="CI17" s="59">
        <v>26.600171893300001</v>
      </c>
      <c r="CJ17" s="59">
        <v>25.251215340000002</v>
      </c>
      <c r="CK17" s="59">
        <v>25.251215340000002</v>
      </c>
      <c r="CL17" s="70">
        <v>1.0640068757000001</v>
      </c>
      <c r="CM17" s="70">
        <v>1.0640068757000001</v>
      </c>
      <c r="CN17" s="70">
        <v>1.0100486136</v>
      </c>
      <c r="CO17" s="70">
        <v>1.0100486136</v>
      </c>
      <c r="CP17" s="59">
        <v>23.449429640000002</v>
      </c>
      <c r="CQ17" s="10">
        <v>0.74308473630000005</v>
      </c>
      <c r="CR17" s="10">
        <v>5.5607369854000002</v>
      </c>
      <c r="CS17" s="68">
        <v>56</v>
      </c>
      <c r="CU17" s="59"/>
      <c r="CV17" s="59"/>
      <c r="CW17" s="59"/>
      <c r="CX17" s="70"/>
      <c r="CY17" s="70"/>
      <c r="CZ17" s="70"/>
      <c r="DA17" s="70"/>
      <c r="DB17" s="59"/>
      <c r="DC17" s="10"/>
      <c r="DD17" s="10"/>
      <c r="DE17" s="68">
        <v>0</v>
      </c>
      <c r="DG17" s="59"/>
      <c r="DH17" s="59"/>
      <c r="DI17" s="59"/>
      <c r="DJ17" s="70"/>
      <c r="DK17" s="70"/>
      <c r="DL17" s="70"/>
      <c r="DM17" s="70"/>
      <c r="DN17" s="59"/>
      <c r="DO17" s="10"/>
      <c r="DP17" s="10"/>
      <c r="DQ17" s="68">
        <v>0</v>
      </c>
      <c r="DR17" s="5"/>
      <c r="DS17" s="59"/>
      <c r="DT17" s="59"/>
      <c r="DU17" s="59"/>
      <c r="DV17" s="70"/>
      <c r="DW17" s="70"/>
      <c r="DX17" s="70"/>
      <c r="DY17" s="70"/>
      <c r="DZ17" s="59"/>
      <c r="EA17" s="10"/>
      <c r="EB17" s="10"/>
      <c r="EC17" s="68">
        <v>0</v>
      </c>
      <c r="ED17" s="5"/>
      <c r="EE17" s="59"/>
      <c r="EF17" s="59"/>
      <c r="EG17" s="59"/>
      <c r="EH17" s="70"/>
      <c r="EI17" s="70"/>
      <c r="EJ17" s="70"/>
      <c r="EK17" s="70"/>
      <c r="EL17" s="59"/>
      <c r="EM17" s="10"/>
      <c r="EN17" s="10"/>
      <c r="EO17" s="68">
        <v>0</v>
      </c>
      <c r="EP17" s="5">
        <v>27.8139039042</v>
      </c>
      <c r="EQ17" s="59">
        <v>27.8139039042</v>
      </c>
      <c r="ER17" s="59">
        <v>29.841726275999999</v>
      </c>
      <c r="ES17" s="59">
        <v>29.841726275999999</v>
      </c>
      <c r="ET17" s="70">
        <v>1.1125561561999999</v>
      </c>
      <c r="EU17" s="70">
        <v>1.1125561561999999</v>
      </c>
      <c r="EV17" s="70">
        <v>1.1936690510000001</v>
      </c>
      <c r="EW17" s="70">
        <v>1.1936690510000001</v>
      </c>
      <c r="EX17" s="59">
        <v>7.1764359728000002</v>
      </c>
      <c r="EY17" s="10">
        <v>0.51237387109999999</v>
      </c>
      <c r="EZ17" s="10">
        <v>4.3476364646999999</v>
      </c>
      <c r="FA17" s="68">
        <v>72</v>
      </c>
      <c r="FB17" s="5"/>
      <c r="FC17" s="59"/>
      <c r="FD17" s="59"/>
      <c r="FE17" s="59"/>
      <c r="FF17" s="70"/>
      <c r="FG17" s="70"/>
      <c r="FH17" s="70"/>
      <c r="FI17" s="70"/>
      <c r="FJ17" s="59"/>
      <c r="FK17" s="10"/>
      <c r="FL17" s="10"/>
      <c r="FM17" s="68">
        <v>0</v>
      </c>
      <c r="FN17" s="5"/>
      <c r="FO17" s="59"/>
      <c r="FP17" s="59"/>
      <c r="FQ17" s="59"/>
      <c r="FR17" s="70"/>
      <c r="FS17" s="70"/>
      <c r="FT17" s="70"/>
      <c r="FU17" s="70"/>
      <c r="FV17" s="59"/>
      <c r="FW17" s="10"/>
      <c r="FX17" s="10"/>
      <c r="FY17" s="68">
        <v>0</v>
      </c>
      <c r="FZ17" s="5"/>
      <c r="GA17" s="59"/>
      <c r="GB17" s="59"/>
      <c r="GC17" s="59"/>
      <c r="GD17" s="70"/>
      <c r="GE17" s="70"/>
      <c r="GF17" s="70"/>
      <c r="GG17" s="70"/>
      <c r="GH17" s="59"/>
      <c r="GI17" s="10"/>
      <c r="GJ17" s="10"/>
      <c r="GK17" s="68">
        <v>0</v>
      </c>
      <c r="GL17" s="5">
        <v>29.139005511299999</v>
      </c>
      <c r="GM17" s="59">
        <v>28.068979195699999</v>
      </c>
      <c r="GN17" s="59">
        <v>29.38814348</v>
      </c>
      <c r="GO17" s="59">
        <v>29.185781848000001</v>
      </c>
      <c r="GP17" s="70">
        <v>1.1655602205</v>
      </c>
      <c r="GQ17" s="70">
        <v>1.1227591678</v>
      </c>
      <c r="GR17" s="70">
        <v>1.1755257392</v>
      </c>
      <c r="GS17" s="70">
        <v>1.1674312738999999</v>
      </c>
      <c r="GT17" s="59">
        <v>16.228262520000001</v>
      </c>
      <c r="GU17" s="10">
        <v>1.5010934599999999E-2</v>
      </c>
      <c r="GV17" s="10">
        <v>1.6046742592000001</v>
      </c>
      <c r="GW17" s="68">
        <v>420</v>
      </c>
      <c r="GX17" s="57"/>
      <c r="GY17" s="57"/>
      <c r="GZ17" s="11"/>
      <c r="HA17" s="11"/>
      <c r="HB17" s="11"/>
      <c r="HC17" s="11"/>
      <c r="HD17" s="11"/>
      <c r="HE17" s="10"/>
      <c r="HF17" s="10"/>
      <c r="HG17" s="57"/>
      <c r="HH17" s="57"/>
      <c r="HI17" s="11"/>
      <c r="HJ17" s="11"/>
      <c r="HK17" s="11"/>
      <c r="HL17" s="11"/>
      <c r="HM17" s="11"/>
      <c r="HN17" s="10"/>
      <c r="HO17" s="10"/>
      <c r="HP17" s="57"/>
      <c r="HQ17" s="57"/>
      <c r="HR17" s="11"/>
      <c r="HS17" s="11"/>
      <c r="HT17" s="11"/>
      <c r="HU17" s="11"/>
      <c r="HV17" s="11"/>
      <c r="HW17" s="10"/>
      <c r="HX17" s="10"/>
      <c r="HY17" s="57"/>
      <c r="HZ17" s="57"/>
      <c r="IA17" s="11"/>
      <c r="IB17" s="11"/>
      <c r="IC17" s="11"/>
      <c r="ID17" s="11"/>
      <c r="IE17" s="11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</row>
    <row r="18" spans="1:253" x14ac:dyDescent="0.2">
      <c r="A18" s="49">
        <v>30</v>
      </c>
      <c r="C18" s="59"/>
      <c r="D18" s="59"/>
      <c r="E18" s="59"/>
      <c r="F18" s="70"/>
      <c r="G18" s="70"/>
      <c r="H18" s="70"/>
      <c r="I18" s="70"/>
      <c r="J18" s="59"/>
      <c r="K18" s="10"/>
      <c r="L18" s="10"/>
      <c r="M18" s="68">
        <v>0</v>
      </c>
      <c r="N18" s="5"/>
      <c r="O18" s="59"/>
      <c r="P18" s="59"/>
      <c r="Q18" s="59"/>
      <c r="R18" s="70"/>
      <c r="S18" s="70"/>
      <c r="T18" s="70"/>
      <c r="U18" s="70"/>
      <c r="V18" s="59"/>
      <c r="W18" s="10"/>
      <c r="X18" s="10"/>
      <c r="Y18" s="68">
        <v>0</v>
      </c>
      <c r="AA18" s="59"/>
      <c r="AB18" s="59"/>
      <c r="AC18" s="59"/>
      <c r="AD18" s="70"/>
      <c r="AE18" s="70"/>
      <c r="AF18" s="70"/>
      <c r="AG18" s="70"/>
      <c r="AH18" s="59"/>
      <c r="AI18" s="10"/>
      <c r="AJ18" s="10"/>
      <c r="AK18" s="68">
        <v>0</v>
      </c>
      <c r="AL18" s="5"/>
      <c r="AM18" s="59"/>
      <c r="AN18" s="59"/>
      <c r="AO18" s="59"/>
      <c r="AP18" s="70"/>
      <c r="AQ18" s="70"/>
      <c r="AR18" s="70"/>
      <c r="AS18" s="70"/>
      <c r="AT18" s="59"/>
      <c r="AU18" s="10"/>
      <c r="AV18" s="10"/>
      <c r="AW18" s="68">
        <v>0</v>
      </c>
      <c r="AX18" s="5"/>
      <c r="AY18" s="59"/>
      <c r="AZ18" s="59"/>
      <c r="BA18" s="59"/>
      <c r="BB18" s="70"/>
      <c r="BC18" s="70"/>
      <c r="BD18" s="70"/>
      <c r="BE18" s="70"/>
      <c r="BF18" s="59"/>
      <c r="BG18" s="10"/>
      <c r="BH18" s="10"/>
      <c r="BI18" s="68">
        <v>0</v>
      </c>
      <c r="BK18" s="59"/>
      <c r="BL18" s="59"/>
      <c r="BM18" s="59"/>
      <c r="BN18" s="70"/>
      <c r="BO18" s="70"/>
      <c r="BP18" s="70"/>
      <c r="BQ18" s="70"/>
      <c r="BR18" s="59"/>
      <c r="BS18" s="10"/>
      <c r="BT18" s="10"/>
      <c r="BU18" s="68">
        <v>0</v>
      </c>
      <c r="BW18" s="59"/>
      <c r="BX18" s="59"/>
      <c r="BY18" s="59"/>
      <c r="BZ18" s="70"/>
      <c r="CA18" s="70"/>
      <c r="CB18" s="70"/>
      <c r="CC18" s="70"/>
      <c r="CD18" s="59"/>
      <c r="CE18" s="10"/>
      <c r="CF18" s="10"/>
      <c r="CG18" s="68">
        <v>0</v>
      </c>
      <c r="CH18" s="5">
        <v>30.572946014500001</v>
      </c>
      <c r="CI18" s="59">
        <v>30.572946014500001</v>
      </c>
      <c r="CJ18" s="59">
        <v>29.086182912000002</v>
      </c>
      <c r="CK18" s="59">
        <v>29.086182912000002</v>
      </c>
      <c r="CL18" s="70">
        <v>1.0190982005</v>
      </c>
      <c r="CM18" s="70">
        <v>1.0190982005</v>
      </c>
      <c r="CN18" s="70">
        <v>0.96953943040000001</v>
      </c>
      <c r="CO18" s="70">
        <v>0.96953943040000001</v>
      </c>
      <c r="CP18" s="59">
        <v>24.079114455999999</v>
      </c>
      <c r="CQ18" s="10">
        <v>1.1475389179</v>
      </c>
      <c r="CR18" s="10">
        <v>5.9627871283999996</v>
      </c>
      <c r="CS18" s="68">
        <v>27</v>
      </c>
      <c r="CU18" s="59"/>
      <c r="CV18" s="59"/>
      <c r="CW18" s="59"/>
      <c r="CX18" s="70"/>
      <c r="CY18" s="70"/>
      <c r="CZ18" s="70"/>
      <c r="DA18" s="70"/>
      <c r="DB18" s="59"/>
      <c r="DC18" s="10"/>
      <c r="DD18" s="10"/>
      <c r="DE18" s="68">
        <v>0</v>
      </c>
      <c r="DG18" s="59"/>
      <c r="DH18" s="59"/>
      <c r="DI18" s="59"/>
      <c r="DJ18" s="70"/>
      <c r="DK18" s="70"/>
      <c r="DL18" s="70"/>
      <c r="DM18" s="70"/>
      <c r="DN18" s="59"/>
      <c r="DO18" s="10"/>
      <c r="DP18" s="10"/>
      <c r="DQ18" s="68">
        <v>0</v>
      </c>
      <c r="DR18" s="5"/>
      <c r="DS18" s="59"/>
      <c r="DT18" s="59"/>
      <c r="DU18" s="59"/>
      <c r="DV18" s="70"/>
      <c r="DW18" s="70"/>
      <c r="DX18" s="70"/>
      <c r="DY18" s="70"/>
      <c r="DZ18" s="59"/>
      <c r="EA18" s="10"/>
      <c r="EB18" s="10"/>
      <c r="EC18" s="68">
        <v>0</v>
      </c>
      <c r="ED18" s="5">
        <v>35.069159717600002</v>
      </c>
      <c r="EE18" s="59">
        <v>35.069159717600002</v>
      </c>
      <c r="EF18" s="59">
        <v>36.610098772000001</v>
      </c>
      <c r="EG18" s="59">
        <v>36.610098772000001</v>
      </c>
      <c r="EH18" s="70">
        <v>1.1689719906</v>
      </c>
      <c r="EI18" s="70">
        <v>1.1689719906</v>
      </c>
      <c r="EJ18" s="70">
        <v>1.2203366256999999</v>
      </c>
      <c r="EK18" s="70">
        <v>1.2203366256999999</v>
      </c>
      <c r="EL18" s="59">
        <v>20.098619872</v>
      </c>
      <c r="EM18" s="10">
        <v>0.12990209250000001</v>
      </c>
      <c r="EN18" s="10">
        <v>3.7808216044999998</v>
      </c>
      <c r="EO18" s="68">
        <v>94</v>
      </c>
      <c r="EP18" s="5"/>
      <c r="EQ18" s="59"/>
      <c r="ER18" s="59"/>
      <c r="ES18" s="59"/>
      <c r="ET18" s="70"/>
      <c r="EU18" s="70"/>
      <c r="EV18" s="70"/>
      <c r="EW18" s="70"/>
      <c r="EX18" s="59"/>
      <c r="EY18" s="10"/>
      <c r="EZ18" s="10"/>
      <c r="FA18" s="68">
        <v>0</v>
      </c>
      <c r="FB18" s="5"/>
      <c r="FC18" s="59"/>
      <c r="FD18" s="59"/>
      <c r="FE18" s="59"/>
      <c r="FF18" s="70"/>
      <c r="FG18" s="70"/>
      <c r="FH18" s="70"/>
      <c r="FI18" s="70"/>
      <c r="FJ18" s="59"/>
      <c r="FK18" s="10"/>
      <c r="FL18" s="10"/>
      <c r="FM18" s="68">
        <v>0</v>
      </c>
      <c r="FN18" s="5"/>
      <c r="FO18" s="59"/>
      <c r="FP18" s="59"/>
      <c r="FQ18" s="59"/>
      <c r="FR18" s="70"/>
      <c r="FS18" s="70"/>
      <c r="FT18" s="70"/>
      <c r="FU18" s="70"/>
      <c r="FV18" s="59"/>
      <c r="FW18" s="10"/>
      <c r="FX18" s="10"/>
      <c r="FY18" s="68">
        <v>0</v>
      </c>
      <c r="FZ18" s="5"/>
      <c r="GA18" s="59"/>
      <c r="GB18" s="59"/>
      <c r="GC18" s="59"/>
      <c r="GD18" s="70"/>
      <c r="GE18" s="70"/>
      <c r="GF18" s="70"/>
      <c r="GG18" s="70"/>
      <c r="GH18" s="59"/>
      <c r="GI18" s="10"/>
      <c r="GJ18" s="10"/>
      <c r="GK18" s="68">
        <v>0</v>
      </c>
      <c r="GL18" s="5">
        <v>34.930278230299997</v>
      </c>
      <c r="GM18" s="59">
        <v>34.0658723624</v>
      </c>
      <c r="GN18" s="59">
        <v>36.601282024</v>
      </c>
      <c r="GO18" s="59">
        <v>36.494980200000001</v>
      </c>
      <c r="GP18" s="70">
        <v>1.1643426077000001</v>
      </c>
      <c r="GQ18" s="70">
        <v>1.1355290787000001</v>
      </c>
      <c r="GR18" s="70">
        <v>1.2200427341</v>
      </c>
      <c r="GS18" s="70">
        <v>1.2164993399999999</v>
      </c>
      <c r="GT18" s="59">
        <v>20.098619872</v>
      </c>
      <c r="GU18" s="10">
        <v>0.13323652459999999</v>
      </c>
      <c r="GV18" s="10">
        <v>3.9391858481000002</v>
      </c>
      <c r="GW18" s="68">
        <v>121</v>
      </c>
      <c r="GX18" s="57"/>
      <c r="GY18" s="57"/>
      <c r="GZ18" s="11"/>
      <c r="HA18" s="11"/>
      <c r="HB18" s="11"/>
      <c r="HC18" s="11"/>
      <c r="HD18" s="11"/>
      <c r="HE18" s="10"/>
      <c r="HF18" s="10"/>
      <c r="HG18" s="57"/>
      <c r="HH18" s="57"/>
      <c r="HI18" s="11"/>
      <c r="HJ18" s="11"/>
      <c r="HK18" s="11"/>
      <c r="HL18" s="11"/>
      <c r="HM18" s="11"/>
      <c r="HN18" s="10"/>
      <c r="HO18" s="10"/>
      <c r="HP18" s="57"/>
      <c r="HQ18" s="57"/>
      <c r="HR18" s="11"/>
      <c r="HS18" s="11"/>
      <c r="HT18" s="11"/>
      <c r="HU18" s="11"/>
      <c r="HV18" s="11"/>
      <c r="HW18" s="10"/>
      <c r="HX18" s="10"/>
      <c r="HY18" s="57"/>
      <c r="HZ18" s="57"/>
      <c r="IA18" s="11"/>
      <c r="IB18" s="11"/>
      <c r="IC18" s="11"/>
      <c r="ID18" s="11"/>
      <c r="IE18" s="11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</row>
    <row r="19" spans="1:253" x14ac:dyDescent="0.2">
      <c r="A19" s="49">
        <v>40</v>
      </c>
      <c r="C19" s="59"/>
      <c r="D19" s="59"/>
      <c r="E19" s="59"/>
      <c r="F19" s="70"/>
      <c r="G19" s="70"/>
      <c r="H19" s="70"/>
      <c r="I19" s="70"/>
      <c r="J19" s="59"/>
      <c r="K19" s="10"/>
      <c r="L19" s="10"/>
      <c r="M19" s="68">
        <v>0</v>
      </c>
      <c r="N19" s="5"/>
      <c r="O19" s="59"/>
      <c r="P19" s="59"/>
      <c r="Q19" s="59"/>
      <c r="R19" s="70"/>
      <c r="S19" s="70"/>
      <c r="T19" s="70"/>
      <c r="U19" s="70"/>
      <c r="V19" s="59"/>
      <c r="W19" s="10"/>
      <c r="X19" s="10"/>
      <c r="Y19" s="68">
        <v>0</v>
      </c>
      <c r="AA19" s="59"/>
      <c r="AB19" s="59"/>
      <c r="AC19" s="59"/>
      <c r="AD19" s="70"/>
      <c r="AE19" s="70"/>
      <c r="AF19" s="70"/>
      <c r="AG19" s="70"/>
      <c r="AH19" s="59"/>
      <c r="AI19" s="10"/>
      <c r="AJ19" s="10"/>
      <c r="AK19" s="68">
        <v>0</v>
      </c>
      <c r="AL19" s="5">
        <v>35.3710480847</v>
      </c>
      <c r="AM19" s="59">
        <v>35.3710480847</v>
      </c>
      <c r="AN19" s="59">
        <v>37.047110768000003</v>
      </c>
      <c r="AO19" s="59">
        <v>37.047110768000003</v>
      </c>
      <c r="AP19" s="70">
        <v>0.88427620210000002</v>
      </c>
      <c r="AQ19" s="70">
        <v>0.88427620210000002</v>
      </c>
      <c r="AR19" s="70">
        <v>0.92617776919999995</v>
      </c>
      <c r="AS19" s="70">
        <v>0.92617776919999995</v>
      </c>
      <c r="AT19" s="59">
        <v>19.181963144000001</v>
      </c>
      <c r="AU19" s="10">
        <v>0.88648487850000002</v>
      </c>
      <c r="AV19" s="10">
        <v>7.1470695804000002</v>
      </c>
      <c r="AW19" s="68">
        <v>65</v>
      </c>
      <c r="AX19" s="5"/>
      <c r="AY19" s="59"/>
      <c r="AZ19" s="59"/>
      <c r="BA19" s="59"/>
      <c r="BB19" s="70"/>
      <c r="BC19" s="70"/>
      <c r="BD19" s="70"/>
      <c r="BE19" s="70"/>
      <c r="BF19" s="59"/>
      <c r="BG19" s="10"/>
      <c r="BH19" s="10"/>
      <c r="BI19" s="68">
        <v>0</v>
      </c>
      <c r="BK19" s="59"/>
      <c r="BL19" s="59"/>
      <c r="BM19" s="59"/>
      <c r="BN19" s="70"/>
      <c r="BO19" s="70"/>
      <c r="BP19" s="70"/>
      <c r="BQ19" s="70"/>
      <c r="BR19" s="59"/>
      <c r="BS19" s="10"/>
      <c r="BT19" s="10"/>
      <c r="BU19" s="68">
        <v>0</v>
      </c>
      <c r="BW19" s="59"/>
      <c r="BX19" s="59"/>
      <c r="BY19" s="59"/>
      <c r="BZ19" s="70"/>
      <c r="CA19" s="70"/>
      <c r="CB19" s="70"/>
      <c r="CC19" s="70"/>
      <c r="CD19" s="59"/>
      <c r="CE19" s="10"/>
      <c r="CF19" s="10"/>
      <c r="CG19" s="68">
        <v>0</v>
      </c>
      <c r="CH19" s="5"/>
      <c r="CI19" s="59"/>
      <c r="CJ19" s="59"/>
      <c r="CK19" s="59"/>
      <c r="CL19" s="70"/>
      <c r="CM19" s="70"/>
      <c r="CN19" s="70"/>
      <c r="CO19" s="70"/>
      <c r="CP19" s="59"/>
      <c r="CQ19" s="10"/>
      <c r="CR19" s="10"/>
      <c r="CS19" s="68">
        <v>0</v>
      </c>
      <c r="CU19" s="59"/>
      <c r="CV19" s="59"/>
      <c r="CW19" s="59"/>
      <c r="CX19" s="70"/>
      <c r="CY19" s="70"/>
      <c r="CZ19" s="70"/>
      <c r="DA19" s="70"/>
      <c r="DB19" s="59"/>
      <c r="DC19" s="10"/>
      <c r="DD19" s="10"/>
      <c r="DE19" s="68">
        <v>0</v>
      </c>
      <c r="DG19" s="59"/>
      <c r="DH19" s="59"/>
      <c r="DI19" s="59"/>
      <c r="DJ19" s="70"/>
      <c r="DK19" s="70"/>
      <c r="DL19" s="70"/>
      <c r="DM19" s="70"/>
      <c r="DN19" s="59"/>
      <c r="DO19" s="10"/>
      <c r="DP19" s="10"/>
      <c r="DQ19" s="68">
        <v>0</v>
      </c>
      <c r="DR19" s="5"/>
      <c r="DS19" s="59"/>
      <c r="DT19" s="59"/>
      <c r="DU19" s="59"/>
      <c r="DV19" s="70"/>
      <c r="DW19" s="70"/>
      <c r="DX19" s="70"/>
      <c r="DY19" s="70"/>
      <c r="DZ19" s="59"/>
      <c r="EA19" s="10"/>
      <c r="EB19" s="10"/>
      <c r="EC19" s="68">
        <v>0</v>
      </c>
      <c r="ED19" s="5"/>
      <c r="EE19" s="59"/>
      <c r="EF19" s="59"/>
      <c r="EG19" s="59"/>
      <c r="EH19" s="70"/>
      <c r="EI19" s="70"/>
      <c r="EJ19" s="70"/>
      <c r="EK19" s="70"/>
      <c r="EL19" s="59"/>
      <c r="EM19" s="10"/>
      <c r="EN19" s="10"/>
      <c r="EO19" s="68">
        <v>0</v>
      </c>
      <c r="EP19" s="5"/>
      <c r="EQ19" s="59"/>
      <c r="ER19" s="59"/>
      <c r="ES19" s="59"/>
      <c r="ET19" s="70"/>
      <c r="EU19" s="70"/>
      <c r="EV19" s="70"/>
      <c r="EW19" s="70"/>
      <c r="EX19" s="59"/>
      <c r="EY19" s="10"/>
      <c r="EZ19" s="10"/>
      <c r="FA19" s="68">
        <v>0</v>
      </c>
      <c r="FB19" s="5"/>
      <c r="FC19" s="59"/>
      <c r="FD19" s="59"/>
      <c r="FE19" s="59"/>
      <c r="FF19" s="70"/>
      <c r="FG19" s="70"/>
      <c r="FH19" s="70"/>
      <c r="FI19" s="70"/>
      <c r="FJ19" s="59"/>
      <c r="FK19" s="10"/>
      <c r="FL19" s="10"/>
      <c r="FM19" s="68">
        <v>0</v>
      </c>
      <c r="FN19" s="5"/>
      <c r="FO19" s="59"/>
      <c r="FP19" s="59"/>
      <c r="FQ19" s="59"/>
      <c r="FR19" s="70"/>
      <c r="FS19" s="70"/>
      <c r="FT19" s="70"/>
      <c r="FU19" s="70"/>
      <c r="FV19" s="59"/>
      <c r="FW19" s="10"/>
      <c r="FX19" s="10"/>
      <c r="FY19" s="68">
        <v>0</v>
      </c>
      <c r="FZ19" s="5"/>
      <c r="GA19" s="59"/>
      <c r="GB19" s="59"/>
      <c r="GC19" s="59"/>
      <c r="GD19" s="70"/>
      <c r="GE19" s="70"/>
      <c r="GF19" s="70"/>
      <c r="GG19" s="70"/>
      <c r="GH19" s="59"/>
      <c r="GI19" s="10"/>
      <c r="GJ19" s="10"/>
      <c r="GK19" s="68">
        <v>0</v>
      </c>
      <c r="GL19" s="5">
        <v>35.3710480847</v>
      </c>
      <c r="GM19" s="59">
        <v>35.3710480847</v>
      </c>
      <c r="GN19" s="59">
        <v>37.047110768000003</v>
      </c>
      <c r="GO19" s="59">
        <v>37.047110768000003</v>
      </c>
      <c r="GP19" s="70">
        <v>0.88427620210000002</v>
      </c>
      <c r="GQ19" s="70">
        <v>0.88427620210000002</v>
      </c>
      <c r="GR19" s="70">
        <v>0.92617776919999995</v>
      </c>
      <c r="GS19" s="70">
        <v>0.92617776919999995</v>
      </c>
      <c r="GT19" s="59">
        <v>19.181963144000001</v>
      </c>
      <c r="GU19" s="10">
        <v>0.88648487850000002</v>
      </c>
      <c r="GV19" s="10">
        <v>7.1470695804000002</v>
      </c>
      <c r="GW19" s="68">
        <v>65</v>
      </c>
      <c r="GX19" s="57"/>
      <c r="GY19" s="57"/>
      <c r="GZ19" s="11"/>
      <c r="HA19" s="11"/>
      <c r="HB19" s="11"/>
      <c r="HC19" s="11"/>
      <c r="HD19" s="11"/>
      <c r="HE19" s="10"/>
      <c r="HF19" s="10"/>
      <c r="HG19" s="57"/>
      <c r="HH19" s="57"/>
      <c r="HI19" s="11"/>
      <c r="HJ19" s="11"/>
      <c r="HK19" s="11"/>
      <c r="HL19" s="11"/>
      <c r="HM19" s="11"/>
      <c r="HN19" s="10"/>
      <c r="HO19" s="10"/>
      <c r="HP19" s="57"/>
      <c r="HQ19" s="57"/>
      <c r="HR19" s="11"/>
      <c r="HS19" s="11"/>
      <c r="HT19" s="11"/>
      <c r="HU19" s="11"/>
      <c r="HV19" s="11"/>
      <c r="HW19" s="10"/>
      <c r="HX19" s="10"/>
      <c r="HY19" s="57"/>
      <c r="HZ19" s="57"/>
      <c r="IA19" s="11"/>
      <c r="IB19" s="11"/>
      <c r="IC19" s="11"/>
      <c r="ID19" s="11"/>
      <c r="IE19" s="11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</row>
    <row r="20" spans="1:253" x14ac:dyDescent="0.2">
      <c r="A20" s="49">
        <v>45</v>
      </c>
      <c r="B20" s="5">
        <v>44.585114044900003</v>
      </c>
      <c r="C20" s="59">
        <v>44.585114044900003</v>
      </c>
      <c r="D20" s="59">
        <v>45.223069615999997</v>
      </c>
      <c r="E20" s="59">
        <v>45.223069615999997</v>
      </c>
      <c r="F20" s="70">
        <v>0.99078031209999995</v>
      </c>
      <c r="G20" s="70">
        <v>0.99078031209999995</v>
      </c>
      <c r="H20" s="70">
        <v>1.0049571025999999</v>
      </c>
      <c r="I20" s="70">
        <v>1.0049571025999999</v>
      </c>
      <c r="J20" s="59">
        <v>8.7104848879999999</v>
      </c>
      <c r="K20" s="10">
        <v>0.63379546499999995</v>
      </c>
      <c r="L20" s="10">
        <v>6.9742912755999997</v>
      </c>
      <c r="M20" s="68">
        <v>61</v>
      </c>
      <c r="N20" s="5"/>
      <c r="O20" s="59"/>
      <c r="P20" s="59"/>
      <c r="Q20" s="59"/>
      <c r="R20" s="70"/>
      <c r="S20" s="70"/>
      <c r="T20" s="70"/>
      <c r="U20" s="70"/>
      <c r="V20" s="59"/>
      <c r="W20" s="10"/>
      <c r="X20" s="10"/>
      <c r="Y20" s="68">
        <v>0</v>
      </c>
      <c r="AA20" s="59"/>
      <c r="AB20" s="59"/>
      <c r="AC20" s="59"/>
      <c r="AD20" s="70"/>
      <c r="AE20" s="70"/>
      <c r="AF20" s="70"/>
      <c r="AG20" s="70"/>
      <c r="AH20" s="59"/>
      <c r="AI20" s="10"/>
      <c r="AJ20" s="10"/>
      <c r="AK20" s="68">
        <v>0</v>
      </c>
      <c r="AL20" s="5"/>
      <c r="AM20" s="59"/>
      <c r="AN20" s="59"/>
      <c r="AO20" s="59"/>
      <c r="AP20" s="70"/>
      <c r="AQ20" s="70"/>
      <c r="AR20" s="70"/>
      <c r="AS20" s="70"/>
      <c r="AT20" s="59"/>
      <c r="AU20" s="10"/>
      <c r="AV20" s="10"/>
      <c r="AW20" s="68">
        <v>0</v>
      </c>
      <c r="AX20" s="5"/>
      <c r="AY20" s="59"/>
      <c r="AZ20" s="59"/>
      <c r="BA20" s="59"/>
      <c r="BB20" s="70"/>
      <c r="BC20" s="70"/>
      <c r="BD20" s="70"/>
      <c r="BE20" s="70"/>
      <c r="BF20" s="59"/>
      <c r="BG20" s="10"/>
      <c r="BH20" s="10"/>
      <c r="BI20" s="68">
        <v>0</v>
      </c>
      <c r="BK20" s="59"/>
      <c r="BL20" s="59"/>
      <c r="BM20" s="59"/>
      <c r="BN20" s="70"/>
      <c r="BO20" s="70"/>
      <c r="BP20" s="70"/>
      <c r="BQ20" s="70"/>
      <c r="BR20" s="59"/>
      <c r="BS20" s="10"/>
      <c r="BT20" s="10"/>
      <c r="BU20" s="68">
        <v>0</v>
      </c>
      <c r="BW20" s="59"/>
      <c r="BX20" s="59"/>
      <c r="BY20" s="59"/>
      <c r="BZ20" s="70"/>
      <c r="CA20" s="70"/>
      <c r="CB20" s="70"/>
      <c r="CC20" s="70"/>
      <c r="CD20" s="59"/>
      <c r="CE20" s="10"/>
      <c r="CF20" s="10"/>
      <c r="CG20" s="68">
        <v>0</v>
      </c>
      <c r="CH20" s="5"/>
      <c r="CI20" s="59"/>
      <c r="CJ20" s="59"/>
      <c r="CK20" s="59"/>
      <c r="CL20" s="70"/>
      <c r="CM20" s="70"/>
      <c r="CN20" s="70"/>
      <c r="CO20" s="70"/>
      <c r="CP20" s="59"/>
      <c r="CQ20" s="10"/>
      <c r="CR20" s="10"/>
      <c r="CS20" s="68">
        <v>0</v>
      </c>
      <c r="CU20" s="59"/>
      <c r="CV20" s="59"/>
      <c r="CW20" s="59"/>
      <c r="CX20" s="70"/>
      <c r="CY20" s="70"/>
      <c r="CZ20" s="70"/>
      <c r="DA20" s="70"/>
      <c r="DB20" s="59"/>
      <c r="DC20" s="10"/>
      <c r="DD20" s="10"/>
      <c r="DE20" s="68">
        <v>0</v>
      </c>
      <c r="DG20" s="59"/>
      <c r="DH20" s="59"/>
      <c r="DI20" s="59"/>
      <c r="DJ20" s="70"/>
      <c r="DK20" s="70"/>
      <c r="DL20" s="70"/>
      <c r="DM20" s="70"/>
      <c r="DN20" s="59"/>
      <c r="DO20" s="10"/>
      <c r="DP20" s="10"/>
      <c r="DQ20" s="68">
        <v>0</v>
      </c>
      <c r="DR20" s="5"/>
      <c r="DS20" s="59"/>
      <c r="DT20" s="59"/>
      <c r="DU20" s="59"/>
      <c r="DV20" s="70"/>
      <c r="DW20" s="70"/>
      <c r="DX20" s="70"/>
      <c r="DY20" s="70"/>
      <c r="DZ20" s="59"/>
      <c r="EA20" s="10"/>
      <c r="EB20" s="10"/>
      <c r="EC20" s="68">
        <v>0</v>
      </c>
      <c r="ED20" s="5"/>
      <c r="EE20" s="59"/>
      <c r="EF20" s="59"/>
      <c r="EG20" s="59"/>
      <c r="EH20" s="70"/>
      <c r="EI20" s="70"/>
      <c r="EJ20" s="70"/>
      <c r="EK20" s="70"/>
      <c r="EL20" s="59"/>
      <c r="EM20" s="10"/>
      <c r="EN20" s="10"/>
      <c r="EO20" s="68">
        <v>0</v>
      </c>
      <c r="EP20" s="5"/>
      <c r="EQ20" s="59"/>
      <c r="ER20" s="59"/>
      <c r="ES20" s="59"/>
      <c r="ET20" s="70"/>
      <c r="EU20" s="70"/>
      <c r="EV20" s="70"/>
      <c r="EW20" s="70"/>
      <c r="EX20" s="59"/>
      <c r="EY20" s="10"/>
      <c r="EZ20" s="10"/>
      <c r="FA20" s="68">
        <v>0</v>
      </c>
      <c r="FB20" s="5"/>
      <c r="FC20" s="59"/>
      <c r="FD20" s="59"/>
      <c r="FE20" s="59"/>
      <c r="FF20" s="70"/>
      <c r="FG20" s="70"/>
      <c r="FH20" s="70"/>
      <c r="FI20" s="70"/>
      <c r="FJ20" s="59"/>
      <c r="FK20" s="10"/>
      <c r="FL20" s="10"/>
      <c r="FM20" s="68">
        <v>0</v>
      </c>
      <c r="FN20" s="5"/>
      <c r="FO20" s="59"/>
      <c r="FP20" s="59"/>
      <c r="FQ20" s="59"/>
      <c r="FR20" s="70"/>
      <c r="FS20" s="70"/>
      <c r="FT20" s="70"/>
      <c r="FU20" s="70"/>
      <c r="FV20" s="59"/>
      <c r="FW20" s="10"/>
      <c r="FX20" s="10"/>
      <c r="FY20" s="68">
        <v>0</v>
      </c>
      <c r="FZ20" s="5"/>
      <c r="GA20" s="59"/>
      <c r="GB20" s="59"/>
      <c r="GC20" s="59"/>
      <c r="GD20" s="70"/>
      <c r="GE20" s="70"/>
      <c r="GF20" s="70"/>
      <c r="GG20" s="70"/>
      <c r="GH20" s="59"/>
      <c r="GI20" s="10"/>
      <c r="GJ20" s="10"/>
      <c r="GK20" s="68">
        <v>0</v>
      </c>
      <c r="GL20" s="5">
        <v>44.585114044900003</v>
      </c>
      <c r="GM20" s="59">
        <v>44.585114044900003</v>
      </c>
      <c r="GN20" s="59">
        <v>45.223069615999997</v>
      </c>
      <c r="GO20" s="59">
        <v>45.223069615999997</v>
      </c>
      <c r="GP20" s="70">
        <v>0.99078031209999995</v>
      </c>
      <c r="GQ20" s="70">
        <v>0.99078031209999995</v>
      </c>
      <c r="GR20" s="70">
        <v>1.0049571025999999</v>
      </c>
      <c r="GS20" s="70">
        <v>1.0049571025999999</v>
      </c>
      <c r="GT20" s="59">
        <v>8.7104848879999999</v>
      </c>
      <c r="GU20" s="10">
        <v>0.63379546499999995</v>
      </c>
      <c r="GV20" s="10">
        <v>6.9742912755999997</v>
      </c>
      <c r="GW20" s="68">
        <v>61</v>
      </c>
      <c r="GX20" s="57"/>
      <c r="GY20" s="57"/>
      <c r="GZ20" s="11"/>
      <c r="HA20" s="11"/>
      <c r="HB20" s="11"/>
      <c r="HC20" s="11"/>
      <c r="HD20" s="11"/>
      <c r="HE20" s="10"/>
      <c r="HF20" s="10"/>
      <c r="HG20" s="57"/>
      <c r="HH20" s="57"/>
      <c r="HI20" s="11"/>
      <c r="HJ20" s="11"/>
      <c r="HK20" s="11"/>
      <c r="HL20" s="11"/>
      <c r="HM20" s="11"/>
      <c r="HN20" s="10"/>
      <c r="HO20" s="10"/>
      <c r="HP20" s="57"/>
      <c r="HQ20" s="57"/>
      <c r="HR20" s="11"/>
      <c r="HS20" s="11"/>
      <c r="HT20" s="11"/>
      <c r="HU20" s="11"/>
      <c r="HV20" s="11"/>
      <c r="HW20" s="10"/>
      <c r="HX20" s="10"/>
      <c r="HY20" s="57"/>
      <c r="HZ20" s="57"/>
      <c r="IA20" s="11"/>
      <c r="IB20" s="11"/>
      <c r="IC20" s="11"/>
      <c r="ID20" s="11"/>
      <c r="IE20" s="11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1:253" x14ac:dyDescent="0.2">
      <c r="A21" s="49">
        <v>50</v>
      </c>
      <c r="B21" s="10"/>
      <c r="C21" s="59"/>
      <c r="D21" s="59"/>
      <c r="E21" s="59"/>
      <c r="F21" s="70"/>
      <c r="G21" s="70"/>
      <c r="H21" s="70"/>
      <c r="I21" s="70"/>
      <c r="J21" s="59"/>
      <c r="K21" s="10"/>
      <c r="L21" s="10"/>
      <c r="M21" s="68">
        <v>0</v>
      </c>
      <c r="N21" s="10"/>
      <c r="O21" s="59"/>
      <c r="P21" s="59"/>
      <c r="Q21" s="59"/>
      <c r="R21" s="70"/>
      <c r="S21" s="70"/>
      <c r="T21" s="70"/>
      <c r="U21" s="70"/>
      <c r="V21" s="59"/>
      <c r="W21" s="10"/>
      <c r="X21" s="10"/>
      <c r="Y21" s="68">
        <v>0</v>
      </c>
      <c r="Z21" s="10">
        <v>57.6615190662</v>
      </c>
      <c r="AA21" s="59">
        <v>57.6615190662</v>
      </c>
      <c r="AB21" s="59">
        <v>58.612260763999998</v>
      </c>
      <c r="AC21" s="59">
        <v>58.612260763999998</v>
      </c>
      <c r="AD21" s="70">
        <v>1.1532303813</v>
      </c>
      <c r="AE21" s="70">
        <v>1.1532303813</v>
      </c>
      <c r="AF21" s="70">
        <v>1.1722452153</v>
      </c>
      <c r="AG21" s="70">
        <v>1.1722452153</v>
      </c>
      <c r="AH21" s="59">
        <v>21.773841319999999</v>
      </c>
      <c r="AI21" s="10">
        <v>0.18179977110000001</v>
      </c>
      <c r="AJ21" s="10">
        <v>4.4285513781999999</v>
      </c>
      <c r="AK21" s="68">
        <v>136</v>
      </c>
      <c r="AL21" s="10"/>
      <c r="AM21" s="59"/>
      <c r="AN21" s="59"/>
      <c r="AO21" s="59"/>
      <c r="AP21" s="70"/>
      <c r="AQ21" s="70"/>
      <c r="AR21" s="70"/>
      <c r="AS21" s="70"/>
      <c r="AT21" s="59"/>
      <c r="AU21" s="10"/>
      <c r="AV21" s="10"/>
      <c r="AW21" s="68">
        <v>0</v>
      </c>
      <c r="AX21" s="10"/>
      <c r="AY21" s="59"/>
      <c r="AZ21" s="59"/>
      <c r="BA21" s="59"/>
      <c r="BB21" s="70"/>
      <c r="BC21" s="70"/>
      <c r="BD21" s="70"/>
      <c r="BE21" s="70"/>
      <c r="BF21" s="59"/>
      <c r="BG21" s="10"/>
      <c r="BH21" s="10"/>
      <c r="BI21" s="68">
        <v>0</v>
      </c>
      <c r="BJ21" s="10">
        <v>55.134565645599999</v>
      </c>
      <c r="BK21" s="59">
        <v>55.134565645599999</v>
      </c>
      <c r="BL21" s="59">
        <v>58.580856079999997</v>
      </c>
      <c r="BM21" s="59">
        <v>58.580856079999997</v>
      </c>
      <c r="BN21" s="70">
        <v>1.1026913129</v>
      </c>
      <c r="BO21" s="70">
        <v>1.1026913129</v>
      </c>
      <c r="BP21" s="70">
        <v>1.1716171216</v>
      </c>
      <c r="BQ21" s="70">
        <v>1.1716171216</v>
      </c>
      <c r="BR21" s="59">
        <v>20.193890216</v>
      </c>
      <c r="BS21" s="10">
        <v>0.22133914669999999</v>
      </c>
      <c r="BT21" s="10">
        <v>8.5240348877999992</v>
      </c>
      <c r="BU21" s="68">
        <v>79</v>
      </c>
      <c r="BV21" s="10">
        <v>57.406457023500003</v>
      </c>
      <c r="BW21" s="59">
        <v>57.406457023500003</v>
      </c>
      <c r="BX21" s="59">
        <v>59.046215840000002</v>
      </c>
      <c r="BY21" s="59">
        <v>59.046215840000002</v>
      </c>
      <c r="BZ21" s="70">
        <v>1.1481291405</v>
      </c>
      <c r="CA21" s="70">
        <v>1.1481291405</v>
      </c>
      <c r="CB21" s="70">
        <v>1.1809243168000001</v>
      </c>
      <c r="CC21" s="70">
        <v>1.1809243168000001</v>
      </c>
      <c r="CD21" s="59">
        <v>13.205451472</v>
      </c>
      <c r="CE21" s="10">
        <v>0.2198118631</v>
      </c>
      <c r="CF21" s="10">
        <v>8.8122974160999998</v>
      </c>
      <c r="CG21" s="68">
        <v>187</v>
      </c>
      <c r="CH21" s="10"/>
      <c r="CI21" s="59"/>
      <c r="CJ21" s="59"/>
      <c r="CK21" s="59"/>
      <c r="CL21" s="70"/>
      <c r="CM21" s="70"/>
      <c r="CN21" s="70"/>
      <c r="CO21" s="70"/>
      <c r="CP21" s="59"/>
      <c r="CQ21" s="10"/>
      <c r="CR21" s="10"/>
      <c r="CS21" s="68">
        <v>0</v>
      </c>
      <c r="CT21" s="10"/>
      <c r="CU21" s="59"/>
      <c r="CV21" s="59"/>
      <c r="CW21" s="59"/>
      <c r="CX21" s="70"/>
      <c r="CY21" s="70"/>
      <c r="CZ21" s="70"/>
      <c r="DA21" s="70"/>
      <c r="DB21" s="59"/>
      <c r="DC21" s="10"/>
      <c r="DD21" s="10"/>
      <c r="DE21" s="68">
        <v>0</v>
      </c>
      <c r="DF21" s="10"/>
      <c r="DG21" s="59"/>
      <c r="DH21" s="59"/>
      <c r="DI21" s="59"/>
      <c r="DJ21" s="70"/>
      <c r="DK21" s="70"/>
      <c r="DL21" s="70"/>
      <c r="DM21" s="70"/>
      <c r="DN21" s="59"/>
      <c r="DO21" s="10"/>
      <c r="DP21" s="10"/>
      <c r="DQ21" s="68">
        <v>0</v>
      </c>
      <c r="DR21" s="10">
        <v>52.207299736000003</v>
      </c>
      <c r="DS21" s="59">
        <v>52.207299736000003</v>
      </c>
      <c r="DT21" s="59">
        <v>55.704338108000002</v>
      </c>
      <c r="DU21" s="59">
        <v>55.704338108000002</v>
      </c>
      <c r="DV21" s="70">
        <v>1.0441459947</v>
      </c>
      <c r="DW21" s="70">
        <v>1.0441459947</v>
      </c>
      <c r="DX21" s="70">
        <v>1.1140867621999999</v>
      </c>
      <c r="DY21" s="70">
        <v>1.1140867621999999</v>
      </c>
      <c r="DZ21" s="59">
        <v>6.8484479167999996</v>
      </c>
      <c r="EA21" s="10">
        <v>0.72628233019999999</v>
      </c>
      <c r="EB21" s="10">
        <v>8.0316620891999992</v>
      </c>
      <c r="EC21" s="68">
        <v>102</v>
      </c>
      <c r="ED21" s="10">
        <v>57.140897680199998</v>
      </c>
      <c r="EE21" s="59">
        <v>57.140897680199998</v>
      </c>
      <c r="EF21" s="59">
        <v>58.497469799999998</v>
      </c>
      <c r="EG21" s="59">
        <v>58.497469799999998</v>
      </c>
      <c r="EH21" s="70">
        <v>1.1428179536</v>
      </c>
      <c r="EI21" s="70">
        <v>1.1428179536</v>
      </c>
      <c r="EJ21" s="70">
        <v>1.169949396</v>
      </c>
      <c r="EK21" s="70">
        <v>1.169949396</v>
      </c>
      <c r="EL21" s="59">
        <v>8.0157250879999999</v>
      </c>
      <c r="EM21" s="10">
        <v>0.18947828890000001</v>
      </c>
      <c r="EN21" s="10">
        <v>7.1281284880999998</v>
      </c>
      <c r="EO21" s="68">
        <v>175</v>
      </c>
      <c r="EP21" s="10">
        <v>56.067435268899999</v>
      </c>
      <c r="EQ21" s="59">
        <v>56.067435268899999</v>
      </c>
      <c r="ER21" s="59">
        <v>57.158097492000003</v>
      </c>
      <c r="ES21" s="59">
        <v>57.158097492000003</v>
      </c>
      <c r="ET21" s="70">
        <v>1.1213487054</v>
      </c>
      <c r="EU21" s="70">
        <v>1.1213487054</v>
      </c>
      <c r="EV21" s="70">
        <v>1.1431619498000001</v>
      </c>
      <c r="EW21" s="70">
        <v>1.1431619498000001</v>
      </c>
      <c r="EX21" s="59">
        <v>11.953368680000001</v>
      </c>
      <c r="EY21" s="10">
        <v>0.51824482819999995</v>
      </c>
      <c r="EZ21" s="10">
        <v>6.0879982646000004</v>
      </c>
      <c r="FA21" s="68">
        <v>138</v>
      </c>
      <c r="FB21" s="10"/>
      <c r="FC21" s="59"/>
      <c r="FD21" s="59"/>
      <c r="FE21" s="59"/>
      <c r="FF21" s="70"/>
      <c r="FG21" s="70"/>
      <c r="FH21" s="70"/>
      <c r="FI21" s="70"/>
      <c r="FJ21" s="59"/>
      <c r="FK21" s="10"/>
      <c r="FL21" s="10"/>
      <c r="FM21" s="68">
        <v>0</v>
      </c>
      <c r="FN21" s="10"/>
      <c r="FO21" s="59"/>
      <c r="FP21" s="59"/>
      <c r="FQ21" s="59"/>
      <c r="FR21" s="70"/>
      <c r="FS21" s="70"/>
      <c r="FT21" s="70"/>
      <c r="FU21" s="70"/>
      <c r="FV21" s="59"/>
      <c r="FW21" s="10"/>
      <c r="FX21" s="10"/>
      <c r="FY21" s="68">
        <v>0</v>
      </c>
      <c r="FZ21" s="10"/>
      <c r="GA21" s="59"/>
      <c r="GB21" s="59"/>
      <c r="GC21" s="59"/>
      <c r="GD21" s="70"/>
      <c r="GE21" s="70"/>
      <c r="GF21" s="70"/>
      <c r="GG21" s="70"/>
      <c r="GH21" s="59"/>
      <c r="GI21" s="10"/>
      <c r="GJ21" s="10"/>
      <c r="GK21" s="68">
        <v>0</v>
      </c>
      <c r="GL21" s="10">
        <v>56.5827322349</v>
      </c>
      <c r="GM21" s="59">
        <v>56.297077694800002</v>
      </c>
      <c r="GN21" s="59">
        <v>58.532352447999997</v>
      </c>
      <c r="GO21" s="59">
        <v>58.062196728000004</v>
      </c>
      <c r="GP21" s="70">
        <v>1.1316546447</v>
      </c>
      <c r="GQ21" s="70">
        <v>1.1259415538999999</v>
      </c>
      <c r="GR21" s="70">
        <v>1.1706470490000001</v>
      </c>
      <c r="GS21" s="70">
        <v>1.1612439346000001</v>
      </c>
      <c r="GT21" s="59">
        <v>20.193890216</v>
      </c>
      <c r="GU21" s="10">
        <v>0.108251892</v>
      </c>
      <c r="GV21" s="10">
        <v>7.9247919864999998</v>
      </c>
      <c r="GW21" s="68">
        <v>817</v>
      </c>
      <c r="GX21" s="57"/>
      <c r="GY21" s="57"/>
      <c r="GZ21" s="11"/>
      <c r="HA21" s="11"/>
      <c r="HB21" s="11"/>
      <c r="HC21" s="11"/>
      <c r="HD21" s="11"/>
      <c r="HE21" s="10"/>
      <c r="HF21" s="10"/>
      <c r="HG21" s="57"/>
      <c r="HH21" s="57"/>
      <c r="HI21" s="11"/>
      <c r="HJ21" s="11"/>
      <c r="HK21" s="11"/>
      <c r="HL21" s="11"/>
      <c r="HM21" s="11"/>
      <c r="HN21" s="10"/>
      <c r="HO21" s="10"/>
      <c r="HP21" s="57"/>
      <c r="HQ21" s="57"/>
      <c r="HR21" s="11"/>
      <c r="HS21" s="11"/>
      <c r="HT21" s="11"/>
      <c r="HU21" s="11"/>
      <c r="HV21" s="11"/>
      <c r="HW21" s="10"/>
      <c r="HX21" s="10"/>
      <c r="HY21" s="57"/>
      <c r="HZ21" s="57"/>
      <c r="IA21" s="11"/>
      <c r="IB21" s="11"/>
      <c r="IC21" s="11"/>
      <c r="ID21" s="11"/>
      <c r="IE21" s="1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</row>
    <row r="22" spans="1:253" x14ac:dyDescent="0.2">
      <c r="A22" s="48">
        <v>60</v>
      </c>
      <c r="D22" s="58"/>
      <c r="E22" s="58"/>
      <c r="F22" s="71"/>
      <c r="G22" s="71"/>
      <c r="H22" s="71"/>
      <c r="I22" s="71"/>
      <c r="M22" s="69">
        <v>0</v>
      </c>
      <c r="N22" s="5"/>
      <c r="O22" s="58"/>
      <c r="P22" s="58"/>
      <c r="R22" s="71"/>
      <c r="S22" s="71"/>
      <c r="T22" s="71"/>
      <c r="U22" s="71"/>
      <c r="V22" s="58"/>
      <c r="W22" s="5"/>
      <c r="X22" s="5"/>
      <c r="Y22" s="69">
        <v>0</v>
      </c>
      <c r="AA22" s="58"/>
      <c r="AB22" s="58"/>
      <c r="AC22" s="58"/>
      <c r="AD22" s="71"/>
      <c r="AE22" s="71"/>
      <c r="AF22" s="71"/>
      <c r="AG22" s="71"/>
      <c r="AH22" s="58"/>
      <c r="AK22" s="69">
        <v>0</v>
      </c>
      <c r="AL22" s="5"/>
      <c r="AM22" s="58"/>
      <c r="AN22" s="58"/>
      <c r="AO22" s="58"/>
      <c r="AP22" s="71"/>
      <c r="AQ22" s="71"/>
      <c r="AR22" s="71"/>
      <c r="AS22" s="71"/>
      <c r="AT22" s="58"/>
      <c r="AW22" s="69">
        <v>0</v>
      </c>
      <c r="AX22" s="5">
        <v>64.038014117000003</v>
      </c>
      <c r="AY22" s="58">
        <v>64.038014117000003</v>
      </c>
      <c r="AZ22" s="58">
        <v>65.024504895999996</v>
      </c>
      <c r="BA22" s="58">
        <v>65.024504895999996</v>
      </c>
      <c r="BB22" s="71">
        <v>1.0673002353000001</v>
      </c>
      <c r="BC22" s="71">
        <v>1.0673002353000001</v>
      </c>
      <c r="BD22" s="71">
        <v>1.0837417483</v>
      </c>
      <c r="BE22" s="71">
        <v>1.0837417483</v>
      </c>
      <c r="BF22" s="58">
        <v>14.076212504000001</v>
      </c>
      <c r="BG22" s="5">
        <v>7.6432375600000005E-2</v>
      </c>
      <c r="BH22" s="5">
        <v>5.2384859317999997</v>
      </c>
      <c r="BI22" s="69">
        <v>368</v>
      </c>
      <c r="BK22" s="58"/>
      <c r="BL22" s="58"/>
      <c r="BM22" s="58"/>
      <c r="BN22" s="71"/>
      <c r="BO22" s="71"/>
      <c r="BP22" s="71"/>
      <c r="BQ22" s="71"/>
      <c r="BR22" s="58"/>
      <c r="BU22" s="69">
        <v>0</v>
      </c>
      <c r="BW22" s="58"/>
      <c r="BX22" s="58"/>
      <c r="BY22" s="58"/>
      <c r="BZ22" s="71"/>
      <c r="CA22" s="71"/>
      <c r="CB22" s="71"/>
      <c r="CC22" s="71"/>
      <c r="CD22" s="58"/>
      <c r="CG22" s="69">
        <v>0</v>
      </c>
      <c r="CH22" s="5"/>
      <c r="CJ22" s="58"/>
      <c r="CK22" s="58"/>
      <c r="CL22" s="71"/>
      <c r="CM22" s="71"/>
      <c r="CN22" s="71"/>
      <c r="CO22" s="71"/>
      <c r="CP22" s="58"/>
      <c r="CQ22" s="5"/>
      <c r="CS22" s="69">
        <v>0</v>
      </c>
      <c r="CU22" s="58"/>
      <c r="CV22" s="58"/>
      <c r="CX22" s="71"/>
      <c r="CY22" s="71"/>
      <c r="CZ22" s="71"/>
      <c r="DA22" s="71"/>
      <c r="DB22" s="58"/>
      <c r="DD22" s="5"/>
      <c r="DE22" s="69">
        <v>0</v>
      </c>
      <c r="DG22" s="58"/>
      <c r="DH22" s="58"/>
      <c r="DI22" s="58"/>
      <c r="DJ22" s="71"/>
      <c r="DK22" s="71"/>
      <c r="DL22" s="71"/>
      <c r="DM22" s="71"/>
      <c r="DN22" s="58"/>
      <c r="DO22" s="5"/>
      <c r="DP22" s="5"/>
      <c r="DQ22" s="69">
        <v>0</v>
      </c>
      <c r="DR22" s="5"/>
      <c r="DS22" s="58"/>
      <c r="DT22" s="58"/>
      <c r="DU22" s="58"/>
      <c r="DV22" s="71"/>
      <c r="DW22" s="71"/>
      <c r="DX22" s="71"/>
      <c r="DY22" s="71"/>
      <c r="DZ22" s="58"/>
      <c r="EA22" s="5"/>
      <c r="EB22" s="5"/>
      <c r="EC22" s="69">
        <v>0</v>
      </c>
      <c r="ED22" s="5"/>
      <c r="EE22" s="58"/>
      <c r="EF22" s="58"/>
      <c r="EG22" s="58"/>
      <c r="EH22" s="71"/>
      <c r="EI22" s="71"/>
      <c r="EJ22" s="71"/>
      <c r="EK22" s="71"/>
      <c r="EL22" s="58"/>
      <c r="EM22" s="5"/>
      <c r="EN22" s="5"/>
      <c r="EO22" s="69">
        <v>0</v>
      </c>
      <c r="EP22" s="5"/>
      <c r="EQ22" s="58"/>
      <c r="ER22" s="58"/>
      <c r="ES22" s="58"/>
      <c r="ET22" s="71"/>
      <c r="EU22" s="71"/>
      <c r="EV22" s="71"/>
      <c r="EW22" s="71"/>
      <c r="EX22" s="58"/>
      <c r="EY22" s="5"/>
      <c r="EZ22" s="5"/>
      <c r="FA22" s="69">
        <v>0</v>
      </c>
      <c r="FB22" s="5"/>
      <c r="FC22" s="58"/>
      <c r="FD22" s="58"/>
      <c r="FE22" s="58"/>
      <c r="FF22" s="71"/>
      <c r="FG22" s="71"/>
      <c r="FH22" s="71"/>
      <c r="FI22" s="71"/>
      <c r="FJ22" s="58"/>
      <c r="FK22" s="5"/>
      <c r="FL22" s="5"/>
      <c r="FM22" s="69">
        <v>0</v>
      </c>
      <c r="FN22" s="5"/>
      <c r="FO22" s="58"/>
      <c r="FP22" s="58"/>
      <c r="FQ22" s="58"/>
      <c r="FR22" s="71"/>
      <c r="FS22" s="71"/>
      <c r="FT22" s="71"/>
      <c r="FU22" s="71"/>
      <c r="FV22" s="58"/>
      <c r="FW22" s="5"/>
      <c r="FX22" s="5"/>
      <c r="FY22" s="69">
        <v>0</v>
      </c>
      <c r="FZ22" s="5"/>
      <c r="GA22" s="58"/>
      <c r="GB22" s="58"/>
      <c r="GC22" s="58"/>
      <c r="GD22" s="71"/>
      <c r="GE22" s="71"/>
      <c r="GF22" s="71"/>
      <c r="GG22" s="71"/>
      <c r="GH22" s="58"/>
      <c r="GI22" s="5"/>
      <c r="GJ22" s="5"/>
      <c r="GK22" s="69">
        <v>0</v>
      </c>
      <c r="GL22" s="5">
        <v>64.038014117000003</v>
      </c>
      <c r="GM22" s="58">
        <v>64.038014117000003</v>
      </c>
      <c r="GN22" s="58">
        <v>65.024504895999996</v>
      </c>
      <c r="GO22" s="58">
        <v>65.024504895999996</v>
      </c>
      <c r="GP22" s="71">
        <v>1.0673002353000001</v>
      </c>
      <c r="GQ22" s="71">
        <v>1.0673002353000001</v>
      </c>
      <c r="GR22" s="71">
        <v>1.0837417483</v>
      </c>
      <c r="GS22" s="71">
        <v>1.0837417483</v>
      </c>
      <c r="GT22" s="58">
        <v>14.076212504000001</v>
      </c>
      <c r="GU22" s="5">
        <v>7.6432375600000005E-2</v>
      </c>
      <c r="GV22" s="5">
        <v>5.2384859317999997</v>
      </c>
      <c r="GW22" s="69">
        <v>368</v>
      </c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x14ac:dyDescent="0.2">
      <c r="A23" s="49">
        <v>75</v>
      </c>
      <c r="B23" s="10"/>
      <c r="C23" s="59"/>
      <c r="D23" s="59"/>
      <c r="E23" s="59"/>
      <c r="F23" s="70"/>
      <c r="G23" s="70"/>
      <c r="H23" s="70"/>
      <c r="I23" s="70"/>
      <c r="J23" s="59"/>
      <c r="K23" s="10"/>
      <c r="L23" s="10"/>
      <c r="M23" s="68">
        <v>0</v>
      </c>
      <c r="N23" s="10"/>
      <c r="O23" s="59"/>
      <c r="P23" s="59"/>
      <c r="Q23" s="59"/>
      <c r="R23" s="70"/>
      <c r="S23" s="70"/>
      <c r="T23" s="70"/>
      <c r="U23" s="70"/>
      <c r="V23" s="59"/>
      <c r="W23" s="10"/>
      <c r="X23" s="10"/>
      <c r="Y23" s="68">
        <v>0</v>
      </c>
      <c r="Z23" s="10"/>
      <c r="AA23" s="59"/>
      <c r="AB23" s="59"/>
      <c r="AC23" s="59"/>
      <c r="AD23" s="70"/>
      <c r="AE23" s="70"/>
      <c r="AF23" s="70"/>
      <c r="AG23" s="70"/>
      <c r="AH23" s="59"/>
      <c r="AI23" s="10"/>
      <c r="AJ23" s="10"/>
      <c r="AK23" s="68">
        <v>0</v>
      </c>
      <c r="AL23" s="10"/>
      <c r="AM23" s="59"/>
      <c r="AN23" s="59"/>
      <c r="AO23" s="59"/>
      <c r="AP23" s="70"/>
      <c r="AQ23" s="70"/>
      <c r="AR23" s="70"/>
      <c r="AS23" s="70"/>
      <c r="AT23" s="59"/>
      <c r="AU23" s="10"/>
      <c r="AV23" s="10"/>
      <c r="AW23" s="68">
        <v>0</v>
      </c>
      <c r="AX23" s="10"/>
      <c r="AY23" s="59"/>
      <c r="AZ23" s="59"/>
      <c r="BA23" s="59"/>
      <c r="BB23" s="70"/>
      <c r="BC23" s="70"/>
      <c r="BD23" s="70"/>
      <c r="BE23" s="70"/>
      <c r="BF23" s="59"/>
      <c r="BG23" s="10"/>
      <c r="BH23" s="10"/>
      <c r="BI23" s="68">
        <v>0</v>
      </c>
      <c r="BJ23" s="10">
        <v>78.812978018400003</v>
      </c>
      <c r="BK23" s="59">
        <v>78.812978018400003</v>
      </c>
      <c r="BL23" s="59">
        <v>87.374292999999994</v>
      </c>
      <c r="BM23" s="59">
        <v>87.374292999999994</v>
      </c>
      <c r="BN23" s="70">
        <v>1.0508397068999999</v>
      </c>
      <c r="BO23" s="70">
        <v>1.0508397068999999</v>
      </c>
      <c r="BP23" s="70">
        <v>1.1649905733000001</v>
      </c>
      <c r="BQ23" s="70">
        <v>1.1649905733000001</v>
      </c>
      <c r="BR23" s="59">
        <v>3.3981834919999998</v>
      </c>
      <c r="BS23" s="10">
        <v>1.2868730210999999</v>
      </c>
      <c r="BT23" s="10">
        <v>17.550608082499998</v>
      </c>
      <c r="BU23" s="68">
        <v>186</v>
      </c>
      <c r="BV23" s="10"/>
      <c r="BW23" s="59"/>
      <c r="BX23" s="59"/>
      <c r="BY23" s="59"/>
      <c r="BZ23" s="70"/>
      <c r="CA23" s="70"/>
      <c r="CB23" s="70"/>
      <c r="CC23" s="70"/>
      <c r="CD23" s="59"/>
      <c r="CE23" s="10"/>
      <c r="CF23" s="10"/>
      <c r="CG23" s="68">
        <v>0</v>
      </c>
      <c r="CH23" s="10"/>
      <c r="CI23" s="59"/>
      <c r="CJ23" s="59"/>
      <c r="CK23" s="59"/>
      <c r="CL23" s="70"/>
      <c r="CM23" s="70"/>
      <c r="CN23" s="70"/>
      <c r="CO23" s="70"/>
      <c r="CP23" s="59"/>
      <c r="CQ23" s="10"/>
      <c r="CR23" s="10"/>
      <c r="CS23" s="68">
        <v>0</v>
      </c>
      <c r="CT23" s="10"/>
      <c r="CU23" s="59"/>
      <c r="CV23" s="59"/>
      <c r="CW23" s="59"/>
      <c r="CX23" s="70"/>
      <c r="CY23" s="70"/>
      <c r="CZ23" s="70"/>
      <c r="DA23" s="70"/>
      <c r="DB23" s="59"/>
      <c r="DC23" s="10"/>
      <c r="DD23" s="10"/>
      <c r="DE23" s="68">
        <v>0</v>
      </c>
      <c r="DF23" s="10"/>
      <c r="DG23" s="59"/>
      <c r="DH23" s="59"/>
      <c r="DI23" s="59"/>
      <c r="DJ23" s="70"/>
      <c r="DK23" s="70"/>
      <c r="DL23" s="70"/>
      <c r="DM23" s="70"/>
      <c r="DN23" s="59"/>
      <c r="DO23" s="10"/>
      <c r="DP23" s="10"/>
      <c r="DQ23" s="68">
        <v>0</v>
      </c>
      <c r="DR23" s="10"/>
      <c r="DS23" s="59"/>
      <c r="DT23" s="59"/>
      <c r="DU23" s="59"/>
      <c r="DV23" s="70"/>
      <c r="DW23" s="70"/>
      <c r="DX23" s="70"/>
      <c r="DY23" s="70"/>
      <c r="DZ23" s="59"/>
      <c r="EA23" s="10"/>
      <c r="EB23" s="10"/>
      <c r="EC23" s="68">
        <v>0</v>
      </c>
      <c r="ED23" s="10"/>
      <c r="EE23" s="59"/>
      <c r="EF23" s="59"/>
      <c r="EG23" s="59"/>
      <c r="EH23" s="70"/>
      <c r="EI23" s="70"/>
      <c r="EJ23" s="70"/>
      <c r="EK23" s="70"/>
      <c r="EL23" s="59"/>
      <c r="EM23" s="10"/>
      <c r="EN23" s="10"/>
      <c r="EO23" s="68">
        <v>0</v>
      </c>
      <c r="EP23" s="10">
        <v>79.9458624273</v>
      </c>
      <c r="EQ23" s="59">
        <v>79.9458624273</v>
      </c>
      <c r="ER23" s="59">
        <v>82.226330799999999</v>
      </c>
      <c r="ES23" s="59">
        <v>82.226330799999999</v>
      </c>
      <c r="ET23" s="70">
        <v>1.0659448324</v>
      </c>
      <c r="EU23" s="70">
        <v>1.0659448324</v>
      </c>
      <c r="EV23" s="70">
        <v>1.0963510773</v>
      </c>
      <c r="EW23" s="70">
        <v>1.0963510773</v>
      </c>
      <c r="EX23" s="59">
        <v>8.7439037600000002</v>
      </c>
      <c r="EY23" s="10">
        <v>0.78198152310000002</v>
      </c>
      <c r="EZ23" s="10">
        <v>9.6409157021999992</v>
      </c>
      <c r="FA23" s="68">
        <v>152</v>
      </c>
      <c r="FB23" s="10"/>
      <c r="FC23" s="59"/>
      <c r="FD23" s="59"/>
      <c r="FE23" s="59"/>
      <c r="FF23" s="70"/>
      <c r="FG23" s="70"/>
      <c r="FH23" s="70"/>
      <c r="FI23" s="70"/>
      <c r="FJ23" s="59"/>
      <c r="FK23" s="10"/>
      <c r="FL23" s="10"/>
      <c r="FM23" s="68">
        <v>0</v>
      </c>
      <c r="FN23" s="10"/>
      <c r="FO23" s="59"/>
      <c r="FP23" s="59"/>
      <c r="FQ23" s="59"/>
      <c r="FR23" s="70"/>
      <c r="FS23" s="70"/>
      <c r="FT23" s="70"/>
      <c r="FU23" s="70"/>
      <c r="FV23" s="59"/>
      <c r="FW23" s="10"/>
      <c r="FX23" s="10"/>
      <c r="FY23" s="68">
        <v>0</v>
      </c>
      <c r="FZ23" s="10"/>
      <c r="GA23" s="59"/>
      <c r="GB23" s="59"/>
      <c r="GC23" s="59"/>
      <c r="GD23" s="70"/>
      <c r="GE23" s="70"/>
      <c r="GF23" s="70"/>
      <c r="GG23" s="70"/>
      <c r="GH23" s="59"/>
      <c r="GI23" s="10"/>
      <c r="GJ23" s="10"/>
      <c r="GK23" s="68">
        <v>0</v>
      </c>
      <c r="GL23" s="10">
        <v>79.322440829499996</v>
      </c>
      <c r="GM23" s="59">
        <v>79.322440829499996</v>
      </c>
      <c r="GN23" s="59">
        <v>83.02282744</v>
      </c>
      <c r="GO23" s="59">
        <v>83.02282744</v>
      </c>
      <c r="GP23" s="70">
        <v>1.0576325444000001</v>
      </c>
      <c r="GQ23" s="70">
        <v>1.0576325444000001</v>
      </c>
      <c r="GR23" s="70">
        <v>1.1069710325</v>
      </c>
      <c r="GS23" s="70">
        <v>1.1069710325</v>
      </c>
      <c r="GT23" s="59">
        <v>3.3981834919999998</v>
      </c>
      <c r="GU23" s="10">
        <v>0.79021147390000002</v>
      </c>
      <c r="GV23" s="10">
        <v>14.527861185900001</v>
      </c>
      <c r="GW23" s="68">
        <v>338</v>
      </c>
      <c r="GX23" s="57"/>
      <c r="GY23" s="57"/>
      <c r="GZ23" s="11"/>
      <c r="HA23" s="11"/>
      <c r="HB23" s="11"/>
      <c r="HC23" s="11"/>
      <c r="HD23" s="11"/>
      <c r="HE23" s="10"/>
      <c r="HF23" s="10"/>
      <c r="HG23" s="57"/>
      <c r="HH23" s="57"/>
      <c r="HI23" s="11"/>
      <c r="HJ23" s="11"/>
      <c r="HK23" s="11"/>
      <c r="HL23" s="11"/>
      <c r="HM23" s="11"/>
      <c r="HN23" s="10"/>
      <c r="HO23" s="10"/>
      <c r="HP23" s="57"/>
      <c r="HQ23" s="57"/>
      <c r="HR23" s="11"/>
      <c r="HS23" s="11"/>
      <c r="HT23" s="11"/>
      <c r="HU23" s="11"/>
      <c r="HV23" s="11"/>
      <c r="HW23" s="10"/>
      <c r="HX23" s="10"/>
      <c r="HY23" s="57"/>
      <c r="HZ23" s="57"/>
      <c r="IA23" s="11"/>
      <c r="IB23" s="11"/>
      <c r="IC23" s="11"/>
      <c r="ID23" s="11"/>
      <c r="IE23" s="11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x14ac:dyDescent="0.2">
      <c r="A24" s="49">
        <v>100</v>
      </c>
      <c r="B24" s="10"/>
      <c r="C24" s="59"/>
      <c r="D24" s="59"/>
      <c r="E24" s="59"/>
      <c r="F24" s="70"/>
      <c r="G24" s="70"/>
      <c r="H24" s="70"/>
      <c r="I24" s="70"/>
      <c r="J24" s="59"/>
      <c r="K24" s="10"/>
      <c r="L24" s="10"/>
      <c r="M24" s="68">
        <v>0</v>
      </c>
      <c r="N24" s="10"/>
      <c r="O24" s="59"/>
      <c r="P24" s="59"/>
      <c r="Q24" s="59"/>
      <c r="R24" s="70"/>
      <c r="S24" s="70"/>
      <c r="T24" s="70"/>
      <c r="U24" s="70"/>
      <c r="V24" s="59"/>
      <c r="W24" s="10"/>
      <c r="X24" s="10"/>
      <c r="Y24" s="68">
        <v>0</v>
      </c>
      <c r="Z24" s="10"/>
      <c r="AA24" s="59"/>
      <c r="AB24" s="59"/>
      <c r="AC24" s="59"/>
      <c r="AD24" s="70"/>
      <c r="AE24" s="70"/>
      <c r="AF24" s="70"/>
      <c r="AG24" s="70"/>
      <c r="AH24" s="59"/>
      <c r="AI24" s="10"/>
      <c r="AJ24" s="10"/>
      <c r="AK24" s="68">
        <v>0</v>
      </c>
      <c r="AL24" s="10"/>
      <c r="AM24" s="59"/>
      <c r="AN24" s="59"/>
      <c r="AO24" s="59"/>
      <c r="AP24" s="70"/>
      <c r="AQ24" s="70"/>
      <c r="AR24" s="70"/>
      <c r="AS24" s="70"/>
      <c r="AT24" s="59"/>
      <c r="AU24" s="10"/>
      <c r="AV24" s="10"/>
      <c r="AW24" s="68">
        <v>0</v>
      </c>
      <c r="AX24" s="10">
        <v>119.3654666139</v>
      </c>
      <c r="AY24" s="59">
        <v>119.3654666139</v>
      </c>
      <c r="AZ24" s="59">
        <v>128.72018131999999</v>
      </c>
      <c r="BA24" s="59">
        <v>128.72018131999999</v>
      </c>
      <c r="BB24" s="70">
        <v>1.1936546661</v>
      </c>
      <c r="BC24" s="70">
        <v>1.1936546661</v>
      </c>
      <c r="BD24" s="70">
        <v>1.2872018132</v>
      </c>
      <c r="BE24" s="70">
        <v>1.2872018132</v>
      </c>
      <c r="BF24" s="59">
        <v>51.541864328000003</v>
      </c>
      <c r="BG24" s="10">
        <v>4.5938042142000004</v>
      </c>
      <c r="BH24" s="10">
        <v>21.815350895200002</v>
      </c>
      <c r="BI24" s="68">
        <v>30</v>
      </c>
      <c r="BJ24" s="10"/>
      <c r="BK24" s="59"/>
      <c r="BL24" s="59"/>
      <c r="BM24" s="59"/>
      <c r="BN24" s="70"/>
      <c r="BO24" s="70"/>
      <c r="BP24" s="70"/>
      <c r="BQ24" s="70"/>
      <c r="BR24" s="59"/>
      <c r="BS24" s="10"/>
      <c r="BT24" s="10"/>
      <c r="BU24" s="68">
        <v>0</v>
      </c>
      <c r="BV24" s="10">
        <v>103.273402792</v>
      </c>
      <c r="BW24" s="59">
        <v>103.273402792</v>
      </c>
      <c r="BX24" s="59">
        <v>110.09510280000001</v>
      </c>
      <c r="BY24" s="59">
        <v>110.09510280000001</v>
      </c>
      <c r="BZ24" s="70">
        <v>1.0327340278999999</v>
      </c>
      <c r="CA24" s="70">
        <v>1.0327340278999999</v>
      </c>
      <c r="CB24" s="70">
        <v>1.1009510280000001</v>
      </c>
      <c r="CC24" s="70">
        <v>1.1009510280000001</v>
      </c>
      <c r="CD24" s="59">
        <v>24.934263607999998</v>
      </c>
      <c r="CE24" s="10">
        <v>3.1063320002000001</v>
      </c>
      <c r="CF24" s="10">
        <v>19.290092342499999</v>
      </c>
      <c r="CG24" s="68">
        <v>31</v>
      </c>
      <c r="CH24" s="10"/>
      <c r="CI24" s="59"/>
      <c r="CJ24" s="59"/>
      <c r="CK24" s="59"/>
      <c r="CL24" s="70"/>
      <c r="CM24" s="70"/>
      <c r="CN24" s="70"/>
      <c r="CO24" s="70"/>
      <c r="CP24" s="59"/>
      <c r="CQ24" s="10"/>
      <c r="CR24" s="10"/>
      <c r="CS24" s="68">
        <v>0</v>
      </c>
      <c r="CT24" s="10"/>
      <c r="CU24" s="59"/>
      <c r="CV24" s="59"/>
      <c r="CW24" s="59"/>
      <c r="CX24" s="70"/>
      <c r="CY24" s="70"/>
      <c r="CZ24" s="70"/>
      <c r="DA24" s="70"/>
      <c r="DB24" s="59"/>
      <c r="DC24" s="10"/>
      <c r="DD24" s="10"/>
      <c r="DE24" s="68">
        <v>0</v>
      </c>
      <c r="DF24" s="10"/>
      <c r="DG24" s="59"/>
      <c r="DH24" s="59"/>
      <c r="DI24" s="59"/>
      <c r="DJ24" s="70"/>
      <c r="DK24" s="70"/>
      <c r="DL24" s="70"/>
      <c r="DM24" s="70"/>
      <c r="DN24" s="59"/>
      <c r="DO24" s="10"/>
      <c r="DP24" s="10"/>
      <c r="DQ24" s="68">
        <v>0</v>
      </c>
      <c r="DR24" s="10">
        <v>97.860030262899997</v>
      </c>
      <c r="DS24" s="59">
        <v>97.860030262899997</v>
      </c>
      <c r="DT24" s="59">
        <v>106.0301444001</v>
      </c>
      <c r="DU24" s="59">
        <v>106.0301444001</v>
      </c>
      <c r="DV24" s="70">
        <v>0.97860030259999997</v>
      </c>
      <c r="DW24" s="70">
        <v>0.97860030259999997</v>
      </c>
      <c r="DX24" s="70">
        <v>1.060301444</v>
      </c>
      <c r="DY24" s="70">
        <v>1.060301444</v>
      </c>
      <c r="DZ24" s="59">
        <v>37.790296648000002</v>
      </c>
      <c r="EA24" s="10">
        <v>9.2920031756999997</v>
      </c>
      <c r="EB24" s="10">
        <v>20.180927384699999</v>
      </c>
      <c r="EC24" s="68">
        <v>50</v>
      </c>
      <c r="ED24" s="10"/>
      <c r="EE24" s="59"/>
      <c r="EF24" s="59"/>
      <c r="EG24" s="59"/>
      <c r="EH24" s="70"/>
      <c r="EI24" s="70"/>
      <c r="EJ24" s="70"/>
      <c r="EK24" s="70"/>
      <c r="EL24" s="59"/>
      <c r="EM24" s="10"/>
      <c r="EN24" s="10"/>
      <c r="EO24" s="68">
        <v>0</v>
      </c>
      <c r="EP24" s="10"/>
      <c r="EQ24" s="59"/>
      <c r="ER24" s="59"/>
      <c r="ES24" s="59"/>
      <c r="ET24" s="70"/>
      <c r="EU24" s="70"/>
      <c r="EV24" s="70"/>
      <c r="EW24" s="70"/>
      <c r="EX24" s="59"/>
      <c r="EY24" s="10"/>
      <c r="EZ24" s="10"/>
      <c r="FA24" s="68">
        <v>0</v>
      </c>
      <c r="FB24" s="10"/>
      <c r="FC24" s="59"/>
      <c r="FD24" s="59"/>
      <c r="FE24" s="59"/>
      <c r="FF24" s="70"/>
      <c r="FG24" s="70"/>
      <c r="FH24" s="70"/>
      <c r="FI24" s="70"/>
      <c r="FJ24" s="59"/>
      <c r="FK24" s="10"/>
      <c r="FL24" s="10"/>
      <c r="FM24" s="68">
        <v>0</v>
      </c>
      <c r="FN24" s="10"/>
      <c r="FO24" s="59"/>
      <c r="FP24" s="59"/>
      <c r="FQ24" s="59"/>
      <c r="FR24" s="70"/>
      <c r="FS24" s="70"/>
      <c r="FT24" s="70"/>
      <c r="FU24" s="70"/>
      <c r="FV24" s="59"/>
      <c r="FW24" s="10"/>
      <c r="FX24" s="10"/>
      <c r="FY24" s="68">
        <v>0</v>
      </c>
      <c r="FZ24" s="10"/>
      <c r="GA24" s="59"/>
      <c r="GB24" s="59"/>
      <c r="GC24" s="59"/>
      <c r="GD24" s="70"/>
      <c r="GE24" s="70"/>
      <c r="GF24" s="70"/>
      <c r="GG24" s="70"/>
      <c r="GH24" s="59"/>
      <c r="GI24" s="10"/>
      <c r="GJ24" s="10"/>
      <c r="GK24" s="68">
        <v>0</v>
      </c>
      <c r="GL24" s="10">
        <v>108.39810619169999</v>
      </c>
      <c r="GM24" s="59">
        <v>105.1841531362</v>
      </c>
      <c r="GN24" s="59">
        <v>111.33538688</v>
      </c>
      <c r="GO24" s="59">
        <v>109.6443532</v>
      </c>
      <c r="GP24" s="70">
        <v>1.0839810619000001</v>
      </c>
      <c r="GQ24" s="70">
        <v>1.0518415314</v>
      </c>
      <c r="GR24" s="70">
        <v>1.1133538688</v>
      </c>
      <c r="GS24" s="70">
        <v>1.0964435320000001</v>
      </c>
      <c r="GT24" s="59">
        <v>24.934263607999998</v>
      </c>
      <c r="GU24" s="10">
        <v>2.6511118272999998</v>
      </c>
      <c r="GV24" s="10">
        <v>21.5102832215</v>
      </c>
      <c r="GW24" s="68">
        <v>111</v>
      </c>
      <c r="GX24" s="57"/>
      <c r="GY24" s="57"/>
      <c r="GZ24" s="11"/>
      <c r="HA24" s="11"/>
      <c r="HB24" s="11"/>
      <c r="HC24" s="11"/>
      <c r="HD24" s="11"/>
      <c r="HE24" s="10"/>
      <c r="HF24" s="10"/>
      <c r="HG24" s="57"/>
      <c r="HH24" s="57"/>
      <c r="HI24" s="11"/>
      <c r="HJ24" s="11"/>
      <c r="HK24" s="11"/>
      <c r="HL24" s="11"/>
      <c r="HM24" s="11"/>
      <c r="HN24" s="10"/>
      <c r="HO24" s="10"/>
      <c r="HP24" s="57"/>
      <c r="HQ24" s="57"/>
      <c r="HR24" s="11"/>
      <c r="HS24" s="11"/>
      <c r="HT24" s="11"/>
      <c r="HU24" s="11"/>
      <c r="HV24" s="11"/>
      <c r="HW24" s="10"/>
      <c r="HX24" s="10"/>
      <c r="HY24" s="57"/>
      <c r="HZ24" s="57"/>
      <c r="IA24" s="11"/>
      <c r="IB24" s="11"/>
      <c r="IC24" s="11"/>
      <c r="ID24" s="11"/>
      <c r="IE24" s="11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2">
      <c r="A25" s="49">
        <v>101</v>
      </c>
      <c r="C25" s="59"/>
      <c r="D25" s="59"/>
      <c r="E25" s="59"/>
      <c r="F25" s="70"/>
      <c r="G25" s="70"/>
      <c r="H25" s="70"/>
      <c r="I25" s="70"/>
      <c r="J25" s="59"/>
      <c r="K25" s="10"/>
      <c r="L25" s="10"/>
      <c r="M25" s="68">
        <v>0</v>
      </c>
      <c r="N25" s="5"/>
      <c r="O25" s="59"/>
      <c r="P25" s="59"/>
      <c r="Q25" s="59"/>
      <c r="R25" s="70"/>
      <c r="S25" s="70"/>
      <c r="T25" s="70"/>
      <c r="U25" s="70"/>
      <c r="V25" s="59"/>
      <c r="W25" s="10"/>
      <c r="X25" s="10"/>
      <c r="Y25" s="68">
        <v>0</v>
      </c>
      <c r="Z25" s="5">
        <v>114.0898853108</v>
      </c>
      <c r="AA25" s="59">
        <v>114.0898853108</v>
      </c>
      <c r="AB25" s="59">
        <v>116.01351852000001</v>
      </c>
      <c r="AC25" s="59">
        <v>116.01351852000001</v>
      </c>
      <c r="AD25" s="70">
        <v>1.1296028249000001</v>
      </c>
      <c r="AE25" s="70">
        <v>1.1296028249000001</v>
      </c>
      <c r="AF25" s="70">
        <v>1.1486486981999999</v>
      </c>
      <c r="AG25" s="70">
        <v>1.1486486981999999</v>
      </c>
      <c r="AH25" s="59">
        <v>67.185814039999997</v>
      </c>
      <c r="AI25" s="10">
        <v>1.5267660153</v>
      </c>
      <c r="AJ25" s="10">
        <v>7.7719242200999998</v>
      </c>
      <c r="AK25" s="68">
        <v>82</v>
      </c>
      <c r="AL25" s="5"/>
      <c r="AM25" s="59"/>
      <c r="AN25" s="59"/>
      <c r="AO25" s="59"/>
      <c r="AP25" s="70"/>
      <c r="AQ25" s="70"/>
      <c r="AR25" s="70"/>
      <c r="AS25" s="70"/>
      <c r="AT25" s="59"/>
      <c r="AU25" s="10"/>
      <c r="AV25" s="10"/>
      <c r="AW25" s="68">
        <v>0</v>
      </c>
      <c r="AX25" s="5"/>
      <c r="AY25" s="59"/>
      <c r="AZ25" s="59"/>
      <c r="BA25" s="59"/>
      <c r="BB25" s="70"/>
      <c r="BC25" s="70"/>
      <c r="BD25" s="70"/>
      <c r="BE25" s="70"/>
      <c r="BF25" s="59"/>
      <c r="BG25" s="10"/>
      <c r="BH25" s="10"/>
      <c r="BI25" s="68">
        <v>0</v>
      </c>
      <c r="BK25" s="59"/>
      <c r="BL25" s="59"/>
      <c r="BM25" s="59"/>
      <c r="BN25" s="70"/>
      <c r="BO25" s="70"/>
      <c r="BP25" s="70"/>
      <c r="BQ25" s="70"/>
      <c r="BR25" s="59"/>
      <c r="BS25" s="10"/>
      <c r="BT25" s="10"/>
      <c r="BU25" s="68">
        <v>0</v>
      </c>
      <c r="BW25" s="59"/>
      <c r="BX25" s="59"/>
      <c r="BY25" s="59"/>
      <c r="BZ25" s="70"/>
      <c r="CA25" s="70"/>
      <c r="CB25" s="70"/>
      <c r="CC25" s="70"/>
      <c r="CD25" s="59"/>
      <c r="CE25" s="10"/>
      <c r="CF25" s="10"/>
      <c r="CG25" s="68">
        <v>0</v>
      </c>
      <c r="CH25" s="5"/>
      <c r="CI25" s="59"/>
      <c r="CJ25" s="59"/>
      <c r="CK25" s="59"/>
      <c r="CL25" s="70"/>
      <c r="CM25" s="70"/>
      <c r="CN25" s="70"/>
      <c r="CO25" s="70"/>
      <c r="CP25" s="59"/>
      <c r="CQ25" s="10"/>
      <c r="CR25" s="10"/>
      <c r="CS25" s="68">
        <v>0</v>
      </c>
      <c r="CU25" s="59"/>
      <c r="CV25" s="59"/>
      <c r="CW25" s="59"/>
      <c r="CX25" s="70"/>
      <c r="CY25" s="70"/>
      <c r="CZ25" s="70"/>
      <c r="DA25" s="70"/>
      <c r="DB25" s="59"/>
      <c r="DC25" s="10"/>
      <c r="DD25" s="10"/>
      <c r="DE25" s="68">
        <v>0</v>
      </c>
      <c r="DG25" s="59"/>
      <c r="DH25" s="59"/>
      <c r="DI25" s="59"/>
      <c r="DJ25" s="70"/>
      <c r="DK25" s="70"/>
      <c r="DL25" s="70"/>
      <c r="DM25" s="70"/>
      <c r="DN25" s="59"/>
      <c r="DO25" s="10"/>
      <c r="DP25" s="10"/>
      <c r="DQ25" s="68">
        <v>0</v>
      </c>
      <c r="DR25" s="5"/>
      <c r="DS25" s="59"/>
      <c r="DT25" s="59"/>
      <c r="DU25" s="59"/>
      <c r="DV25" s="70"/>
      <c r="DW25" s="70"/>
      <c r="DX25" s="70"/>
      <c r="DY25" s="70"/>
      <c r="DZ25" s="59"/>
      <c r="EA25" s="10"/>
      <c r="EB25" s="10"/>
      <c r="EC25" s="68">
        <v>0</v>
      </c>
      <c r="ED25" s="5"/>
      <c r="EE25" s="59"/>
      <c r="EF25" s="59"/>
      <c r="EG25" s="59"/>
      <c r="EH25" s="70"/>
      <c r="EI25" s="70"/>
      <c r="EJ25" s="70"/>
      <c r="EK25" s="70"/>
      <c r="EL25" s="59"/>
      <c r="EM25" s="10"/>
      <c r="EN25" s="10"/>
      <c r="EO25" s="68">
        <v>0</v>
      </c>
      <c r="EP25" s="5"/>
      <c r="EQ25" s="59"/>
      <c r="ER25" s="59"/>
      <c r="ES25" s="59"/>
      <c r="ET25" s="70"/>
      <c r="EU25" s="70"/>
      <c r="EV25" s="70"/>
      <c r="EW25" s="70"/>
      <c r="EX25" s="59"/>
      <c r="EY25" s="10"/>
      <c r="EZ25" s="10"/>
      <c r="FA25" s="68">
        <v>0</v>
      </c>
      <c r="FB25" s="5"/>
      <c r="FC25" s="59"/>
      <c r="FD25" s="59"/>
      <c r="FE25" s="59"/>
      <c r="FF25" s="70"/>
      <c r="FG25" s="70"/>
      <c r="FH25" s="70"/>
      <c r="FI25" s="70"/>
      <c r="FJ25" s="59"/>
      <c r="FK25" s="10"/>
      <c r="FL25" s="10"/>
      <c r="FM25" s="68">
        <v>0</v>
      </c>
      <c r="FN25" s="5"/>
      <c r="FO25" s="59"/>
      <c r="FP25" s="59"/>
      <c r="FQ25" s="59"/>
      <c r="FR25" s="70"/>
      <c r="FS25" s="70"/>
      <c r="FT25" s="70"/>
      <c r="FU25" s="70"/>
      <c r="FV25" s="59"/>
      <c r="FW25" s="10"/>
      <c r="FX25" s="10"/>
      <c r="FY25" s="68">
        <v>0</v>
      </c>
      <c r="FZ25" s="5"/>
      <c r="GA25" s="59"/>
      <c r="GB25" s="59"/>
      <c r="GC25" s="59"/>
      <c r="GD25" s="70"/>
      <c r="GE25" s="70"/>
      <c r="GF25" s="70"/>
      <c r="GG25" s="70"/>
      <c r="GH25" s="59"/>
      <c r="GI25" s="10"/>
      <c r="GJ25" s="10"/>
      <c r="GK25" s="68">
        <v>0</v>
      </c>
      <c r="GL25" s="5">
        <v>114.0898853108</v>
      </c>
      <c r="GM25" s="59">
        <v>114.0898853108</v>
      </c>
      <c r="GN25" s="59">
        <v>116.01351852000001</v>
      </c>
      <c r="GO25" s="59">
        <v>116.01351852000001</v>
      </c>
      <c r="GP25" s="70">
        <v>1.1296028249000001</v>
      </c>
      <c r="GQ25" s="70">
        <v>1.1296028249000001</v>
      </c>
      <c r="GR25" s="70">
        <v>1.1486486981999999</v>
      </c>
      <c r="GS25" s="70">
        <v>1.1486486981999999</v>
      </c>
      <c r="GT25" s="59">
        <v>67.185814039999997</v>
      </c>
      <c r="GU25" s="10">
        <v>1.5267660153</v>
      </c>
      <c r="GV25" s="10">
        <v>7.7719242200999998</v>
      </c>
      <c r="GW25" s="68">
        <v>82</v>
      </c>
      <c r="GX25" s="57"/>
      <c r="GY25" s="57"/>
      <c r="GZ25" s="11"/>
      <c r="HA25" s="11"/>
      <c r="HB25" s="11"/>
      <c r="HC25" s="11"/>
      <c r="HD25" s="11"/>
      <c r="HE25" s="10"/>
      <c r="HF25" s="10"/>
      <c r="HG25" s="57"/>
      <c r="HH25" s="57"/>
      <c r="HI25" s="11"/>
      <c r="HJ25" s="11"/>
      <c r="HK25" s="11"/>
      <c r="HL25" s="11"/>
      <c r="HM25" s="11"/>
      <c r="HN25" s="10"/>
      <c r="HO25" s="10"/>
      <c r="HP25" s="57"/>
      <c r="HQ25" s="57"/>
      <c r="HR25" s="11"/>
      <c r="HS25" s="11"/>
      <c r="HT25" s="11"/>
      <c r="HU25" s="11"/>
      <c r="HV25" s="11"/>
      <c r="HW25" s="10"/>
      <c r="HX25" s="10"/>
      <c r="HY25" s="57"/>
      <c r="HZ25" s="57"/>
      <c r="IA25" s="11"/>
      <c r="IB25" s="11"/>
      <c r="IC25" s="11"/>
      <c r="ID25" s="11"/>
      <c r="IE25" s="11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</row>
    <row r="26" spans="1:253" x14ac:dyDescent="0.2">
      <c r="A26" s="49">
        <v>105</v>
      </c>
      <c r="C26" s="59"/>
      <c r="D26" s="59"/>
      <c r="E26" s="59"/>
      <c r="F26" s="70"/>
      <c r="G26" s="70"/>
      <c r="H26" s="70"/>
      <c r="I26" s="70"/>
      <c r="J26" s="59"/>
      <c r="K26" s="10"/>
      <c r="L26" s="10"/>
      <c r="M26" s="68">
        <v>0</v>
      </c>
      <c r="N26" s="5"/>
      <c r="O26" s="59"/>
      <c r="P26" s="59"/>
      <c r="Q26" s="59"/>
      <c r="R26" s="70"/>
      <c r="S26" s="70"/>
      <c r="T26" s="70"/>
      <c r="U26" s="70"/>
      <c r="V26" s="59"/>
      <c r="W26" s="10"/>
      <c r="X26" s="10"/>
      <c r="Y26" s="68">
        <v>0</v>
      </c>
      <c r="AA26" s="59"/>
      <c r="AB26" s="59"/>
      <c r="AC26" s="59"/>
      <c r="AD26" s="70"/>
      <c r="AE26" s="70"/>
      <c r="AF26" s="70"/>
      <c r="AG26" s="70"/>
      <c r="AH26" s="59"/>
      <c r="AI26" s="10"/>
      <c r="AJ26" s="10"/>
      <c r="AK26" s="68">
        <v>0</v>
      </c>
      <c r="AL26" s="5"/>
      <c r="AM26" s="59"/>
      <c r="AN26" s="59"/>
      <c r="AO26" s="59"/>
      <c r="AP26" s="70"/>
      <c r="AQ26" s="70"/>
      <c r="AR26" s="70"/>
      <c r="AS26" s="70"/>
      <c r="AT26" s="59"/>
      <c r="AU26" s="10"/>
      <c r="AV26" s="10"/>
      <c r="AW26" s="68">
        <v>0</v>
      </c>
      <c r="AX26" s="5"/>
      <c r="AY26" s="59"/>
      <c r="AZ26" s="59"/>
      <c r="BA26" s="59"/>
      <c r="BB26" s="70"/>
      <c r="BC26" s="70"/>
      <c r="BD26" s="70"/>
      <c r="BE26" s="70"/>
      <c r="BF26" s="59"/>
      <c r="BG26" s="10"/>
      <c r="BH26" s="10"/>
      <c r="BI26" s="68">
        <v>0</v>
      </c>
      <c r="BJ26" s="5">
        <v>109.312200154</v>
      </c>
      <c r="BK26" s="59">
        <v>109.312200154</v>
      </c>
      <c r="BL26" s="59">
        <v>113.07174980000001</v>
      </c>
      <c r="BM26" s="59">
        <v>113.07174980000001</v>
      </c>
      <c r="BN26" s="70">
        <v>1.0410685729</v>
      </c>
      <c r="BO26" s="70">
        <v>1.0410685729</v>
      </c>
      <c r="BP26" s="70">
        <v>1.0768738076</v>
      </c>
      <c r="BQ26" s="70">
        <v>1.0768738076</v>
      </c>
      <c r="BR26" s="59">
        <v>51.87248864</v>
      </c>
      <c r="BS26" s="10">
        <v>0.74040225469999998</v>
      </c>
      <c r="BT26" s="10">
        <v>19.1825012378</v>
      </c>
      <c r="BU26" s="68">
        <v>62</v>
      </c>
      <c r="BW26" s="59"/>
      <c r="BX26" s="59"/>
      <c r="BY26" s="59"/>
      <c r="BZ26" s="70"/>
      <c r="CA26" s="70"/>
      <c r="CB26" s="70"/>
      <c r="CC26" s="70"/>
      <c r="CD26" s="59"/>
      <c r="CE26" s="10"/>
      <c r="CF26" s="10"/>
      <c r="CG26" s="68">
        <v>0</v>
      </c>
      <c r="CH26" s="5"/>
      <c r="CI26" s="59"/>
      <c r="CJ26" s="59"/>
      <c r="CK26" s="59"/>
      <c r="CL26" s="70"/>
      <c r="CM26" s="70"/>
      <c r="CN26" s="70"/>
      <c r="CO26" s="70"/>
      <c r="CP26" s="59"/>
      <c r="CQ26" s="10"/>
      <c r="CR26" s="10"/>
      <c r="CS26" s="68">
        <v>0</v>
      </c>
      <c r="CU26" s="59"/>
      <c r="CV26" s="59"/>
      <c r="CW26" s="59"/>
      <c r="CX26" s="70"/>
      <c r="CY26" s="70"/>
      <c r="CZ26" s="70"/>
      <c r="DA26" s="70"/>
      <c r="DB26" s="59"/>
      <c r="DC26" s="10"/>
      <c r="DD26" s="10"/>
      <c r="DE26" s="68">
        <v>0</v>
      </c>
      <c r="DG26" s="59"/>
      <c r="DH26" s="59"/>
      <c r="DI26" s="59"/>
      <c r="DJ26" s="70"/>
      <c r="DK26" s="70"/>
      <c r="DL26" s="70"/>
      <c r="DM26" s="70"/>
      <c r="DN26" s="59"/>
      <c r="DO26" s="10"/>
      <c r="DP26" s="10"/>
      <c r="DQ26" s="68">
        <v>0</v>
      </c>
      <c r="DR26" s="5"/>
      <c r="DS26" s="59"/>
      <c r="DT26" s="59"/>
      <c r="DU26" s="59"/>
      <c r="DV26" s="70"/>
      <c r="DW26" s="70"/>
      <c r="DX26" s="70"/>
      <c r="DY26" s="70"/>
      <c r="DZ26" s="59"/>
      <c r="EA26" s="10"/>
      <c r="EB26" s="10"/>
      <c r="EC26" s="68">
        <v>0</v>
      </c>
      <c r="ED26" s="5"/>
      <c r="EE26" s="59"/>
      <c r="EF26" s="59"/>
      <c r="EG26" s="59"/>
      <c r="EH26" s="70"/>
      <c r="EI26" s="70"/>
      <c r="EJ26" s="70"/>
      <c r="EK26" s="70"/>
      <c r="EL26" s="59"/>
      <c r="EM26" s="10"/>
      <c r="EN26" s="10"/>
      <c r="EO26" s="68">
        <v>0</v>
      </c>
      <c r="EP26" s="5"/>
      <c r="EQ26" s="59"/>
      <c r="ER26" s="59"/>
      <c r="ES26" s="59"/>
      <c r="ET26" s="70"/>
      <c r="EU26" s="70"/>
      <c r="EV26" s="70"/>
      <c r="EW26" s="70"/>
      <c r="EX26" s="59"/>
      <c r="EY26" s="10"/>
      <c r="EZ26" s="10"/>
      <c r="FA26" s="68">
        <v>0</v>
      </c>
      <c r="FB26" s="5"/>
      <c r="FC26" s="59"/>
      <c r="FD26" s="59"/>
      <c r="FE26" s="59"/>
      <c r="FF26" s="70"/>
      <c r="FG26" s="70"/>
      <c r="FH26" s="70"/>
      <c r="FI26" s="70"/>
      <c r="FJ26" s="59"/>
      <c r="FK26" s="10"/>
      <c r="FL26" s="10"/>
      <c r="FM26" s="68">
        <v>0</v>
      </c>
      <c r="FN26" s="5"/>
      <c r="FO26" s="59"/>
      <c r="FP26" s="59"/>
      <c r="FQ26" s="59"/>
      <c r="FR26" s="70"/>
      <c r="FS26" s="70"/>
      <c r="FT26" s="70"/>
      <c r="FU26" s="70"/>
      <c r="FV26" s="59"/>
      <c r="FW26" s="10"/>
      <c r="FX26" s="10"/>
      <c r="FY26" s="68">
        <v>0</v>
      </c>
      <c r="FZ26" s="5"/>
      <c r="GA26" s="59"/>
      <c r="GB26" s="59"/>
      <c r="GC26" s="59"/>
      <c r="GD26" s="70"/>
      <c r="GE26" s="70"/>
      <c r="GF26" s="70"/>
      <c r="GG26" s="70"/>
      <c r="GH26" s="59"/>
      <c r="GI26" s="10"/>
      <c r="GJ26" s="10"/>
      <c r="GK26" s="68">
        <v>0</v>
      </c>
      <c r="GL26" s="5">
        <v>109.312200154</v>
      </c>
      <c r="GM26" s="59">
        <v>109.312200154</v>
      </c>
      <c r="GN26" s="59">
        <v>113.07174980000001</v>
      </c>
      <c r="GO26" s="59">
        <v>113.07174980000001</v>
      </c>
      <c r="GP26" s="70">
        <v>1.0410685729</v>
      </c>
      <c r="GQ26" s="70">
        <v>1.0410685729</v>
      </c>
      <c r="GR26" s="70">
        <v>1.0768738076</v>
      </c>
      <c r="GS26" s="70">
        <v>1.0768738076</v>
      </c>
      <c r="GT26" s="59">
        <v>51.87248864</v>
      </c>
      <c r="GU26" s="10">
        <v>0.74040225469999998</v>
      </c>
      <c r="GV26" s="10">
        <v>19.1825012378</v>
      </c>
      <c r="GW26" s="68">
        <v>62</v>
      </c>
      <c r="GX26" s="57"/>
      <c r="GY26" s="57"/>
      <c r="GZ26" s="11"/>
      <c r="HA26" s="11"/>
      <c r="HB26" s="11"/>
      <c r="HC26" s="11"/>
      <c r="HD26" s="11"/>
      <c r="HE26" s="10"/>
      <c r="HF26" s="10"/>
      <c r="HG26" s="57"/>
      <c r="HH26" s="57"/>
      <c r="HI26" s="11"/>
      <c r="HJ26" s="11"/>
      <c r="HK26" s="11"/>
      <c r="HL26" s="11"/>
      <c r="HM26" s="11"/>
      <c r="HN26" s="10"/>
      <c r="HO26" s="10"/>
      <c r="HP26" s="57"/>
      <c r="HQ26" s="57"/>
      <c r="HR26" s="11"/>
      <c r="HS26" s="11"/>
      <c r="HT26" s="11"/>
      <c r="HU26" s="11"/>
      <c r="HV26" s="11"/>
      <c r="HW26" s="10"/>
      <c r="HX26" s="10"/>
      <c r="HY26" s="57"/>
      <c r="HZ26" s="57"/>
      <c r="IA26" s="11"/>
      <c r="IB26" s="11"/>
      <c r="IC26" s="11"/>
      <c r="ID26" s="11"/>
      <c r="IE26" s="11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</row>
    <row r="27" spans="1:253" x14ac:dyDescent="0.2">
      <c r="A27" s="49">
        <v>150</v>
      </c>
      <c r="C27" s="59"/>
      <c r="D27" s="59"/>
      <c r="E27" s="59"/>
      <c r="F27" s="70"/>
      <c r="G27" s="70"/>
      <c r="H27" s="70"/>
      <c r="I27" s="70"/>
      <c r="J27" s="59"/>
      <c r="K27" s="10"/>
      <c r="L27" s="10"/>
      <c r="M27" s="68">
        <v>0</v>
      </c>
      <c r="N27" s="5"/>
      <c r="O27" s="59"/>
      <c r="P27" s="59"/>
      <c r="Q27" s="59"/>
      <c r="R27" s="70"/>
      <c r="S27" s="70"/>
      <c r="T27" s="70"/>
      <c r="U27" s="70"/>
      <c r="V27" s="59"/>
      <c r="W27" s="10"/>
      <c r="X27" s="10"/>
      <c r="Y27" s="68">
        <v>0</v>
      </c>
      <c r="AA27" s="59"/>
      <c r="AB27" s="59"/>
      <c r="AC27" s="59"/>
      <c r="AD27" s="70"/>
      <c r="AE27" s="70"/>
      <c r="AF27" s="70"/>
      <c r="AG27" s="70"/>
      <c r="AH27" s="59"/>
      <c r="AI27" s="10"/>
      <c r="AJ27" s="10"/>
      <c r="AK27" s="68">
        <v>0</v>
      </c>
      <c r="AL27" s="5"/>
      <c r="AM27" s="59"/>
      <c r="AN27" s="59"/>
      <c r="AO27" s="59"/>
      <c r="AP27" s="70"/>
      <c r="AQ27" s="70"/>
      <c r="AR27" s="70"/>
      <c r="AS27" s="70"/>
      <c r="AT27" s="59"/>
      <c r="AU27" s="10"/>
      <c r="AV27" s="10"/>
      <c r="AW27" s="68">
        <v>0</v>
      </c>
      <c r="AX27" s="5"/>
      <c r="AY27" s="59"/>
      <c r="AZ27" s="59"/>
      <c r="BA27" s="59"/>
      <c r="BB27" s="70"/>
      <c r="BC27" s="70"/>
      <c r="BD27" s="70"/>
      <c r="BE27" s="70"/>
      <c r="BF27" s="59"/>
      <c r="BG27" s="10"/>
      <c r="BH27" s="10"/>
      <c r="BI27" s="68">
        <v>0</v>
      </c>
      <c r="BJ27" s="5">
        <v>156.8037000859</v>
      </c>
      <c r="BK27" s="59">
        <v>156.8037000859</v>
      </c>
      <c r="BL27" s="59">
        <v>160.52455327999999</v>
      </c>
      <c r="BM27" s="59">
        <v>160.52455327999999</v>
      </c>
      <c r="BN27" s="70">
        <v>1.0453580006000001</v>
      </c>
      <c r="BO27" s="70">
        <v>1.0453580006000001</v>
      </c>
      <c r="BP27" s="70">
        <v>1.0701636885000001</v>
      </c>
      <c r="BQ27" s="70">
        <v>1.0701636885000001</v>
      </c>
      <c r="BR27" s="59">
        <v>110.03194535999999</v>
      </c>
      <c r="BS27" s="10"/>
      <c r="BT27" s="10"/>
      <c r="BU27" s="68">
        <v>109</v>
      </c>
      <c r="BW27" s="59"/>
      <c r="BX27" s="59"/>
      <c r="BY27" s="59"/>
      <c r="BZ27" s="70"/>
      <c r="CA27" s="70"/>
      <c r="CB27" s="70"/>
      <c r="CC27" s="70"/>
      <c r="CD27" s="59"/>
      <c r="CE27" s="10"/>
      <c r="CF27" s="10"/>
      <c r="CG27" s="68">
        <v>0</v>
      </c>
      <c r="CH27" s="5"/>
      <c r="CI27" s="59"/>
      <c r="CJ27" s="59"/>
      <c r="CK27" s="59"/>
      <c r="CL27" s="70"/>
      <c r="CM27" s="70"/>
      <c r="CN27" s="70"/>
      <c r="CO27" s="70"/>
      <c r="CP27" s="59"/>
      <c r="CQ27" s="10"/>
      <c r="CR27" s="10"/>
      <c r="CS27" s="68">
        <v>0</v>
      </c>
      <c r="CU27" s="59"/>
      <c r="CV27" s="59"/>
      <c r="CW27" s="59"/>
      <c r="CX27" s="70"/>
      <c r="CY27" s="70"/>
      <c r="CZ27" s="70"/>
      <c r="DA27" s="70"/>
      <c r="DB27" s="59"/>
      <c r="DC27" s="10"/>
      <c r="DD27" s="10"/>
      <c r="DE27" s="68">
        <v>0</v>
      </c>
      <c r="DG27" s="59"/>
      <c r="DH27" s="59"/>
      <c r="DI27" s="59"/>
      <c r="DJ27" s="70"/>
      <c r="DK27" s="70"/>
      <c r="DL27" s="70"/>
      <c r="DM27" s="70"/>
      <c r="DN27" s="59"/>
      <c r="DO27" s="10"/>
      <c r="DP27" s="10"/>
      <c r="DQ27" s="68">
        <v>0</v>
      </c>
      <c r="DR27" s="5"/>
      <c r="DS27" s="59"/>
      <c r="DT27" s="59"/>
      <c r="DU27" s="59"/>
      <c r="DV27" s="70"/>
      <c r="DW27" s="70"/>
      <c r="DX27" s="70"/>
      <c r="DY27" s="70"/>
      <c r="DZ27" s="59"/>
      <c r="EA27" s="10"/>
      <c r="EB27" s="10"/>
      <c r="EC27" s="68">
        <v>0</v>
      </c>
      <c r="ED27" s="5"/>
      <c r="EE27" s="59"/>
      <c r="EF27" s="59"/>
      <c r="EG27" s="59"/>
      <c r="EH27" s="70"/>
      <c r="EI27" s="70"/>
      <c r="EJ27" s="70"/>
      <c r="EK27" s="70"/>
      <c r="EL27" s="59"/>
      <c r="EM27" s="10"/>
      <c r="EN27" s="10"/>
      <c r="EO27" s="68">
        <v>0</v>
      </c>
      <c r="EP27" s="5"/>
      <c r="EQ27" s="59"/>
      <c r="ER27" s="59"/>
      <c r="ES27" s="59"/>
      <c r="ET27" s="70"/>
      <c r="EU27" s="70"/>
      <c r="EV27" s="70"/>
      <c r="EW27" s="70"/>
      <c r="EX27" s="59"/>
      <c r="EY27" s="10"/>
      <c r="EZ27" s="10"/>
      <c r="FA27" s="68">
        <v>0</v>
      </c>
      <c r="FB27" s="5"/>
      <c r="FC27" s="59"/>
      <c r="FD27" s="59"/>
      <c r="FE27" s="59"/>
      <c r="FF27" s="70"/>
      <c r="FG27" s="70"/>
      <c r="FH27" s="70"/>
      <c r="FI27" s="70"/>
      <c r="FJ27" s="59"/>
      <c r="FK27" s="10"/>
      <c r="FL27" s="10"/>
      <c r="FM27" s="68">
        <v>0</v>
      </c>
      <c r="FN27" s="5"/>
      <c r="FO27" s="59"/>
      <c r="FP27" s="59"/>
      <c r="FQ27" s="59"/>
      <c r="FR27" s="70"/>
      <c r="FS27" s="70"/>
      <c r="FT27" s="70"/>
      <c r="FU27" s="70"/>
      <c r="FV27" s="59"/>
      <c r="FW27" s="10"/>
      <c r="FX27" s="10"/>
      <c r="FY27" s="68">
        <v>0</v>
      </c>
      <c r="FZ27" s="5"/>
      <c r="GA27" s="59"/>
      <c r="GB27" s="59"/>
      <c r="GC27" s="59"/>
      <c r="GD27" s="70"/>
      <c r="GE27" s="70"/>
      <c r="GF27" s="70"/>
      <c r="GG27" s="70"/>
      <c r="GH27" s="59"/>
      <c r="GI27" s="10"/>
      <c r="GJ27" s="10"/>
      <c r="GK27" s="68">
        <v>0</v>
      </c>
      <c r="GL27" s="5">
        <v>156.8037000859</v>
      </c>
      <c r="GM27" s="59">
        <v>156.8037000859</v>
      </c>
      <c r="GN27" s="59">
        <v>160.52455327999999</v>
      </c>
      <c r="GO27" s="59">
        <v>160.52455327999999</v>
      </c>
      <c r="GP27" s="70">
        <v>1.0453580006000001</v>
      </c>
      <c r="GQ27" s="70">
        <v>1.0453580006000001</v>
      </c>
      <c r="GR27" s="70">
        <v>1.0701636885000001</v>
      </c>
      <c r="GS27" s="70">
        <v>1.0701636885000001</v>
      </c>
      <c r="GT27" s="59">
        <v>110.03194535999999</v>
      </c>
      <c r="GU27" s="10"/>
      <c r="GV27" s="10"/>
      <c r="GW27" s="68">
        <v>109</v>
      </c>
      <c r="GX27" s="57"/>
      <c r="GY27" s="57"/>
      <c r="GZ27" s="11"/>
      <c r="HA27" s="11"/>
      <c r="HB27" s="11"/>
      <c r="HC27" s="11"/>
      <c r="HD27" s="11"/>
      <c r="HE27" s="10"/>
      <c r="HF27" s="10"/>
      <c r="HG27" s="57"/>
      <c r="HH27" s="57"/>
      <c r="HI27" s="11"/>
      <c r="HJ27" s="11"/>
      <c r="HK27" s="11"/>
      <c r="HL27" s="11"/>
      <c r="HM27" s="11"/>
      <c r="HN27" s="10"/>
      <c r="HO27" s="10"/>
      <c r="HP27" s="57"/>
      <c r="HQ27" s="57"/>
      <c r="HR27" s="11"/>
      <c r="HS27" s="11"/>
      <c r="HT27" s="11"/>
      <c r="HU27" s="11"/>
      <c r="HV27" s="11"/>
      <c r="HW27" s="10"/>
      <c r="HX27" s="10"/>
      <c r="HY27" s="57"/>
      <c r="HZ27" s="57"/>
      <c r="IA27" s="11"/>
      <c r="IB27" s="11"/>
      <c r="IC27" s="11"/>
      <c r="ID27" s="11"/>
      <c r="IE27" s="11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2">
      <c r="A28" s="49">
        <v>300</v>
      </c>
      <c r="C28" s="59"/>
      <c r="D28" s="59"/>
      <c r="E28" s="59"/>
      <c r="F28" s="70"/>
      <c r="G28" s="70"/>
      <c r="H28" s="70"/>
      <c r="I28" s="70"/>
      <c r="J28" s="59"/>
      <c r="K28" s="10"/>
      <c r="L28" s="10"/>
      <c r="M28" s="68">
        <v>0</v>
      </c>
      <c r="N28" s="5"/>
      <c r="O28" s="59"/>
      <c r="P28" s="59"/>
      <c r="Q28" s="59"/>
      <c r="R28" s="70"/>
      <c r="S28" s="70"/>
      <c r="T28" s="70"/>
      <c r="U28" s="70"/>
      <c r="V28" s="59"/>
      <c r="W28" s="10"/>
      <c r="X28" s="10"/>
      <c r="Y28" s="68">
        <v>0</v>
      </c>
      <c r="AA28" s="59"/>
      <c r="AB28" s="59"/>
      <c r="AC28" s="59"/>
      <c r="AD28" s="70"/>
      <c r="AE28" s="70"/>
      <c r="AF28" s="70"/>
      <c r="AG28" s="70"/>
      <c r="AH28" s="59"/>
      <c r="AI28" s="10"/>
      <c r="AJ28" s="10"/>
      <c r="AK28" s="68">
        <v>0</v>
      </c>
      <c r="AL28" s="5"/>
      <c r="AM28" s="59"/>
      <c r="AN28" s="59"/>
      <c r="AO28" s="59"/>
      <c r="AP28" s="70"/>
      <c r="AQ28" s="70"/>
      <c r="AR28" s="70"/>
      <c r="AS28" s="70"/>
      <c r="AT28" s="59"/>
      <c r="AU28" s="10"/>
      <c r="AV28" s="10"/>
      <c r="AW28" s="68">
        <v>0</v>
      </c>
      <c r="AX28" s="5"/>
      <c r="AY28" s="59"/>
      <c r="AZ28" s="59"/>
      <c r="BA28" s="59"/>
      <c r="BB28" s="70"/>
      <c r="BC28" s="70"/>
      <c r="BD28" s="70"/>
      <c r="BE28" s="70"/>
      <c r="BF28" s="59"/>
      <c r="BG28" s="10"/>
      <c r="BH28" s="10"/>
      <c r="BI28" s="68">
        <v>0</v>
      </c>
      <c r="BK28" s="59"/>
      <c r="BL28" s="59"/>
      <c r="BM28" s="59"/>
      <c r="BN28" s="70"/>
      <c r="BO28" s="70"/>
      <c r="BP28" s="70"/>
      <c r="BQ28" s="70"/>
      <c r="BR28" s="59"/>
      <c r="BS28" s="10"/>
      <c r="BT28" s="10"/>
      <c r="BU28" s="68">
        <v>0</v>
      </c>
      <c r="BW28" s="59"/>
      <c r="BX28" s="59"/>
      <c r="BY28" s="59"/>
      <c r="BZ28" s="70"/>
      <c r="CA28" s="70"/>
      <c r="CB28" s="70"/>
      <c r="CC28" s="70"/>
      <c r="CD28" s="59"/>
      <c r="CE28" s="10"/>
      <c r="CF28" s="10"/>
      <c r="CG28" s="68">
        <v>0</v>
      </c>
      <c r="CH28" s="5"/>
      <c r="CI28" s="59"/>
      <c r="CJ28" s="59"/>
      <c r="CK28" s="59"/>
      <c r="CL28" s="70"/>
      <c r="CM28" s="70"/>
      <c r="CN28" s="70"/>
      <c r="CO28" s="70"/>
      <c r="CP28" s="59"/>
      <c r="CQ28" s="10"/>
      <c r="CR28" s="10"/>
      <c r="CS28" s="68">
        <v>0</v>
      </c>
      <c r="CU28" s="59"/>
      <c r="CV28" s="59"/>
      <c r="CW28" s="59"/>
      <c r="CX28" s="70"/>
      <c r="CY28" s="70"/>
      <c r="CZ28" s="70"/>
      <c r="DA28" s="70"/>
      <c r="DB28" s="59"/>
      <c r="DC28" s="10"/>
      <c r="DD28" s="10"/>
      <c r="DE28" s="68">
        <v>0</v>
      </c>
      <c r="DG28" s="59"/>
      <c r="DH28" s="59"/>
      <c r="DI28" s="59"/>
      <c r="DJ28" s="70"/>
      <c r="DK28" s="70"/>
      <c r="DL28" s="70"/>
      <c r="DM28" s="70"/>
      <c r="DN28" s="59"/>
      <c r="DO28" s="10"/>
      <c r="DP28" s="10"/>
      <c r="DQ28" s="68">
        <v>0</v>
      </c>
      <c r="DR28" s="5"/>
      <c r="DS28" s="59"/>
      <c r="DT28" s="59"/>
      <c r="DU28" s="59"/>
      <c r="DV28" s="70"/>
      <c r="DW28" s="70"/>
      <c r="DX28" s="70"/>
      <c r="DY28" s="70"/>
      <c r="DZ28" s="59"/>
      <c r="EA28" s="10"/>
      <c r="EB28" s="10"/>
      <c r="EC28" s="68">
        <v>0</v>
      </c>
      <c r="ED28" s="5">
        <v>304.04174443260001</v>
      </c>
      <c r="EE28" s="59">
        <v>304.04174443260001</v>
      </c>
      <c r="EF28" s="59">
        <v>325.72305496000001</v>
      </c>
      <c r="EG28" s="59">
        <v>325.72305496000001</v>
      </c>
      <c r="EH28" s="70">
        <v>1.0134724814</v>
      </c>
      <c r="EI28" s="70">
        <v>1.0134724814</v>
      </c>
      <c r="EJ28" s="70">
        <v>1.0857435165</v>
      </c>
      <c r="EK28" s="70">
        <v>1.0857435165</v>
      </c>
      <c r="EL28" s="59">
        <v>89.698432639999993</v>
      </c>
      <c r="EM28" s="10">
        <v>28.35480489</v>
      </c>
      <c r="EN28" s="10">
        <v>68.096181995899997</v>
      </c>
      <c r="EO28" s="68">
        <v>32</v>
      </c>
      <c r="EP28" s="5"/>
      <c r="EQ28" s="59"/>
      <c r="ER28" s="59"/>
      <c r="ES28" s="59"/>
      <c r="ET28" s="70"/>
      <c r="EU28" s="70"/>
      <c r="EV28" s="70"/>
      <c r="EW28" s="70"/>
      <c r="EX28" s="59"/>
      <c r="EY28" s="10"/>
      <c r="EZ28" s="10"/>
      <c r="FA28" s="68">
        <v>0</v>
      </c>
      <c r="FB28" s="5"/>
      <c r="FC28" s="59"/>
      <c r="FD28" s="59"/>
      <c r="FE28" s="59"/>
      <c r="FF28" s="70"/>
      <c r="FG28" s="70"/>
      <c r="FH28" s="70"/>
      <c r="FI28" s="70"/>
      <c r="FJ28" s="59"/>
      <c r="FK28" s="10"/>
      <c r="FL28" s="10"/>
      <c r="FM28" s="68">
        <v>0</v>
      </c>
      <c r="FN28" s="5"/>
      <c r="FO28" s="59"/>
      <c r="FP28" s="59"/>
      <c r="FQ28" s="59"/>
      <c r="FR28" s="70"/>
      <c r="FS28" s="70"/>
      <c r="FT28" s="70"/>
      <c r="FU28" s="70"/>
      <c r="FV28" s="59"/>
      <c r="FW28" s="10"/>
      <c r="FX28" s="10"/>
      <c r="FY28" s="68">
        <v>0</v>
      </c>
      <c r="FZ28" s="5"/>
      <c r="GA28" s="59"/>
      <c r="GB28" s="59"/>
      <c r="GC28" s="59"/>
      <c r="GD28" s="70"/>
      <c r="GE28" s="70"/>
      <c r="GF28" s="70"/>
      <c r="GG28" s="70"/>
      <c r="GH28" s="59"/>
      <c r="GI28" s="10"/>
      <c r="GJ28" s="10"/>
      <c r="GK28" s="68">
        <v>0</v>
      </c>
      <c r="GL28" s="5">
        <v>304.04174443260001</v>
      </c>
      <c r="GM28" s="59">
        <v>304.04174443260001</v>
      </c>
      <c r="GN28" s="59">
        <v>325.72305496000001</v>
      </c>
      <c r="GO28" s="59">
        <v>325.72305496000001</v>
      </c>
      <c r="GP28" s="70">
        <v>1.0134724814</v>
      </c>
      <c r="GQ28" s="70">
        <v>1.0134724814</v>
      </c>
      <c r="GR28" s="70">
        <v>1.0857435165</v>
      </c>
      <c r="GS28" s="70">
        <v>1.0857435165</v>
      </c>
      <c r="GT28" s="59">
        <v>89.698432639999993</v>
      </c>
      <c r="GU28" s="10">
        <v>28.35480489</v>
      </c>
      <c r="GV28" s="10">
        <v>68.096181995899997</v>
      </c>
      <c r="GW28" s="68">
        <v>32</v>
      </c>
      <c r="GX28" s="57"/>
      <c r="GY28" s="57"/>
      <c r="GZ28" s="11"/>
      <c r="HA28" s="11"/>
      <c r="HB28" s="11"/>
      <c r="HC28" s="11"/>
      <c r="HD28" s="11"/>
      <c r="HE28" s="10"/>
      <c r="HF28" s="10"/>
      <c r="HG28" s="57"/>
      <c r="HH28" s="57"/>
      <c r="HI28" s="11"/>
      <c r="HJ28" s="11"/>
      <c r="HK28" s="11"/>
      <c r="HL28" s="11"/>
      <c r="HM28" s="11"/>
      <c r="HN28" s="10"/>
      <c r="HO28" s="10"/>
      <c r="HP28" s="57"/>
      <c r="HQ28" s="57"/>
      <c r="HR28" s="11"/>
      <c r="HS28" s="11"/>
      <c r="HT28" s="11"/>
      <c r="HU28" s="11"/>
      <c r="HV28" s="11"/>
      <c r="HW28" s="10"/>
      <c r="HX28" s="10"/>
      <c r="HY28" s="57"/>
      <c r="HZ28" s="57"/>
      <c r="IA28" s="11"/>
      <c r="IB28" s="11"/>
      <c r="IC28" s="11"/>
      <c r="ID28" s="11"/>
      <c r="IE28" s="11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</row>
    <row r="29" spans="1:253" x14ac:dyDescent="0.2">
      <c r="A29" s="49" t="s">
        <v>8</v>
      </c>
      <c r="B29" s="5">
        <v>13.0781458869</v>
      </c>
      <c r="C29" s="59">
        <v>19.548451290599999</v>
      </c>
      <c r="D29" s="59">
        <v>11.740324392</v>
      </c>
      <c r="E29" s="59">
        <v>18.681974528000001</v>
      </c>
      <c r="F29" s="70">
        <v>1.1028761941</v>
      </c>
      <c r="G29" s="70">
        <v>1.1007767062</v>
      </c>
      <c r="H29" s="70">
        <v>1.2271215604000001</v>
      </c>
      <c r="I29" s="70">
        <v>1.1972576070000001</v>
      </c>
      <c r="J29" s="59">
        <v>1.0603776359999999</v>
      </c>
      <c r="K29" s="10">
        <v>5.1393250100000003E-2</v>
      </c>
      <c r="L29" s="10">
        <v>7.4681428912000003</v>
      </c>
      <c r="M29" s="68">
        <v>475</v>
      </c>
      <c r="N29" s="5">
        <v>3.2567862237999998</v>
      </c>
      <c r="O29" s="59">
        <v>3.8219816648</v>
      </c>
      <c r="P29" s="59">
        <v>2.5206913335999999</v>
      </c>
      <c r="Q29" s="59">
        <v>3.2900328139999999</v>
      </c>
      <c r="R29" s="70">
        <v>1.1063461655</v>
      </c>
      <c r="S29" s="70">
        <v>1.0301163733000001</v>
      </c>
      <c r="T29" s="70">
        <v>0.9821622552</v>
      </c>
      <c r="U29" s="70">
        <v>0.94702452029999995</v>
      </c>
      <c r="V29" s="59">
        <v>0.78057315839999997</v>
      </c>
      <c r="W29" s="10">
        <v>2.1436185E-2</v>
      </c>
      <c r="X29" s="10">
        <v>1.9707773659000001</v>
      </c>
      <c r="Y29" s="68">
        <v>186</v>
      </c>
      <c r="Z29" s="5">
        <v>43.595829482600003</v>
      </c>
      <c r="AA29" s="59">
        <v>68.072482031500002</v>
      </c>
      <c r="AB29" s="59">
        <v>28.573753904</v>
      </c>
      <c r="AC29" s="59">
        <v>58.695974968000002</v>
      </c>
      <c r="AD29" s="70">
        <v>1.1379958912000001</v>
      </c>
      <c r="AE29" s="70">
        <v>1.1401313244</v>
      </c>
      <c r="AF29" s="70">
        <v>1.1416327811</v>
      </c>
      <c r="AG29" s="70">
        <v>1.1608096751999999</v>
      </c>
      <c r="AH29" s="59">
        <v>23.253860664000001</v>
      </c>
      <c r="AI29" s="10">
        <v>0.50637806649999995</v>
      </c>
      <c r="AJ29" s="10">
        <v>18.091273433000001</v>
      </c>
      <c r="AK29" s="68">
        <v>277</v>
      </c>
      <c r="AL29" s="5">
        <v>14.650362250400001</v>
      </c>
      <c r="AM29" s="59">
        <v>14.650362250400001</v>
      </c>
      <c r="AN29" s="59">
        <v>11.754591088</v>
      </c>
      <c r="AO29" s="59">
        <v>11.754591088</v>
      </c>
      <c r="AP29" s="70">
        <v>0.92180817729999998</v>
      </c>
      <c r="AQ29" s="70">
        <v>0.92180817729999998</v>
      </c>
      <c r="AR29" s="70">
        <v>0.94110815800000003</v>
      </c>
      <c r="AS29" s="70">
        <v>0.94110815800000003</v>
      </c>
      <c r="AT29" s="59">
        <v>0.54234431360000002</v>
      </c>
      <c r="AU29" s="10">
        <v>0.60332686769999999</v>
      </c>
      <c r="AV29" s="10">
        <v>11.652177237</v>
      </c>
      <c r="AW29" s="68">
        <v>373</v>
      </c>
      <c r="AX29" s="5">
        <v>62.993728500800003</v>
      </c>
      <c r="AY29" s="59">
        <v>64.225903917099998</v>
      </c>
      <c r="AZ29" s="59">
        <v>64.958356367999997</v>
      </c>
      <c r="BA29" s="59">
        <v>64.97617108</v>
      </c>
      <c r="BB29" s="70">
        <v>1.0682226244999999</v>
      </c>
      <c r="BC29" s="70">
        <v>1.0770384058</v>
      </c>
      <c r="BD29" s="70">
        <v>1.0831875975</v>
      </c>
      <c r="BE29" s="70">
        <v>1.084179228</v>
      </c>
      <c r="BF29" s="59">
        <v>14.076212504000001</v>
      </c>
      <c r="BG29" s="10">
        <v>0.14652743100000001</v>
      </c>
      <c r="BH29" s="10">
        <v>10.206481226299999</v>
      </c>
      <c r="BI29" s="68">
        <v>431</v>
      </c>
      <c r="BJ29" s="5">
        <v>28.754259867599998</v>
      </c>
      <c r="BK29" s="59">
        <v>70.134723314599995</v>
      </c>
      <c r="BL29" s="59">
        <v>29.343369864</v>
      </c>
      <c r="BM29" s="59">
        <v>59.108452167999999</v>
      </c>
      <c r="BN29" s="70">
        <v>1.1516162689</v>
      </c>
      <c r="BO29" s="70">
        <v>1.0957845864</v>
      </c>
      <c r="BP29" s="70">
        <v>1.1718134767999999</v>
      </c>
      <c r="BQ29" s="70">
        <v>1.166773735</v>
      </c>
      <c r="BR29" s="59">
        <v>16.228262520000001</v>
      </c>
      <c r="BS29" s="10">
        <v>0.1762379412</v>
      </c>
      <c r="BT29" s="10">
        <v>23.0079494113</v>
      </c>
      <c r="BU29" s="68">
        <v>687</v>
      </c>
      <c r="BV29" s="5">
        <v>48.599620379100003</v>
      </c>
      <c r="BW29" s="59">
        <v>53.839186918000003</v>
      </c>
      <c r="BX29" s="59">
        <v>58.097290647999998</v>
      </c>
      <c r="BY29" s="59">
        <v>58.324606920000001</v>
      </c>
      <c r="BZ29" s="70">
        <v>1.1370564153</v>
      </c>
      <c r="CA29" s="70">
        <v>1.135159821</v>
      </c>
      <c r="CB29" s="70">
        <v>1.1686683594</v>
      </c>
      <c r="CC29" s="70">
        <v>1.1691554385</v>
      </c>
      <c r="CD29" s="59">
        <v>15.123105175999999</v>
      </c>
      <c r="CE29" s="10">
        <v>0.41962863500000003</v>
      </c>
      <c r="CF29" s="10">
        <v>19.762079311699999</v>
      </c>
      <c r="CG29" s="68">
        <v>290</v>
      </c>
      <c r="CH29" s="5">
        <v>27.892520101399999</v>
      </c>
      <c r="CI29" s="59">
        <v>27.892520101399999</v>
      </c>
      <c r="CJ29" s="59">
        <v>25.387481751999999</v>
      </c>
      <c r="CK29" s="59">
        <v>25.387481751999999</v>
      </c>
      <c r="CL29" s="70">
        <v>1.0493980296000001</v>
      </c>
      <c r="CM29" s="70">
        <v>1.0493980296000001</v>
      </c>
      <c r="CN29" s="70">
        <v>1.0052411941999999</v>
      </c>
      <c r="CO29" s="70">
        <v>1.0052411941999999</v>
      </c>
      <c r="CP29" s="59">
        <v>23.449429640000002</v>
      </c>
      <c r="CQ29" s="10">
        <v>0.65418025369999999</v>
      </c>
      <c r="CR29" s="10">
        <v>5.9598657496999996</v>
      </c>
      <c r="CS29" s="68">
        <v>83</v>
      </c>
      <c r="CT29" s="5">
        <v>4.9422976143000001</v>
      </c>
      <c r="CU29" s="59">
        <v>4.9422976143000001</v>
      </c>
      <c r="CV29" s="59">
        <v>3.7371736644000002</v>
      </c>
      <c r="CW29" s="59">
        <v>3.7371736644000002</v>
      </c>
      <c r="CX29" s="70">
        <v>1.0211796338000001</v>
      </c>
      <c r="CY29" s="70">
        <v>1.0211796338000001</v>
      </c>
      <c r="CZ29" s="70">
        <v>0.93238695149999995</v>
      </c>
      <c r="DA29" s="70">
        <v>0.93238695149999995</v>
      </c>
      <c r="DB29" s="59">
        <v>0.48995339519999997</v>
      </c>
      <c r="DC29" s="10">
        <v>0.31097584709999998</v>
      </c>
      <c r="DD29" s="10">
        <v>4.0066435157000004</v>
      </c>
      <c r="DE29" s="68">
        <v>166</v>
      </c>
      <c r="DF29" s="5">
        <v>16.1102215654</v>
      </c>
      <c r="DG29" s="59">
        <v>16.1102215654</v>
      </c>
      <c r="DH29" s="59">
        <v>17.898744864000001</v>
      </c>
      <c r="DI29" s="59">
        <v>17.898744864000001</v>
      </c>
      <c r="DJ29" s="70">
        <v>2.1528684541000001</v>
      </c>
      <c r="DK29" s="70">
        <v>2.1528684541000001</v>
      </c>
      <c r="DL29" s="70">
        <v>2.0307574216000002</v>
      </c>
      <c r="DM29" s="70">
        <v>2.0307574216000002</v>
      </c>
      <c r="DN29" s="59">
        <v>0.69320114320000004</v>
      </c>
      <c r="DO29" s="10">
        <v>0.42316454949999999</v>
      </c>
      <c r="DP29" s="10">
        <v>4.1891153148000004</v>
      </c>
      <c r="DQ29" s="68">
        <v>98</v>
      </c>
      <c r="DR29" s="5">
        <v>32.106655930199999</v>
      </c>
      <c r="DS29" s="59">
        <v>55.0376627801</v>
      </c>
      <c r="DT29" s="59">
        <v>27.381619384</v>
      </c>
      <c r="DU29" s="59">
        <v>55.194730296000003</v>
      </c>
      <c r="DV29" s="70">
        <v>1.4912848154</v>
      </c>
      <c r="DW29" s="70">
        <v>1.2007416853999999</v>
      </c>
      <c r="DX29" s="70">
        <v>1.5908067333</v>
      </c>
      <c r="DY29" s="70">
        <v>1.1192106658000001</v>
      </c>
      <c r="DZ29" s="59">
        <v>14.655065128</v>
      </c>
      <c r="EA29" s="10">
        <v>0.64756083880000004</v>
      </c>
      <c r="EB29" s="10">
        <v>14.4692859788</v>
      </c>
      <c r="EC29" s="68">
        <v>213</v>
      </c>
      <c r="ED29" s="5">
        <v>24.1981521485</v>
      </c>
      <c r="EE29" s="59">
        <v>50.130458621300001</v>
      </c>
      <c r="EF29" s="59">
        <v>17.499240367999999</v>
      </c>
      <c r="EG29" s="59">
        <v>34.407818728000002</v>
      </c>
      <c r="EH29" s="70">
        <v>1.1453209096000001</v>
      </c>
      <c r="EI29" s="70">
        <v>1.1442795156000001</v>
      </c>
      <c r="EJ29" s="70">
        <v>1.1642745284</v>
      </c>
      <c r="EK29" s="70">
        <v>1.1668002448000001</v>
      </c>
      <c r="EL29" s="59">
        <v>2.2224328263999999</v>
      </c>
      <c r="EM29" s="10">
        <v>0.14502613610000001</v>
      </c>
      <c r="EN29" s="10">
        <v>15.334377351700001</v>
      </c>
      <c r="EO29" s="68">
        <v>555</v>
      </c>
      <c r="EP29" s="5">
        <v>60.4742492739</v>
      </c>
      <c r="EQ29" s="59">
        <v>60.4742492739</v>
      </c>
      <c r="ER29" s="59">
        <v>57.713615971999999</v>
      </c>
      <c r="ES29" s="59">
        <v>57.713615971999999</v>
      </c>
      <c r="ET29" s="70">
        <v>1.0963364064000001</v>
      </c>
      <c r="EU29" s="70">
        <v>1.0963364064000001</v>
      </c>
      <c r="EV29" s="70">
        <v>1.1109820048000001</v>
      </c>
      <c r="EW29" s="70">
        <v>1.1109820048000001</v>
      </c>
      <c r="EX29" s="59">
        <v>7.1764359728000002</v>
      </c>
      <c r="EY29" s="10">
        <v>1.0980562250000001</v>
      </c>
      <c r="EZ29" s="10">
        <v>20.8919445075</v>
      </c>
      <c r="FA29" s="68">
        <v>362</v>
      </c>
      <c r="FB29" s="5">
        <v>2.2455726697</v>
      </c>
      <c r="FC29" s="59">
        <v>2.2455726697</v>
      </c>
      <c r="FD29" s="59">
        <v>2.6135536431999999</v>
      </c>
      <c r="FE29" s="59">
        <v>2.6135536431999999</v>
      </c>
      <c r="FF29" s="70">
        <v>1.0954013023</v>
      </c>
      <c r="FG29" s="70">
        <v>1.0954013023</v>
      </c>
      <c r="FH29" s="70">
        <v>1.2749042161999999</v>
      </c>
      <c r="FI29" s="70">
        <v>1.2749042161999999</v>
      </c>
      <c r="FJ29" s="59">
        <v>0.34491807839999999</v>
      </c>
      <c r="FK29" s="10">
        <v>8.8117686299999998E-2</v>
      </c>
      <c r="FL29" s="10">
        <v>0.6768447917</v>
      </c>
      <c r="FM29" s="68">
        <v>59</v>
      </c>
      <c r="FN29" s="5">
        <v>12.7696500556</v>
      </c>
      <c r="FO29" s="59">
        <v>12.7696500556</v>
      </c>
      <c r="FP29" s="59">
        <v>13.321500523999999</v>
      </c>
      <c r="FQ29" s="59">
        <v>13.321500523999999</v>
      </c>
      <c r="FR29" s="70">
        <v>1.0641375045999999</v>
      </c>
      <c r="FS29" s="70">
        <v>1.0641375045999999</v>
      </c>
      <c r="FT29" s="70">
        <v>1.1101250437000001</v>
      </c>
      <c r="FU29" s="70">
        <v>1.1101250437000001</v>
      </c>
      <c r="FV29" s="59">
        <v>6.5861128304000003</v>
      </c>
      <c r="FW29" s="10">
        <v>0.2218909006</v>
      </c>
      <c r="FX29" s="10">
        <v>1.5373052540000001</v>
      </c>
      <c r="FY29" s="68">
        <v>48</v>
      </c>
      <c r="FZ29" s="5">
        <v>8.7199449491000003</v>
      </c>
      <c r="GA29" s="59">
        <v>8.7199449491000003</v>
      </c>
      <c r="GB29" s="59">
        <v>7.7248643903999996</v>
      </c>
      <c r="GC29" s="59">
        <v>7.7248643903999996</v>
      </c>
      <c r="GD29" s="70">
        <v>1.0108570381999999</v>
      </c>
      <c r="GE29" s="70">
        <v>1.0108570381999999</v>
      </c>
      <c r="GF29" s="70">
        <v>0.9974037643</v>
      </c>
      <c r="GG29" s="70">
        <v>0.9974037643</v>
      </c>
      <c r="GH29" s="59">
        <v>1.0142843472</v>
      </c>
      <c r="GI29" s="10">
        <v>0.42202520249999997</v>
      </c>
      <c r="GJ29" s="10">
        <v>5.6146801392999999</v>
      </c>
      <c r="GK29" s="68">
        <v>177</v>
      </c>
      <c r="GL29" s="5">
        <v>23.289387346600002</v>
      </c>
      <c r="GM29" s="59">
        <v>43.355941692499997</v>
      </c>
      <c r="GN29" s="59">
        <v>17.498443512000001</v>
      </c>
      <c r="GO29" s="59">
        <v>29.590858332</v>
      </c>
      <c r="GP29" s="70">
        <v>1.1246013095</v>
      </c>
      <c r="GQ29" s="70">
        <v>1.1094326218999999</v>
      </c>
      <c r="GR29" s="70">
        <v>1.1665197036999999</v>
      </c>
      <c r="GS29" s="70">
        <v>1.1248550235000001</v>
      </c>
      <c r="GT29" s="59">
        <v>0.78057315839999997</v>
      </c>
      <c r="GU29" s="10">
        <v>8.2377661500000005E-2</v>
      </c>
      <c r="GV29" s="10">
        <v>21.481988974</v>
      </c>
      <c r="GW29" s="68">
        <v>4480</v>
      </c>
      <c r="GX29" s="57"/>
      <c r="GY29" s="57"/>
      <c r="GZ29" s="11"/>
      <c r="HA29" s="11"/>
      <c r="HB29" s="11"/>
      <c r="HC29" s="11"/>
      <c r="HD29" s="11"/>
      <c r="HE29" s="10"/>
      <c r="HF29" s="10"/>
      <c r="HG29" s="57"/>
      <c r="HH29" s="57"/>
      <c r="HI29" s="11"/>
      <c r="HJ29" s="11"/>
      <c r="HK29" s="11"/>
      <c r="HL29" s="11"/>
      <c r="HM29" s="11"/>
      <c r="HN29" s="10"/>
      <c r="HO29" s="10"/>
      <c r="HP29" s="57"/>
      <c r="HQ29" s="57"/>
      <c r="HR29" s="11"/>
      <c r="HS29" s="11"/>
      <c r="HT29" s="11"/>
      <c r="HU29" s="11"/>
      <c r="HV29" s="11"/>
      <c r="HW29" s="10"/>
      <c r="HX29" s="10"/>
      <c r="HY29" s="57"/>
      <c r="HZ29" s="57"/>
      <c r="IA29" s="11"/>
      <c r="IB29" s="11"/>
      <c r="IC29" s="11"/>
      <c r="ID29" s="11"/>
      <c r="IE29" s="11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</row>
    <row r="30" spans="1:253" x14ac:dyDescent="0.2">
      <c r="A30" s="49"/>
      <c r="C30" s="59"/>
      <c r="D30" s="9"/>
      <c r="E30" s="9"/>
      <c r="F30" s="10"/>
      <c r="G30" s="10"/>
      <c r="H30" s="10"/>
      <c r="I30" s="10"/>
      <c r="J30" s="59"/>
      <c r="K30" s="10"/>
      <c r="L30" s="10"/>
      <c r="M30" s="9"/>
      <c r="N30" s="9"/>
      <c r="O30" s="10"/>
      <c r="P30" s="10"/>
      <c r="Q30" s="59"/>
      <c r="R30" s="10"/>
      <c r="S30" s="10"/>
      <c r="T30" s="10"/>
      <c r="U30" s="10"/>
      <c r="V30" s="9"/>
      <c r="W30" s="9"/>
      <c r="X30" s="59"/>
      <c r="Y30" s="10"/>
      <c r="Z30" s="10"/>
      <c r="AA30" s="10"/>
      <c r="AB30" s="10"/>
      <c r="AC30" s="10"/>
      <c r="AD30" s="10"/>
      <c r="AE30" s="9"/>
      <c r="AF30" s="9"/>
      <c r="AG30" s="10"/>
      <c r="AH30" s="10"/>
      <c r="AI30" s="10"/>
      <c r="AJ30" s="10"/>
      <c r="AK30" s="10"/>
      <c r="AL30" s="59"/>
      <c r="AM30" s="10"/>
      <c r="AN30" s="9"/>
      <c r="AO30" s="9"/>
      <c r="AP30" s="10"/>
      <c r="AQ30" s="10"/>
      <c r="AR30" s="10"/>
      <c r="AS30" s="59"/>
      <c r="AT30" s="10"/>
      <c r="AU30" s="10"/>
      <c r="AV30" s="10"/>
      <c r="AW30" s="9"/>
      <c r="AX30" s="9"/>
      <c r="AY30" s="10"/>
      <c r="AZ30" s="59"/>
      <c r="BA30" s="10"/>
      <c r="BB30" s="10"/>
      <c r="BC30" s="10"/>
      <c r="BD30" s="10"/>
      <c r="BE30" s="10"/>
      <c r="BF30" s="9"/>
      <c r="BG30" s="9"/>
      <c r="BH30" s="10"/>
      <c r="BI30" s="10"/>
      <c r="BJ30" s="10"/>
      <c r="BK30" s="10"/>
      <c r="BL30" s="10"/>
      <c r="BM30" s="10"/>
      <c r="BN30" s="59"/>
      <c r="BO30" s="9"/>
      <c r="BP30" s="9"/>
      <c r="BQ30" s="10"/>
      <c r="BR30" s="10"/>
      <c r="BS30" s="10"/>
      <c r="BT30" s="10"/>
      <c r="BU30" s="59"/>
      <c r="BV30" s="10"/>
      <c r="BW30" s="10"/>
      <c r="BX30" s="9"/>
      <c r="BY30" s="9"/>
      <c r="BZ30" s="10"/>
      <c r="CA30" s="10"/>
      <c r="CB30" s="59"/>
      <c r="CC30" s="10"/>
      <c r="CD30" s="10"/>
      <c r="CE30" s="10"/>
      <c r="CF30" s="10"/>
      <c r="CG30" s="9"/>
      <c r="CH30" s="9"/>
      <c r="CI30" s="59"/>
      <c r="CJ30" s="10"/>
      <c r="CK30" s="10"/>
      <c r="CL30" s="10"/>
      <c r="CM30" s="10"/>
      <c r="CN30" s="10"/>
      <c r="CO30" s="10"/>
      <c r="CP30" s="9"/>
      <c r="CQ30" s="9"/>
      <c r="CR30" s="10"/>
      <c r="CS30" s="10"/>
      <c r="CT30" s="10"/>
      <c r="CU30" s="10"/>
      <c r="CV30" s="10"/>
      <c r="CW30" s="59"/>
      <c r="CX30" s="10"/>
      <c r="CY30" s="9"/>
      <c r="CZ30" s="9"/>
      <c r="DA30" s="10"/>
      <c r="DB30" s="10"/>
      <c r="DC30" s="10"/>
      <c r="DD30" s="59"/>
      <c r="DE30" s="10"/>
      <c r="DF30" s="10"/>
      <c r="DG30" s="10"/>
      <c r="DH30" s="57"/>
      <c r="DI30" s="57"/>
      <c r="DJ30" s="10"/>
      <c r="DK30" s="59"/>
      <c r="DL30" s="10"/>
      <c r="DM30" s="10"/>
      <c r="DN30" s="10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57"/>
      <c r="GY30" s="57"/>
      <c r="GZ30" s="11"/>
      <c r="HA30" s="11"/>
      <c r="HB30" s="11"/>
      <c r="HC30" s="11"/>
      <c r="HD30" s="11"/>
      <c r="HE30" s="10"/>
      <c r="HF30" s="10"/>
      <c r="HG30" s="57"/>
      <c r="HH30" s="57"/>
      <c r="HI30" s="11"/>
      <c r="HJ30" s="11"/>
      <c r="HK30" s="11"/>
      <c r="HL30" s="11"/>
      <c r="HM30" s="11"/>
      <c r="HN30" s="10"/>
      <c r="HO30" s="10"/>
      <c r="HP30" s="57"/>
      <c r="HQ30" s="57"/>
      <c r="HR30" s="11"/>
      <c r="HS30" s="11"/>
      <c r="HT30" s="11"/>
      <c r="HU30" s="11"/>
      <c r="HV30" s="11"/>
      <c r="HW30" s="10"/>
      <c r="HX30" s="10"/>
      <c r="HY30" s="57"/>
      <c r="HZ30" s="57"/>
      <c r="IA30" s="11"/>
      <c r="IB30" s="11"/>
      <c r="IC30" s="11"/>
      <c r="ID30" s="11"/>
      <c r="IE30" s="11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</row>
    <row r="31" spans="1:253" x14ac:dyDescent="0.2">
      <c r="A31" s="49" t="s">
        <v>34</v>
      </c>
      <c r="C31" s="59"/>
      <c r="D31" s="9"/>
      <c r="E31" s="9"/>
      <c r="F31" s="10"/>
      <c r="G31" s="10"/>
      <c r="H31" s="10"/>
      <c r="I31" s="10"/>
      <c r="J31" s="59"/>
      <c r="K31" s="10"/>
      <c r="L31" s="10"/>
      <c r="M31" s="9"/>
      <c r="N31" s="9"/>
      <c r="O31" s="10"/>
      <c r="P31" s="10"/>
      <c r="Q31" s="59"/>
      <c r="R31" s="10"/>
      <c r="S31" s="10"/>
      <c r="T31" s="10"/>
      <c r="U31" s="10"/>
      <c r="V31" s="9"/>
      <c r="W31" s="9"/>
      <c r="X31" s="59"/>
      <c r="Y31" s="10"/>
      <c r="Z31" s="10"/>
      <c r="AA31" s="10"/>
      <c r="AB31" s="10"/>
      <c r="AC31" s="10"/>
      <c r="AD31" s="10"/>
      <c r="AE31" s="9"/>
      <c r="AF31" s="9"/>
      <c r="AG31" s="10"/>
      <c r="AH31" s="10"/>
      <c r="AI31" s="10"/>
      <c r="AJ31" s="10"/>
      <c r="AK31" s="10"/>
      <c r="AL31" s="59"/>
      <c r="AM31" s="10"/>
      <c r="AN31" s="9"/>
      <c r="AO31" s="9"/>
      <c r="AP31" s="10"/>
      <c r="AQ31" s="10"/>
      <c r="AR31" s="10"/>
      <c r="AS31" s="59"/>
      <c r="AT31" s="10"/>
      <c r="AU31" s="10"/>
      <c r="AV31" s="10"/>
      <c r="AW31" s="9"/>
      <c r="AX31" s="9"/>
      <c r="AY31" s="10"/>
      <c r="AZ31" s="59"/>
      <c r="BA31" s="10"/>
      <c r="BB31" s="10"/>
      <c r="BC31" s="10"/>
      <c r="BD31" s="10"/>
      <c r="BE31" s="10"/>
      <c r="BF31" s="9"/>
      <c r="BG31" s="9"/>
      <c r="BH31" s="10"/>
      <c r="BI31" s="10"/>
      <c r="BJ31" s="10"/>
      <c r="BK31" s="10"/>
      <c r="BL31" s="10"/>
      <c r="BM31" s="10"/>
      <c r="BN31" s="59"/>
      <c r="BO31" s="9"/>
      <c r="BP31" s="9"/>
      <c r="BQ31" s="10"/>
      <c r="BR31" s="10"/>
      <c r="BS31" s="10"/>
      <c r="BT31" s="10"/>
      <c r="BU31" s="59"/>
      <c r="BV31" s="10"/>
      <c r="BW31" s="10"/>
      <c r="BX31" s="9"/>
      <c r="BY31" s="9"/>
      <c r="BZ31" s="10"/>
      <c r="CA31" s="10"/>
      <c r="CB31" s="59"/>
      <c r="CC31" s="10"/>
      <c r="CD31" s="10"/>
      <c r="CE31" s="10"/>
      <c r="CF31" s="10"/>
      <c r="CG31" s="9"/>
      <c r="CH31" s="9"/>
      <c r="CI31" s="59"/>
      <c r="CJ31" s="10"/>
      <c r="CK31" s="10"/>
      <c r="CL31" s="10"/>
      <c r="CM31" s="10"/>
      <c r="CN31" s="10"/>
      <c r="CO31" s="10"/>
      <c r="CP31" s="9"/>
      <c r="CQ31" s="9"/>
      <c r="CR31" s="10"/>
      <c r="CS31" s="10"/>
      <c r="CT31" s="10"/>
      <c r="CU31" s="10"/>
      <c r="CV31" s="10"/>
      <c r="CW31" s="59"/>
      <c r="CX31" s="10"/>
      <c r="CY31" s="9"/>
      <c r="CZ31" s="9"/>
      <c r="DA31" s="10"/>
      <c r="DB31" s="10"/>
      <c r="DC31" s="10"/>
      <c r="DD31" s="59"/>
      <c r="DE31" s="10"/>
      <c r="DF31" s="10"/>
      <c r="DG31" s="10"/>
      <c r="DH31" s="57"/>
      <c r="DI31" s="57"/>
      <c r="DJ31" s="10"/>
      <c r="DK31" s="59"/>
      <c r="DL31" s="10"/>
      <c r="DM31" s="10"/>
      <c r="DN31" s="10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57"/>
      <c r="GY31" s="57"/>
      <c r="GZ31" s="11"/>
      <c r="HA31" s="11"/>
      <c r="HB31" s="11"/>
      <c r="HC31" s="11"/>
      <c r="HD31" s="11"/>
      <c r="HE31" s="10"/>
      <c r="HF31" s="10"/>
      <c r="HG31" s="57"/>
      <c r="HH31" s="57"/>
      <c r="HI31" s="11"/>
      <c r="HJ31" s="11"/>
      <c r="HK31" s="11"/>
      <c r="HL31" s="11"/>
      <c r="HM31" s="11"/>
      <c r="HN31" s="10"/>
      <c r="HO31" s="10"/>
      <c r="HP31" s="57"/>
      <c r="HQ31" s="57"/>
      <c r="HR31" s="11"/>
      <c r="HS31" s="11"/>
      <c r="HT31" s="11"/>
      <c r="HU31" s="11"/>
      <c r="HV31" s="11"/>
      <c r="HW31" s="10"/>
      <c r="HX31" s="10"/>
      <c r="HY31" s="57"/>
      <c r="HZ31" s="57"/>
      <c r="IA31" s="11"/>
      <c r="IB31" s="11"/>
      <c r="IC31" s="11"/>
      <c r="ID31" s="11"/>
      <c r="IE31" s="1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</row>
    <row r="32" spans="1:253" ht="24" x14ac:dyDescent="0.2">
      <c r="A32" s="49"/>
      <c r="C32" s="59" t="s">
        <v>33</v>
      </c>
      <c r="D32" s="9"/>
      <c r="E32" s="9"/>
      <c r="F32" s="10"/>
      <c r="G32" s="10"/>
      <c r="H32" s="10"/>
      <c r="I32" s="10"/>
      <c r="J32" s="59"/>
      <c r="K32" s="10"/>
      <c r="L32" s="10"/>
      <c r="M32" s="9"/>
      <c r="N32" s="9"/>
      <c r="O32" s="10"/>
      <c r="P32" s="10"/>
      <c r="Q32" s="59"/>
      <c r="R32" s="10"/>
      <c r="S32" s="10"/>
      <c r="T32" s="10"/>
      <c r="U32" s="10"/>
      <c r="V32" s="9"/>
      <c r="W32" s="9"/>
      <c r="X32" s="59"/>
      <c r="Y32" s="10"/>
      <c r="Z32" s="10"/>
      <c r="AA32" s="10"/>
      <c r="AB32" s="10"/>
      <c r="AC32" s="10"/>
      <c r="AD32" s="10"/>
      <c r="AE32" s="9"/>
      <c r="AF32" s="9"/>
      <c r="AG32" s="10"/>
      <c r="AH32" s="10"/>
      <c r="AI32" s="10"/>
      <c r="AJ32" s="10"/>
      <c r="AK32" s="10"/>
      <c r="AL32" s="59"/>
      <c r="AM32" s="10"/>
      <c r="AN32" s="9"/>
      <c r="AO32" s="9"/>
      <c r="AP32" s="10"/>
      <c r="AQ32" s="10"/>
      <c r="AR32" s="10"/>
      <c r="AS32" s="59"/>
      <c r="AT32" s="10"/>
      <c r="AU32" s="10"/>
      <c r="AV32" s="10"/>
      <c r="AW32" s="9"/>
      <c r="AX32" s="9"/>
      <c r="AY32" s="10"/>
      <c r="AZ32" s="59"/>
      <c r="BA32" s="10"/>
      <c r="BB32" s="10"/>
      <c r="BC32" s="10"/>
      <c r="BD32" s="10"/>
      <c r="BE32" s="10"/>
      <c r="BF32" s="9"/>
      <c r="BG32" s="9"/>
      <c r="BH32" s="10"/>
      <c r="BI32" s="10"/>
      <c r="BJ32" s="10"/>
      <c r="BK32" s="10"/>
      <c r="BL32" s="10"/>
      <c r="BM32" s="10"/>
      <c r="BN32" s="59"/>
      <c r="BO32" s="9"/>
      <c r="BP32" s="9"/>
      <c r="BQ32" s="10"/>
      <c r="BR32" s="10"/>
      <c r="BS32" s="10"/>
      <c r="BT32" s="10"/>
      <c r="BU32" s="59"/>
      <c r="BV32" s="10"/>
      <c r="BW32" s="10"/>
      <c r="BX32" s="9"/>
      <c r="BY32" s="9"/>
      <c r="BZ32" s="10"/>
      <c r="CA32" s="10"/>
      <c r="CB32" s="59"/>
      <c r="CC32" s="10"/>
      <c r="CD32" s="10"/>
      <c r="CE32" s="10"/>
      <c r="CF32" s="10"/>
      <c r="CG32" s="9"/>
      <c r="CH32" s="9"/>
      <c r="CI32" s="59"/>
      <c r="CJ32" s="10"/>
      <c r="CK32" s="10"/>
      <c r="CL32" s="10"/>
      <c r="CM32" s="10"/>
      <c r="CN32" s="10"/>
      <c r="CO32" s="10"/>
      <c r="CP32" s="9"/>
      <c r="CQ32" s="9"/>
      <c r="CR32" s="10"/>
      <c r="CS32" s="10"/>
      <c r="CT32" s="10"/>
      <c r="CU32" s="10"/>
      <c r="CV32" s="10"/>
      <c r="CW32" s="59"/>
      <c r="CX32" s="10"/>
      <c r="CY32" s="9"/>
      <c r="CZ32" s="9"/>
      <c r="DA32" s="10"/>
      <c r="DB32" s="10"/>
      <c r="DC32" s="10"/>
      <c r="DD32" s="59"/>
      <c r="DE32" s="10"/>
      <c r="DF32" s="10"/>
      <c r="DG32" s="10"/>
      <c r="DH32" s="57"/>
      <c r="DI32" s="57"/>
      <c r="DJ32" s="10"/>
      <c r="DK32" s="59"/>
      <c r="DL32" s="10"/>
      <c r="DM32" s="10"/>
      <c r="DN32" s="10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57"/>
      <c r="GY32" s="57"/>
      <c r="GZ32" s="11"/>
      <c r="HA32" s="11"/>
      <c r="HB32" s="11"/>
      <c r="HC32" s="11"/>
      <c r="HD32" s="11"/>
      <c r="HE32" s="10"/>
      <c r="HF32" s="10"/>
      <c r="HG32" s="57"/>
      <c r="HH32" s="57"/>
      <c r="HI32" s="11"/>
      <c r="HJ32" s="11"/>
      <c r="HK32" s="11"/>
      <c r="HL32" s="11"/>
      <c r="HM32" s="11"/>
      <c r="HN32" s="10"/>
      <c r="HO32" s="10"/>
      <c r="HP32" s="57"/>
      <c r="HQ32" s="57"/>
      <c r="HR32" s="11"/>
      <c r="HS32" s="11"/>
      <c r="HT32" s="11"/>
      <c r="HU32" s="11"/>
      <c r="HV32" s="11"/>
      <c r="HW32" s="10"/>
      <c r="HX32" s="10"/>
      <c r="HY32" s="57"/>
      <c r="HZ32" s="57"/>
      <c r="IA32" s="11"/>
      <c r="IB32" s="11"/>
      <c r="IC32" s="11"/>
      <c r="ID32" s="11"/>
      <c r="IE32" s="11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</row>
    <row r="33" spans="1:253" ht="24" x14ac:dyDescent="0.2">
      <c r="A33" s="49"/>
      <c r="B33" s="5" t="s">
        <v>136</v>
      </c>
      <c r="C33" s="59"/>
      <c r="D33" s="9"/>
      <c r="E33" s="9"/>
      <c r="F33" s="10"/>
      <c r="G33" s="10"/>
      <c r="H33" s="10"/>
      <c r="I33" s="10"/>
      <c r="J33" s="59"/>
      <c r="K33" s="10"/>
      <c r="L33" s="10"/>
      <c r="M33" s="9"/>
      <c r="N33" s="9" t="s">
        <v>137</v>
      </c>
      <c r="O33" s="10"/>
      <c r="P33" s="10"/>
      <c r="Q33" s="59"/>
      <c r="R33" s="10"/>
      <c r="S33" s="10"/>
      <c r="T33" s="10"/>
      <c r="U33" s="10"/>
      <c r="V33" s="9"/>
      <c r="W33" s="9"/>
      <c r="X33" s="59"/>
      <c r="Y33" s="10"/>
      <c r="Z33" s="10" t="s">
        <v>1</v>
      </c>
      <c r="AA33" s="10"/>
      <c r="AB33" s="10"/>
      <c r="AC33" s="10"/>
      <c r="AD33" s="10"/>
      <c r="AE33" s="9"/>
      <c r="AF33" s="9"/>
      <c r="AG33" s="10"/>
      <c r="AH33" s="10"/>
      <c r="AI33" s="10"/>
      <c r="AJ33" s="10"/>
      <c r="AK33" s="10"/>
      <c r="AL33" s="59" t="s">
        <v>2</v>
      </c>
      <c r="AM33" s="10"/>
      <c r="AN33" s="9"/>
      <c r="AO33" s="9"/>
      <c r="AP33" s="10"/>
      <c r="AQ33" s="10"/>
      <c r="AR33" s="10"/>
      <c r="AS33" s="59"/>
      <c r="AT33" s="10"/>
      <c r="AU33" s="10"/>
      <c r="AV33" s="10"/>
      <c r="AW33" s="9"/>
      <c r="AX33" s="9" t="s">
        <v>3</v>
      </c>
      <c r="AY33" s="10"/>
      <c r="AZ33" s="59"/>
      <c r="BA33" s="10"/>
      <c r="BB33" s="10"/>
      <c r="BC33" s="10"/>
      <c r="BD33" s="10"/>
      <c r="BE33" s="10"/>
      <c r="BF33" s="9"/>
      <c r="BG33" s="9"/>
      <c r="BH33" s="10"/>
      <c r="BI33" s="10"/>
      <c r="BJ33" s="10" t="s">
        <v>4</v>
      </c>
      <c r="BK33" s="10"/>
      <c r="BL33" s="10"/>
      <c r="BM33" s="10"/>
      <c r="BN33" s="59"/>
      <c r="BO33" s="9"/>
      <c r="BP33" s="9"/>
      <c r="BQ33" s="10"/>
      <c r="BR33" s="10"/>
      <c r="BS33" s="10"/>
      <c r="BT33" s="10"/>
      <c r="BU33" s="59"/>
      <c r="BV33" s="10" t="s">
        <v>5</v>
      </c>
      <c r="BW33" s="10"/>
      <c r="BX33" s="9"/>
      <c r="BY33" s="9"/>
      <c r="BZ33" s="10"/>
      <c r="CA33" s="10"/>
      <c r="CB33" s="59"/>
      <c r="CC33" s="10"/>
      <c r="CD33" s="10"/>
      <c r="CE33" s="10"/>
      <c r="CF33" s="10"/>
      <c r="CG33" s="9"/>
      <c r="CH33" s="9" t="s">
        <v>57</v>
      </c>
      <c r="CI33" s="59"/>
      <c r="CJ33" s="10"/>
      <c r="CK33" s="10"/>
      <c r="CL33" s="10"/>
      <c r="CM33" s="10"/>
      <c r="CN33" s="10"/>
      <c r="CO33" s="10"/>
      <c r="CP33" s="9"/>
      <c r="CQ33" s="9"/>
      <c r="CR33" s="10"/>
      <c r="CS33" s="10"/>
      <c r="CT33" s="10" t="s">
        <v>55</v>
      </c>
      <c r="CU33" s="10"/>
      <c r="CV33" s="10"/>
      <c r="CW33" s="59"/>
      <c r="CX33" s="10"/>
      <c r="CY33" s="9"/>
      <c r="CZ33" s="9"/>
      <c r="DA33" s="10"/>
      <c r="DB33" s="10"/>
      <c r="DC33" s="10"/>
      <c r="DD33" s="59"/>
      <c r="DE33" s="10"/>
      <c r="DF33" s="10" t="s">
        <v>58</v>
      </c>
      <c r="DG33" s="10"/>
      <c r="DH33" s="57"/>
      <c r="DI33" s="57"/>
      <c r="DJ33" s="10"/>
      <c r="DK33" s="59"/>
      <c r="DL33" s="10"/>
      <c r="DM33" s="10"/>
      <c r="DN33" s="10"/>
      <c r="DO33" s="63"/>
      <c r="DP33" s="63"/>
      <c r="DQ33" s="63"/>
      <c r="DR33" s="63" t="s">
        <v>6</v>
      </c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 t="s">
        <v>51</v>
      </c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 t="s">
        <v>52</v>
      </c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 t="s">
        <v>158</v>
      </c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 t="s">
        <v>54</v>
      </c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 t="s">
        <v>7</v>
      </c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 t="s">
        <v>8</v>
      </c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57"/>
      <c r="GY33" s="57"/>
      <c r="GZ33" s="11"/>
      <c r="HA33" s="11"/>
      <c r="HB33" s="11"/>
      <c r="HC33" s="11"/>
      <c r="HD33" s="11"/>
      <c r="HE33" s="10"/>
      <c r="HF33" s="10"/>
      <c r="HG33" s="57"/>
      <c r="HH33" s="57"/>
      <c r="HI33" s="11"/>
      <c r="HJ33" s="11"/>
      <c r="HK33" s="11"/>
      <c r="HL33" s="11"/>
      <c r="HM33" s="11"/>
      <c r="HN33" s="10"/>
      <c r="HO33" s="10"/>
      <c r="HP33" s="57"/>
      <c r="HQ33" s="57"/>
      <c r="HR33" s="11"/>
      <c r="HS33" s="11"/>
      <c r="HT33" s="11"/>
      <c r="HU33" s="11"/>
      <c r="HV33" s="11"/>
      <c r="HW33" s="10"/>
      <c r="HX33" s="10"/>
      <c r="HY33" s="57"/>
      <c r="HZ33" s="57"/>
      <c r="IA33" s="11"/>
      <c r="IB33" s="11"/>
      <c r="IC33" s="11"/>
      <c r="ID33" s="11"/>
      <c r="IE33" s="11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</row>
    <row r="34" spans="1:253" ht="36" x14ac:dyDescent="0.2">
      <c r="A34" s="49" t="s">
        <v>160</v>
      </c>
      <c r="B34" s="5" t="s">
        <v>167</v>
      </c>
      <c r="C34" s="59" t="s">
        <v>163</v>
      </c>
      <c r="D34" s="9" t="s">
        <v>168</v>
      </c>
      <c r="E34" s="9" t="s">
        <v>169</v>
      </c>
      <c r="F34" s="10" t="s">
        <v>170</v>
      </c>
      <c r="G34" s="10" t="s">
        <v>171</v>
      </c>
      <c r="H34" s="10" t="s">
        <v>172</v>
      </c>
      <c r="I34" s="10" t="s">
        <v>173</v>
      </c>
      <c r="J34" s="59" t="s">
        <v>11</v>
      </c>
      <c r="K34" s="10" t="s">
        <v>30</v>
      </c>
      <c r="L34" s="10" t="s">
        <v>31</v>
      </c>
      <c r="M34" s="9" t="s">
        <v>164</v>
      </c>
      <c r="N34" s="9" t="s">
        <v>167</v>
      </c>
      <c r="O34" s="10" t="s">
        <v>163</v>
      </c>
      <c r="P34" s="10" t="s">
        <v>168</v>
      </c>
      <c r="Q34" s="59" t="s">
        <v>169</v>
      </c>
      <c r="R34" s="10" t="s">
        <v>170</v>
      </c>
      <c r="S34" s="10" t="s">
        <v>171</v>
      </c>
      <c r="T34" s="10" t="s">
        <v>172</v>
      </c>
      <c r="U34" s="10" t="s">
        <v>173</v>
      </c>
      <c r="V34" s="9" t="s">
        <v>11</v>
      </c>
      <c r="W34" s="9" t="s">
        <v>30</v>
      </c>
      <c r="X34" s="59" t="s">
        <v>31</v>
      </c>
      <c r="Y34" s="10" t="s">
        <v>164</v>
      </c>
      <c r="Z34" s="10" t="s">
        <v>167</v>
      </c>
      <c r="AA34" s="10" t="s">
        <v>163</v>
      </c>
      <c r="AB34" s="10" t="s">
        <v>168</v>
      </c>
      <c r="AC34" s="10" t="s">
        <v>169</v>
      </c>
      <c r="AD34" s="10" t="s">
        <v>170</v>
      </c>
      <c r="AE34" s="9" t="s">
        <v>171</v>
      </c>
      <c r="AF34" s="9" t="s">
        <v>172</v>
      </c>
      <c r="AG34" s="10" t="s">
        <v>173</v>
      </c>
      <c r="AH34" s="10" t="s">
        <v>11</v>
      </c>
      <c r="AI34" s="10" t="s">
        <v>30</v>
      </c>
      <c r="AJ34" s="10" t="s">
        <v>31</v>
      </c>
      <c r="AK34" s="10" t="s">
        <v>164</v>
      </c>
      <c r="AL34" s="59" t="s">
        <v>167</v>
      </c>
      <c r="AM34" s="10" t="s">
        <v>163</v>
      </c>
      <c r="AN34" s="9" t="s">
        <v>168</v>
      </c>
      <c r="AO34" s="9" t="s">
        <v>169</v>
      </c>
      <c r="AP34" s="10" t="s">
        <v>170</v>
      </c>
      <c r="AQ34" s="10" t="s">
        <v>171</v>
      </c>
      <c r="AR34" s="10" t="s">
        <v>172</v>
      </c>
      <c r="AS34" s="59" t="s">
        <v>173</v>
      </c>
      <c r="AT34" s="10" t="s">
        <v>11</v>
      </c>
      <c r="AU34" s="10" t="s">
        <v>30</v>
      </c>
      <c r="AV34" s="10" t="s">
        <v>31</v>
      </c>
      <c r="AW34" s="9" t="s">
        <v>164</v>
      </c>
      <c r="AX34" s="9" t="s">
        <v>167</v>
      </c>
      <c r="AY34" s="10" t="s">
        <v>163</v>
      </c>
      <c r="AZ34" s="59" t="s">
        <v>168</v>
      </c>
      <c r="BA34" s="10" t="s">
        <v>169</v>
      </c>
      <c r="BB34" s="10" t="s">
        <v>170</v>
      </c>
      <c r="BC34" s="10" t="s">
        <v>171</v>
      </c>
      <c r="BD34" s="10" t="s">
        <v>172</v>
      </c>
      <c r="BE34" s="10" t="s">
        <v>173</v>
      </c>
      <c r="BF34" s="9" t="s">
        <v>11</v>
      </c>
      <c r="BG34" s="9" t="s">
        <v>30</v>
      </c>
      <c r="BH34" s="10" t="s">
        <v>31</v>
      </c>
      <c r="BI34" s="10" t="s">
        <v>164</v>
      </c>
      <c r="BJ34" s="10" t="s">
        <v>167</v>
      </c>
      <c r="BK34" s="10" t="s">
        <v>163</v>
      </c>
      <c r="BL34" s="10" t="s">
        <v>168</v>
      </c>
      <c r="BM34" s="10" t="s">
        <v>169</v>
      </c>
      <c r="BN34" s="59" t="s">
        <v>170</v>
      </c>
      <c r="BO34" s="9" t="s">
        <v>171</v>
      </c>
      <c r="BP34" s="9" t="s">
        <v>172</v>
      </c>
      <c r="BQ34" s="10" t="s">
        <v>173</v>
      </c>
      <c r="BR34" s="10" t="s">
        <v>11</v>
      </c>
      <c r="BS34" s="10" t="s">
        <v>30</v>
      </c>
      <c r="BT34" s="10" t="s">
        <v>31</v>
      </c>
      <c r="BU34" s="59" t="s">
        <v>164</v>
      </c>
      <c r="BV34" s="10" t="s">
        <v>167</v>
      </c>
      <c r="BW34" s="10" t="s">
        <v>163</v>
      </c>
      <c r="BX34" s="9" t="s">
        <v>168</v>
      </c>
      <c r="BY34" s="9" t="s">
        <v>169</v>
      </c>
      <c r="BZ34" s="10" t="s">
        <v>170</v>
      </c>
      <c r="CA34" s="10" t="s">
        <v>171</v>
      </c>
      <c r="CB34" s="59" t="s">
        <v>172</v>
      </c>
      <c r="CC34" s="10" t="s">
        <v>173</v>
      </c>
      <c r="CD34" s="10" t="s">
        <v>11</v>
      </c>
      <c r="CE34" s="10" t="s">
        <v>30</v>
      </c>
      <c r="CF34" s="10" t="s">
        <v>31</v>
      </c>
      <c r="CG34" s="9" t="s">
        <v>164</v>
      </c>
      <c r="CH34" s="9" t="s">
        <v>167</v>
      </c>
      <c r="CI34" s="59" t="s">
        <v>163</v>
      </c>
      <c r="CJ34" s="10" t="s">
        <v>168</v>
      </c>
      <c r="CK34" s="10" t="s">
        <v>169</v>
      </c>
      <c r="CL34" s="10" t="s">
        <v>170</v>
      </c>
      <c r="CM34" s="10" t="s">
        <v>171</v>
      </c>
      <c r="CN34" s="10" t="s">
        <v>172</v>
      </c>
      <c r="CO34" s="10" t="s">
        <v>173</v>
      </c>
      <c r="CP34" s="9" t="s">
        <v>11</v>
      </c>
      <c r="CQ34" s="9" t="s">
        <v>30</v>
      </c>
      <c r="CR34" s="10" t="s">
        <v>31</v>
      </c>
      <c r="CS34" s="10" t="s">
        <v>164</v>
      </c>
      <c r="CT34" s="10" t="s">
        <v>167</v>
      </c>
      <c r="CU34" s="10" t="s">
        <v>163</v>
      </c>
      <c r="CV34" s="10" t="s">
        <v>168</v>
      </c>
      <c r="CW34" s="59" t="s">
        <v>169</v>
      </c>
      <c r="CX34" s="10" t="s">
        <v>170</v>
      </c>
      <c r="CY34" s="9" t="s">
        <v>171</v>
      </c>
      <c r="CZ34" s="9" t="s">
        <v>172</v>
      </c>
      <c r="DA34" s="10" t="s">
        <v>173</v>
      </c>
      <c r="DB34" s="10" t="s">
        <v>11</v>
      </c>
      <c r="DC34" s="10" t="s">
        <v>30</v>
      </c>
      <c r="DD34" s="59" t="s">
        <v>31</v>
      </c>
      <c r="DE34" s="10" t="s">
        <v>164</v>
      </c>
      <c r="DF34" s="10" t="s">
        <v>167</v>
      </c>
      <c r="DG34" s="10" t="s">
        <v>163</v>
      </c>
      <c r="DH34" s="57" t="s">
        <v>168</v>
      </c>
      <c r="DI34" s="57" t="s">
        <v>169</v>
      </c>
      <c r="DJ34" s="10" t="s">
        <v>170</v>
      </c>
      <c r="DK34" s="59" t="s">
        <v>171</v>
      </c>
      <c r="DL34" s="10" t="s">
        <v>172</v>
      </c>
      <c r="DM34" s="10" t="s">
        <v>173</v>
      </c>
      <c r="DN34" s="10" t="s">
        <v>11</v>
      </c>
      <c r="DO34" s="63" t="s">
        <v>30</v>
      </c>
      <c r="DP34" s="63" t="s">
        <v>31</v>
      </c>
      <c r="DQ34" s="63" t="s">
        <v>164</v>
      </c>
      <c r="DR34" s="63" t="s">
        <v>167</v>
      </c>
      <c r="DS34" s="63" t="s">
        <v>163</v>
      </c>
      <c r="DT34" s="63" t="s">
        <v>168</v>
      </c>
      <c r="DU34" s="63" t="s">
        <v>169</v>
      </c>
      <c r="DV34" s="63" t="s">
        <v>170</v>
      </c>
      <c r="DW34" s="63" t="s">
        <v>171</v>
      </c>
      <c r="DX34" s="63" t="s">
        <v>172</v>
      </c>
      <c r="DY34" s="63" t="s">
        <v>173</v>
      </c>
      <c r="DZ34" s="63" t="s">
        <v>11</v>
      </c>
      <c r="EA34" s="63" t="s">
        <v>30</v>
      </c>
      <c r="EB34" s="63" t="s">
        <v>31</v>
      </c>
      <c r="EC34" s="63" t="s">
        <v>164</v>
      </c>
      <c r="ED34" s="63" t="s">
        <v>167</v>
      </c>
      <c r="EE34" s="63" t="s">
        <v>163</v>
      </c>
      <c r="EF34" s="63" t="s">
        <v>168</v>
      </c>
      <c r="EG34" s="63" t="s">
        <v>169</v>
      </c>
      <c r="EH34" s="63" t="s">
        <v>170</v>
      </c>
      <c r="EI34" s="63" t="s">
        <v>171</v>
      </c>
      <c r="EJ34" s="63" t="s">
        <v>172</v>
      </c>
      <c r="EK34" s="63" t="s">
        <v>173</v>
      </c>
      <c r="EL34" s="63" t="s">
        <v>11</v>
      </c>
      <c r="EM34" s="63" t="s">
        <v>30</v>
      </c>
      <c r="EN34" s="63" t="s">
        <v>31</v>
      </c>
      <c r="EO34" s="63" t="s">
        <v>164</v>
      </c>
      <c r="EP34" s="63" t="s">
        <v>167</v>
      </c>
      <c r="EQ34" s="63" t="s">
        <v>163</v>
      </c>
      <c r="ER34" s="63" t="s">
        <v>168</v>
      </c>
      <c r="ES34" s="63" t="s">
        <v>169</v>
      </c>
      <c r="ET34" s="63" t="s">
        <v>170</v>
      </c>
      <c r="EU34" s="63" t="s">
        <v>171</v>
      </c>
      <c r="EV34" s="63" t="s">
        <v>172</v>
      </c>
      <c r="EW34" s="63" t="s">
        <v>173</v>
      </c>
      <c r="EX34" s="63" t="s">
        <v>11</v>
      </c>
      <c r="EY34" s="63" t="s">
        <v>30</v>
      </c>
      <c r="EZ34" s="63" t="s">
        <v>31</v>
      </c>
      <c r="FA34" s="63" t="s">
        <v>164</v>
      </c>
      <c r="FB34" s="63" t="s">
        <v>167</v>
      </c>
      <c r="FC34" s="63" t="s">
        <v>163</v>
      </c>
      <c r="FD34" s="63" t="s">
        <v>168</v>
      </c>
      <c r="FE34" s="63" t="s">
        <v>169</v>
      </c>
      <c r="FF34" s="63" t="s">
        <v>170</v>
      </c>
      <c r="FG34" s="63" t="s">
        <v>171</v>
      </c>
      <c r="FH34" s="63" t="s">
        <v>172</v>
      </c>
      <c r="FI34" s="63" t="s">
        <v>173</v>
      </c>
      <c r="FJ34" s="63" t="s">
        <v>11</v>
      </c>
      <c r="FK34" s="63" t="s">
        <v>30</v>
      </c>
      <c r="FL34" s="63" t="s">
        <v>31</v>
      </c>
      <c r="FM34" s="63" t="s">
        <v>164</v>
      </c>
      <c r="FN34" s="63" t="s">
        <v>167</v>
      </c>
      <c r="FO34" s="63" t="s">
        <v>163</v>
      </c>
      <c r="FP34" s="63" t="s">
        <v>168</v>
      </c>
      <c r="FQ34" s="63" t="s">
        <v>169</v>
      </c>
      <c r="FR34" s="63" t="s">
        <v>170</v>
      </c>
      <c r="FS34" s="63" t="s">
        <v>171</v>
      </c>
      <c r="FT34" s="63" t="s">
        <v>172</v>
      </c>
      <c r="FU34" s="63" t="s">
        <v>173</v>
      </c>
      <c r="FV34" s="63" t="s">
        <v>11</v>
      </c>
      <c r="FW34" s="63" t="s">
        <v>30</v>
      </c>
      <c r="FX34" s="63" t="s">
        <v>31</v>
      </c>
      <c r="FY34" s="63" t="s">
        <v>164</v>
      </c>
      <c r="FZ34" s="63" t="s">
        <v>167</v>
      </c>
      <c r="GA34" s="63" t="s">
        <v>163</v>
      </c>
      <c r="GB34" s="63" t="s">
        <v>168</v>
      </c>
      <c r="GC34" s="63" t="s">
        <v>169</v>
      </c>
      <c r="GD34" s="63" t="s">
        <v>170</v>
      </c>
      <c r="GE34" s="63" t="s">
        <v>171</v>
      </c>
      <c r="GF34" s="63" t="s">
        <v>172</v>
      </c>
      <c r="GG34" s="63" t="s">
        <v>173</v>
      </c>
      <c r="GH34" s="63" t="s">
        <v>11</v>
      </c>
      <c r="GI34" s="63" t="s">
        <v>30</v>
      </c>
      <c r="GJ34" s="63" t="s">
        <v>31</v>
      </c>
      <c r="GK34" s="63" t="s">
        <v>164</v>
      </c>
      <c r="GL34" s="63" t="s">
        <v>167</v>
      </c>
      <c r="GM34" s="63" t="s">
        <v>163</v>
      </c>
      <c r="GN34" s="63" t="s">
        <v>168</v>
      </c>
      <c r="GO34" s="63" t="s">
        <v>169</v>
      </c>
      <c r="GP34" s="63" t="s">
        <v>170</v>
      </c>
      <c r="GQ34" s="63" t="s">
        <v>171</v>
      </c>
      <c r="GR34" s="63" t="s">
        <v>172</v>
      </c>
      <c r="GS34" s="63" t="s">
        <v>173</v>
      </c>
      <c r="GT34" s="63" t="s">
        <v>11</v>
      </c>
      <c r="GU34" s="63" t="s">
        <v>30</v>
      </c>
      <c r="GV34" s="63" t="s">
        <v>31</v>
      </c>
      <c r="GW34" s="63" t="s">
        <v>164</v>
      </c>
      <c r="GX34" s="57"/>
      <c r="GY34" s="57"/>
      <c r="GZ34" s="11"/>
      <c r="HA34" s="11"/>
      <c r="HB34" s="11"/>
      <c r="HC34" s="11"/>
      <c r="HD34" s="11"/>
      <c r="HE34" s="10"/>
      <c r="HF34" s="10"/>
      <c r="HG34" s="57"/>
      <c r="HH34" s="57"/>
      <c r="HI34" s="11"/>
      <c r="HJ34" s="11"/>
      <c r="HK34" s="11"/>
      <c r="HL34" s="11"/>
      <c r="HM34" s="11"/>
      <c r="HN34" s="10"/>
      <c r="HO34" s="10"/>
      <c r="HP34" s="57"/>
      <c r="HQ34" s="57"/>
      <c r="HR34" s="11"/>
      <c r="HS34" s="11"/>
      <c r="HT34" s="11"/>
      <c r="HU34" s="11"/>
      <c r="HV34" s="11"/>
      <c r="HW34" s="10"/>
      <c r="HX34" s="10"/>
      <c r="HY34" s="57"/>
      <c r="HZ34" s="57"/>
      <c r="IA34" s="11"/>
      <c r="IB34" s="11"/>
      <c r="IC34" s="11"/>
      <c r="ID34" s="11"/>
      <c r="IE34" s="11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1:253" x14ac:dyDescent="0.2">
      <c r="A35" s="49">
        <v>1</v>
      </c>
      <c r="C35" s="59"/>
      <c r="D35" s="59"/>
      <c r="E35" s="59"/>
      <c r="F35" s="70"/>
      <c r="G35" s="70"/>
      <c r="H35" s="70"/>
      <c r="I35" s="70"/>
      <c r="J35" s="59"/>
      <c r="K35" s="10"/>
      <c r="L35" s="10"/>
      <c r="M35" s="68">
        <v>0</v>
      </c>
      <c r="N35" s="5"/>
      <c r="O35" s="59"/>
      <c r="P35" s="59"/>
      <c r="Q35" s="59"/>
      <c r="R35" s="70"/>
      <c r="S35" s="70"/>
      <c r="T35" s="70"/>
      <c r="U35" s="70"/>
      <c r="V35" s="59"/>
      <c r="W35" s="10"/>
      <c r="X35" s="10"/>
      <c r="Y35" s="68">
        <v>0</v>
      </c>
      <c r="AA35" s="59"/>
      <c r="AB35" s="59"/>
      <c r="AC35" s="59"/>
      <c r="AD35" s="70"/>
      <c r="AE35" s="70"/>
      <c r="AF35" s="70"/>
      <c r="AG35" s="70"/>
      <c r="AH35" s="59"/>
      <c r="AI35" s="10"/>
      <c r="AJ35" s="10"/>
      <c r="AK35" s="68">
        <v>0</v>
      </c>
      <c r="AL35" s="5"/>
      <c r="AM35" s="59"/>
      <c r="AN35" s="59"/>
      <c r="AO35" s="59"/>
      <c r="AP35" s="70"/>
      <c r="AQ35" s="70"/>
      <c r="AR35" s="70"/>
      <c r="AS35" s="70"/>
      <c r="AT35" s="59"/>
      <c r="AU35" s="10"/>
      <c r="AV35" s="10"/>
      <c r="AW35" s="68">
        <v>0</v>
      </c>
      <c r="AX35" s="5"/>
      <c r="AY35" s="59"/>
      <c r="AZ35" s="59"/>
      <c r="BA35" s="59"/>
      <c r="BB35" s="70"/>
      <c r="BC35" s="70"/>
      <c r="BD35" s="70"/>
      <c r="BE35" s="70"/>
      <c r="BF35" s="59"/>
      <c r="BG35" s="10"/>
      <c r="BH35" s="10"/>
      <c r="BI35" s="68">
        <v>0</v>
      </c>
      <c r="BK35" s="59"/>
      <c r="BL35" s="59"/>
      <c r="BM35" s="59"/>
      <c r="BN35" s="70"/>
      <c r="BO35" s="70"/>
      <c r="BP35" s="70"/>
      <c r="BQ35" s="70"/>
      <c r="BR35" s="59"/>
      <c r="BS35" s="10"/>
      <c r="BT35" s="10"/>
      <c r="BU35" s="68">
        <v>0</v>
      </c>
      <c r="BW35" s="59"/>
      <c r="BX35" s="59"/>
      <c r="BY35" s="59"/>
      <c r="BZ35" s="70"/>
      <c r="CA35" s="70"/>
      <c r="CB35" s="70"/>
      <c r="CC35" s="70"/>
      <c r="CD35" s="59"/>
      <c r="CE35" s="10"/>
      <c r="CF35" s="10"/>
      <c r="CG35" s="68">
        <v>0</v>
      </c>
      <c r="CH35" s="5"/>
      <c r="CI35" s="59"/>
      <c r="CJ35" s="59"/>
      <c r="CK35" s="59"/>
      <c r="CL35" s="70"/>
      <c r="CM35" s="70"/>
      <c r="CN35" s="70"/>
      <c r="CO35" s="70"/>
      <c r="CP35" s="59"/>
      <c r="CQ35" s="10"/>
      <c r="CR35" s="10"/>
      <c r="CS35" s="68">
        <v>0</v>
      </c>
      <c r="CT35" s="5">
        <v>1.3418005274</v>
      </c>
      <c r="CU35" s="59">
        <v>1.3418005274</v>
      </c>
      <c r="CV35" s="59">
        <v>1.0920105095999999</v>
      </c>
      <c r="CW35" s="59">
        <v>1.0920105095999999</v>
      </c>
      <c r="CX35" s="70">
        <v>1.3418005274</v>
      </c>
      <c r="CY35" s="70">
        <v>1.3418005274</v>
      </c>
      <c r="CZ35" s="70">
        <v>1.0920105095999999</v>
      </c>
      <c r="DA35" s="70">
        <v>1.0920105095999999</v>
      </c>
      <c r="DB35" s="59">
        <v>0.57406145040000001</v>
      </c>
      <c r="DC35" s="10">
        <v>0.1565275706</v>
      </c>
      <c r="DD35" s="10">
        <v>0.7826378531</v>
      </c>
      <c r="DE35" s="68">
        <v>25</v>
      </c>
      <c r="DG35" s="59"/>
      <c r="DH35" s="59"/>
      <c r="DI35" s="59"/>
      <c r="DJ35" s="70"/>
      <c r="DK35" s="70"/>
      <c r="DL35" s="70"/>
      <c r="DM35" s="70"/>
      <c r="DN35" s="59"/>
      <c r="DO35" s="10"/>
      <c r="DP35" s="10"/>
      <c r="DQ35" s="68">
        <v>0</v>
      </c>
      <c r="DR35" s="5"/>
      <c r="DS35" s="59"/>
      <c r="DT35" s="59"/>
      <c r="DU35" s="59"/>
      <c r="DV35" s="70"/>
      <c r="DW35" s="70"/>
      <c r="DX35" s="70"/>
      <c r="DY35" s="70"/>
      <c r="DZ35" s="59"/>
      <c r="EA35" s="10"/>
      <c r="EB35" s="10"/>
      <c r="EC35" s="68">
        <v>0</v>
      </c>
      <c r="ED35" s="5"/>
      <c r="EE35" s="59"/>
      <c r="EF35" s="59"/>
      <c r="EG35" s="59"/>
      <c r="EH35" s="70"/>
      <c r="EI35" s="70"/>
      <c r="EJ35" s="70"/>
      <c r="EK35" s="70"/>
      <c r="EL35" s="59"/>
      <c r="EM35" s="10"/>
      <c r="EN35" s="10"/>
      <c r="EO35" s="68">
        <v>0</v>
      </c>
      <c r="EP35" s="5"/>
      <c r="EQ35" s="59"/>
      <c r="ER35" s="59"/>
      <c r="ES35" s="59"/>
      <c r="ET35" s="70"/>
      <c r="EU35" s="70"/>
      <c r="EV35" s="70"/>
      <c r="EW35" s="70"/>
      <c r="EX35" s="59"/>
      <c r="EY35" s="10"/>
      <c r="EZ35" s="10"/>
      <c r="FA35" s="68">
        <v>0</v>
      </c>
      <c r="FB35" s="5"/>
      <c r="FC35" s="59"/>
      <c r="FD35" s="59"/>
      <c r="FE35" s="59"/>
      <c r="FF35" s="70"/>
      <c r="FG35" s="70"/>
      <c r="FH35" s="70"/>
      <c r="FI35" s="70"/>
      <c r="FJ35" s="59"/>
      <c r="FK35" s="10"/>
      <c r="FL35" s="10"/>
      <c r="FM35" s="68">
        <v>0</v>
      </c>
      <c r="FN35" s="5"/>
      <c r="FO35" s="59"/>
      <c r="FP35" s="59"/>
      <c r="FQ35" s="59"/>
      <c r="FR35" s="70"/>
      <c r="FS35" s="70"/>
      <c r="FT35" s="70"/>
      <c r="FU35" s="70"/>
      <c r="FV35" s="59"/>
      <c r="FW35" s="10"/>
      <c r="FX35" s="10"/>
      <c r="FY35" s="68">
        <v>0</v>
      </c>
      <c r="FZ35" s="5"/>
      <c r="GA35" s="59"/>
      <c r="GB35" s="59"/>
      <c r="GC35" s="59"/>
      <c r="GD35" s="70"/>
      <c r="GE35" s="70"/>
      <c r="GF35" s="70"/>
      <c r="GG35" s="70"/>
      <c r="GH35" s="59"/>
      <c r="GI35" s="10"/>
      <c r="GJ35" s="10"/>
      <c r="GK35" s="68">
        <v>0</v>
      </c>
      <c r="GL35" s="5">
        <v>1.3418005274</v>
      </c>
      <c r="GM35" s="59">
        <v>1.3418005274</v>
      </c>
      <c r="GN35" s="59">
        <v>1.0920105095999999</v>
      </c>
      <c r="GO35" s="59">
        <v>1.0920105095999999</v>
      </c>
      <c r="GP35" s="70">
        <v>1.3418005274</v>
      </c>
      <c r="GQ35" s="70">
        <v>1.3418005274</v>
      </c>
      <c r="GR35" s="70">
        <v>1.0920105095999999</v>
      </c>
      <c r="GS35" s="70">
        <v>1.0920105095999999</v>
      </c>
      <c r="GT35" s="59">
        <v>0.57406145040000001</v>
      </c>
      <c r="GU35" s="10">
        <v>0.1565275706</v>
      </c>
      <c r="GV35" s="10">
        <v>0.7826378531</v>
      </c>
      <c r="GW35" s="68">
        <v>25</v>
      </c>
      <c r="GX35" s="57"/>
      <c r="GY35" s="57"/>
      <c r="GZ35" s="11"/>
      <c r="HA35" s="11"/>
      <c r="HB35" s="11"/>
      <c r="HC35" s="11"/>
      <c r="HD35" s="11"/>
      <c r="HE35" s="10"/>
      <c r="HF35" s="10"/>
      <c r="HG35" s="57"/>
      <c r="HH35" s="57"/>
      <c r="HI35" s="11"/>
      <c r="HJ35" s="11"/>
      <c r="HK35" s="11"/>
      <c r="HL35" s="11"/>
      <c r="HM35" s="11"/>
      <c r="HN35" s="10"/>
      <c r="HO35" s="10"/>
      <c r="HP35" s="57"/>
      <c r="HQ35" s="57"/>
      <c r="HR35" s="11"/>
      <c r="HS35" s="11"/>
      <c r="HT35" s="11"/>
      <c r="HU35" s="11"/>
      <c r="HV35" s="11"/>
      <c r="HW35" s="10"/>
      <c r="HX35" s="10"/>
      <c r="HY35" s="57"/>
      <c r="HZ35" s="57"/>
      <c r="IA35" s="11"/>
      <c r="IB35" s="11"/>
      <c r="IC35" s="11"/>
      <c r="ID35" s="11"/>
      <c r="IE35" s="11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2">
      <c r="A36" s="49">
        <v>1.5</v>
      </c>
      <c r="C36" s="59"/>
      <c r="D36" s="59"/>
      <c r="E36" s="59"/>
      <c r="F36" s="70"/>
      <c r="G36" s="70"/>
      <c r="H36" s="70"/>
      <c r="I36" s="70"/>
      <c r="J36" s="59"/>
      <c r="K36" s="10"/>
      <c r="L36" s="10"/>
      <c r="M36" s="68">
        <v>0</v>
      </c>
      <c r="N36" s="5">
        <v>1.9756241501</v>
      </c>
      <c r="O36" s="59">
        <v>1.9756241501</v>
      </c>
      <c r="P36" s="59">
        <v>1.5678964315999999</v>
      </c>
      <c r="Q36" s="59">
        <v>1.5678964315999999</v>
      </c>
      <c r="R36" s="70">
        <v>1.3170827667</v>
      </c>
      <c r="S36" s="70">
        <v>1.3170827667</v>
      </c>
      <c r="T36" s="70">
        <v>1.0452642877</v>
      </c>
      <c r="U36" s="70">
        <v>1.0452642877</v>
      </c>
      <c r="V36" s="59">
        <v>0.79515661039999996</v>
      </c>
      <c r="W36" s="10">
        <v>2.5692792200000002E-2</v>
      </c>
      <c r="X36" s="10">
        <v>1.4418903829</v>
      </c>
      <c r="Y36" s="68">
        <v>36</v>
      </c>
      <c r="AA36" s="59"/>
      <c r="AB36" s="59"/>
      <c r="AC36" s="59"/>
      <c r="AD36" s="70"/>
      <c r="AE36" s="70"/>
      <c r="AF36" s="70"/>
      <c r="AG36" s="70"/>
      <c r="AH36" s="59"/>
      <c r="AI36" s="10"/>
      <c r="AJ36" s="10"/>
      <c r="AK36" s="68">
        <v>0</v>
      </c>
      <c r="AL36" s="5">
        <v>1.3163266259999999</v>
      </c>
      <c r="AM36" s="59">
        <v>1.3163266259999999</v>
      </c>
      <c r="AN36" s="59">
        <v>1.2339706676</v>
      </c>
      <c r="AO36" s="59">
        <v>1.2339706676</v>
      </c>
      <c r="AP36" s="70">
        <v>0.87755108400000004</v>
      </c>
      <c r="AQ36" s="70">
        <v>0.87755108400000004</v>
      </c>
      <c r="AR36" s="70">
        <v>0.82264711170000004</v>
      </c>
      <c r="AS36" s="70">
        <v>0.82264711170000004</v>
      </c>
      <c r="AT36" s="59">
        <v>0.55611884479999996</v>
      </c>
      <c r="AU36" s="10">
        <v>6.8006893099999993E-2</v>
      </c>
      <c r="AV36" s="10">
        <v>0.50891698819999998</v>
      </c>
      <c r="AW36" s="68">
        <v>56</v>
      </c>
      <c r="AX36" s="5"/>
      <c r="AY36" s="59"/>
      <c r="AZ36" s="59"/>
      <c r="BA36" s="59"/>
      <c r="BB36" s="70"/>
      <c r="BC36" s="70"/>
      <c r="BD36" s="70"/>
      <c r="BE36" s="70"/>
      <c r="BF36" s="59"/>
      <c r="BG36" s="10"/>
      <c r="BH36" s="10"/>
      <c r="BI36" s="68">
        <v>0</v>
      </c>
      <c r="BK36" s="59"/>
      <c r="BL36" s="59"/>
      <c r="BM36" s="59"/>
      <c r="BN36" s="70"/>
      <c r="BO36" s="70"/>
      <c r="BP36" s="70"/>
      <c r="BQ36" s="70"/>
      <c r="BR36" s="59"/>
      <c r="BS36" s="10"/>
      <c r="BT36" s="10"/>
      <c r="BU36" s="68">
        <v>0</v>
      </c>
      <c r="BW36" s="59"/>
      <c r="BX36" s="59"/>
      <c r="BY36" s="59"/>
      <c r="BZ36" s="70"/>
      <c r="CA36" s="70"/>
      <c r="CB36" s="70"/>
      <c r="CC36" s="70"/>
      <c r="CD36" s="59"/>
      <c r="CE36" s="10"/>
      <c r="CF36" s="10"/>
      <c r="CG36" s="68">
        <v>0</v>
      </c>
      <c r="CH36" s="5"/>
      <c r="CI36" s="59"/>
      <c r="CJ36" s="59"/>
      <c r="CK36" s="59"/>
      <c r="CL36" s="70"/>
      <c r="CM36" s="70"/>
      <c r="CN36" s="70"/>
      <c r="CO36" s="70"/>
      <c r="CP36" s="59"/>
      <c r="CQ36" s="10"/>
      <c r="CR36" s="10"/>
      <c r="CS36" s="68">
        <v>0</v>
      </c>
      <c r="CU36" s="59"/>
      <c r="CV36" s="59"/>
      <c r="CW36" s="59"/>
      <c r="CX36" s="70"/>
      <c r="CY36" s="70"/>
      <c r="CZ36" s="70"/>
      <c r="DA36" s="70"/>
      <c r="DB36" s="59"/>
      <c r="DC36" s="10"/>
      <c r="DD36" s="10"/>
      <c r="DE36" s="68">
        <v>0</v>
      </c>
      <c r="DG36" s="59"/>
      <c r="DH36" s="59"/>
      <c r="DI36" s="59"/>
      <c r="DJ36" s="70"/>
      <c r="DK36" s="70"/>
      <c r="DL36" s="70"/>
      <c r="DM36" s="70"/>
      <c r="DN36" s="59"/>
      <c r="DO36" s="10"/>
      <c r="DP36" s="10"/>
      <c r="DQ36" s="68">
        <v>0</v>
      </c>
      <c r="DR36" s="5"/>
      <c r="DS36" s="59"/>
      <c r="DT36" s="59"/>
      <c r="DU36" s="59"/>
      <c r="DV36" s="70"/>
      <c r="DW36" s="70"/>
      <c r="DX36" s="70"/>
      <c r="DY36" s="70"/>
      <c r="DZ36" s="59"/>
      <c r="EA36" s="10"/>
      <c r="EB36" s="10"/>
      <c r="EC36" s="68">
        <v>0</v>
      </c>
      <c r="ED36" s="5"/>
      <c r="EE36" s="59"/>
      <c r="EF36" s="59"/>
      <c r="EG36" s="59"/>
      <c r="EH36" s="70"/>
      <c r="EI36" s="70"/>
      <c r="EJ36" s="70"/>
      <c r="EK36" s="70"/>
      <c r="EL36" s="59"/>
      <c r="EM36" s="10"/>
      <c r="EN36" s="10"/>
      <c r="EO36" s="68">
        <v>0</v>
      </c>
      <c r="EP36" s="5"/>
      <c r="EQ36" s="59"/>
      <c r="ER36" s="59"/>
      <c r="ES36" s="59"/>
      <c r="ET36" s="70"/>
      <c r="EU36" s="70"/>
      <c r="EV36" s="70"/>
      <c r="EW36" s="70"/>
      <c r="EX36" s="59"/>
      <c r="EY36" s="10"/>
      <c r="EZ36" s="10"/>
      <c r="FA36" s="68">
        <v>0</v>
      </c>
      <c r="FB36" s="5"/>
      <c r="FC36" s="59"/>
      <c r="FD36" s="59"/>
      <c r="FE36" s="59"/>
      <c r="FF36" s="70"/>
      <c r="FG36" s="70"/>
      <c r="FH36" s="70"/>
      <c r="FI36" s="70"/>
      <c r="FJ36" s="59"/>
      <c r="FK36" s="10"/>
      <c r="FL36" s="10"/>
      <c r="FM36" s="68">
        <v>0</v>
      </c>
      <c r="FN36" s="5"/>
      <c r="FO36" s="59"/>
      <c r="FP36" s="59"/>
      <c r="FQ36" s="59"/>
      <c r="FR36" s="70"/>
      <c r="FS36" s="70"/>
      <c r="FT36" s="70"/>
      <c r="FU36" s="70"/>
      <c r="FV36" s="59"/>
      <c r="FW36" s="10"/>
      <c r="FX36" s="10"/>
      <c r="FY36" s="68">
        <v>0</v>
      </c>
      <c r="FZ36" s="5"/>
      <c r="GA36" s="59"/>
      <c r="GB36" s="59"/>
      <c r="GC36" s="59"/>
      <c r="GD36" s="70"/>
      <c r="GE36" s="70"/>
      <c r="GF36" s="70"/>
      <c r="GG36" s="70"/>
      <c r="GH36" s="59"/>
      <c r="GI36" s="10"/>
      <c r="GJ36" s="10"/>
      <c r="GK36" s="68">
        <v>0</v>
      </c>
      <c r="GL36" s="5">
        <v>1.9641062467999999</v>
      </c>
      <c r="GM36" s="59">
        <v>1.5743126137000001</v>
      </c>
      <c r="GN36" s="59">
        <v>1.5547560631999999</v>
      </c>
      <c r="GO36" s="59">
        <v>1.3177154228000001</v>
      </c>
      <c r="GP36" s="70">
        <v>1.3094041645000001</v>
      </c>
      <c r="GQ36" s="70">
        <v>1.0495417424</v>
      </c>
      <c r="GR36" s="70">
        <v>1.0365040421</v>
      </c>
      <c r="GS36" s="70">
        <v>0.87847694850000002</v>
      </c>
      <c r="GT36" s="59">
        <v>0.79515661039999996</v>
      </c>
      <c r="GU36" s="10">
        <v>2.5317346599999999E-2</v>
      </c>
      <c r="GV36" s="10">
        <v>1.4333960697000001</v>
      </c>
      <c r="GW36" s="68">
        <v>92</v>
      </c>
      <c r="GX36" s="57"/>
      <c r="GY36" s="57"/>
      <c r="GZ36" s="11"/>
      <c r="HA36" s="11"/>
      <c r="HB36" s="11"/>
      <c r="HC36" s="11"/>
      <c r="HD36" s="11"/>
      <c r="HE36" s="10"/>
      <c r="HF36" s="10"/>
      <c r="HG36" s="57"/>
      <c r="HH36" s="57"/>
      <c r="HI36" s="11"/>
      <c r="HJ36" s="11"/>
      <c r="HK36" s="11"/>
      <c r="HL36" s="11"/>
      <c r="HM36" s="11"/>
      <c r="HN36" s="10"/>
      <c r="HO36" s="10"/>
      <c r="HP36" s="57"/>
      <c r="HQ36" s="57"/>
      <c r="HR36" s="11"/>
      <c r="HS36" s="11"/>
      <c r="HT36" s="11"/>
      <c r="HU36" s="11"/>
      <c r="HV36" s="11"/>
      <c r="HW36" s="10"/>
      <c r="HX36" s="10"/>
      <c r="HY36" s="57"/>
      <c r="HZ36" s="57"/>
      <c r="IA36" s="11"/>
      <c r="IB36" s="11"/>
      <c r="IC36" s="11"/>
      <c r="ID36" s="11"/>
      <c r="IE36" s="11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</row>
    <row r="37" spans="1:253" x14ac:dyDescent="0.2">
      <c r="A37" s="49" t="s">
        <v>162</v>
      </c>
      <c r="C37" s="59"/>
      <c r="D37" s="59"/>
      <c r="E37" s="59"/>
      <c r="F37" s="70"/>
      <c r="G37" s="70"/>
      <c r="H37" s="70"/>
      <c r="I37" s="70"/>
      <c r="J37" s="59"/>
      <c r="K37" s="10"/>
      <c r="L37" s="10"/>
      <c r="M37" s="68">
        <v>0</v>
      </c>
      <c r="N37" s="5"/>
      <c r="O37" s="59"/>
      <c r="P37" s="59"/>
      <c r="Q37" s="59"/>
      <c r="R37" s="70"/>
      <c r="S37" s="70"/>
      <c r="T37" s="70"/>
      <c r="U37" s="70"/>
      <c r="V37" s="59"/>
      <c r="W37" s="10"/>
      <c r="X37" s="10"/>
      <c r="Y37" s="68">
        <v>0</v>
      </c>
      <c r="AA37" s="59"/>
      <c r="AB37" s="59"/>
      <c r="AC37" s="59"/>
      <c r="AD37" s="70"/>
      <c r="AE37" s="70"/>
      <c r="AF37" s="70"/>
      <c r="AG37" s="70"/>
      <c r="AH37" s="59"/>
      <c r="AI37" s="10"/>
      <c r="AJ37" s="10"/>
      <c r="AK37" s="68">
        <v>0</v>
      </c>
      <c r="AL37" s="5"/>
      <c r="AM37" s="59"/>
      <c r="AN37" s="59"/>
      <c r="AO37" s="59"/>
      <c r="AP37" s="70"/>
      <c r="AQ37" s="70"/>
      <c r="AR37" s="70"/>
      <c r="AS37" s="70"/>
      <c r="AT37" s="59"/>
      <c r="AU37" s="10"/>
      <c r="AV37" s="10"/>
      <c r="AW37" s="68">
        <v>0</v>
      </c>
      <c r="AX37" s="5"/>
      <c r="AY37" s="59"/>
      <c r="AZ37" s="59"/>
      <c r="BA37" s="59"/>
      <c r="BB37" s="70"/>
      <c r="BC37" s="70"/>
      <c r="BD37" s="70"/>
      <c r="BE37" s="70"/>
      <c r="BF37" s="59"/>
      <c r="BG37" s="10"/>
      <c r="BH37" s="10"/>
      <c r="BI37" s="68">
        <v>0</v>
      </c>
      <c r="BK37" s="59"/>
      <c r="BL37" s="59"/>
      <c r="BM37" s="59"/>
      <c r="BN37" s="70"/>
      <c r="BO37" s="70"/>
      <c r="BP37" s="70"/>
      <c r="BQ37" s="70"/>
      <c r="BR37" s="59"/>
      <c r="BS37" s="10"/>
      <c r="BT37" s="10"/>
      <c r="BU37" s="68">
        <v>0</v>
      </c>
      <c r="BW37" s="59"/>
      <c r="BX37" s="59"/>
      <c r="BY37" s="59"/>
      <c r="BZ37" s="70"/>
      <c r="CA37" s="70"/>
      <c r="CB37" s="70"/>
      <c r="CC37" s="70"/>
      <c r="CD37" s="59"/>
      <c r="CE37" s="10"/>
      <c r="CF37" s="10"/>
      <c r="CG37" s="68">
        <v>0</v>
      </c>
      <c r="CH37" s="5"/>
      <c r="CI37" s="59"/>
      <c r="CJ37" s="59"/>
      <c r="CK37" s="59"/>
      <c r="CL37" s="70"/>
      <c r="CM37" s="70"/>
      <c r="CN37" s="70"/>
      <c r="CO37" s="70"/>
      <c r="CP37" s="59"/>
      <c r="CQ37" s="10"/>
      <c r="CR37" s="10"/>
      <c r="CS37" s="68">
        <v>0</v>
      </c>
      <c r="CU37" s="59"/>
      <c r="CV37" s="59"/>
      <c r="CW37" s="59"/>
      <c r="CX37" s="70"/>
      <c r="CY37" s="70"/>
      <c r="CZ37" s="70"/>
      <c r="DA37" s="70"/>
      <c r="DB37" s="59"/>
      <c r="DC37" s="10"/>
      <c r="DD37" s="10"/>
      <c r="DE37" s="68">
        <v>0</v>
      </c>
      <c r="DG37" s="59"/>
      <c r="DH37" s="59"/>
      <c r="DI37" s="59"/>
      <c r="DJ37" s="70"/>
      <c r="DK37" s="70"/>
      <c r="DL37" s="70"/>
      <c r="DM37" s="70"/>
      <c r="DN37" s="59"/>
      <c r="DO37" s="10"/>
      <c r="DP37" s="10"/>
      <c r="DQ37" s="68">
        <v>0</v>
      </c>
      <c r="DR37" s="5"/>
      <c r="DS37" s="59"/>
      <c r="DT37" s="59"/>
      <c r="DU37" s="59"/>
      <c r="DV37" s="70"/>
      <c r="DW37" s="70"/>
      <c r="DX37" s="70"/>
      <c r="DY37" s="70"/>
      <c r="DZ37" s="59"/>
      <c r="EA37" s="10"/>
      <c r="EB37" s="10"/>
      <c r="EC37" s="68">
        <v>0</v>
      </c>
      <c r="ED37" s="5"/>
      <c r="EE37" s="59"/>
      <c r="EF37" s="59"/>
      <c r="EG37" s="59"/>
      <c r="EH37" s="70"/>
      <c r="EI37" s="70"/>
      <c r="EJ37" s="70"/>
      <c r="EK37" s="70"/>
      <c r="EL37" s="59"/>
      <c r="EM37" s="10"/>
      <c r="EN37" s="10"/>
      <c r="EO37" s="68">
        <v>0</v>
      </c>
      <c r="EP37" s="5"/>
      <c r="EQ37" s="59"/>
      <c r="ER37" s="59"/>
      <c r="ES37" s="59"/>
      <c r="ET37" s="70"/>
      <c r="EU37" s="70"/>
      <c r="EV37" s="70"/>
      <c r="EW37" s="70"/>
      <c r="EX37" s="59"/>
      <c r="EY37" s="10"/>
      <c r="EZ37" s="10"/>
      <c r="FA37" s="68">
        <v>0</v>
      </c>
      <c r="FB37" s="5">
        <v>2.2192099006000001</v>
      </c>
      <c r="FC37" s="59">
        <v>2.2192099006000001</v>
      </c>
      <c r="FD37" s="59">
        <v>2.5830740184000001</v>
      </c>
      <c r="FE37" s="59">
        <v>2.5830740184000001</v>
      </c>
      <c r="FF37" s="70">
        <v>1.0825414149000001</v>
      </c>
      <c r="FG37" s="70">
        <v>1.0825414149000001</v>
      </c>
      <c r="FH37" s="70">
        <v>1.2600361065000001</v>
      </c>
      <c r="FI37" s="70">
        <v>1.2600361065000001</v>
      </c>
      <c r="FJ37" s="59">
        <v>0.34407361679999998</v>
      </c>
      <c r="FK37" s="10">
        <v>8.8329040999999997E-2</v>
      </c>
      <c r="FL37" s="10">
        <v>0.67846823739999995</v>
      </c>
      <c r="FM37" s="68">
        <v>59</v>
      </c>
      <c r="FN37" s="5"/>
      <c r="FO37" s="59"/>
      <c r="FP37" s="59"/>
      <c r="FQ37" s="59"/>
      <c r="FR37" s="70"/>
      <c r="FS37" s="70"/>
      <c r="FT37" s="70"/>
      <c r="FU37" s="70"/>
      <c r="FV37" s="59"/>
      <c r="FW37" s="10"/>
      <c r="FX37" s="10"/>
      <c r="FY37" s="68">
        <v>0</v>
      </c>
      <c r="FZ37" s="5"/>
      <c r="GA37" s="59"/>
      <c r="GB37" s="59"/>
      <c r="GC37" s="59"/>
      <c r="GD37" s="70"/>
      <c r="GE37" s="70"/>
      <c r="GF37" s="70"/>
      <c r="GG37" s="70"/>
      <c r="GH37" s="59"/>
      <c r="GI37" s="10"/>
      <c r="GJ37" s="10"/>
      <c r="GK37" s="68">
        <v>0</v>
      </c>
      <c r="GL37" s="5">
        <v>2.2192099006000001</v>
      </c>
      <c r="GM37" s="59">
        <v>2.2192099006000001</v>
      </c>
      <c r="GN37" s="59">
        <v>2.5830740184000001</v>
      </c>
      <c r="GO37" s="59">
        <v>2.5830740184000001</v>
      </c>
      <c r="GP37" s="70">
        <v>1.0825414149000001</v>
      </c>
      <c r="GQ37" s="70">
        <v>1.0825414149000001</v>
      </c>
      <c r="GR37" s="70">
        <v>1.2600361065000001</v>
      </c>
      <c r="GS37" s="70">
        <v>1.2600361065000001</v>
      </c>
      <c r="GT37" s="59">
        <v>0.34407361679999998</v>
      </c>
      <c r="GU37" s="10">
        <v>8.8329040999999997E-2</v>
      </c>
      <c r="GV37" s="10">
        <v>0.67846823739999995</v>
      </c>
      <c r="GW37" s="68">
        <v>59</v>
      </c>
      <c r="GX37" s="57"/>
      <c r="GY37" s="57"/>
      <c r="GZ37" s="11"/>
      <c r="HA37" s="11"/>
      <c r="HB37" s="11"/>
      <c r="HC37" s="11"/>
      <c r="HD37" s="11"/>
      <c r="HE37" s="10"/>
      <c r="HF37" s="10"/>
      <c r="HG37" s="57"/>
      <c r="HH37" s="57"/>
      <c r="HI37" s="11"/>
      <c r="HJ37" s="11"/>
      <c r="HK37" s="11"/>
      <c r="HL37" s="11"/>
      <c r="HM37" s="11"/>
      <c r="HN37" s="10"/>
      <c r="HO37" s="10"/>
      <c r="HP37" s="57"/>
      <c r="HQ37" s="57"/>
      <c r="HR37" s="11"/>
      <c r="HS37" s="11"/>
      <c r="HT37" s="11"/>
      <c r="HU37" s="11"/>
      <c r="HV37" s="11"/>
      <c r="HW37" s="10"/>
      <c r="HX37" s="10"/>
      <c r="HY37" s="57"/>
      <c r="HZ37" s="57"/>
      <c r="IA37" s="11"/>
      <c r="IB37" s="11"/>
      <c r="IC37" s="11"/>
      <c r="ID37" s="11"/>
      <c r="IE37" s="11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</row>
    <row r="38" spans="1:253" x14ac:dyDescent="0.2">
      <c r="A38" s="49">
        <v>3</v>
      </c>
      <c r="C38" s="59"/>
      <c r="D38" s="59"/>
      <c r="E38" s="59"/>
      <c r="F38" s="70"/>
      <c r="G38" s="70"/>
      <c r="H38" s="70"/>
      <c r="I38" s="70"/>
      <c r="J38" s="59"/>
      <c r="K38" s="10"/>
      <c r="L38" s="10"/>
      <c r="M38" s="68">
        <v>0</v>
      </c>
      <c r="N38" s="5">
        <v>2.9702660832999999</v>
      </c>
      <c r="O38" s="59">
        <v>2.9702660832999999</v>
      </c>
      <c r="P38" s="59">
        <v>2.5380291015999998</v>
      </c>
      <c r="Q38" s="59">
        <v>2.5380291015999998</v>
      </c>
      <c r="R38" s="70">
        <v>0.99008869440000002</v>
      </c>
      <c r="S38" s="70">
        <v>0.99008869440000002</v>
      </c>
      <c r="T38" s="70">
        <v>0.84600970050000002</v>
      </c>
      <c r="U38" s="70">
        <v>0.84600970050000002</v>
      </c>
      <c r="V38" s="59">
        <v>0.61100278240000006</v>
      </c>
      <c r="W38" s="10">
        <v>2.19061503E-2</v>
      </c>
      <c r="X38" s="10">
        <v>1.2228582219999999</v>
      </c>
      <c r="Y38" s="68">
        <v>72</v>
      </c>
      <c r="AA38" s="59"/>
      <c r="AB38" s="59"/>
      <c r="AC38" s="59"/>
      <c r="AD38" s="70"/>
      <c r="AE38" s="70"/>
      <c r="AF38" s="70"/>
      <c r="AG38" s="70"/>
      <c r="AH38" s="59"/>
      <c r="AI38" s="10"/>
      <c r="AJ38" s="10"/>
      <c r="AK38" s="68">
        <v>0</v>
      </c>
      <c r="AL38" s="5">
        <v>3.1464324665999999</v>
      </c>
      <c r="AM38" s="59">
        <v>3.1464324665999999</v>
      </c>
      <c r="AN38" s="59">
        <v>2.8505490143999999</v>
      </c>
      <c r="AO38" s="59">
        <v>2.8505490143999999</v>
      </c>
      <c r="AP38" s="70">
        <v>1.0488108222000001</v>
      </c>
      <c r="AQ38" s="70">
        <v>1.0488108222000001</v>
      </c>
      <c r="AR38" s="70">
        <v>0.95018300479999995</v>
      </c>
      <c r="AS38" s="70">
        <v>0.95018300479999995</v>
      </c>
      <c r="AT38" s="59">
        <v>1.5769991431999999</v>
      </c>
      <c r="AU38" s="10">
        <v>0.2615161667</v>
      </c>
      <c r="AV38" s="10">
        <v>1.3838134817000001</v>
      </c>
      <c r="AW38" s="68">
        <v>28</v>
      </c>
      <c r="AX38" s="5"/>
      <c r="AY38" s="59"/>
      <c r="AZ38" s="59"/>
      <c r="BA38" s="59"/>
      <c r="BB38" s="70"/>
      <c r="BC38" s="70"/>
      <c r="BD38" s="70"/>
      <c r="BE38" s="70"/>
      <c r="BF38" s="59"/>
      <c r="BG38" s="10"/>
      <c r="BH38" s="10"/>
      <c r="BI38" s="68">
        <v>0</v>
      </c>
      <c r="BJ38" s="5">
        <v>3.4141824439000001</v>
      </c>
      <c r="BK38" s="59">
        <v>3.4141824439000001</v>
      </c>
      <c r="BL38" s="59">
        <v>3.4769511091999998</v>
      </c>
      <c r="BM38" s="59">
        <v>3.4769511091999998</v>
      </c>
      <c r="BN38" s="70">
        <v>1.1380608146</v>
      </c>
      <c r="BO38" s="70">
        <v>1.1380608146</v>
      </c>
      <c r="BP38" s="70">
        <v>1.1589837031000001</v>
      </c>
      <c r="BQ38" s="70">
        <v>1.1589837031000001</v>
      </c>
      <c r="BR38" s="59">
        <v>2.3746457256000002</v>
      </c>
      <c r="BS38" s="10">
        <v>2.6442420000000002E-3</v>
      </c>
      <c r="BT38" s="10">
        <v>0.17124344850000001</v>
      </c>
      <c r="BU38" s="68">
        <v>78</v>
      </c>
      <c r="BW38" s="59"/>
      <c r="BX38" s="59"/>
      <c r="BY38" s="59"/>
      <c r="BZ38" s="70"/>
      <c r="CA38" s="70"/>
      <c r="CB38" s="70"/>
      <c r="CC38" s="70"/>
      <c r="CD38" s="59"/>
      <c r="CE38" s="10"/>
      <c r="CF38" s="10"/>
      <c r="CG38" s="68">
        <v>0</v>
      </c>
      <c r="CH38" s="5"/>
      <c r="CI38" s="59"/>
      <c r="CJ38" s="59"/>
      <c r="CK38" s="59"/>
      <c r="CL38" s="70"/>
      <c r="CM38" s="70"/>
      <c r="CN38" s="70"/>
      <c r="CO38" s="70"/>
      <c r="CP38" s="59"/>
      <c r="CQ38" s="10"/>
      <c r="CR38" s="10"/>
      <c r="CS38" s="68">
        <v>0</v>
      </c>
      <c r="CT38" s="5">
        <v>2.6639186897</v>
      </c>
      <c r="CU38" s="59">
        <v>2.6639186897</v>
      </c>
      <c r="CV38" s="59">
        <v>2.6155074464000001</v>
      </c>
      <c r="CW38" s="59">
        <v>2.6155074464000001</v>
      </c>
      <c r="CX38" s="70">
        <v>0.88797289660000001</v>
      </c>
      <c r="CY38" s="70">
        <v>0.88797289660000001</v>
      </c>
      <c r="CZ38" s="70">
        <v>0.8718358155</v>
      </c>
      <c r="DA38" s="70">
        <v>0.8718358155</v>
      </c>
      <c r="DB38" s="59">
        <v>0.24707080000000001</v>
      </c>
      <c r="DC38" s="10">
        <v>0.11536181569999999</v>
      </c>
      <c r="DD38" s="10">
        <v>0.92289452540000005</v>
      </c>
      <c r="DE38" s="68">
        <v>64</v>
      </c>
      <c r="DG38" s="59"/>
      <c r="DH38" s="59"/>
      <c r="DI38" s="59"/>
      <c r="DJ38" s="70"/>
      <c r="DK38" s="70"/>
      <c r="DL38" s="70"/>
      <c r="DM38" s="70"/>
      <c r="DN38" s="59"/>
      <c r="DO38" s="10"/>
      <c r="DP38" s="10"/>
      <c r="DQ38" s="68">
        <v>0</v>
      </c>
      <c r="DR38" s="5"/>
      <c r="DS38" s="59"/>
      <c r="DT38" s="59"/>
      <c r="DU38" s="59"/>
      <c r="DV38" s="70"/>
      <c r="DW38" s="70"/>
      <c r="DX38" s="70"/>
      <c r="DY38" s="70"/>
      <c r="DZ38" s="59"/>
      <c r="EA38" s="10"/>
      <c r="EB38" s="10"/>
      <c r="EC38" s="68">
        <v>0</v>
      </c>
      <c r="ED38" s="5"/>
      <c r="EE38" s="59"/>
      <c r="EF38" s="59"/>
      <c r="EG38" s="59"/>
      <c r="EH38" s="70"/>
      <c r="EI38" s="70"/>
      <c r="EJ38" s="70"/>
      <c r="EK38" s="70"/>
      <c r="EL38" s="59"/>
      <c r="EM38" s="10"/>
      <c r="EN38" s="10"/>
      <c r="EO38" s="68">
        <v>0</v>
      </c>
      <c r="EP38" s="5"/>
      <c r="EQ38" s="59"/>
      <c r="ER38" s="59"/>
      <c r="ES38" s="59"/>
      <c r="ET38" s="70"/>
      <c r="EU38" s="70"/>
      <c r="EV38" s="70"/>
      <c r="EW38" s="70"/>
      <c r="EX38" s="59"/>
      <c r="EY38" s="10"/>
      <c r="EZ38" s="10"/>
      <c r="FA38" s="68">
        <v>0</v>
      </c>
      <c r="FB38" s="5"/>
      <c r="FC38" s="59"/>
      <c r="FD38" s="59"/>
      <c r="FE38" s="59"/>
      <c r="FF38" s="70"/>
      <c r="FG38" s="70"/>
      <c r="FH38" s="70"/>
      <c r="FI38" s="70"/>
      <c r="FJ38" s="59"/>
      <c r="FK38" s="10"/>
      <c r="FL38" s="10"/>
      <c r="FM38" s="68">
        <v>0</v>
      </c>
      <c r="FN38" s="5"/>
      <c r="FO38" s="59"/>
      <c r="FP38" s="59"/>
      <c r="FQ38" s="59"/>
      <c r="FR38" s="70"/>
      <c r="FS38" s="70"/>
      <c r="FT38" s="70"/>
      <c r="FU38" s="70"/>
      <c r="FV38" s="59"/>
      <c r="FW38" s="10"/>
      <c r="FX38" s="10"/>
      <c r="FY38" s="68">
        <v>0</v>
      </c>
      <c r="FZ38" s="5">
        <v>2.5974043266</v>
      </c>
      <c r="GA38" s="59">
        <v>2.5974043266</v>
      </c>
      <c r="GB38" s="59">
        <v>2.6897796372</v>
      </c>
      <c r="GC38" s="59">
        <v>2.6897796372</v>
      </c>
      <c r="GD38" s="70">
        <v>0.86580144219999999</v>
      </c>
      <c r="GE38" s="70">
        <v>0.86580144219999999</v>
      </c>
      <c r="GF38" s="70">
        <v>0.89659321240000001</v>
      </c>
      <c r="GG38" s="70">
        <v>0.89659321240000001</v>
      </c>
      <c r="GH38" s="59">
        <v>0.88084738480000002</v>
      </c>
      <c r="GI38" s="10">
        <v>7.25246113E-2</v>
      </c>
      <c r="GJ38" s="10">
        <v>0.51282644420000001</v>
      </c>
      <c r="GK38" s="68">
        <v>50</v>
      </c>
      <c r="GL38" s="5">
        <v>3.2156261378000002</v>
      </c>
      <c r="GM38" s="59">
        <v>2.9747483225</v>
      </c>
      <c r="GN38" s="59">
        <v>3.4204124288000002</v>
      </c>
      <c r="GO38" s="59">
        <v>2.9235927575999998</v>
      </c>
      <c r="GP38" s="70">
        <v>1.0718753793</v>
      </c>
      <c r="GQ38" s="70">
        <v>0.99158277419999996</v>
      </c>
      <c r="GR38" s="70">
        <v>1.1401374763000001</v>
      </c>
      <c r="GS38" s="70">
        <v>0.97453091920000001</v>
      </c>
      <c r="GT38" s="59">
        <v>2.3746457256000002</v>
      </c>
      <c r="GU38" s="10">
        <v>9.7617313999999993E-3</v>
      </c>
      <c r="GV38" s="10">
        <v>0.84268874010000006</v>
      </c>
      <c r="GW38" s="68">
        <v>292</v>
      </c>
      <c r="GX38" s="57"/>
      <c r="GY38" s="57"/>
      <c r="GZ38" s="11"/>
      <c r="HA38" s="11"/>
      <c r="HB38" s="11"/>
      <c r="HC38" s="11"/>
      <c r="HD38" s="11"/>
      <c r="HE38" s="10"/>
      <c r="HF38" s="10"/>
      <c r="HG38" s="57"/>
      <c r="HH38" s="57"/>
      <c r="HI38" s="11"/>
      <c r="HJ38" s="11"/>
      <c r="HK38" s="11"/>
      <c r="HL38" s="11"/>
      <c r="HM38" s="11"/>
      <c r="HN38" s="10"/>
      <c r="HO38" s="10"/>
      <c r="HP38" s="57"/>
      <c r="HQ38" s="57"/>
      <c r="HR38" s="11"/>
      <c r="HS38" s="11"/>
      <c r="HT38" s="11"/>
      <c r="HU38" s="11"/>
      <c r="HV38" s="11"/>
      <c r="HW38" s="10"/>
      <c r="HX38" s="10"/>
      <c r="HY38" s="57"/>
      <c r="HZ38" s="57"/>
      <c r="IA38" s="11"/>
      <c r="IB38" s="11"/>
      <c r="IC38" s="11"/>
      <c r="ID38" s="11"/>
      <c r="IE38" s="11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</row>
    <row r="39" spans="1:253" x14ac:dyDescent="0.2">
      <c r="A39" s="49">
        <v>5</v>
      </c>
      <c r="C39" s="59"/>
      <c r="D39" s="59"/>
      <c r="E39" s="59"/>
      <c r="F39" s="70"/>
      <c r="G39" s="70"/>
      <c r="H39" s="70"/>
      <c r="I39" s="70"/>
      <c r="J39" s="59"/>
      <c r="K39" s="10"/>
      <c r="L39" s="10"/>
      <c r="M39" s="68">
        <v>0</v>
      </c>
      <c r="N39" s="5"/>
      <c r="O39" s="59"/>
      <c r="P39" s="59"/>
      <c r="Q39" s="59"/>
      <c r="R39" s="70"/>
      <c r="S39" s="70"/>
      <c r="T39" s="70"/>
      <c r="U39" s="70"/>
      <c r="V39" s="59"/>
      <c r="W39" s="10"/>
      <c r="X39" s="10"/>
      <c r="Y39" s="68">
        <v>0</v>
      </c>
      <c r="AA39" s="59"/>
      <c r="AB39" s="59"/>
      <c r="AC39" s="59"/>
      <c r="AD39" s="70"/>
      <c r="AE39" s="70"/>
      <c r="AF39" s="70"/>
      <c r="AG39" s="70"/>
      <c r="AH39" s="59"/>
      <c r="AI39" s="10"/>
      <c r="AJ39" s="10"/>
      <c r="AK39" s="68">
        <v>0</v>
      </c>
      <c r="AL39" s="5"/>
      <c r="AM39" s="59"/>
      <c r="AN39" s="59"/>
      <c r="AO39" s="59"/>
      <c r="AP39" s="70"/>
      <c r="AQ39" s="70"/>
      <c r="AR39" s="70"/>
      <c r="AS39" s="70"/>
      <c r="AT39" s="59"/>
      <c r="AU39" s="10"/>
      <c r="AV39" s="10"/>
      <c r="AW39" s="68">
        <v>0</v>
      </c>
      <c r="AX39" s="5"/>
      <c r="AY39" s="59"/>
      <c r="AZ39" s="59"/>
      <c r="BA39" s="59"/>
      <c r="BB39" s="70"/>
      <c r="BC39" s="70"/>
      <c r="BD39" s="70"/>
      <c r="BE39" s="70"/>
      <c r="BF39" s="59"/>
      <c r="BG39" s="10"/>
      <c r="BH39" s="10"/>
      <c r="BI39" s="68">
        <v>0</v>
      </c>
      <c r="BK39" s="59"/>
      <c r="BL39" s="59"/>
      <c r="BM39" s="59"/>
      <c r="BN39" s="70"/>
      <c r="BO39" s="70"/>
      <c r="BP39" s="70"/>
      <c r="BQ39" s="70"/>
      <c r="BR39" s="59"/>
      <c r="BS39" s="10"/>
      <c r="BT39" s="10"/>
      <c r="BU39" s="68">
        <v>0</v>
      </c>
      <c r="BW39" s="59"/>
      <c r="BX39" s="59"/>
      <c r="BY39" s="59"/>
      <c r="BZ39" s="70"/>
      <c r="CA39" s="70"/>
      <c r="CB39" s="70"/>
      <c r="CC39" s="70"/>
      <c r="CD39" s="59"/>
      <c r="CE39" s="10"/>
      <c r="CF39" s="10"/>
      <c r="CG39" s="68">
        <v>0</v>
      </c>
      <c r="CH39" s="5"/>
      <c r="CI39" s="59"/>
      <c r="CJ39" s="59"/>
      <c r="CK39" s="59"/>
      <c r="CL39" s="70"/>
      <c r="CM39" s="70"/>
      <c r="CN39" s="70"/>
      <c r="CO39" s="70"/>
      <c r="CP39" s="59"/>
      <c r="CQ39" s="10"/>
      <c r="CR39" s="10"/>
      <c r="CS39" s="68">
        <v>0</v>
      </c>
      <c r="CU39" s="59"/>
      <c r="CV39" s="59"/>
      <c r="CW39" s="59"/>
      <c r="CX39" s="70"/>
      <c r="CY39" s="70"/>
      <c r="CZ39" s="70"/>
      <c r="DA39" s="70"/>
      <c r="DB39" s="59"/>
      <c r="DC39" s="10"/>
      <c r="DD39" s="10"/>
      <c r="DE39" s="68">
        <v>0</v>
      </c>
      <c r="DF39" s="5">
        <v>11.7737289167</v>
      </c>
      <c r="DG39" s="59">
        <v>11.7737289167</v>
      </c>
      <c r="DH39" s="59">
        <v>12.564059512</v>
      </c>
      <c r="DI39" s="59">
        <v>12.564059512</v>
      </c>
      <c r="DJ39" s="70">
        <v>2.3547457832999998</v>
      </c>
      <c r="DK39" s="70">
        <v>2.3547457832999998</v>
      </c>
      <c r="DL39" s="70">
        <v>2.5128119024000002</v>
      </c>
      <c r="DM39" s="70">
        <v>2.5128119024000002</v>
      </c>
      <c r="DN39" s="59">
        <v>0.98280699999999999</v>
      </c>
      <c r="DO39" s="10">
        <v>0.4184599464</v>
      </c>
      <c r="DP39" s="10">
        <v>2.7440253737</v>
      </c>
      <c r="DQ39" s="68">
        <v>43</v>
      </c>
      <c r="DR39" s="5"/>
      <c r="DS39" s="59"/>
      <c r="DT39" s="59"/>
      <c r="DU39" s="59"/>
      <c r="DV39" s="70"/>
      <c r="DW39" s="70"/>
      <c r="DX39" s="70"/>
      <c r="DY39" s="70"/>
      <c r="DZ39" s="59"/>
      <c r="EA39" s="10"/>
      <c r="EB39" s="10"/>
      <c r="EC39" s="68">
        <v>0</v>
      </c>
      <c r="ED39" s="5"/>
      <c r="EE39" s="59"/>
      <c r="EF39" s="59"/>
      <c r="EG39" s="59"/>
      <c r="EH39" s="70"/>
      <c r="EI39" s="70"/>
      <c r="EJ39" s="70"/>
      <c r="EK39" s="70"/>
      <c r="EL39" s="59"/>
      <c r="EM39" s="10"/>
      <c r="EN39" s="10"/>
      <c r="EO39" s="68">
        <v>0</v>
      </c>
      <c r="EP39" s="5"/>
      <c r="EQ39" s="59"/>
      <c r="ER39" s="59"/>
      <c r="ES39" s="59"/>
      <c r="ET39" s="70"/>
      <c r="EU39" s="70"/>
      <c r="EV39" s="70"/>
      <c r="EW39" s="70"/>
      <c r="EX39" s="59"/>
      <c r="EY39" s="10"/>
      <c r="EZ39" s="10"/>
      <c r="FA39" s="68">
        <v>0</v>
      </c>
      <c r="FB39" s="5"/>
      <c r="FC39" s="59"/>
      <c r="FD39" s="59"/>
      <c r="FE39" s="59"/>
      <c r="FF39" s="70"/>
      <c r="FG39" s="70"/>
      <c r="FH39" s="70"/>
      <c r="FI39" s="70"/>
      <c r="FJ39" s="59"/>
      <c r="FK39" s="10"/>
      <c r="FL39" s="10"/>
      <c r="FM39" s="68">
        <v>0</v>
      </c>
      <c r="FN39" s="5"/>
      <c r="FO39" s="59"/>
      <c r="FP39" s="59"/>
      <c r="FQ39" s="59"/>
      <c r="FR39" s="70"/>
      <c r="FS39" s="70"/>
      <c r="FT39" s="70"/>
      <c r="FU39" s="70"/>
      <c r="FV39" s="59"/>
      <c r="FW39" s="10"/>
      <c r="FX39" s="10"/>
      <c r="FY39" s="68">
        <v>0</v>
      </c>
      <c r="FZ39" s="5"/>
      <c r="GA39" s="59"/>
      <c r="GB39" s="59"/>
      <c r="GC39" s="59"/>
      <c r="GD39" s="70"/>
      <c r="GE39" s="70"/>
      <c r="GF39" s="70"/>
      <c r="GG39" s="70"/>
      <c r="GH39" s="59"/>
      <c r="GI39" s="10"/>
      <c r="GJ39" s="10"/>
      <c r="GK39" s="68">
        <v>0</v>
      </c>
      <c r="GL39" s="5">
        <v>11.7737289167</v>
      </c>
      <c r="GM39" s="59">
        <v>11.7737289167</v>
      </c>
      <c r="GN39" s="59">
        <v>12.564059512</v>
      </c>
      <c r="GO39" s="59">
        <v>12.564059512</v>
      </c>
      <c r="GP39" s="70">
        <v>2.3547457832999998</v>
      </c>
      <c r="GQ39" s="70">
        <v>2.3547457832999998</v>
      </c>
      <c r="GR39" s="70">
        <v>2.5128119024000002</v>
      </c>
      <c r="GS39" s="70">
        <v>2.5128119024000002</v>
      </c>
      <c r="GT39" s="59">
        <v>0.98280699999999999</v>
      </c>
      <c r="GU39" s="10">
        <v>0.4184599464</v>
      </c>
      <c r="GV39" s="10">
        <v>2.7440253737</v>
      </c>
      <c r="GW39" s="68">
        <v>43</v>
      </c>
      <c r="GX39" s="57"/>
      <c r="GY39" s="57"/>
      <c r="GZ39" s="11"/>
      <c r="HA39" s="11"/>
      <c r="HB39" s="11"/>
      <c r="HC39" s="11"/>
      <c r="HD39" s="11"/>
      <c r="HE39" s="10"/>
      <c r="HF39" s="10"/>
      <c r="HG39" s="57"/>
      <c r="HH39" s="57"/>
      <c r="HI39" s="11"/>
      <c r="HJ39" s="11"/>
      <c r="HK39" s="11"/>
      <c r="HL39" s="11"/>
      <c r="HM39" s="11"/>
      <c r="HN39" s="10"/>
      <c r="HO39" s="10"/>
      <c r="HP39" s="57"/>
      <c r="HQ39" s="57"/>
      <c r="HR39" s="11"/>
      <c r="HS39" s="11"/>
      <c r="HT39" s="11"/>
      <c r="HU39" s="11"/>
      <c r="HV39" s="11"/>
      <c r="HW39" s="10"/>
      <c r="HX39" s="10"/>
      <c r="HY39" s="57"/>
      <c r="HZ39" s="57"/>
      <c r="IA39" s="11"/>
      <c r="IB39" s="11"/>
      <c r="IC39" s="11"/>
      <c r="ID39" s="11"/>
      <c r="IE39" s="11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1:253" x14ac:dyDescent="0.2">
      <c r="A40" s="49">
        <v>6</v>
      </c>
      <c r="B40" s="5">
        <v>6.3481782695</v>
      </c>
      <c r="C40" s="59">
        <v>6.3481782695</v>
      </c>
      <c r="D40" s="59">
        <v>7.3022618876000003</v>
      </c>
      <c r="E40" s="59">
        <v>7.3022618876000003</v>
      </c>
      <c r="F40" s="70">
        <v>1.0580297115999999</v>
      </c>
      <c r="G40" s="70">
        <v>1.0580297115999999</v>
      </c>
      <c r="H40" s="70">
        <v>1.2170436479</v>
      </c>
      <c r="I40" s="70">
        <v>1.2170436479</v>
      </c>
      <c r="J40" s="59">
        <v>1.1456360000000001</v>
      </c>
      <c r="K40" s="10">
        <v>1.85864816E-2</v>
      </c>
      <c r="L40" s="10">
        <v>1.8172508277999999</v>
      </c>
      <c r="M40" s="68">
        <v>114</v>
      </c>
      <c r="N40" s="5">
        <v>5.3217143486999996</v>
      </c>
      <c r="O40" s="59">
        <v>5.3217143486999996</v>
      </c>
      <c r="P40" s="59">
        <v>5.5928323204000003</v>
      </c>
      <c r="Q40" s="59">
        <v>5.5928323204000003</v>
      </c>
      <c r="R40" s="70">
        <v>0.88695239150000005</v>
      </c>
      <c r="S40" s="70">
        <v>0.88695239150000005</v>
      </c>
      <c r="T40" s="70">
        <v>0.93213872009999998</v>
      </c>
      <c r="U40" s="70">
        <v>0.93213872009999998</v>
      </c>
      <c r="V40" s="59">
        <v>0.55722731680000004</v>
      </c>
      <c r="W40" s="10">
        <v>3.7805732600000003E-2</v>
      </c>
      <c r="X40" s="10">
        <v>1.7389076747000001</v>
      </c>
      <c r="Y40" s="68">
        <v>76</v>
      </c>
      <c r="AA40" s="59"/>
      <c r="AB40" s="59"/>
      <c r="AC40" s="59"/>
      <c r="AD40" s="70"/>
      <c r="AE40" s="70"/>
      <c r="AF40" s="70"/>
      <c r="AG40" s="70"/>
      <c r="AH40" s="59"/>
      <c r="AI40" s="10"/>
      <c r="AJ40" s="10"/>
      <c r="AK40" s="68">
        <v>0</v>
      </c>
      <c r="AL40" s="5"/>
      <c r="AM40" s="59"/>
      <c r="AN40" s="59"/>
      <c r="AO40" s="59"/>
      <c r="AP40" s="70"/>
      <c r="AQ40" s="70"/>
      <c r="AR40" s="70"/>
      <c r="AS40" s="70"/>
      <c r="AT40" s="59"/>
      <c r="AU40" s="10"/>
      <c r="AV40" s="10"/>
      <c r="AW40" s="68">
        <v>0</v>
      </c>
      <c r="AX40" s="5"/>
      <c r="AY40" s="59"/>
      <c r="AZ40" s="59"/>
      <c r="BA40" s="59"/>
      <c r="BB40" s="70"/>
      <c r="BC40" s="70"/>
      <c r="BD40" s="70"/>
      <c r="BE40" s="70"/>
      <c r="BF40" s="59"/>
      <c r="BG40" s="10"/>
      <c r="BH40" s="10"/>
      <c r="BI40" s="68">
        <v>0</v>
      </c>
      <c r="BK40" s="59"/>
      <c r="BL40" s="59"/>
      <c r="BM40" s="59"/>
      <c r="BN40" s="70"/>
      <c r="BO40" s="70"/>
      <c r="BP40" s="70"/>
      <c r="BQ40" s="70"/>
      <c r="BR40" s="59"/>
      <c r="BS40" s="10"/>
      <c r="BT40" s="10"/>
      <c r="BU40" s="68">
        <v>0</v>
      </c>
      <c r="BW40" s="59"/>
      <c r="BX40" s="59"/>
      <c r="BY40" s="59"/>
      <c r="BZ40" s="70"/>
      <c r="CA40" s="70"/>
      <c r="CB40" s="70"/>
      <c r="CC40" s="70"/>
      <c r="CD40" s="59"/>
      <c r="CE40" s="10"/>
      <c r="CF40" s="10"/>
      <c r="CG40" s="68">
        <v>0</v>
      </c>
      <c r="CH40" s="5"/>
      <c r="CI40" s="59"/>
      <c r="CJ40" s="59"/>
      <c r="CK40" s="59"/>
      <c r="CL40" s="70"/>
      <c r="CM40" s="70"/>
      <c r="CN40" s="70"/>
      <c r="CO40" s="70"/>
      <c r="CP40" s="59"/>
      <c r="CQ40" s="10"/>
      <c r="CR40" s="10"/>
      <c r="CS40" s="68">
        <v>0</v>
      </c>
      <c r="CT40" s="5">
        <v>5.5555187388</v>
      </c>
      <c r="CU40" s="59">
        <v>5.5555187388</v>
      </c>
      <c r="CV40" s="59">
        <v>5.7081285171999996</v>
      </c>
      <c r="CW40" s="59">
        <v>5.7081285171999996</v>
      </c>
      <c r="CX40" s="70">
        <v>0.9259197898</v>
      </c>
      <c r="CY40" s="70">
        <v>0.9259197898</v>
      </c>
      <c r="CZ40" s="70">
        <v>0.95135475290000004</v>
      </c>
      <c r="DA40" s="70">
        <v>0.95135475290000004</v>
      </c>
      <c r="DB40" s="59">
        <v>2.9552572175999998</v>
      </c>
      <c r="DC40" s="10">
        <v>9.3302947799999994E-2</v>
      </c>
      <c r="DD40" s="10">
        <v>0.67281712510000002</v>
      </c>
      <c r="DE40" s="68">
        <v>52</v>
      </c>
      <c r="DG40" s="59"/>
      <c r="DH40" s="59"/>
      <c r="DI40" s="59"/>
      <c r="DJ40" s="70"/>
      <c r="DK40" s="70"/>
      <c r="DL40" s="70"/>
      <c r="DM40" s="70"/>
      <c r="DN40" s="59"/>
      <c r="DO40" s="10"/>
      <c r="DP40" s="10"/>
      <c r="DQ40" s="68">
        <v>0</v>
      </c>
      <c r="DR40" s="5"/>
      <c r="DS40" s="59"/>
      <c r="DT40" s="59"/>
      <c r="DU40" s="59"/>
      <c r="DV40" s="70"/>
      <c r="DW40" s="70"/>
      <c r="DX40" s="70"/>
      <c r="DY40" s="70"/>
      <c r="DZ40" s="59"/>
      <c r="EA40" s="10"/>
      <c r="EB40" s="10"/>
      <c r="EC40" s="68">
        <v>0</v>
      </c>
      <c r="ED40" s="5"/>
      <c r="EE40" s="59"/>
      <c r="EF40" s="59"/>
      <c r="EG40" s="59"/>
      <c r="EH40" s="70"/>
      <c r="EI40" s="70"/>
      <c r="EJ40" s="70"/>
      <c r="EK40" s="70"/>
      <c r="EL40" s="59"/>
      <c r="EM40" s="10"/>
      <c r="EN40" s="10"/>
      <c r="EO40" s="68">
        <v>0</v>
      </c>
      <c r="EP40" s="5"/>
      <c r="EQ40" s="59"/>
      <c r="ER40" s="59"/>
      <c r="ES40" s="59"/>
      <c r="ET40" s="70"/>
      <c r="EU40" s="70"/>
      <c r="EV40" s="70"/>
      <c r="EW40" s="70"/>
      <c r="EX40" s="59"/>
      <c r="EY40" s="10"/>
      <c r="EZ40" s="10"/>
      <c r="FA40" s="68">
        <v>0</v>
      </c>
      <c r="FB40" s="5"/>
      <c r="FC40" s="59"/>
      <c r="FD40" s="59"/>
      <c r="FE40" s="59"/>
      <c r="FF40" s="70"/>
      <c r="FG40" s="70"/>
      <c r="FH40" s="70"/>
      <c r="FI40" s="70"/>
      <c r="FJ40" s="59"/>
      <c r="FK40" s="10"/>
      <c r="FL40" s="10"/>
      <c r="FM40" s="68">
        <v>0</v>
      </c>
      <c r="FN40" s="5"/>
      <c r="FO40" s="59"/>
      <c r="FP40" s="59"/>
      <c r="FQ40" s="59"/>
      <c r="FR40" s="70"/>
      <c r="FS40" s="70"/>
      <c r="FT40" s="70"/>
      <c r="FU40" s="70"/>
      <c r="FV40" s="59"/>
      <c r="FW40" s="10"/>
      <c r="FX40" s="10"/>
      <c r="FY40" s="68">
        <v>0</v>
      </c>
      <c r="FZ40" s="5">
        <v>5.7117076491000001</v>
      </c>
      <c r="GA40" s="59">
        <v>5.7117076491000001</v>
      </c>
      <c r="GB40" s="59">
        <v>5.9515628936000002</v>
      </c>
      <c r="GC40" s="59">
        <v>5.9515628936000002</v>
      </c>
      <c r="GD40" s="70">
        <v>0.95195127479999997</v>
      </c>
      <c r="GE40" s="70">
        <v>0.95195127479999997</v>
      </c>
      <c r="GF40" s="70">
        <v>0.9919271489</v>
      </c>
      <c r="GG40" s="70">
        <v>0.9919271489</v>
      </c>
      <c r="GH40" s="59">
        <v>2.7224576599999999</v>
      </c>
      <c r="GI40" s="10">
        <v>0.1089467222</v>
      </c>
      <c r="GJ40" s="10">
        <v>0.64453750089999995</v>
      </c>
      <c r="GK40" s="68">
        <v>35</v>
      </c>
      <c r="GL40" s="5">
        <v>6.1581528474000002</v>
      </c>
      <c r="GM40" s="59">
        <v>5.8373261926</v>
      </c>
      <c r="GN40" s="59">
        <v>7.1576249232000002</v>
      </c>
      <c r="GO40" s="59">
        <v>5.9863312408000002</v>
      </c>
      <c r="GP40" s="70">
        <v>1.0263588078999999</v>
      </c>
      <c r="GQ40" s="70">
        <v>0.97288769880000003</v>
      </c>
      <c r="GR40" s="70">
        <v>1.1929374872</v>
      </c>
      <c r="GS40" s="70">
        <v>0.99772187349999997</v>
      </c>
      <c r="GT40" s="59">
        <v>1.1456360000000001</v>
      </c>
      <c r="GU40" s="10">
        <v>1.6972244500000001E-2</v>
      </c>
      <c r="GV40" s="10">
        <v>1.8406964315000001</v>
      </c>
      <c r="GW40" s="68">
        <v>277</v>
      </c>
      <c r="GX40" s="57"/>
      <c r="GY40" s="57"/>
      <c r="GZ40" s="11"/>
      <c r="HA40" s="11"/>
      <c r="HB40" s="11"/>
      <c r="HC40" s="11"/>
      <c r="HD40" s="11"/>
      <c r="HE40" s="10"/>
      <c r="HF40" s="10"/>
      <c r="HG40" s="57"/>
      <c r="HH40" s="57"/>
      <c r="HI40" s="11"/>
      <c r="HJ40" s="11"/>
      <c r="HK40" s="11"/>
      <c r="HL40" s="11"/>
      <c r="HM40" s="11"/>
      <c r="HN40" s="10"/>
      <c r="HO40" s="10"/>
      <c r="HP40" s="57"/>
      <c r="HQ40" s="57"/>
      <c r="HR40" s="11"/>
      <c r="HS40" s="11"/>
      <c r="HT40" s="11"/>
      <c r="HU40" s="11"/>
      <c r="HV40" s="11"/>
      <c r="HW40" s="10"/>
      <c r="HX40" s="10"/>
      <c r="HY40" s="57"/>
      <c r="HZ40" s="57"/>
      <c r="IA40" s="11"/>
      <c r="IB40" s="11"/>
      <c r="IC40" s="11"/>
      <c r="ID40" s="11"/>
      <c r="IE40" s="11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</row>
    <row r="41" spans="1:253" x14ac:dyDescent="0.2">
      <c r="A41" s="49">
        <v>10</v>
      </c>
      <c r="C41" s="59"/>
      <c r="D41" s="59"/>
      <c r="E41" s="59"/>
      <c r="F41" s="70"/>
      <c r="G41" s="70"/>
      <c r="H41" s="70"/>
      <c r="I41" s="70"/>
      <c r="J41" s="59"/>
      <c r="K41" s="10"/>
      <c r="L41" s="10"/>
      <c r="M41" s="68">
        <v>0</v>
      </c>
      <c r="N41" s="5"/>
      <c r="O41" s="59"/>
      <c r="P41" s="59"/>
      <c r="Q41" s="59"/>
      <c r="R41" s="70"/>
      <c r="S41" s="70"/>
      <c r="T41" s="70"/>
      <c r="U41" s="70"/>
      <c r="V41" s="59"/>
      <c r="W41" s="10"/>
      <c r="X41" s="10"/>
      <c r="Y41" s="68">
        <v>0</v>
      </c>
      <c r="AA41" s="59"/>
      <c r="AB41" s="59"/>
      <c r="AC41" s="59"/>
      <c r="AD41" s="70"/>
      <c r="AE41" s="70"/>
      <c r="AF41" s="70"/>
      <c r="AG41" s="70"/>
      <c r="AH41" s="59"/>
      <c r="AI41" s="10"/>
      <c r="AJ41" s="10"/>
      <c r="AK41" s="68">
        <v>0</v>
      </c>
      <c r="AL41" s="5">
        <v>9.1226969485999998</v>
      </c>
      <c r="AM41" s="59">
        <v>9.1226969485999998</v>
      </c>
      <c r="AN41" s="59">
        <v>9.517662176</v>
      </c>
      <c r="AO41" s="59">
        <v>9.517662176</v>
      </c>
      <c r="AP41" s="70">
        <v>0.91226969489999998</v>
      </c>
      <c r="AQ41" s="70">
        <v>0.91226969489999998</v>
      </c>
      <c r="AR41" s="70">
        <v>0.95176621760000002</v>
      </c>
      <c r="AS41" s="70">
        <v>0.95176621760000002</v>
      </c>
      <c r="AT41" s="59">
        <v>3.2315201903999999</v>
      </c>
      <c r="AU41" s="10">
        <v>0.14414855660000001</v>
      </c>
      <c r="AV41" s="10">
        <v>1.1973878397</v>
      </c>
      <c r="AW41" s="68">
        <v>69</v>
      </c>
      <c r="AX41" s="5"/>
      <c r="AY41" s="59"/>
      <c r="AZ41" s="59"/>
      <c r="BA41" s="59"/>
      <c r="BB41" s="70"/>
      <c r="BC41" s="70"/>
      <c r="BD41" s="70"/>
      <c r="BE41" s="70"/>
      <c r="BF41" s="59"/>
      <c r="BG41" s="10"/>
      <c r="BH41" s="10"/>
      <c r="BI41" s="68">
        <v>0</v>
      </c>
      <c r="BK41" s="59"/>
      <c r="BL41" s="59"/>
      <c r="BM41" s="59"/>
      <c r="BN41" s="70"/>
      <c r="BO41" s="70"/>
      <c r="BP41" s="70"/>
      <c r="BQ41" s="70"/>
      <c r="BR41" s="59"/>
      <c r="BS41" s="10"/>
      <c r="BT41" s="10"/>
      <c r="BU41" s="68">
        <v>0</v>
      </c>
      <c r="BW41" s="59"/>
      <c r="BX41" s="59"/>
      <c r="BY41" s="59"/>
      <c r="BZ41" s="70"/>
      <c r="CA41" s="70"/>
      <c r="CB41" s="70"/>
      <c r="CC41" s="70"/>
      <c r="CD41" s="59"/>
      <c r="CE41" s="10"/>
      <c r="CF41" s="10"/>
      <c r="CG41" s="68">
        <v>0</v>
      </c>
      <c r="CH41" s="5"/>
      <c r="CI41" s="59"/>
      <c r="CJ41" s="59"/>
      <c r="CK41" s="59"/>
      <c r="CL41" s="70"/>
      <c r="CM41" s="70"/>
      <c r="CN41" s="70"/>
      <c r="CO41" s="70"/>
      <c r="CP41" s="59"/>
      <c r="CQ41" s="10"/>
      <c r="CR41" s="10"/>
      <c r="CS41" s="68">
        <v>0</v>
      </c>
      <c r="CU41" s="59"/>
      <c r="CV41" s="59"/>
      <c r="CW41" s="59"/>
      <c r="CX41" s="70"/>
      <c r="CY41" s="70"/>
      <c r="CZ41" s="70"/>
      <c r="DA41" s="70"/>
      <c r="DB41" s="59"/>
      <c r="DC41" s="10"/>
      <c r="DD41" s="10"/>
      <c r="DE41" s="68">
        <v>0</v>
      </c>
      <c r="DF41" s="5">
        <v>18.097105797000001</v>
      </c>
      <c r="DG41" s="59">
        <v>18.097105797000001</v>
      </c>
      <c r="DH41" s="59">
        <v>18.422268255999999</v>
      </c>
      <c r="DI41" s="59">
        <v>18.422268255999999</v>
      </c>
      <c r="DJ41" s="70">
        <v>1.8097105796999999</v>
      </c>
      <c r="DK41" s="70">
        <v>1.8097105796999999</v>
      </c>
      <c r="DL41" s="70">
        <v>1.8422268256000001</v>
      </c>
      <c r="DM41" s="70">
        <v>1.8422268256000001</v>
      </c>
      <c r="DN41" s="59">
        <v>5.1727507696000004</v>
      </c>
      <c r="DO41" s="10">
        <v>0.37339209280000002</v>
      </c>
      <c r="DP41" s="10">
        <v>2.7691498737</v>
      </c>
      <c r="DQ41" s="68">
        <v>55</v>
      </c>
      <c r="DR41" s="5"/>
      <c r="DS41" s="59"/>
      <c r="DT41" s="59"/>
      <c r="DU41" s="59"/>
      <c r="DV41" s="70"/>
      <c r="DW41" s="70"/>
      <c r="DX41" s="70"/>
      <c r="DY41" s="70"/>
      <c r="DZ41" s="59"/>
      <c r="EA41" s="10"/>
      <c r="EB41" s="10"/>
      <c r="EC41" s="68">
        <v>0</v>
      </c>
      <c r="ED41" s="5"/>
      <c r="EE41" s="59"/>
      <c r="EF41" s="59"/>
      <c r="EG41" s="59"/>
      <c r="EH41" s="70"/>
      <c r="EI41" s="70"/>
      <c r="EJ41" s="70"/>
      <c r="EK41" s="70"/>
      <c r="EL41" s="59"/>
      <c r="EM41" s="10"/>
      <c r="EN41" s="10"/>
      <c r="EO41" s="68">
        <v>0</v>
      </c>
      <c r="EP41" s="5"/>
      <c r="EQ41" s="59"/>
      <c r="ER41" s="59"/>
      <c r="ES41" s="59"/>
      <c r="ET41" s="70"/>
      <c r="EU41" s="70"/>
      <c r="EV41" s="70"/>
      <c r="EW41" s="70"/>
      <c r="EX41" s="59"/>
      <c r="EY41" s="10"/>
      <c r="EZ41" s="10"/>
      <c r="FA41" s="68">
        <v>0</v>
      </c>
      <c r="FB41" s="5"/>
      <c r="FC41" s="59"/>
      <c r="FD41" s="59"/>
      <c r="FE41" s="59"/>
      <c r="FF41" s="70"/>
      <c r="FG41" s="70"/>
      <c r="FH41" s="70"/>
      <c r="FI41" s="70"/>
      <c r="FJ41" s="59"/>
      <c r="FK41" s="10"/>
      <c r="FL41" s="10"/>
      <c r="FM41" s="68">
        <v>0</v>
      </c>
      <c r="FN41" s="5"/>
      <c r="FO41" s="59"/>
      <c r="FP41" s="59"/>
      <c r="FQ41" s="59"/>
      <c r="FR41" s="70"/>
      <c r="FS41" s="70"/>
      <c r="FT41" s="70"/>
      <c r="FU41" s="70"/>
      <c r="FV41" s="59"/>
      <c r="FW41" s="10"/>
      <c r="FX41" s="10"/>
      <c r="FY41" s="68">
        <v>0</v>
      </c>
      <c r="FZ41" s="5"/>
      <c r="GA41" s="59"/>
      <c r="GB41" s="59"/>
      <c r="GC41" s="59"/>
      <c r="GD41" s="70"/>
      <c r="GE41" s="70"/>
      <c r="GF41" s="70"/>
      <c r="GG41" s="70"/>
      <c r="GH41" s="59"/>
      <c r="GI41" s="10"/>
      <c r="GJ41" s="10"/>
      <c r="GK41" s="68">
        <v>0</v>
      </c>
      <c r="GL41" s="5">
        <v>13.103281518499999</v>
      </c>
      <c r="GM41" s="59">
        <v>13.103281518499999</v>
      </c>
      <c r="GN41" s="59">
        <v>9.9792787280000006</v>
      </c>
      <c r="GO41" s="59">
        <v>9.9792787280000006</v>
      </c>
      <c r="GP41" s="70">
        <v>1.3103281518000001</v>
      </c>
      <c r="GQ41" s="70">
        <v>1.3103281518000001</v>
      </c>
      <c r="GR41" s="70">
        <v>0.99792787279999995</v>
      </c>
      <c r="GS41" s="70">
        <v>0.99792787279999995</v>
      </c>
      <c r="GT41" s="59">
        <v>3.2315201903999999</v>
      </c>
      <c r="GU41" s="10">
        <v>0.44176251389999999</v>
      </c>
      <c r="GV41" s="10">
        <v>4.9192591634999996</v>
      </c>
      <c r="GW41" s="68">
        <v>124</v>
      </c>
      <c r="GX41" s="57"/>
      <c r="GY41" s="57"/>
      <c r="GZ41" s="11"/>
      <c r="HA41" s="11"/>
      <c r="HB41" s="11"/>
      <c r="HC41" s="11"/>
      <c r="HD41" s="11"/>
      <c r="HE41" s="10"/>
      <c r="HF41" s="10"/>
      <c r="HG41" s="57"/>
      <c r="HH41" s="57"/>
      <c r="HI41" s="11"/>
      <c r="HJ41" s="11"/>
      <c r="HK41" s="11"/>
      <c r="HL41" s="11"/>
      <c r="HM41" s="11"/>
      <c r="HN41" s="10"/>
      <c r="HO41" s="10"/>
      <c r="HP41" s="57"/>
      <c r="HQ41" s="57"/>
      <c r="HR41" s="11"/>
      <c r="HS41" s="11"/>
      <c r="HT41" s="11"/>
      <c r="HU41" s="11"/>
      <c r="HV41" s="11"/>
      <c r="HW41" s="10"/>
      <c r="HX41" s="10"/>
      <c r="HY41" s="57"/>
      <c r="HZ41" s="57"/>
      <c r="IA41" s="11"/>
      <c r="IB41" s="11"/>
      <c r="IC41" s="11"/>
      <c r="ID41" s="11"/>
      <c r="IE41" s="1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1:253" x14ac:dyDescent="0.2">
      <c r="A42" s="48">
        <v>12</v>
      </c>
      <c r="B42" s="5">
        <v>13.5556169213</v>
      </c>
      <c r="C42" s="59">
        <v>13.5556169213</v>
      </c>
      <c r="D42" s="59">
        <v>14.597994448</v>
      </c>
      <c r="E42" s="59">
        <v>14.597994448</v>
      </c>
      <c r="F42" s="70">
        <v>1.1296347434</v>
      </c>
      <c r="G42" s="70">
        <v>1.1296347434</v>
      </c>
      <c r="H42" s="70">
        <v>1.2164995373</v>
      </c>
      <c r="I42" s="70">
        <v>1.2164995373</v>
      </c>
      <c r="J42" s="59">
        <v>2.0865145855999998</v>
      </c>
      <c r="K42" s="10">
        <v>3.8974711500000002E-2</v>
      </c>
      <c r="L42" s="10">
        <v>2.3970999858000002</v>
      </c>
      <c r="M42" s="68">
        <v>91</v>
      </c>
      <c r="N42" s="5"/>
      <c r="O42" s="59"/>
      <c r="P42" s="59"/>
      <c r="Q42" s="59"/>
      <c r="R42" s="70"/>
      <c r="S42" s="70"/>
      <c r="T42" s="70"/>
      <c r="U42" s="70"/>
      <c r="V42" s="59"/>
      <c r="W42" s="10"/>
      <c r="X42" s="10"/>
      <c r="Y42" s="68">
        <v>0</v>
      </c>
      <c r="AA42" s="59"/>
      <c r="AB42" s="59"/>
      <c r="AC42" s="59"/>
      <c r="AD42" s="70"/>
      <c r="AE42" s="70"/>
      <c r="AF42" s="70"/>
      <c r="AG42" s="70"/>
      <c r="AH42" s="59"/>
      <c r="AI42" s="10"/>
      <c r="AJ42" s="10"/>
      <c r="AK42" s="68">
        <v>0</v>
      </c>
      <c r="AL42" s="5">
        <v>11.492851909600001</v>
      </c>
      <c r="AM42" s="59">
        <v>11.492851909600001</v>
      </c>
      <c r="AN42" s="59">
        <v>12.261252344000001</v>
      </c>
      <c r="AO42" s="59">
        <v>12.261252344000001</v>
      </c>
      <c r="AP42" s="70">
        <v>0.95773765909999997</v>
      </c>
      <c r="AQ42" s="70">
        <v>0.95773765909999997</v>
      </c>
      <c r="AR42" s="70">
        <v>1.0217710286999999</v>
      </c>
      <c r="AS42" s="70">
        <v>1.0217710286999999</v>
      </c>
      <c r="AT42" s="59">
        <v>1.2758959167999999</v>
      </c>
      <c r="AU42" s="10">
        <v>0.29592941849999999</v>
      </c>
      <c r="AV42" s="10">
        <v>2.5798528594999999</v>
      </c>
      <c r="AW42" s="68">
        <v>76</v>
      </c>
      <c r="AX42" s="5"/>
      <c r="AY42" s="59"/>
      <c r="AZ42" s="59"/>
      <c r="BA42" s="59"/>
      <c r="BB42" s="70"/>
      <c r="BC42" s="70"/>
      <c r="BD42" s="70"/>
      <c r="BE42" s="70"/>
      <c r="BF42" s="59"/>
      <c r="BG42" s="10"/>
      <c r="BH42" s="10"/>
      <c r="BI42" s="68">
        <v>0</v>
      </c>
      <c r="BK42" s="59"/>
      <c r="BL42" s="59"/>
      <c r="BM42" s="59"/>
      <c r="BN42" s="70"/>
      <c r="BO42" s="70"/>
      <c r="BP42" s="70"/>
      <c r="BQ42" s="70"/>
      <c r="BR42" s="59"/>
      <c r="BS42" s="10"/>
      <c r="BT42" s="10"/>
      <c r="BU42" s="68">
        <v>0</v>
      </c>
      <c r="BW42" s="59"/>
      <c r="BX42" s="59"/>
      <c r="BY42" s="59"/>
      <c r="BZ42" s="70"/>
      <c r="CA42" s="70"/>
      <c r="CB42" s="70"/>
      <c r="CC42" s="70"/>
      <c r="CD42" s="59"/>
      <c r="CE42" s="10"/>
      <c r="CF42" s="10"/>
      <c r="CG42" s="68">
        <v>0</v>
      </c>
      <c r="CH42" s="5"/>
      <c r="CI42" s="59"/>
      <c r="CJ42" s="59"/>
      <c r="CK42" s="59"/>
      <c r="CL42" s="70"/>
      <c r="CM42" s="70"/>
      <c r="CN42" s="70"/>
      <c r="CO42" s="70"/>
      <c r="CP42" s="59"/>
      <c r="CQ42" s="10"/>
      <c r="CR42" s="10"/>
      <c r="CS42" s="68">
        <v>0</v>
      </c>
      <c r="CT42" s="5">
        <v>12.274402329600001</v>
      </c>
      <c r="CU42" s="59">
        <v>12.274402329600001</v>
      </c>
      <c r="CV42" s="59">
        <v>11.144845152</v>
      </c>
      <c r="CW42" s="59">
        <v>11.144845152</v>
      </c>
      <c r="CX42" s="70">
        <v>1.0228668608</v>
      </c>
      <c r="CY42" s="70">
        <v>1.0228668608</v>
      </c>
      <c r="CZ42" s="70">
        <v>0.92873709599999998</v>
      </c>
      <c r="DA42" s="70">
        <v>0.92873709599999998</v>
      </c>
      <c r="DB42" s="59">
        <v>5.8917298463999996</v>
      </c>
      <c r="DC42" s="10">
        <v>0.90242884130000001</v>
      </c>
      <c r="DD42" s="10">
        <v>4.5121442063000003</v>
      </c>
      <c r="DE42" s="68">
        <v>25</v>
      </c>
      <c r="DG42" s="59"/>
      <c r="DH42" s="59"/>
      <c r="DI42" s="59"/>
      <c r="DJ42" s="70"/>
      <c r="DK42" s="70"/>
      <c r="DL42" s="70"/>
      <c r="DM42" s="70"/>
      <c r="DN42" s="59"/>
      <c r="DO42" s="10"/>
      <c r="DP42" s="10"/>
      <c r="DQ42" s="68">
        <v>0</v>
      </c>
      <c r="DR42" s="5"/>
      <c r="DS42" s="59"/>
      <c r="DT42" s="59"/>
      <c r="DU42" s="59"/>
      <c r="DV42" s="70"/>
      <c r="DW42" s="70"/>
      <c r="DX42" s="70"/>
      <c r="DY42" s="70"/>
      <c r="DZ42" s="59"/>
      <c r="EA42" s="10"/>
      <c r="EB42" s="10"/>
      <c r="EC42" s="68">
        <v>0</v>
      </c>
      <c r="ED42" s="5"/>
      <c r="EE42" s="59"/>
      <c r="EF42" s="59"/>
      <c r="EG42" s="59"/>
      <c r="EH42" s="70"/>
      <c r="EI42" s="70"/>
      <c r="EJ42" s="70"/>
      <c r="EK42" s="70"/>
      <c r="EL42" s="59"/>
      <c r="EM42" s="10"/>
      <c r="EN42" s="10"/>
      <c r="EO42" s="68">
        <v>0</v>
      </c>
      <c r="EP42" s="5"/>
      <c r="EQ42" s="59"/>
      <c r="ER42" s="59"/>
      <c r="ES42" s="59"/>
      <c r="ET42" s="70"/>
      <c r="EU42" s="70"/>
      <c r="EV42" s="70"/>
      <c r="EW42" s="70"/>
      <c r="EX42" s="59"/>
      <c r="EY42" s="10"/>
      <c r="EZ42" s="10"/>
      <c r="FA42" s="68">
        <v>0</v>
      </c>
      <c r="FB42" s="5"/>
      <c r="FC42" s="59"/>
      <c r="FD42" s="59"/>
      <c r="FE42" s="59"/>
      <c r="FF42" s="70"/>
      <c r="FG42" s="70"/>
      <c r="FH42" s="70"/>
      <c r="FI42" s="70"/>
      <c r="FJ42" s="59"/>
      <c r="FK42" s="10"/>
      <c r="FL42" s="10"/>
      <c r="FM42" s="68">
        <v>0</v>
      </c>
      <c r="FN42" s="5">
        <v>11.8989516139</v>
      </c>
      <c r="FO42" s="59">
        <v>11.8989516139</v>
      </c>
      <c r="FP42" s="59">
        <v>12.643145768</v>
      </c>
      <c r="FQ42" s="59">
        <v>12.643145768</v>
      </c>
      <c r="FR42" s="70">
        <v>0.99157930120000004</v>
      </c>
      <c r="FS42" s="70">
        <v>0.99157930120000004</v>
      </c>
      <c r="FT42" s="70">
        <v>1.0535954807000001</v>
      </c>
      <c r="FU42" s="70">
        <v>1.0535954807000001</v>
      </c>
      <c r="FV42" s="59">
        <v>4.9269026664000002</v>
      </c>
      <c r="FW42" s="10">
        <v>0.3008315989</v>
      </c>
      <c r="FX42" s="10">
        <v>2.1693275102</v>
      </c>
      <c r="FY42" s="68">
        <v>52</v>
      </c>
      <c r="FZ42" s="5">
        <v>12.8503729438</v>
      </c>
      <c r="GA42" s="59">
        <v>12.8503729438</v>
      </c>
      <c r="GB42" s="59">
        <v>12.049066528000001</v>
      </c>
      <c r="GC42" s="59">
        <v>12.049066528000001</v>
      </c>
      <c r="GD42" s="70">
        <v>1.0708644119999999</v>
      </c>
      <c r="GE42" s="70">
        <v>1.0708644119999999</v>
      </c>
      <c r="GF42" s="70">
        <v>1.0040888773000001</v>
      </c>
      <c r="GG42" s="70">
        <v>1.0040888773000001</v>
      </c>
      <c r="GH42" s="59">
        <v>4.5859708039999996</v>
      </c>
      <c r="GI42" s="10">
        <v>0.44148131540000002</v>
      </c>
      <c r="GJ42" s="10">
        <v>4.2345400190999998</v>
      </c>
      <c r="GK42" s="68">
        <v>92</v>
      </c>
      <c r="GL42" s="5">
        <v>13.471244654099999</v>
      </c>
      <c r="GM42" s="59">
        <v>12.544219458200001</v>
      </c>
      <c r="GN42" s="59">
        <v>14.578966144000001</v>
      </c>
      <c r="GO42" s="59">
        <v>12.432458212</v>
      </c>
      <c r="GP42" s="70">
        <v>1.1226037212</v>
      </c>
      <c r="GQ42" s="70">
        <v>1.0453516215</v>
      </c>
      <c r="GR42" s="70">
        <v>1.2149138452999999</v>
      </c>
      <c r="GS42" s="70">
        <v>1.0360381842999999</v>
      </c>
      <c r="GT42" s="59">
        <v>2.0865145855999998</v>
      </c>
      <c r="GU42" s="10">
        <v>3.9350507100000001E-2</v>
      </c>
      <c r="GV42" s="10">
        <v>2.4973593746999998</v>
      </c>
      <c r="GW42" s="68">
        <v>336</v>
      </c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</row>
    <row r="43" spans="1:253" x14ac:dyDescent="0.2">
      <c r="A43" s="49">
        <v>15</v>
      </c>
      <c r="C43" s="59"/>
      <c r="D43" s="59"/>
      <c r="E43" s="59"/>
      <c r="F43" s="70"/>
      <c r="G43" s="70"/>
      <c r="H43" s="70"/>
      <c r="I43" s="70"/>
      <c r="J43" s="59"/>
      <c r="K43" s="10"/>
      <c r="L43" s="10"/>
      <c r="M43" s="68">
        <v>0</v>
      </c>
      <c r="N43" s="5"/>
      <c r="O43" s="59"/>
      <c r="P43" s="59"/>
      <c r="Q43" s="59"/>
      <c r="R43" s="70"/>
      <c r="S43" s="70"/>
      <c r="T43" s="70"/>
      <c r="U43" s="70"/>
      <c r="V43" s="59"/>
      <c r="W43" s="10"/>
      <c r="X43" s="10"/>
      <c r="Y43" s="68">
        <v>0</v>
      </c>
      <c r="AA43" s="59"/>
      <c r="AB43" s="59"/>
      <c r="AC43" s="59"/>
      <c r="AD43" s="70"/>
      <c r="AE43" s="70"/>
      <c r="AF43" s="70"/>
      <c r="AG43" s="70"/>
      <c r="AH43" s="59"/>
      <c r="AI43" s="10"/>
      <c r="AJ43" s="10"/>
      <c r="AK43" s="68">
        <v>0</v>
      </c>
      <c r="AL43" s="5"/>
      <c r="AM43" s="59"/>
      <c r="AN43" s="59"/>
      <c r="AO43" s="59"/>
      <c r="AP43" s="70"/>
      <c r="AQ43" s="70"/>
      <c r="AR43" s="70"/>
      <c r="AS43" s="70"/>
      <c r="AT43" s="59"/>
      <c r="AU43" s="10"/>
      <c r="AV43" s="10"/>
      <c r="AW43" s="68">
        <v>0</v>
      </c>
      <c r="AX43" s="5">
        <v>16.111715167</v>
      </c>
      <c r="AY43" s="59">
        <v>16.111715167</v>
      </c>
      <c r="AZ43" s="59">
        <v>15.552634663999999</v>
      </c>
      <c r="BA43" s="59">
        <v>15.552634663999999</v>
      </c>
      <c r="BB43" s="70">
        <v>1.0741143445000001</v>
      </c>
      <c r="BC43" s="70">
        <v>1.0741143445000001</v>
      </c>
      <c r="BD43" s="70">
        <v>1.0368423109</v>
      </c>
      <c r="BE43" s="70">
        <v>1.0368423109</v>
      </c>
      <c r="BF43" s="59">
        <v>13.676497952</v>
      </c>
      <c r="BG43" s="10">
        <v>0.1433399564</v>
      </c>
      <c r="BH43" s="10">
        <v>1.6467403204</v>
      </c>
      <c r="BI43" s="68">
        <v>33</v>
      </c>
      <c r="BK43" s="59"/>
      <c r="BL43" s="59"/>
      <c r="BM43" s="59"/>
      <c r="BN43" s="70"/>
      <c r="BO43" s="70"/>
      <c r="BP43" s="70"/>
      <c r="BQ43" s="70"/>
      <c r="BR43" s="59"/>
      <c r="BS43" s="10"/>
      <c r="BT43" s="10"/>
      <c r="BU43" s="68">
        <v>0</v>
      </c>
      <c r="BV43" s="5">
        <v>15.932714216500001</v>
      </c>
      <c r="BW43" s="59">
        <v>15.932714216500001</v>
      </c>
      <c r="BX43" s="59">
        <v>16.088815724</v>
      </c>
      <c r="BY43" s="59">
        <v>16.088815724</v>
      </c>
      <c r="BZ43" s="70">
        <v>1.0621809477999999</v>
      </c>
      <c r="CA43" s="70">
        <v>1.0621809477999999</v>
      </c>
      <c r="CB43" s="70">
        <v>1.0725877149</v>
      </c>
      <c r="CC43" s="70">
        <v>1.0725877149</v>
      </c>
      <c r="CD43" s="59">
        <v>14.794292887999999</v>
      </c>
      <c r="CE43" s="10">
        <v>1.7093832400000002E-2</v>
      </c>
      <c r="CF43" s="10">
        <v>0.34578647839999999</v>
      </c>
      <c r="CG43" s="68">
        <v>36</v>
      </c>
      <c r="CH43" s="5"/>
      <c r="CI43" s="59"/>
      <c r="CJ43" s="59"/>
      <c r="CK43" s="59"/>
      <c r="CL43" s="70"/>
      <c r="CM43" s="70"/>
      <c r="CN43" s="70"/>
      <c r="CO43" s="70"/>
      <c r="CP43" s="59"/>
      <c r="CQ43" s="10"/>
      <c r="CR43" s="10"/>
      <c r="CS43" s="68">
        <v>0</v>
      </c>
      <c r="CU43" s="59"/>
      <c r="CV43" s="59"/>
      <c r="CW43" s="59"/>
      <c r="CX43" s="70"/>
      <c r="CY43" s="70"/>
      <c r="CZ43" s="70"/>
      <c r="DA43" s="70"/>
      <c r="DB43" s="59"/>
      <c r="DC43" s="10"/>
      <c r="DD43" s="10"/>
      <c r="DE43" s="68">
        <v>0</v>
      </c>
      <c r="DG43" s="59"/>
      <c r="DH43" s="59"/>
      <c r="DI43" s="59"/>
      <c r="DJ43" s="70"/>
      <c r="DK43" s="70"/>
      <c r="DL43" s="70"/>
      <c r="DM43" s="70"/>
      <c r="DN43" s="59"/>
      <c r="DO43" s="10"/>
      <c r="DP43" s="10"/>
      <c r="DQ43" s="68">
        <v>0</v>
      </c>
      <c r="DR43" s="5">
        <v>24.300660930500001</v>
      </c>
      <c r="DS43" s="59">
        <v>24.300660930500001</v>
      </c>
      <c r="DT43" s="59">
        <v>24.784477052</v>
      </c>
      <c r="DU43" s="59">
        <v>24.784477052</v>
      </c>
      <c r="DV43" s="70">
        <v>1.6200440620000001</v>
      </c>
      <c r="DW43" s="70">
        <v>1.6200440620000001</v>
      </c>
      <c r="DX43" s="70">
        <v>1.6522984701000001</v>
      </c>
      <c r="DY43" s="70">
        <v>1.6522984701000001</v>
      </c>
      <c r="DZ43" s="59">
        <v>13.985589456</v>
      </c>
      <c r="EA43" s="10">
        <v>0.18465359840000001</v>
      </c>
      <c r="EB43" s="10">
        <v>3.5333799274</v>
      </c>
      <c r="EC43" s="68">
        <v>60</v>
      </c>
      <c r="ED43" s="5">
        <v>16.916557946099999</v>
      </c>
      <c r="EE43" s="59">
        <v>16.916557946099999</v>
      </c>
      <c r="EF43" s="59">
        <v>17.296187356000001</v>
      </c>
      <c r="EG43" s="59">
        <v>17.296187356000001</v>
      </c>
      <c r="EH43" s="70">
        <v>1.1277705297</v>
      </c>
      <c r="EI43" s="70">
        <v>1.1277705297</v>
      </c>
      <c r="EJ43" s="70">
        <v>1.1530791571000001</v>
      </c>
      <c r="EK43" s="70">
        <v>1.1530791571000001</v>
      </c>
      <c r="EL43" s="59">
        <v>2.2286604535999999</v>
      </c>
      <c r="EM43" s="10">
        <v>2.0128012300000001E-2</v>
      </c>
      <c r="EN43" s="10">
        <v>1.8021705878000001</v>
      </c>
      <c r="EO43" s="68">
        <v>186</v>
      </c>
      <c r="EP43" s="5"/>
      <c r="EQ43" s="59"/>
      <c r="ER43" s="59"/>
      <c r="ES43" s="59"/>
      <c r="ET43" s="70"/>
      <c r="EU43" s="70"/>
      <c r="EV43" s="70"/>
      <c r="EW43" s="70"/>
      <c r="EX43" s="59"/>
      <c r="EY43" s="10"/>
      <c r="EZ43" s="10"/>
      <c r="FA43" s="68">
        <v>0</v>
      </c>
      <c r="FB43" s="5"/>
      <c r="FC43" s="59"/>
      <c r="FD43" s="59"/>
      <c r="FE43" s="59"/>
      <c r="FF43" s="70"/>
      <c r="FG43" s="70"/>
      <c r="FH43" s="70"/>
      <c r="FI43" s="70"/>
      <c r="FJ43" s="59"/>
      <c r="FK43" s="10"/>
      <c r="FL43" s="10"/>
      <c r="FM43" s="68">
        <v>0</v>
      </c>
      <c r="FN43" s="5"/>
      <c r="FO43" s="59"/>
      <c r="FP43" s="59"/>
      <c r="FQ43" s="59"/>
      <c r="FR43" s="70"/>
      <c r="FS43" s="70"/>
      <c r="FT43" s="70"/>
      <c r="FU43" s="70"/>
      <c r="FV43" s="59"/>
      <c r="FW43" s="10"/>
      <c r="FX43" s="10"/>
      <c r="FY43" s="68">
        <v>0</v>
      </c>
      <c r="FZ43" s="5"/>
      <c r="GA43" s="59"/>
      <c r="GB43" s="59"/>
      <c r="GC43" s="59"/>
      <c r="GD43" s="70"/>
      <c r="GE43" s="70"/>
      <c r="GF43" s="70"/>
      <c r="GG43" s="70"/>
      <c r="GH43" s="59"/>
      <c r="GI43" s="10"/>
      <c r="GJ43" s="10"/>
      <c r="GK43" s="68">
        <v>0</v>
      </c>
      <c r="GL43" s="5">
        <v>17.162515798400001</v>
      </c>
      <c r="GM43" s="59">
        <v>18.1262976067</v>
      </c>
      <c r="GN43" s="59">
        <v>17.283078847999999</v>
      </c>
      <c r="GO43" s="59">
        <v>17.294028527999998</v>
      </c>
      <c r="GP43" s="70">
        <v>1.1441677199</v>
      </c>
      <c r="GQ43" s="70">
        <v>1.2084198403999999</v>
      </c>
      <c r="GR43" s="70">
        <v>1.1522052565000001</v>
      </c>
      <c r="GS43" s="70">
        <v>1.1529352352</v>
      </c>
      <c r="GT43" s="59">
        <v>2.2286604535999999</v>
      </c>
      <c r="GU43" s="10">
        <v>2.5283494E-2</v>
      </c>
      <c r="GV43" s="10">
        <v>2.3884452729999999</v>
      </c>
      <c r="GW43" s="68">
        <v>315</v>
      </c>
      <c r="GX43" s="57"/>
      <c r="GY43" s="57"/>
      <c r="GZ43" s="11"/>
      <c r="HA43" s="11"/>
      <c r="HB43" s="11"/>
      <c r="HC43" s="11"/>
      <c r="HD43" s="11"/>
      <c r="HE43" s="10"/>
      <c r="HF43" s="10"/>
      <c r="HG43" s="57"/>
      <c r="HH43" s="57"/>
      <c r="HI43" s="11"/>
      <c r="HJ43" s="11"/>
      <c r="HK43" s="11"/>
      <c r="HL43" s="11"/>
      <c r="HM43" s="11"/>
      <c r="HN43" s="10"/>
      <c r="HO43" s="10"/>
      <c r="HP43" s="57"/>
      <c r="HQ43" s="57"/>
      <c r="HR43" s="11"/>
      <c r="HS43" s="11"/>
      <c r="HT43" s="11"/>
      <c r="HU43" s="11"/>
      <c r="HV43" s="11"/>
      <c r="HW43" s="10"/>
      <c r="HX43" s="10"/>
      <c r="HY43" s="57"/>
      <c r="HZ43" s="57"/>
      <c r="IA43" s="11"/>
      <c r="IB43" s="11"/>
      <c r="IC43" s="11"/>
      <c r="ID43" s="11"/>
      <c r="IE43" s="11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</row>
    <row r="44" spans="1:253" x14ac:dyDescent="0.2">
      <c r="A44" s="49">
        <v>18</v>
      </c>
      <c r="B44" s="5">
        <v>20.126147553599999</v>
      </c>
      <c r="C44" s="59">
        <v>20.126147553599999</v>
      </c>
      <c r="D44" s="59">
        <v>21.507255696000001</v>
      </c>
      <c r="E44" s="59">
        <v>21.507255696000001</v>
      </c>
      <c r="F44" s="70">
        <v>1.1181193085000001</v>
      </c>
      <c r="G44" s="70">
        <v>1.1181193085000001</v>
      </c>
      <c r="H44" s="70">
        <v>1.1948475386999999</v>
      </c>
      <c r="I44" s="70">
        <v>1.1948475386999999</v>
      </c>
      <c r="J44" s="59">
        <v>2.5659748456</v>
      </c>
      <c r="K44" s="10">
        <v>4.3755380699999999E-2</v>
      </c>
      <c r="L44" s="10">
        <v>3.6858499113000001</v>
      </c>
      <c r="M44" s="68">
        <v>158</v>
      </c>
      <c r="N44" s="5"/>
      <c r="O44" s="59"/>
      <c r="P44" s="59"/>
      <c r="Q44" s="59"/>
      <c r="R44" s="70"/>
      <c r="S44" s="70"/>
      <c r="T44" s="70"/>
      <c r="U44" s="70"/>
      <c r="V44" s="59"/>
      <c r="W44" s="10"/>
      <c r="X44" s="10"/>
      <c r="Y44" s="68">
        <v>0</v>
      </c>
      <c r="AA44" s="59"/>
      <c r="AB44" s="59"/>
      <c r="AC44" s="59"/>
      <c r="AD44" s="70"/>
      <c r="AE44" s="70"/>
      <c r="AF44" s="70"/>
      <c r="AG44" s="70"/>
      <c r="AH44" s="59"/>
      <c r="AI44" s="10"/>
      <c r="AJ44" s="10"/>
      <c r="AK44" s="68">
        <v>0</v>
      </c>
      <c r="AL44" s="5"/>
      <c r="AM44" s="59"/>
      <c r="AN44" s="59"/>
      <c r="AO44" s="59"/>
      <c r="AP44" s="70"/>
      <c r="AQ44" s="70"/>
      <c r="AR44" s="70"/>
      <c r="AS44" s="70"/>
      <c r="AT44" s="59"/>
      <c r="AU44" s="10"/>
      <c r="AV44" s="10"/>
      <c r="AW44" s="68">
        <v>0</v>
      </c>
      <c r="AX44" s="5"/>
      <c r="AY44" s="59"/>
      <c r="AZ44" s="59"/>
      <c r="BA44" s="59"/>
      <c r="BB44" s="70"/>
      <c r="BC44" s="70"/>
      <c r="BD44" s="70"/>
      <c r="BE44" s="70"/>
      <c r="BF44" s="59"/>
      <c r="BG44" s="10"/>
      <c r="BH44" s="10"/>
      <c r="BI44" s="68">
        <v>0</v>
      </c>
      <c r="BK44" s="59"/>
      <c r="BL44" s="59"/>
      <c r="BM44" s="59"/>
      <c r="BN44" s="70"/>
      <c r="BO44" s="70"/>
      <c r="BP44" s="70"/>
      <c r="BQ44" s="70"/>
      <c r="BR44" s="59"/>
      <c r="BS44" s="10"/>
      <c r="BT44" s="10"/>
      <c r="BU44" s="68">
        <v>0</v>
      </c>
      <c r="BW44" s="59"/>
      <c r="BX44" s="59"/>
      <c r="BY44" s="59"/>
      <c r="BZ44" s="70"/>
      <c r="CA44" s="70"/>
      <c r="CB44" s="70"/>
      <c r="CC44" s="70"/>
      <c r="CD44" s="59"/>
      <c r="CE44" s="10"/>
      <c r="CF44" s="10"/>
      <c r="CG44" s="68">
        <v>0</v>
      </c>
      <c r="CH44" s="5"/>
      <c r="CI44" s="59"/>
      <c r="CJ44" s="59"/>
      <c r="CK44" s="59"/>
      <c r="CL44" s="70"/>
      <c r="CM44" s="70"/>
      <c r="CN44" s="70"/>
      <c r="CO44" s="70"/>
      <c r="CP44" s="59"/>
      <c r="CQ44" s="10"/>
      <c r="CR44" s="10"/>
      <c r="CS44" s="68">
        <v>0</v>
      </c>
      <c r="CU44" s="59"/>
      <c r="CV44" s="59"/>
      <c r="CW44" s="59"/>
      <c r="CX44" s="70"/>
      <c r="CY44" s="70"/>
      <c r="CZ44" s="70"/>
      <c r="DA44" s="70"/>
      <c r="DB44" s="59"/>
      <c r="DC44" s="10"/>
      <c r="DD44" s="10"/>
      <c r="DE44" s="68">
        <v>0</v>
      </c>
      <c r="DG44" s="59"/>
      <c r="DH44" s="59"/>
      <c r="DI44" s="59"/>
      <c r="DJ44" s="70"/>
      <c r="DK44" s="70"/>
      <c r="DL44" s="70"/>
      <c r="DM44" s="70"/>
      <c r="DN44" s="59"/>
      <c r="DO44" s="10"/>
      <c r="DP44" s="10"/>
      <c r="DQ44" s="68">
        <v>0</v>
      </c>
      <c r="DR44" s="5"/>
      <c r="DS44" s="59"/>
      <c r="DT44" s="59"/>
      <c r="DU44" s="59"/>
      <c r="DV44" s="70"/>
      <c r="DW44" s="70"/>
      <c r="DX44" s="70"/>
      <c r="DY44" s="70"/>
      <c r="DZ44" s="59"/>
      <c r="EA44" s="10"/>
      <c r="EB44" s="10"/>
      <c r="EC44" s="68">
        <v>0</v>
      </c>
      <c r="ED44" s="5"/>
      <c r="EE44" s="59"/>
      <c r="EF44" s="59"/>
      <c r="EG44" s="59"/>
      <c r="EH44" s="70"/>
      <c r="EI44" s="70"/>
      <c r="EJ44" s="70"/>
      <c r="EK44" s="70"/>
      <c r="EL44" s="59"/>
      <c r="EM44" s="10"/>
      <c r="EN44" s="10"/>
      <c r="EO44" s="68">
        <v>0</v>
      </c>
      <c r="EP44" s="5"/>
      <c r="EQ44" s="59"/>
      <c r="ER44" s="59"/>
      <c r="ES44" s="59"/>
      <c r="ET44" s="70"/>
      <c r="EU44" s="70"/>
      <c r="EV44" s="70"/>
      <c r="EW44" s="70"/>
      <c r="EX44" s="59"/>
      <c r="EY44" s="10"/>
      <c r="EZ44" s="10"/>
      <c r="FA44" s="68">
        <v>0</v>
      </c>
      <c r="FB44" s="5"/>
      <c r="FC44" s="59"/>
      <c r="FD44" s="59"/>
      <c r="FE44" s="59"/>
      <c r="FF44" s="70"/>
      <c r="FG44" s="70"/>
      <c r="FH44" s="70"/>
      <c r="FI44" s="70"/>
      <c r="FJ44" s="59"/>
      <c r="FK44" s="10"/>
      <c r="FL44" s="10"/>
      <c r="FM44" s="68">
        <v>0</v>
      </c>
      <c r="FN44" s="5"/>
      <c r="FO44" s="59"/>
      <c r="FP44" s="59"/>
      <c r="FQ44" s="59"/>
      <c r="FR44" s="70"/>
      <c r="FS44" s="70"/>
      <c r="FT44" s="70"/>
      <c r="FU44" s="70"/>
      <c r="FV44" s="59"/>
      <c r="FW44" s="10"/>
      <c r="FX44" s="10"/>
      <c r="FY44" s="68">
        <v>0</v>
      </c>
      <c r="FZ44" s="5"/>
      <c r="GA44" s="59"/>
      <c r="GB44" s="59"/>
      <c r="GC44" s="59"/>
      <c r="GD44" s="70"/>
      <c r="GE44" s="70"/>
      <c r="GF44" s="70"/>
      <c r="GG44" s="70"/>
      <c r="GH44" s="59"/>
      <c r="GI44" s="10"/>
      <c r="GJ44" s="10"/>
      <c r="GK44" s="68">
        <v>0</v>
      </c>
      <c r="GL44" s="5">
        <v>20.126147553599999</v>
      </c>
      <c r="GM44" s="59">
        <v>20.126147553599999</v>
      </c>
      <c r="GN44" s="59">
        <v>21.507255696000001</v>
      </c>
      <c r="GO44" s="59">
        <v>21.507255696000001</v>
      </c>
      <c r="GP44" s="70">
        <v>1.1181193085000001</v>
      </c>
      <c r="GQ44" s="70">
        <v>1.1181193085000001</v>
      </c>
      <c r="GR44" s="70">
        <v>1.1948475386999999</v>
      </c>
      <c r="GS44" s="70">
        <v>1.1948475386999999</v>
      </c>
      <c r="GT44" s="59">
        <v>2.5659748456</v>
      </c>
      <c r="GU44" s="10">
        <v>4.3755380699999999E-2</v>
      </c>
      <c r="GV44" s="10">
        <v>3.6858499113000001</v>
      </c>
      <c r="GW44" s="68">
        <v>158</v>
      </c>
      <c r="GX44" s="57"/>
      <c r="GY44" s="57"/>
      <c r="GZ44" s="11"/>
      <c r="HA44" s="11"/>
      <c r="HB44" s="11"/>
      <c r="HC44" s="11"/>
      <c r="HD44" s="11"/>
      <c r="HE44" s="10"/>
      <c r="HF44" s="10"/>
      <c r="HG44" s="57"/>
      <c r="HH44" s="57"/>
      <c r="HI44" s="11"/>
      <c r="HJ44" s="11"/>
      <c r="HK44" s="11"/>
      <c r="HL44" s="11"/>
      <c r="HM44" s="11"/>
      <c r="HN44" s="10"/>
      <c r="HO44" s="10"/>
      <c r="HP44" s="57"/>
      <c r="HQ44" s="57"/>
      <c r="HR44" s="11"/>
      <c r="HS44" s="11"/>
      <c r="HT44" s="11"/>
      <c r="HU44" s="11"/>
      <c r="HV44" s="11"/>
      <c r="HW44" s="10"/>
      <c r="HX44" s="10"/>
      <c r="HY44" s="57"/>
      <c r="HZ44" s="57"/>
      <c r="IA44" s="11"/>
      <c r="IB44" s="11"/>
      <c r="IC44" s="11"/>
      <c r="ID44" s="11"/>
      <c r="IE44" s="11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</row>
    <row r="45" spans="1:253" x14ac:dyDescent="0.2">
      <c r="A45" s="49">
        <v>20</v>
      </c>
      <c r="C45" s="59"/>
      <c r="D45" s="59"/>
      <c r="E45" s="59"/>
      <c r="F45" s="70"/>
      <c r="G45" s="70"/>
      <c r="H45" s="70"/>
      <c r="I45" s="70"/>
      <c r="J45" s="59"/>
      <c r="K45" s="10"/>
      <c r="L45" s="10"/>
      <c r="M45" s="68">
        <v>0</v>
      </c>
      <c r="N45" s="5"/>
      <c r="O45" s="59"/>
      <c r="P45" s="59"/>
      <c r="Q45" s="59"/>
      <c r="R45" s="70"/>
      <c r="S45" s="70"/>
      <c r="T45" s="70"/>
      <c r="U45" s="70"/>
      <c r="V45" s="59"/>
      <c r="W45" s="10"/>
      <c r="X45" s="10"/>
      <c r="Y45" s="68">
        <v>0</v>
      </c>
      <c r="AA45" s="59"/>
      <c r="AB45" s="59"/>
      <c r="AC45" s="59"/>
      <c r="AD45" s="70"/>
      <c r="AE45" s="70"/>
      <c r="AF45" s="70"/>
      <c r="AG45" s="70"/>
      <c r="AH45" s="59"/>
      <c r="AI45" s="10"/>
      <c r="AJ45" s="10"/>
      <c r="AK45" s="68">
        <v>0</v>
      </c>
      <c r="AL45" s="5">
        <v>17.157646065000002</v>
      </c>
      <c r="AM45" s="59">
        <v>17.157646065000002</v>
      </c>
      <c r="AN45" s="59">
        <v>16.194369592000001</v>
      </c>
      <c r="AO45" s="59">
        <v>16.194369592000001</v>
      </c>
      <c r="AP45" s="70">
        <v>0.85788230330000004</v>
      </c>
      <c r="AQ45" s="70">
        <v>0.85788230330000004</v>
      </c>
      <c r="AR45" s="70">
        <v>0.80971847959999999</v>
      </c>
      <c r="AS45" s="70">
        <v>0.80971847959999999</v>
      </c>
      <c r="AT45" s="59">
        <v>9.1367881840000003</v>
      </c>
      <c r="AU45" s="10">
        <v>0.53793283390000002</v>
      </c>
      <c r="AV45" s="10">
        <v>3.9529828765000001</v>
      </c>
      <c r="AW45" s="68">
        <v>54</v>
      </c>
      <c r="AX45" s="5"/>
      <c r="AY45" s="59"/>
      <c r="AZ45" s="59"/>
      <c r="BA45" s="59"/>
      <c r="BB45" s="70"/>
      <c r="BC45" s="70"/>
      <c r="BD45" s="70"/>
      <c r="BE45" s="70"/>
      <c r="BF45" s="59"/>
      <c r="BG45" s="10"/>
      <c r="BH45" s="10"/>
      <c r="BI45" s="68">
        <v>0</v>
      </c>
      <c r="BK45" s="59"/>
      <c r="BL45" s="59"/>
      <c r="BM45" s="59"/>
      <c r="BN45" s="70"/>
      <c r="BO45" s="70"/>
      <c r="BP45" s="70"/>
      <c r="BQ45" s="70"/>
      <c r="BR45" s="59"/>
      <c r="BS45" s="10"/>
      <c r="BT45" s="10"/>
      <c r="BU45" s="68">
        <v>0</v>
      </c>
      <c r="BW45" s="59"/>
      <c r="BX45" s="59"/>
      <c r="BY45" s="59"/>
      <c r="BZ45" s="70"/>
      <c r="CA45" s="70"/>
      <c r="CB45" s="70"/>
      <c r="CC45" s="70"/>
      <c r="CD45" s="59"/>
      <c r="CE45" s="10"/>
      <c r="CF45" s="10"/>
      <c r="CG45" s="68">
        <v>0</v>
      </c>
      <c r="CH45" s="5"/>
      <c r="CI45" s="59"/>
      <c r="CJ45" s="59"/>
      <c r="CK45" s="59"/>
      <c r="CL45" s="70"/>
      <c r="CM45" s="70"/>
      <c r="CN45" s="70"/>
      <c r="CO45" s="70"/>
      <c r="CP45" s="59"/>
      <c r="CQ45" s="10"/>
      <c r="CR45" s="10"/>
      <c r="CS45" s="68">
        <v>0</v>
      </c>
      <c r="CU45" s="59"/>
      <c r="CV45" s="59"/>
      <c r="CW45" s="59"/>
      <c r="CX45" s="70"/>
      <c r="CY45" s="70"/>
      <c r="CZ45" s="70"/>
      <c r="DA45" s="70"/>
      <c r="DB45" s="59"/>
      <c r="DC45" s="10"/>
      <c r="DD45" s="10"/>
      <c r="DE45" s="68">
        <v>0</v>
      </c>
      <c r="DG45" s="59"/>
      <c r="DH45" s="59"/>
      <c r="DI45" s="59"/>
      <c r="DJ45" s="70"/>
      <c r="DK45" s="70"/>
      <c r="DL45" s="70"/>
      <c r="DM45" s="70"/>
      <c r="DN45" s="59"/>
      <c r="DO45" s="10"/>
      <c r="DP45" s="10"/>
      <c r="DQ45" s="68">
        <v>0</v>
      </c>
      <c r="DR45" s="5"/>
      <c r="DS45" s="59"/>
      <c r="DT45" s="59"/>
      <c r="DU45" s="59"/>
      <c r="DV45" s="70"/>
      <c r="DW45" s="70"/>
      <c r="DX45" s="70"/>
      <c r="DY45" s="70"/>
      <c r="DZ45" s="59"/>
      <c r="EA45" s="10"/>
      <c r="EB45" s="10"/>
      <c r="EC45" s="68">
        <v>0</v>
      </c>
      <c r="ED45" s="5">
        <v>23.676941901199999</v>
      </c>
      <c r="EE45" s="59">
        <v>23.676941901199999</v>
      </c>
      <c r="EF45" s="59">
        <v>23.713403356000001</v>
      </c>
      <c r="EG45" s="59">
        <v>23.713403356000001</v>
      </c>
      <c r="EH45" s="70">
        <v>1.1838470951</v>
      </c>
      <c r="EI45" s="70">
        <v>1.1838470951</v>
      </c>
      <c r="EJ45" s="70">
        <v>1.1856701677999999</v>
      </c>
      <c r="EK45" s="70">
        <v>1.1856701677999999</v>
      </c>
      <c r="EL45" s="59">
        <v>18.958619895999998</v>
      </c>
      <c r="EM45" s="10">
        <v>4.2622210700000003E-2</v>
      </c>
      <c r="EN45" s="10">
        <v>1.275270345</v>
      </c>
      <c r="EO45" s="68">
        <v>68</v>
      </c>
      <c r="EP45" s="5"/>
      <c r="EQ45" s="59"/>
      <c r="ER45" s="59"/>
      <c r="ES45" s="59"/>
      <c r="ET45" s="70"/>
      <c r="EU45" s="70"/>
      <c r="EV45" s="70"/>
      <c r="EW45" s="70"/>
      <c r="EX45" s="59"/>
      <c r="EY45" s="10"/>
      <c r="EZ45" s="10"/>
      <c r="FA45" s="68">
        <v>0</v>
      </c>
      <c r="FB45" s="5"/>
      <c r="FC45" s="59"/>
      <c r="FD45" s="59"/>
      <c r="FE45" s="59"/>
      <c r="FF45" s="70"/>
      <c r="FG45" s="70"/>
      <c r="FH45" s="70"/>
      <c r="FI45" s="70"/>
      <c r="FJ45" s="59"/>
      <c r="FK45" s="10"/>
      <c r="FL45" s="10"/>
      <c r="FM45" s="68">
        <v>0</v>
      </c>
      <c r="FN45" s="5"/>
      <c r="FO45" s="59"/>
      <c r="FP45" s="59"/>
      <c r="FQ45" s="59"/>
      <c r="FR45" s="70"/>
      <c r="FS45" s="70"/>
      <c r="FT45" s="70"/>
      <c r="FU45" s="70"/>
      <c r="FV45" s="59"/>
      <c r="FW45" s="10"/>
      <c r="FX45" s="10"/>
      <c r="FY45" s="68">
        <v>0</v>
      </c>
      <c r="FZ45" s="5"/>
      <c r="GA45" s="59"/>
      <c r="GB45" s="59"/>
      <c r="GC45" s="59"/>
      <c r="GD45" s="70"/>
      <c r="GE45" s="70"/>
      <c r="GF45" s="70"/>
      <c r="GG45" s="70"/>
      <c r="GH45" s="59"/>
      <c r="GI45" s="10"/>
      <c r="GJ45" s="10"/>
      <c r="GK45" s="68">
        <v>0</v>
      </c>
      <c r="GL45" s="5">
        <v>23.306069150399999</v>
      </c>
      <c r="GM45" s="59">
        <v>20.7913519409</v>
      </c>
      <c r="GN45" s="59">
        <v>23.536344</v>
      </c>
      <c r="GO45" s="59">
        <v>22.769415639999998</v>
      </c>
      <c r="GP45" s="70">
        <v>1.1653034575000001</v>
      </c>
      <c r="GQ45" s="70">
        <v>1.039567597</v>
      </c>
      <c r="GR45" s="70">
        <v>1.1768171999999999</v>
      </c>
      <c r="GS45" s="70">
        <v>1.138470782</v>
      </c>
      <c r="GT45" s="59">
        <v>18.958619895999998</v>
      </c>
      <c r="GU45" s="10">
        <v>7.0289719700000003E-2</v>
      </c>
      <c r="GV45" s="10">
        <v>2.1655916759</v>
      </c>
      <c r="GW45" s="68">
        <v>122</v>
      </c>
      <c r="GX45" s="57"/>
      <c r="GY45" s="57"/>
      <c r="GZ45" s="11"/>
      <c r="HA45" s="11"/>
      <c r="HB45" s="11"/>
      <c r="HC45" s="11"/>
      <c r="HD45" s="11"/>
      <c r="HE45" s="10"/>
      <c r="HF45" s="10"/>
      <c r="HG45" s="57"/>
      <c r="HH45" s="57"/>
      <c r="HI45" s="11"/>
      <c r="HJ45" s="11"/>
      <c r="HK45" s="11"/>
      <c r="HL45" s="11"/>
      <c r="HM45" s="11"/>
      <c r="HN45" s="10"/>
      <c r="HO45" s="10"/>
      <c r="HP45" s="57"/>
      <c r="HQ45" s="57"/>
      <c r="HR45" s="11"/>
      <c r="HS45" s="11"/>
      <c r="HT45" s="11"/>
      <c r="HU45" s="11"/>
      <c r="HV45" s="11"/>
      <c r="HW45" s="10"/>
      <c r="HX45" s="10"/>
      <c r="HY45" s="57"/>
      <c r="HZ45" s="57"/>
      <c r="IA45" s="11"/>
      <c r="IB45" s="11"/>
      <c r="IC45" s="11"/>
      <c r="ID45" s="11"/>
      <c r="IE45" s="11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</row>
    <row r="46" spans="1:253" x14ac:dyDescent="0.2">
      <c r="A46" s="49">
        <v>24</v>
      </c>
      <c r="B46" s="5">
        <v>27.1594518524</v>
      </c>
      <c r="C46" s="59">
        <v>27.1594518524</v>
      </c>
      <c r="D46" s="59">
        <v>27.509102511999998</v>
      </c>
      <c r="E46" s="59">
        <v>27.509102511999998</v>
      </c>
      <c r="F46" s="70">
        <v>1.1316438272</v>
      </c>
      <c r="G46" s="70">
        <v>1.1316438272</v>
      </c>
      <c r="H46" s="70">
        <v>1.1462126047000001</v>
      </c>
      <c r="I46" s="70">
        <v>1.1462126047000001</v>
      </c>
      <c r="J46" s="59">
        <v>22.626960799999999</v>
      </c>
      <c r="K46" s="10">
        <v>7.7713220599999994E-2</v>
      </c>
      <c r="L46" s="10">
        <v>1.5745727453</v>
      </c>
      <c r="M46" s="68">
        <v>47</v>
      </c>
      <c r="N46" s="5"/>
      <c r="O46" s="59"/>
      <c r="P46" s="59"/>
      <c r="Q46" s="59"/>
      <c r="R46" s="70"/>
      <c r="S46" s="70"/>
      <c r="T46" s="70"/>
      <c r="U46" s="70"/>
      <c r="V46" s="59"/>
      <c r="W46" s="10"/>
      <c r="X46" s="10"/>
      <c r="Y46" s="68">
        <v>0</v>
      </c>
      <c r="AA46" s="59"/>
      <c r="AB46" s="59"/>
      <c r="AC46" s="59"/>
      <c r="AD46" s="70"/>
      <c r="AE46" s="70"/>
      <c r="AF46" s="70"/>
      <c r="AG46" s="70"/>
      <c r="AH46" s="59"/>
      <c r="AI46" s="10"/>
      <c r="AJ46" s="10"/>
      <c r="AK46" s="68">
        <v>0</v>
      </c>
      <c r="AL46" s="5"/>
      <c r="AM46" s="59"/>
      <c r="AN46" s="59"/>
      <c r="AO46" s="59"/>
      <c r="AP46" s="70"/>
      <c r="AQ46" s="70"/>
      <c r="AR46" s="70"/>
      <c r="AS46" s="70"/>
      <c r="AT46" s="59"/>
      <c r="AU46" s="10"/>
      <c r="AV46" s="10"/>
      <c r="AW46" s="68">
        <v>0</v>
      </c>
      <c r="AX46" s="5"/>
      <c r="AY46" s="59"/>
      <c r="AZ46" s="59"/>
      <c r="BA46" s="59"/>
      <c r="BB46" s="70"/>
      <c r="BC46" s="70"/>
      <c r="BD46" s="70"/>
      <c r="BE46" s="70"/>
      <c r="BF46" s="59"/>
      <c r="BG46" s="10"/>
      <c r="BH46" s="10"/>
      <c r="BI46" s="68">
        <v>0</v>
      </c>
      <c r="BK46" s="59"/>
      <c r="BL46" s="59"/>
      <c r="BM46" s="59"/>
      <c r="BN46" s="70"/>
      <c r="BO46" s="70"/>
      <c r="BP46" s="70"/>
      <c r="BQ46" s="70"/>
      <c r="BR46" s="59"/>
      <c r="BS46" s="10"/>
      <c r="BT46" s="10"/>
      <c r="BU46" s="68">
        <v>0</v>
      </c>
      <c r="BW46" s="59"/>
      <c r="BX46" s="59"/>
      <c r="BY46" s="59"/>
      <c r="BZ46" s="70"/>
      <c r="CA46" s="70"/>
      <c r="CB46" s="70"/>
      <c r="CC46" s="70"/>
      <c r="CD46" s="59"/>
      <c r="CE46" s="10"/>
      <c r="CF46" s="10"/>
      <c r="CG46" s="68">
        <v>0</v>
      </c>
      <c r="CH46" s="5"/>
      <c r="CI46" s="59"/>
      <c r="CJ46" s="59"/>
      <c r="CK46" s="59"/>
      <c r="CL46" s="70"/>
      <c r="CM46" s="70"/>
      <c r="CN46" s="70"/>
      <c r="CO46" s="70"/>
      <c r="CP46" s="59"/>
      <c r="CQ46" s="10"/>
      <c r="CR46" s="10"/>
      <c r="CS46" s="68">
        <v>0</v>
      </c>
      <c r="CU46" s="59"/>
      <c r="CV46" s="59"/>
      <c r="CW46" s="59"/>
      <c r="CX46" s="70"/>
      <c r="CY46" s="70"/>
      <c r="CZ46" s="70"/>
      <c r="DA46" s="70"/>
      <c r="DB46" s="59"/>
      <c r="DC46" s="10"/>
      <c r="DD46" s="10"/>
      <c r="DE46" s="68">
        <v>0</v>
      </c>
      <c r="DG46" s="59"/>
      <c r="DH46" s="59"/>
      <c r="DI46" s="59"/>
      <c r="DJ46" s="70"/>
      <c r="DK46" s="70"/>
      <c r="DL46" s="70"/>
      <c r="DM46" s="70"/>
      <c r="DN46" s="59"/>
      <c r="DO46" s="10"/>
      <c r="DP46" s="10"/>
      <c r="DQ46" s="68">
        <v>0</v>
      </c>
      <c r="DR46" s="5"/>
      <c r="DS46" s="59"/>
      <c r="DT46" s="59"/>
      <c r="DU46" s="59"/>
      <c r="DV46" s="70"/>
      <c r="DW46" s="70"/>
      <c r="DX46" s="70"/>
      <c r="DY46" s="70"/>
      <c r="DZ46" s="59"/>
      <c r="EA46" s="10"/>
      <c r="EB46" s="10"/>
      <c r="EC46" s="68">
        <v>0</v>
      </c>
      <c r="ED46" s="5"/>
      <c r="EE46" s="59"/>
      <c r="EF46" s="59"/>
      <c r="EG46" s="59"/>
      <c r="EH46" s="70"/>
      <c r="EI46" s="70"/>
      <c r="EJ46" s="70"/>
      <c r="EK46" s="70"/>
      <c r="EL46" s="59"/>
      <c r="EM46" s="10"/>
      <c r="EN46" s="10"/>
      <c r="EO46" s="68">
        <v>0</v>
      </c>
      <c r="EP46" s="5"/>
      <c r="EQ46" s="59"/>
      <c r="ER46" s="59"/>
      <c r="ES46" s="59"/>
      <c r="ET46" s="70"/>
      <c r="EU46" s="70"/>
      <c r="EV46" s="70"/>
      <c r="EW46" s="70"/>
      <c r="EX46" s="59"/>
      <c r="EY46" s="10"/>
      <c r="EZ46" s="10"/>
      <c r="FA46" s="68">
        <v>0</v>
      </c>
      <c r="FB46" s="5"/>
      <c r="FC46" s="59"/>
      <c r="FD46" s="59"/>
      <c r="FE46" s="59"/>
      <c r="FF46" s="70"/>
      <c r="FG46" s="70"/>
      <c r="FH46" s="70"/>
      <c r="FI46" s="70"/>
      <c r="FJ46" s="59"/>
      <c r="FK46" s="10"/>
      <c r="FL46" s="10"/>
      <c r="FM46" s="68">
        <v>0</v>
      </c>
      <c r="FN46" s="5"/>
      <c r="FO46" s="59"/>
      <c r="FP46" s="59"/>
      <c r="FQ46" s="59"/>
      <c r="FR46" s="70"/>
      <c r="FS46" s="70"/>
      <c r="FT46" s="70"/>
      <c r="FU46" s="70"/>
      <c r="FV46" s="59"/>
      <c r="FW46" s="10"/>
      <c r="FX46" s="10"/>
      <c r="FY46" s="68">
        <v>0</v>
      </c>
      <c r="FZ46" s="5"/>
      <c r="GA46" s="59"/>
      <c r="GB46" s="59"/>
      <c r="GC46" s="59"/>
      <c r="GD46" s="70"/>
      <c r="GE46" s="70"/>
      <c r="GF46" s="70"/>
      <c r="GG46" s="70"/>
      <c r="GH46" s="59"/>
      <c r="GI46" s="10"/>
      <c r="GJ46" s="10"/>
      <c r="GK46" s="68">
        <v>0</v>
      </c>
      <c r="GL46" s="5">
        <v>27.1594518524</v>
      </c>
      <c r="GM46" s="59">
        <v>27.1594518524</v>
      </c>
      <c r="GN46" s="59">
        <v>27.509102511999998</v>
      </c>
      <c r="GO46" s="59">
        <v>27.509102511999998</v>
      </c>
      <c r="GP46" s="70">
        <v>1.1316438272</v>
      </c>
      <c r="GQ46" s="70">
        <v>1.1316438272</v>
      </c>
      <c r="GR46" s="70">
        <v>1.1462126047000001</v>
      </c>
      <c r="GS46" s="70">
        <v>1.1462126047000001</v>
      </c>
      <c r="GT46" s="59">
        <v>22.626960799999999</v>
      </c>
      <c r="GU46" s="10">
        <v>7.7713220599999994E-2</v>
      </c>
      <c r="GV46" s="10">
        <v>1.5745727453</v>
      </c>
      <c r="GW46" s="68">
        <v>47</v>
      </c>
      <c r="GX46" s="57"/>
      <c r="GY46" s="57"/>
      <c r="GZ46" s="11"/>
      <c r="HA46" s="11"/>
      <c r="HB46" s="11"/>
      <c r="HC46" s="11"/>
      <c r="HD46" s="11"/>
      <c r="HE46" s="10"/>
      <c r="HF46" s="10"/>
      <c r="HG46" s="57"/>
      <c r="HH46" s="57"/>
      <c r="HI46" s="11"/>
      <c r="HJ46" s="11"/>
      <c r="HK46" s="11"/>
      <c r="HL46" s="11"/>
      <c r="HM46" s="11"/>
      <c r="HN46" s="10"/>
      <c r="HO46" s="10"/>
      <c r="HP46" s="57"/>
      <c r="HQ46" s="57"/>
      <c r="HR46" s="11"/>
      <c r="HS46" s="11"/>
      <c r="HT46" s="11"/>
      <c r="HU46" s="11"/>
      <c r="HV46" s="11"/>
      <c r="HW46" s="10"/>
      <c r="HX46" s="10"/>
      <c r="HY46" s="57"/>
      <c r="HZ46" s="57"/>
      <c r="IA46" s="11"/>
      <c r="IB46" s="11"/>
      <c r="IC46" s="11"/>
      <c r="ID46" s="11"/>
      <c r="IE46" s="11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</row>
    <row r="47" spans="1:253" x14ac:dyDescent="0.2">
      <c r="A47" s="49">
        <v>25</v>
      </c>
      <c r="C47" s="59"/>
      <c r="D47" s="59"/>
      <c r="E47" s="59"/>
      <c r="F47" s="70"/>
      <c r="G47" s="70"/>
      <c r="H47" s="70"/>
      <c r="I47" s="70"/>
      <c r="J47" s="59"/>
      <c r="K47" s="10"/>
      <c r="L47" s="10"/>
      <c r="M47" s="68">
        <v>0</v>
      </c>
      <c r="N47" s="5"/>
      <c r="O47" s="59"/>
      <c r="P47" s="59"/>
      <c r="Q47" s="59"/>
      <c r="R47" s="70"/>
      <c r="S47" s="70"/>
      <c r="T47" s="70"/>
      <c r="U47" s="70"/>
      <c r="V47" s="59"/>
      <c r="W47" s="10"/>
      <c r="X47" s="10"/>
      <c r="Y47" s="68">
        <v>0</v>
      </c>
      <c r="Z47" s="5">
        <v>27.921566568199999</v>
      </c>
      <c r="AA47" s="59">
        <v>27.921566568199999</v>
      </c>
      <c r="AB47" s="59">
        <v>28.030400495999999</v>
      </c>
      <c r="AC47" s="59">
        <v>28.030400495999999</v>
      </c>
      <c r="AD47" s="70">
        <v>1.1168626627</v>
      </c>
      <c r="AE47" s="70">
        <v>1.1168626627</v>
      </c>
      <c r="AF47" s="70">
        <v>1.1212160198000001</v>
      </c>
      <c r="AG47" s="70">
        <v>1.1212160198000001</v>
      </c>
      <c r="AH47" s="59">
        <v>22.511319375999999</v>
      </c>
      <c r="AI47" s="10">
        <v>4.3224175500000003E-2</v>
      </c>
      <c r="AJ47" s="10">
        <v>1.1080128912</v>
      </c>
      <c r="AK47" s="68">
        <v>59</v>
      </c>
      <c r="AL47" s="5">
        <v>19.911210284199999</v>
      </c>
      <c r="AM47" s="59">
        <v>19.911210284199999</v>
      </c>
      <c r="AN47" s="59">
        <v>19.693699672000001</v>
      </c>
      <c r="AO47" s="59">
        <v>19.693699672000001</v>
      </c>
      <c r="AP47" s="70">
        <v>0.7964484114</v>
      </c>
      <c r="AQ47" s="70">
        <v>0.7964484114</v>
      </c>
      <c r="AR47" s="70">
        <v>0.78774798690000003</v>
      </c>
      <c r="AS47" s="70">
        <v>0.78774798690000003</v>
      </c>
      <c r="AT47" s="59">
        <v>8.8778431199999996</v>
      </c>
      <c r="AU47" s="10">
        <v>0.61538631399999999</v>
      </c>
      <c r="AV47" s="10">
        <v>3.0769315702000002</v>
      </c>
      <c r="AW47" s="68">
        <v>25</v>
      </c>
      <c r="AX47" s="5"/>
      <c r="AY47" s="59"/>
      <c r="AZ47" s="59"/>
      <c r="BA47" s="59"/>
      <c r="BB47" s="70"/>
      <c r="BC47" s="70"/>
      <c r="BD47" s="70"/>
      <c r="BE47" s="70"/>
      <c r="BF47" s="59"/>
      <c r="BG47" s="10"/>
      <c r="BH47" s="10"/>
      <c r="BI47" s="68">
        <v>0</v>
      </c>
      <c r="BJ47" s="5">
        <v>29.0053869003</v>
      </c>
      <c r="BK47" s="59">
        <v>29.0053869003</v>
      </c>
      <c r="BL47" s="59">
        <v>29.340738259999998</v>
      </c>
      <c r="BM47" s="59">
        <v>29.340738259999998</v>
      </c>
      <c r="BN47" s="70">
        <v>1.1602154760000001</v>
      </c>
      <c r="BO47" s="70">
        <v>1.1602154760000001</v>
      </c>
      <c r="BP47" s="70">
        <v>1.1736295304</v>
      </c>
      <c r="BQ47" s="70">
        <v>1.1736295304</v>
      </c>
      <c r="BR47" s="59">
        <v>16.302646255999999</v>
      </c>
      <c r="BS47" s="10">
        <v>1.4659577599999999E-2</v>
      </c>
      <c r="BT47" s="10">
        <v>1.4989159396</v>
      </c>
      <c r="BU47" s="68">
        <v>172</v>
      </c>
      <c r="BV47" s="5">
        <v>29.493076014900002</v>
      </c>
      <c r="BW47" s="59">
        <v>29.493076014900002</v>
      </c>
      <c r="BX47" s="59">
        <v>29.668153780000001</v>
      </c>
      <c r="BY47" s="59">
        <v>29.668153780000001</v>
      </c>
      <c r="BZ47" s="70">
        <v>1.1797230406000001</v>
      </c>
      <c r="CA47" s="70">
        <v>1.1797230406000001</v>
      </c>
      <c r="CB47" s="70">
        <v>1.1867261512</v>
      </c>
      <c r="CC47" s="70">
        <v>1.1867261512</v>
      </c>
      <c r="CD47" s="59">
        <v>23.655764311999999</v>
      </c>
      <c r="CE47" s="10">
        <v>0.1521744807</v>
      </c>
      <c r="CF47" s="10">
        <v>1.9421031869000001</v>
      </c>
      <c r="CG47" s="68">
        <v>36</v>
      </c>
      <c r="CH47" s="5">
        <v>26.047572731399999</v>
      </c>
      <c r="CI47" s="59">
        <v>26.047572731399999</v>
      </c>
      <c r="CJ47" s="59">
        <v>24.739312200000001</v>
      </c>
      <c r="CK47" s="59">
        <v>24.739312200000001</v>
      </c>
      <c r="CL47" s="70">
        <v>1.0419029093000001</v>
      </c>
      <c r="CM47" s="70">
        <v>1.0419029093000001</v>
      </c>
      <c r="CN47" s="70">
        <v>0.98957248799999997</v>
      </c>
      <c r="CO47" s="70">
        <v>0.98957248799999997</v>
      </c>
      <c r="CP47" s="59">
        <v>22.824339032000001</v>
      </c>
      <c r="CQ47" s="10">
        <v>0.71782320730000004</v>
      </c>
      <c r="CR47" s="10">
        <v>5.3716970119000003</v>
      </c>
      <c r="CS47" s="68">
        <v>56</v>
      </c>
      <c r="CU47" s="59"/>
      <c r="CV47" s="59"/>
      <c r="CW47" s="59"/>
      <c r="CX47" s="70"/>
      <c r="CY47" s="70"/>
      <c r="CZ47" s="70"/>
      <c r="DA47" s="70"/>
      <c r="DB47" s="59"/>
      <c r="DC47" s="10"/>
      <c r="DD47" s="10"/>
      <c r="DE47" s="68">
        <v>0</v>
      </c>
      <c r="DG47" s="59"/>
      <c r="DH47" s="59"/>
      <c r="DI47" s="59"/>
      <c r="DJ47" s="70"/>
      <c r="DK47" s="70"/>
      <c r="DL47" s="70"/>
      <c r="DM47" s="70"/>
      <c r="DN47" s="59"/>
      <c r="DO47" s="10"/>
      <c r="DP47" s="10"/>
      <c r="DQ47" s="68">
        <v>0</v>
      </c>
      <c r="DR47" s="5"/>
      <c r="DS47" s="59"/>
      <c r="DT47" s="59"/>
      <c r="DU47" s="59"/>
      <c r="DV47" s="70"/>
      <c r="DW47" s="70"/>
      <c r="DX47" s="70"/>
      <c r="DY47" s="70"/>
      <c r="DZ47" s="59"/>
      <c r="EA47" s="10"/>
      <c r="EB47" s="10"/>
      <c r="EC47" s="68">
        <v>0</v>
      </c>
      <c r="ED47" s="5"/>
      <c r="EE47" s="59"/>
      <c r="EF47" s="59"/>
      <c r="EG47" s="59"/>
      <c r="EH47" s="70"/>
      <c r="EI47" s="70"/>
      <c r="EJ47" s="70"/>
      <c r="EK47" s="70"/>
      <c r="EL47" s="59"/>
      <c r="EM47" s="10"/>
      <c r="EN47" s="10"/>
      <c r="EO47" s="68">
        <v>0</v>
      </c>
      <c r="EP47" s="5">
        <v>27.580163470599999</v>
      </c>
      <c r="EQ47" s="59">
        <v>27.580163470599999</v>
      </c>
      <c r="ER47" s="59">
        <v>29.627603208</v>
      </c>
      <c r="ES47" s="59">
        <v>29.627603208</v>
      </c>
      <c r="ET47" s="70">
        <v>1.1032065388000001</v>
      </c>
      <c r="EU47" s="70">
        <v>1.1032065388000001</v>
      </c>
      <c r="EV47" s="70">
        <v>1.1851041282999999</v>
      </c>
      <c r="EW47" s="70">
        <v>1.1851041282999999</v>
      </c>
      <c r="EX47" s="59">
        <v>7.1587640384000002</v>
      </c>
      <c r="EY47" s="10">
        <v>0.51196040070000004</v>
      </c>
      <c r="EZ47" s="10">
        <v>4.3441280522000003</v>
      </c>
      <c r="FA47" s="68">
        <v>72</v>
      </c>
      <c r="FB47" s="5"/>
      <c r="FC47" s="59"/>
      <c r="FD47" s="59"/>
      <c r="FE47" s="59"/>
      <c r="FF47" s="70"/>
      <c r="FG47" s="70"/>
      <c r="FH47" s="70"/>
      <c r="FI47" s="70"/>
      <c r="FJ47" s="59"/>
      <c r="FK47" s="10"/>
      <c r="FL47" s="10"/>
      <c r="FM47" s="68">
        <v>0</v>
      </c>
      <c r="FN47" s="5"/>
      <c r="FO47" s="59"/>
      <c r="FP47" s="59"/>
      <c r="FQ47" s="59"/>
      <c r="FR47" s="70"/>
      <c r="FS47" s="70"/>
      <c r="FT47" s="70"/>
      <c r="FU47" s="70"/>
      <c r="FV47" s="59"/>
      <c r="FW47" s="10"/>
      <c r="FX47" s="10"/>
      <c r="FY47" s="68">
        <v>0</v>
      </c>
      <c r="FZ47" s="5"/>
      <c r="GA47" s="59"/>
      <c r="GB47" s="59"/>
      <c r="GC47" s="59"/>
      <c r="GD47" s="70"/>
      <c r="GE47" s="70"/>
      <c r="GF47" s="70"/>
      <c r="GG47" s="70"/>
      <c r="GH47" s="59"/>
      <c r="GI47" s="10"/>
      <c r="GJ47" s="10"/>
      <c r="GK47" s="68">
        <v>0</v>
      </c>
      <c r="GL47" s="5">
        <v>28.906647697699999</v>
      </c>
      <c r="GM47" s="59">
        <v>27.714918597299999</v>
      </c>
      <c r="GN47" s="59">
        <v>29.313933336000002</v>
      </c>
      <c r="GO47" s="59">
        <v>28.801904384</v>
      </c>
      <c r="GP47" s="70">
        <v>1.1562659078999999</v>
      </c>
      <c r="GQ47" s="70">
        <v>1.1085967439</v>
      </c>
      <c r="GR47" s="70">
        <v>1.1725573333999999</v>
      </c>
      <c r="GS47" s="70">
        <v>1.1520761754</v>
      </c>
      <c r="GT47" s="59">
        <v>16.302646255999999</v>
      </c>
      <c r="GU47" s="10">
        <v>1.55217311E-2</v>
      </c>
      <c r="GV47" s="10">
        <v>1.6592785919999999</v>
      </c>
      <c r="GW47" s="68">
        <v>420</v>
      </c>
      <c r="GX47" s="57"/>
      <c r="GY47" s="57"/>
      <c r="GZ47" s="11"/>
      <c r="HA47" s="11"/>
      <c r="HB47" s="11"/>
      <c r="HC47" s="11"/>
      <c r="HD47" s="11"/>
      <c r="HE47" s="10"/>
      <c r="HF47" s="10"/>
      <c r="HG47" s="57"/>
      <c r="HH47" s="57"/>
      <c r="HI47" s="11"/>
      <c r="HJ47" s="11"/>
      <c r="HK47" s="11"/>
      <c r="HL47" s="11"/>
      <c r="HM47" s="11"/>
      <c r="HN47" s="10"/>
      <c r="HO47" s="10"/>
      <c r="HP47" s="57"/>
      <c r="HQ47" s="57"/>
      <c r="HR47" s="11"/>
      <c r="HS47" s="11"/>
      <c r="HT47" s="11"/>
      <c r="HU47" s="11"/>
      <c r="HV47" s="11"/>
      <c r="HW47" s="10"/>
      <c r="HX47" s="10"/>
      <c r="HY47" s="57"/>
      <c r="HZ47" s="57"/>
      <c r="IA47" s="11"/>
      <c r="IB47" s="11"/>
      <c r="IC47" s="11"/>
      <c r="ID47" s="11"/>
      <c r="IE47" s="11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1:253" x14ac:dyDescent="0.2">
      <c r="A48" s="49">
        <v>30</v>
      </c>
      <c r="C48" s="59"/>
      <c r="D48" s="59"/>
      <c r="E48" s="59"/>
      <c r="F48" s="70"/>
      <c r="G48" s="70"/>
      <c r="H48" s="70"/>
      <c r="I48" s="70"/>
      <c r="J48" s="59"/>
      <c r="K48" s="10"/>
      <c r="L48" s="10"/>
      <c r="M48" s="68">
        <v>0</v>
      </c>
      <c r="N48" s="5"/>
      <c r="O48" s="59"/>
      <c r="P48" s="59"/>
      <c r="Q48" s="59"/>
      <c r="R48" s="70"/>
      <c r="S48" s="70"/>
      <c r="T48" s="70"/>
      <c r="U48" s="70"/>
      <c r="V48" s="59"/>
      <c r="W48" s="10"/>
      <c r="X48" s="10"/>
      <c r="Y48" s="68">
        <v>0</v>
      </c>
      <c r="AA48" s="59"/>
      <c r="AB48" s="59"/>
      <c r="AC48" s="59"/>
      <c r="AD48" s="70"/>
      <c r="AE48" s="70"/>
      <c r="AF48" s="70"/>
      <c r="AG48" s="70"/>
      <c r="AH48" s="59"/>
      <c r="AI48" s="10"/>
      <c r="AJ48" s="10"/>
      <c r="AK48" s="68">
        <v>0</v>
      </c>
      <c r="AL48" s="5"/>
      <c r="AM48" s="59"/>
      <c r="AN48" s="59"/>
      <c r="AO48" s="59"/>
      <c r="AP48" s="70"/>
      <c r="AQ48" s="70"/>
      <c r="AR48" s="70"/>
      <c r="AS48" s="70"/>
      <c r="AT48" s="59"/>
      <c r="AU48" s="10"/>
      <c r="AV48" s="10"/>
      <c r="AW48" s="68">
        <v>0</v>
      </c>
      <c r="AX48" s="5"/>
      <c r="AY48" s="59"/>
      <c r="AZ48" s="59"/>
      <c r="BA48" s="59"/>
      <c r="BB48" s="70"/>
      <c r="BC48" s="70"/>
      <c r="BD48" s="70"/>
      <c r="BE48" s="70"/>
      <c r="BF48" s="59"/>
      <c r="BG48" s="10"/>
      <c r="BH48" s="10"/>
      <c r="BI48" s="68">
        <v>0</v>
      </c>
      <c r="BK48" s="59"/>
      <c r="BL48" s="59"/>
      <c r="BM48" s="59"/>
      <c r="BN48" s="70"/>
      <c r="BO48" s="70"/>
      <c r="BP48" s="70"/>
      <c r="BQ48" s="70"/>
      <c r="BR48" s="59"/>
      <c r="BS48" s="10"/>
      <c r="BT48" s="10"/>
      <c r="BU48" s="68">
        <v>0</v>
      </c>
      <c r="BW48" s="59"/>
      <c r="BX48" s="59"/>
      <c r="BY48" s="59"/>
      <c r="BZ48" s="70"/>
      <c r="CA48" s="70"/>
      <c r="CB48" s="70"/>
      <c r="CC48" s="70"/>
      <c r="CD48" s="59"/>
      <c r="CE48" s="10"/>
      <c r="CF48" s="10"/>
      <c r="CG48" s="68">
        <v>0</v>
      </c>
      <c r="CH48" s="5">
        <v>29.8532424548</v>
      </c>
      <c r="CI48" s="59">
        <v>29.8532424548</v>
      </c>
      <c r="CJ48" s="59">
        <v>28.565143032000002</v>
      </c>
      <c r="CK48" s="59">
        <v>28.565143032000002</v>
      </c>
      <c r="CL48" s="70">
        <v>0.99510808179999999</v>
      </c>
      <c r="CM48" s="70">
        <v>0.99510808179999999</v>
      </c>
      <c r="CN48" s="70">
        <v>0.95217143439999996</v>
      </c>
      <c r="CO48" s="70">
        <v>0.95217143439999996</v>
      </c>
      <c r="CP48" s="59">
        <v>23.315049599999998</v>
      </c>
      <c r="CQ48" s="10">
        <v>1.0970992576</v>
      </c>
      <c r="CR48" s="10">
        <v>5.7006949654000003</v>
      </c>
      <c r="CS48" s="68">
        <v>27</v>
      </c>
      <c r="CU48" s="59"/>
      <c r="CV48" s="59"/>
      <c r="CW48" s="59"/>
      <c r="CX48" s="70"/>
      <c r="CY48" s="70"/>
      <c r="CZ48" s="70"/>
      <c r="DA48" s="70"/>
      <c r="DB48" s="59"/>
      <c r="DC48" s="10"/>
      <c r="DD48" s="10"/>
      <c r="DE48" s="68">
        <v>0</v>
      </c>
      <c r="DG48" s="59"/>
      <c r="DH48" s="59"/>
      <c r="DI48" s="59"/>
      <c r="DJ48" s="70"/>
      <c r="DK48" s="70"/>
      <c r="DL48" s="70"/>
      <c r="DM48" s="70"/>
      <c r="DN48" s="59"/>
      <c r="DO48" s="10"/>
      <c r="DP48" s="10"/>
      <c r="DQ48" s="68">
        <v>0</v>
      </c>
      <c r="DR48" s="5"/>
      <c r="DS48" s="59"/>
      <c r="DT48" s="59"/>
      <c r="DU48" s="59"/>
      <c r="DV48" s="70"/>
      <c r="DW48" s="70"/>
      <c r="DX48" s="70"/>
      <c r="DY48" s="70"/>
      <c r="DZ48" s="59"/>
      <c r="EA48" s="10"/>
      <c r="EB48" s="10"/>
      <c r="EC48" s="68">
        <v>0</v>
      </c>
      <c r="ED48" s="5">
        <v>34.768376287700001</v>
      </c>
      <c r="EE48" s="59">
        <v>34.768376287700001</v>
      </c>
      <c r="EF48" s="59">
        <v>36.323924955999999</v>
      </c>
      <c r="EG48" s="59">
        <v>36.323924955999999</v>
      </c>
      <c r="EH48" s="70">
        <v>1.1589458763</v>
      </c>
      <c r="EI48" s="70">
        <v>1.1589458763</v>
      </c>
      <c r="EJ48" s="70">
        <v>1.2107974985000001</v>
      </c>
      <c r="EK48" s="70">
        <v>1.2107974985000001</v>
      </c>
      <c r="EL48" s="59">
        <v>18.955771479999999</v>
      </c>
      <c r="EM48" s="10">
        <v>0.1322671618</v>
      </c>
      <c r="EN48" s="10">
        <v>3.8496573335000002</v>
      </c>
      <c r="EO48" s="68">
        <v>94</v>
      </c>
      <c r="EP48" s="5"/>
      <c r="EQ48" s="59"/>
      <c r="ER48" s="59"/>
      <c r="ES48" s="59"/>
      <c r="ET48" s="70"/>
      <c r="EU48" s="70"/>
      <c r="EV48" s="70"/>
      <c r="EW48" s="70"/>
      <c r="EX48" s="59"/>
      <c r="EY48" s="10"/>
      <c r="EZ48" s="10"/>
      <c r="FA48" s="68">
        <v>0</v>
      </c>
      <c r="FB48" s="5"/>
      <c r="FC48" s="59"/>
      <c r="FD48" s="59"/>
      <c r="FE48" s="59"/>
      <c r="FF48" s="70"/>
      <c r="FG48" s="70"/>
      <c r="FH48" s="70"/>
      <c r="FI48" s="70"/>
      <c r="FJ48" s="59"/>
      <c r="FK48" s="10"/>
      <c r="FL48" s="10"/>
      <c r="FM48" s="68">
        <v>0</v>
      </c>
      <c r="FN48" s="5"/>
      <c r="FO48" s="59"/>
      <c r="FP48" s="59"/>
      <c r="FQ48" s="59"/>
      <c r="FR48" s="70"/>
      <c r="FS48" s="70"/>
      <c r="FT48" s="70"/>
      <c r="FU48" s="70"/>
      <c r="FV48" s="59"/>
      <c r="FW48" s="10"/>
      <c r="FX48" s="10"/>
      <c r="FY48" s="68">
        <v>0</v>
      </c>
      <c r="FZ48" s="5"/>
      <c r="GA48" s="59"/>
      <c r="GB48" s="59"/>
      <c r="GC48" s="59"/>
      <c r="GD48" s="70"/>
      <c r="GE48" s="70"/>
      <c r="GF48" s="70"/>
      <c r="GG48" s="70"/>
      <c r="GH48" s="59"/>
      <c r="GI48" s="10"/>
      <c r="GJ48" s="10"/>
      <c r="GK48" s="68">
        <v>0</v>
      </c>
      <c r="GL48" s="5">
        <v>34.616554968199999</v>
      </c>
      <c r="GM48" s="59">
        <v>33.671610887</v>
      </c>
      <c r="GN48" s="59">
        <v>36.283345599999997</v>
      </c>
      <c r="GO48" s="59">
        <v>36.009153928000003</v>
      </c>
      <c r="GP48" s="70">
        <v>1.1538851656</v>
      </c>
      <c r="GQ48" s="70">
        <v>1.1223870296</v>
      </c>
      <c r="GR48" s="70">
        <v>1.2094448533</v>
      </c>
      <c r="GS48" s="70">
        <v>1.2003051308999999</v>
      </c>
      <c r="GT48" s="59">
        <v>18.955771479999999</v>
      </c>
      <c r="GU48" s="10">
        <v>0.1355186937</v>
      </c>
      <c r="GV48" s="10">
        <v>4.0066590007</v>
      </c>
      <c r="GW48" s="68">
        <v>121</v>
      </c>
      <c r="GX48" s="57"/>
      <c r="GY48" s="57"/>
      <c r="GZ48" s="11"/>
      <c r="HA48" s="11"/>
      <c r="HB48" s="11"/>
      <c r="HC48" s="11"/>
      <c r="HD48" s="11"/>
      <c r="HE48" s="10"/>
      <c r="HF48" s="10"/>
      <c r="HG48" s="57"/>
      <c r="HH48" s="57"/>
      <c r="HI48" s="11"/>
      <c r="HJ48" s="11"/>
      <c r="HK48" s="11"/>
      <c r="HL48" s="11"/>
      <c r="HM48" s="11"/>
      <c r="HN48" s="10"/>
      <c r="HO48" s="10"/>
      <c r="HP48" s="57"/>
      <c r="HQ48" s="57"/>
      <c r="HR48" s="11"/>
      <c r="HS48" s="11"/>
      <c r="HT48" s="11"/>
      <c r="HU48" s="11"/>
      <c r="HV48" s="11"/>
      <c r="HW48" s="10"/>
      <c r="HX48" s="10"/>
      <c r="HY48" s="57"/>
      <c r="HZ48" s="57"/>
      <c r="IA48" s="11"/>
      <c r="IB48" s="11"/>
      <c r="IC48" s="11"/>
      <c r="ID48" s="11"/>
      <c r="IE48" s="11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1:253" x14ac:dyDescent="0.2">
      <c r="A49" s="49">
        <v>40</v>
      </c>
      <c r="C49" s="59"/>
      <c r="D49" s="59"/>
      <c r="E49" s="59"/>
      <c r="F49" s="70"/>
      <c r="G49" s="70"/>
      <c r="H49" s="70"/>
      <c r="I49" s="70"/>
      <c r="J49" s="59"/>
      <c r="K49" s="10"/>
      <c r="L49" s="10"/>
      <c r="M49" s="68">
        <v>0</v>
      </c>
      <c r="N49" s="5"/>
      <c r="O49" s="59"/>
      <c r="P49" s="59"/>
      <c r="Q49" s="59"/>
      <c r="R49" s="70"/>
      <c r="S49" s="70"/>
      <c r="T49" s="70"/>
      <c r="U49" s="70"/>
      <c r="V49" s="59"/>
      <c r="W49" s="10"/>
      <c r="X49" s="10"/>
      <c r="Y49" s="68">
        <v>0</v>
      </c>
      <c r="AA49" s="59"/>
      <c r="AB49" s="59"/>
      <c r="AC49" s="59"/>
      <c r="AD49" s="70"/>
      <c r="AE49" s="70"/>
      <c r="AF49" s="70"/>
      <c r="AG49" s="70"/>
      <c r="AH49" s="59"/>
      <c r="AI49" s="10"/>
      <c r="AJ49" s="10"/>
      <c r="AK49" s="68">
        <v>0</v>
      </c>
      <c r="AL49" s="5">
        <v>34.405861512400001</v>
      </c>
      <c r="AM49" s="59">
        <v>34.405861512400001</v>
      </c>
      <c r="AN49" s="59">
        <v>36.040394264</v>
      </c>
      <c r="AO49" s="59">
        <v>36.040394264</v>
      </c>
      <c r="AP49" s="70">
        <v>0.86014653780000006</v>
      </c>
      <c r="AQ49" s="70">
        <v>0.86014653780000006</v>
      </c>
      <c r="AR49" s="70">
        <v>0.90100985659999999</v>
      </c>
      <c r="AS49" s="70">
        <v>0.90100985659999999</v>
      </c>
      <c r="AT49" s="59">
        <v>17.895192072</v>
      </c>
      <c r="AU49" s="10">
        <v>0.86199029940000005</v>
      </c>
      <c r="AV49" s="10">
        <v>6.9495879698999996</v>
      </c>
      <c r="AW49" s="68">
        <v>65</v>
      </c>
      <c r="AX49" s="5"/>
      <c r="AY49" s="59"/>
      <c r="AZ49" s="59"/>
      <c r="BA49" s="59"/>
      <c r="BB49" s="70"/>
      <c r="BC49" s="70"/>
      <c r="BD49" s="70"/>
      <c r="BE49" s="70"/>
      <c r="BF49" s="59"/>
      <c r="BG49" s="10"/>
      <c r="BH49" s="10"/>
      <c r="BI49" s="68">
        <v>0</v>
      </c>
      <c r="BK49" s="59"/>
      <c r="BL49" s="59"/>
      <c r="BM49" s="59"/>
      <c r="BN49" s="70"/>
      <c r="BO49" s="70"/>
      <c r="BP49" s="70"/>
      <c r="BQ49" s="70"/>
      <c r="BR49" s="59"/>
      <c r="BS49" s="10"/>
      <c r="BT49" s="10"/>
      <c r="BU49" s="68">
        <v>0</v>
      </c>
      <c r="BW49" s="59"/>
      <c r="BX49" s="59"/>
      <c r="BY49" s="59"/>
      <c r="BZ49" s="70"/>
      <c r="CA49" s="70"/>
      <c r="CB49" s="70"/>
      <c r="CC49" s="70"/>
      <c r="CD49" s="59"/>
      <c r="CE49" s="10"/>
      <c r="CF49" s="10"/>
      <c r="CG49" s="68">
        <v>0</v>
      </c>
      <c r="CH49" s="5"/>
      <c r="CI49" s="59"/>
      <c r="CJ49" s="59"/>
      <c r="CK49" s="59"/>
      <c r="CL49" s="70"/>
      <c r="CM49" s="70"/>
      <c r="CN49" s="70"/>
      <c r="CO49" s="70"/>
      <c r="CP49" s="59"/>
      <c r="CQ49" s="10"/>
      <c r="CR49" s="10"/>
      <c r="CS49" s="68">
        <v>0</v>
      </c>
      <c r="CU49" s="59"/>
      <c r="CV49" s="59"/>
      <c r="CW49" s="59"/>
      <c r="CX49" s="70"/>
      <c r="CY49" s="70"/>
      <c r="CZ49" s="70"/>
      <c r="DA49" s="70"/>
      <c r="DB49" s="59"/>
      <c r="DC49" s="10"/>
      <c r="DD49" s="10"/>
      <c r="DE49" s="68">
        <v>0</v>
      </c>
      <c r="DG49" s="59"/>
      <c r="DH49" s="59"/>
      <c r="DI49" s="59"/>
      <c r="DJ49" s="70"/>
      <c r="DK49" s="70"/>
      <c r="DL49" s="70"/>
      <c r="DM49" s="70"/>
      <c r="DN49" s="59"/>
      <c r="DO49" s="10"/>
      <c r="DP49" s="10"/>
      <c r="DQ49" s="68">
        <v>0</v>
      </c>
      <c r="DR49" s="5"/>
      <c r="DS49" s="59"/>
      <c r="DT49" s="59"/>
      <c r="DU49" s="59"/>
      <c r="DV49" s="70"/>
      <c r="DW49" s="70"/>
      <c r="DX49" s="70"/>
      <c r="DY49" s="70"/>
      <c r="DZ49" s="59"/>
      <c r="EA49" s="10"/>
      <c r="EB49" s="10"/>
      <c r="EC49" s="68">
        <v>0</v>
      </c>
      <c r="ED49" s="5"/>
      <c r="EE49" s="59"/>
      <c r="EF49" s="59"/>
      <c r="EG49" s="59"/>
      <c r="EH49" s="70"/>
      <c r="EI49" s="70"/>
      <c r="EJ49" s="70"/>
      <c r="EK49" s="70"/>
      <c r="EL49" s="59"/>
      <c r="EM49" s="10"/>
      <c r="EN49" s="10"/>
      <c r="EO49" s="68">
        <v>0</v>
      </c>
      <c r="EP49" s="5"/>
      <c r="EQ49" s="59"/>
      <c r="ER49" s="59"/>
      <c r="ES49" s="59"/>
      <c r="ET49" s="70"/>
      <c r="EU49" s="70"/>
      <c r="EV49" s="70"/>
      <c r="EW49" s="70"/>
      <c r="EX49" s="59"/>
      <c r="EY49" s="10"/>
      <c r="EZ49" s="10"/>
      <c r="FA49" s="68">
        <v>0</v>
      </c>
      <c r="FB49" s="5"/>
      <c r="FC49" s="59"/>
      <c r="FD49" s="59"/>
      <c r="FE49" s="59"/>
      <c r="FF49" s="70"/>
      <c r="FG49" s="70"/>
      <c r="FH49" s="70"/>
      <c r="FI49" s="70"/>
      <c r="FJ49" s="59"/>
      <c r="FK49" s="10"/>
      <c r="FL49" s="10"/>
      <c r="FM49" s="68">
        <v>0</v>
      </c>
      <c r="FN49" s="5"/>
      <c r="FO49" s="59"/>
      <c r="FP49" s="59"/>
      <c r="FQ49" s="59"/>
      <c r="FR49" s="70"/>
      <c r="FS49" s="70"/>
      <c r="FT49" s="70"/>
      <c r="FU49" s="70"/>
      <c r="FV49" s="59"/>
      <c r="FW49" s="10"/>
      <c r="FX49" s="10"/>
      <c r="FY49" s="68">
        <v>0</v>
      </c>
      <c r="FZ49" s="5"/>
      <c r="GA49" s="59"/>
      <c r="GB49" s="59"/>
      <c r="GC49" s="59"/>
      <c r="GD49" s="70"/>
      <c r="GE49" s="70"/>
      <c r="GF49" s="70"/>
      <c r="GG49" s="70"/>
      <c r="GH49" s="59"/>
      <c r="GI49" s="10"/>
      <c r="GJ49" s="10"/>
      <c r="GK49" s="68">
        <v>0</v>
      </c>
      <c r="GL49" s="5">
        <v>34.405861512400001</v>
      </c>
      <c r="GM49" s="59">
        <v>34.405861512400001</v>
      </c>
      <c r="GN49" s="59">
        <v>36.040394264</v>
      </c>
      <c r="GO49" s="59">
        <v>36.040394264</v>
      </c>
      <c r="GP49" s="70">
        <v>0.86014653780000006</v>
      </c>
      <c r="GQ49" s="70">
        <v>0.86014653780000006</v>
      </c>
      <c r="GR49" s="70">
        <v>0.90100985659999999</v>
      </c>
      <c r="GS49" s="70">
        <v>0.90100985659999999</v>
      </c>
      <c r="GT49" s="59">
        <v>17.895192072</v>
      </c>
      <c r="GU49" s="10">
        <v>0.86199029940000005</v>
      </c>
      <c r="GV49" s="10">
        <v>6.9495879698999996</v>
      </c>
      <c r="GW49" s="68">
        <v>65</v>
      </c>
      <c r="GX49" s="57"/>
      <c r="GY49" s="57"/>
      <c r="GZ49" s="11"/>
      <c r="HA49" s="11"/>
      <c r="HB49" s="11"/>
      <c r="HC49" s="11"/>
      <c r="HD49" s="11"/>
      <c r="HE49" s="10"/>
      <c r="HF49" s="10"/>
      <c r="HG49" s="57"/>
      <c r="HH49" s="57"/>
      <c r="HI49" s="11"/>
      <c r="HJ49" s="11"/>
      <c r="HK49" s="11"/>
      <c r="HL49" s="11"/>
      <c r="HM49" s="11"/>
      <c r="HN49" s="10"/>
      <c r="HO49" s="10"/>
      <c r="HP49" s="57"/>
      <c r="HQ49" s="57"/>
      <c r="HR49" s="11"/>
      <c r="HS49" s="11"/>
      <c r="HT49" s="11"/>
      <c r="HU49" s="11"/>
      <c r="HV49" s="11"/>
      <c r="HW49" s="10"/>
      <c r="HX49" s="10"/>
      <c r="HY49" s="57"/>
      <c r="HZ49" s="57"/>
      <c r="IA49" s="11"/>
      <c r="IB49" s="11"/>
      <c r="IC49" s="11"/>
      <c r="ID49" s="11"/>
      <c r="IE49" s="11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</row>
    <row r="50" spans="1:253" x14ac:dyDescent="0.2">
      <c r="A50" s="49">
        <v>45</v>
      </c>
      <c r="B50" s="5">
        <v>44.057386930900002</v>
      </c>
      <c r="C50" s="59">
        <v>44.057386930900002</v>
      </c>
      <c r="D50" s="59">
        <v>45.540579264000002</v>
      </c>
      <c r="E50" s="59">
        <v>45.540579264000002</v>
      </c>
      <c r="F50" s="70">
        <v>0.97905304289999995</v>
      </c>
      <c r="G50" s="70">
        <v>0.97905304289999995</v>
      </c>
      <c r="H50" s="70">
        <v>1.0120128724999999</v>
      </c>
      <c r="I50" s="70">
        <v>1.0120128724999999</v>
      </c>
      <c r="J50" s="59">
        <v>7.8133209303999998</v>
      </c>
      <c r="K50" s="10">
        <v>0.6616933277</v>
      </c>
      <c r="L50" s="10">
        <v>7.2812796204000003</v>
      </c>
      <c r="M50" s="68">
        <v>61</v>
      </c>
      <c r="N50" s="5"/>
      <c r="O50" s="59"/>
      <c r="P50" s="59"/>
      <c r="Q50" s="59"/>
      <c r="R50" s="70"/>
      <c r="S50" s="70"/>
      <c r="T50" s="70"/>
      <c r="U50" s="70"/>
      <c r="V50" s="59"/>
      <c r="W50" s="10"/>
      <c r="X50" s="10"/>
      <c r="Y50" s="68">
        <v>0</v>
      </c>
      <c r="AA50" s="59"/>
      <c r="AB50" s="59"/>
      <c r="AC50" s="59"/>
      <c r="AD50" s="70"/>
      <c r="AE50" s="70"/>
      <c r="AF50" s="70"/>
      <c r="AG50" s="70"/>
      <c r="AH50" s="59"/>
      <c r="AI50" s="10"/>
      <c r="AJ50" s="10"/>
      <c r="AK50" s="68">
        <v>0</v>
      </c>
      <c r="AL50" s="5"/>
      <c r="AM50" s="59"/>
      <c r="AN50" s="59"/>
      <c r="AO50" s="59"/>
      <c r="AP50" s="70"/>
      <c r="AQ50" s="70"/>
      <c r="AR50" s="70"/>
      <c r="AS50" s="70"/>
      <c r="AT50" s="59"/>
      <c r="AU50" s="10"/>
      <c r="AV50" s="10"/>
      <c r="AW50" s="68">
        <v>0</v>
      </c>
      <c r="AX50" s="5"/>
      <c r="AY50" s="59"/>
      <c r="AZ50" s="59"/>
      <c r="BA50" s="59"/>
      <c r="BB50" s="70"/>
      <c r="BC50" s="70"/>
      <c r="BD50" s="70"/>
      <c r="BE50" s="70"/>
      <c r="BF50" s="59"/>
      <c r="BG50" s="10"/>
      <c r="BH50" s="10"/>
      <c r="BI50" s="68">
        <v>0</v>
      </c>
      <c r="BK50" s="59"/>
      <c r="BL50" s="59"/>
      <c r="BM50" s="59"/>
      <c r="BN50" s="70"/>
      <c r="BO50" s="70"/>
      <c r="BP50" s="70"/>
      <c r="BQ50" s="70"/>
      <c r="BR50" s="59"/>
      <c r="BS50" s="10"/>
      <c r="BT50" s="10"/>
      <c r="BU50" s="68">
        <v>0</v>
      </c>
      <c r="BW50" s="59"/>
      <c r="BX50" s="59"/>
      <c r="BY50" s="59"/>
      <c r="BZ50" s="70"/>
      <c r="CA50" s="70"/>
      <c r="CB50" s="70"/>
      <c r="CC50" s="70"/>
      <c r="CD50" s="59"/>
      <c r="CE50" s="10"/>
      <c r="CF50" s="10"/>
      <c r="CG50" s="68">
        <v>0</v>
      </c>
      <c r="CH50" s="5"/>
      <c r="CI50" s="59"/>
      <c r="CJ50" s="59"/>
      <c r="CK50" s="59"/>
      <c r="CL50" s="70"/>
      <c r="CM50" s="70"/>
      <c r="CN50" s="70"/>
      <c r="CO50" s="70"/>
      <c r="CP50" s="59"/>
      <c r="CQ50" s="10"/>
      <c r="CR50" s="10"/>
      <c r="CS50" s="68">
        <v>0</v>
      </c>
      <c r="CU50" s="59"/>
      <c r="CV50" s="59"/>
      <c r="CW50" s="59"/>
      <c r="CX50" s="70"/>
      <c r="CY50" s="70"/>
      <c r="CZ50" s="70"/>
      <c r="DA50" s="70"/>
      <c r="DB50" s="59"/>
      <c r="DC50" s="10"/>
      <c r="DD50" s="10"/>
      <c r="DE50" s="68">
        <v>0</v>
      </c>
      <c r="DG50" s="59"/>
      <c r="DH50" s="59"/>
      <c r="DI50" s="59"/>
      <c r="DJ50" s="70"/>
      <c r="DK50" s="70"/>
      <c r="DL50" s="70"/>
      <c r="DM50" s="70"/>
      <c r="DN50" s="59"/>
      <c r="DO50" s="10"/>
      <c r="DP50" s="10"/>
      <c r="DQ50" s="68">
        <v>0</v>
      </c>
      <c r="DR50" s="5"/>
      <c r="DS50" s="59"/>
      <c r="DT50" s="59"/>
      <c r="DU50" s="59"/>
      <c r="DV50" s="70"/>
      <c r="DW50" s="70"/>
      <c r="DX50" s="70"/>
      <c r="DY50" s="70"/>
      <c r="DZ50" s="59"/>
      <c r="EA50" s="10"/>
      <c r="EB50" s="10"/>
      <c r="EC50" s="68">
        <v>0</v>
      </c>
      <c r="ED50" s="5"/>
      <c r="EE50" s="59"/>
      <c r="EF50" s="59"/>
      <c r="EG50" s="59"/>
      <c r="EH50" s="70"/>
      <c r="EI50" s="70"/>
      <c r="EJ50" s="70"/>
      <c r="EK50" s="70"/>
      <c r="EL50" s="59"/>
      <c r="EM50" s="10"/>
      <c r="EN50" s="10"/>
      <c r="EO50" s="68">
        <v>0</v>
      </c>
      <c r="EP50" s="5"/>
      <c r="EQ50" s="59"/>
      <c r="ER50" s="59"/>
      <c r="ES50" s="59"/>
      <c r="ET50" s="70"/>
      <c r="EU50" s="70"/>
      <c r="EV50" s="70"/>
      <c r="EW50" s="70"/>
      <c r="EX50" s="59"/>
      <c r="EY50" s="10"/>
      <c r="EZ50" s="10"/>
      <c r="FA50" s="68">
        <v>0</v>
      </c>
      <c r="FB50" s="5"/>
      <c r="FC50" s="59"/>
      <c r="FD50" s="59"/>
      <c r="FE50" s="59"/>
      <c r="FF50" s="70"/>
      <c r="FG50" s="70"/>
      <c r="FH50" s="70"/>
      <c r="FI50" s="70"/>
      <c r="FJ50" s="59"/>
      <c r="FK50" s="10"/>
      <c r="FL50" s="10"/>
      <c r="FM50" s="68">
        <v>0</v>
      </c>
      <c r="FN50" s="5"/>
      <c r="FO50" s="59"/>
      <c r="FP50" s="59"/>
      <c r="FQ50" s="59"/>
      <c r="FR50" s="70"/>
      <c r="FS50" s="70"/>
      <c r="FT50" s="70"/>
      <c r="FU50" s="70"/>
      <c r="FV50" s="59"/>
      <c r="FW50" s="10"/>
      <c r="FX50" s="10"/>
      <c r="FY50" s="68">
        <v>0</v>
      </c>
      <c r="FZ50" s="5"/>
      <c r="GA50" s="59"/>
      <c r="GB50" s="59"/>
      <c r="GC50" s="59"/>
      <c r="GD50" s="70"/>
      <c r="GE50" s="70"/>
      <c r="GF50" s="70"/>
      <c r="GG50" s="70"/>
      <c r="GH50" s="59"/>
      <c r="GI50" s="10"/>
      <c r="GJ50" s="10"/>
      <c r="GK50" s="68">
        <v>0</v>
      </c>
      <c r="GL50" s="5">
        <v>44.057386930900002</v>
      </c>
      <c r="GM50" s="59">
        <v>44.057386930900002</v>
      </c>
      <c r="GN50" s="59">
        <v>45.540579264000002</v>
      </c>
      <c r="GO50" s="59">
        <v>45.540579264000002</v>
      </c>
      <c r="GP50" s="70">
        <v>0.97905304289999995</v>
      </c>
      <c r="GQ50" s="70">
        <v>0.97905304289999995</v>
      </c>
      <c r="GR50" s="70">
        <v>1.0120128724999999</v>
      </c>
      <c r="GS50" s="70">
        <v>1.0120128724999999</v>
      </c>
      <c r="GT50" s="59">
        <v>7.8133209303999998</v>
      </c>
      <c r="GU50" s="10">
        <v>0.6616933277</v>
      </c>
      <c r="GV50" s="10">
        <v>7.2812796204000003</v>
      </c>
      <c r="GW50" s="68">
        <v>61</v>
      </c>
      <c r="GX50" s="57"/>
      <c r="GY50" s="57"/>
      <c r="GZ50" s="11"/>
      <c r="HA50" s="11"/>
      <c r="HB50" s="11"/>
      <c r="HC50" s="11"/>
      <c r="HD50" s="11"/>
      <c r="HE50" s="10"/>
      <c r="HF50" s="10"/>
      <c r="HG50" s="57"/>
      <c r="HH50" s="57"/>
      <c r="HI50" s="11"/>
      <c r="HJ50" s="11"/>
      <c r="HK50" s="11"/>
      <c r="HL50" s="11"/>
      <c r="HM50" s="11"/>
      <c r="HN50" s="10"/>
      <c r="HO50" s="10"/>
      <c r="HP50" s="57"/>
      <c r="HQ50" s="57"/>
      <c r="HR50" s="11"/>
      <c r="HS50" s="11"/>
      <c r="HT50" s="11"/>
      <c r="HU50" s="11"/>
      <c r="HV50" s="11"/>
      <c r="HW50" s="10"/>
      <c r="HX50" s="10"/>
      <c r="HY50" s="57"/>
      <c r="HZ50" s="57"/>
      <c r="IA50" s="11"/>
      <c r="IB50" s="11"/>
      <c r="IC50" s="11"/>
      <c r="ID50" s="11"/>
      <c r="IE50" s="11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1:253" x14ac:dyDescent="0.2">
      <c r="A51" s="49">
        <v>50</v>
      </c>
      <c r="B51" s="10"/>
      <c r="C51" s="59"/>
      <c r="D51" s="59"/>
      <c r="E51" s="59"/>
      <c r="F51" s="70"/>
      <c r="G51" s="70"/>
      <c r="H51" s="70"/>
      <c r="I51" s="70"/>
      <c r="J51" s="59"/>
      <c r="K51" s="10"/>
      <c r="L51" s="10"/>
      <c r="M51" s="68">
        <v>0</v>
      </c>
      <c r="N51" s="10"/>
      <c r="O51" s="59"/>
      <c r="P51" s="59"/>
      <c r="Q51" s="59"/>
      <c r="R51" s="70"/>
      <c r="S51" s="70"/>
      <c r="T51" s="70"/>
      <c r="U51" s="70"/>
      <c r="V51" s="59"/>
      <c r="W51" s="10"/>
      <c r="X51" s="10"/>
      <c r="Y51" s="68">
        <v>0</v>
      </c>
      <c r="Z51" s="10">
        <v>57.237161350800001</v>
      </c>
      <c r="AA51" s="59">
        <v>57.237161350800001</v>
      </c>
      <c r="AB51" s="59">
        <v>58.362935</v>
      </c>
      <c r="AC51" s="59">
        <v>58.362935</v>
      </c>
      <c r="AD51" s="70">
        <v>1.144743227</v>
      </c>
      <c r="AE51" s="70">
        <v>1.144743227</v>
      </c>
      <c r="AF51" s="70">
        <v>1.1672587000000001</v>
      </c>
      <c r="AG51" s="70">
        <v>1.1672587000000001</v>
      </c>
      <c r="AH51" s="59">
        <v>20.614642312000001</v>
      </c>
      <c r="AI51" s="10">
        <v>0.189626667</v>
      </c>
      <c r="AJ51" s="10">
        <v>4.6021969169999997</v>
      </c>
      <c r="AK51" s="68">
        <v>135</v>
      </c>
      <c r="AL51" s="10"/>
      <c r="AM51" s="59"/>
      <c r="AN51" s="59"/>
      <c r="AO51" s="59"/>
      <c r="AP51" s="70"/>
      <c r="AQ51" s="70"/>
      <c r="AR51" s="70"/>
      <c r="AS51" s="70"/>
      <c r="AT51" s="59"/>
      <c r="AU51" s="10"/>
      <c r="AV51" s="10"/>
      <c r="AW51" s="68">
        <v>0</v>
      </c>
      <c r="AX51" s="10"/>
      <c r="AY51" s="59"/>
      <c r="AZ51" s="59"/>
      <c r="BA51" s="59"/>
      <c r="BB51" s="70"/>
      <c r="BC51" s="70"/>
      <c r="BD51" s="70"/>
      <c r="BE51" s="70"/>
      <c r="BF51" s="59"/>
      <c r="BG51" s="10"/>
      <c r="BH51" s="10"/>
      <c r="BI51" s="68">
        <v>0</v>
      </c>
      <c r="BJ51" s="10">
        <v>54.788141656400001</v>
      </c>
      <c r="BK51" s="59">
        <v>54.788141656400001</v>
      </c>
      <c r="BL51" s="59">
        <v>58.262933484000001</v>
      </c>
      <c r="BM51" s="59">
        <v>58.262933484000001</v>
      </c>
      <c r="BN51" s="70">
        <v>1.0957628331</v>
      </c>
      <c r="BO51" s="70">
        <v>1.0957628331</v>
      </c>
      <c r="BP51" s="70">
        <v>1.1652586697</v>
      </c>
      <c r="BQ51" s="70">
        <v>1.1652586697</v>
      </c>
      <c r="BR51" s="59">
        <v>19.649067895999998</v>
      </c>
      <c r="BS51" s="10">
        <v>0.2219386257</v>
      </c>
      <c r="BT51" s="10">
        <v>8.4928535517999997</v>
      </c>
      <c r="BU51" s="68">
        <v>78</v>
      </c>
      <c r="BV51" s="10">
        <v>56.9970830818</v>
      </c>
      <c r="BW51" s="59">
        <v>56.9970830818</v>
      </c>
      <c r="BX51" s="59">
        <v>58.888679328000002</v>
      </c>
      <c r="BY51" s="59">
        <v>58.888679328000002</v>
      </c>
      <c r="BZ51" s="70">
        <v>1.1399416616</v>
      </c>
      <c r="CA51" s="70">
        <v>1.1399416616</v>
      </c>
      <c r="CB51" s="70">
        <v>1.1777735866000001</v>
      </c>
      <c r="CC51" s="70">
        <v>1.1777735866000001</v>
      </c>
      <c r="CD51" s="59">
        <v>12.893861896000001</v>
      </c>
      <c r="CE51" s="10">
        <v>0.21921067920000001</v>
      </c>
      <c r="CF51" s="10">
        <v>8.7881958463000007</v>
      </c>
      <c r="CG51" s="68">
        <v>187</v>
      </c>
      <c r="CH51" s="10"/>
      <c r="CI51" s="59"/>
      <c r="CJ51" s="59"/>
      <c r="CK51" s="59"/>
      <c r="CL51" s="70"/>
      <c r="CM51" s="70"/>
      <c r="CN51" s="70"/>
      <c r="CO51" s="70"/>
      <c r="CP51" s="59"/>
      <c r="CQ51" s="10"/>
      <c r="CR51" s="10"/>
      <c r="CS51" s="68">
        <v>0</v>
      </c>
      <c r="CT51" s="10"/>
      <c r="CU51" s="59"/>
      <c r="CV51" s="59"/>
      <c r="CW51" s="59"/>
      <c r="CX51" s="70"/>
      <c r="CY51" s="70"/>
      <c r="CZ51" s="70"/>
      <c r="DA51" s="70"/>
      <c r="DB51" s="59"/>
      <c r="DC51" s="10"/>
      <c r="DD51" s="10"/>
      <c r="DE51" s="68">
        <v>0</v>
      </c>
      <c r="DF51" s="10"/>
      <c r="DG51" s="59"/>
      <c r="DH51" s="59"/>
      <c r="DI51" s="59"/>
      <c r="DJ51" s="70"/>
      <c r="DK51" s="70"/>
      <c r="DL51" s="70"/>
      <c r="DM51" s="70"/>
      <c r="DN51" s="59"/>
      <c r="DO51" s="10"/>
      <c r="DP51" s="10"/>
      <c r="DQ51" s="68">
        <v>0</v>
      </c>
      <c r="DR51" s="10">
        <v>51.320777288999999</v>
      </c>
      <c r="DS51" s="59">
        <v>51.320777288999999</v>
      </c>
      <c r="DT51" s="59">
        <v>54.882193424</v>
      </c>
      <c r="DU51" s="59">
        <v>54.882193424</v>
      </c>
      <c r="DV51" s="70">
        <v>1.0264155457999999</v>
      </c>
      <c r="DW51" s="70">
        <v>1.0264155457999999</v>
      </c>
      <c r="DX51" s="70">
        <v>1.0976438685000001</v>
      </c>
      <c r="DY51" s="70">
        <v>1.0976438685000001</v>
      </c>
      <c r="DZ51" s="59">
        <v>8.5471022080000001</v>
      </c>
      <c r="EA51" s="10">
        <v>0.73238855619999998</v>
      </c>
      <c r="EB51" s="10">
        <v>8.0593886765999994</v>
      </c>
      <c r="EC51" s="68">
        <v>101</v>
      </c>
      <c r="ED51" s="10">
        <v>56.876321136999998</v>
      </c>
      <c r="EE51" s="59">
        <v>56.876321136999998</v>
      </c>
      <c r="EF51" s="59">
        <v>58.375416731999998</v>
      </c>
      <c r="EG51" s="59">
        <v>58.375416731999998</v>
      </c>
      <c r="EH51" s="70">
        <v>1.1375264226999999</v>
      </c>
      <c r="EI51" s="70">
        <v>1.1375264226999999</v>
      </c>
      <c r="EJ51" s="70">
        <v>1.1675083345999999</v>
      </c>
      <c r="EK51" s="70">
        <v>1.1675083345999999</v>
      </c>
      <c r="EL51" s="59">
        <v>12.936931727999999</v>
      </c>
      <c r="EM51" s="10">
        <v>0.1683130467</v>
      </c>
      <c r="EN51" s="10">
        <v>6.2773890524000002</v>
      </c>
      <c r="EO51" s="68">
        <v>172</v>
      </c>
      <c r="EP51" s="10">
        <v>55.588237664600001</v>
      </c>
      <c r="EQ51" s="59">
        <v>55.588237664600001</v>
      </c>
      <c r="ER51" s="59">
        <v>57.005336888000002</v>
      </c>
      <c r="ES51" s="59">
        <v>57.005336888000002</v>
      </c>
      <c r="ET51" s="70">
        <v>1.1117647532999999</v>
      </c>
      <c r="EU51" s="70">
        <v>1.1117647532999999</v>
      </c>
      <c r="EV51" s="70">
        <v>1.1401067378</v>
      </c>
      <c r="EW51" s="70">
        <v>1.1401067378</v>
      </c>
      <c r="EX51" s="59">
        <v>9.6966005279999994</v>
      </c>
      <c r="EY51" s="10">
        <v>0.53027948010000003</v>
      </c>
      <c r="EZ51" s="10">
        <v>6.2067621835000004</v>
      </c>
      <c r="FA51" s="68">
        <v>137</v>
      </c>
      <c r="FB51" s="10"/>
      <c r="FC51" s="59"/>
      <c r="FD51" s="59"/>
      <c r="FE51" s="59"/>
      <c r="FF51" s="70"/>
      <c r="FG51" s="70"/>
      <c r="FH51" s="70"/>
      <c r="FI51" s="70"/>
      <c r="FJ51" s="59"/>
      <c r="FK51" s="10"/>
      <c r="FL51" s="10"/>
      <c r="FM51" s="68">
        <v>0</v>
      </c>
      <c r="FN51" s="10"/>
      <c r="FO51" s="59"/>
      <c r="FP51" s="59"/>
      <c r="FQ51" s="59"/>
      <c r="FR51" s="70"/>
      <c r="FS51" s="70"/>
      <c r="FT51" s="70"/>
      <c r="FU51" s="70"/>
      <c r="FV51" s="59"/>
      <c r="FW51" s="10"/>
      <c r="FX51" s="10"/>
      <c r="FY51" s="68">
        <v>0</v>
      </c>
      <c r="FZ51" s="10"/>
      <c r="GA51" s="59"/>
      <c r="GB51" s="59"/>
      <c r="GC51" s="59"/>
      <c r="GD51" s="70"/>
      <c r="GE51" s="70"/>
      <c r="GF51" s="70"/>
      <c r="GG51" s="70"/>
      <c r="GH51" s="59"/>
      <c r="GI51" s="10"/>
      <c r="GJ51" s="10"/>
      <c r="GK51" s="68">
        <v>0</v>
      </c>
      <c r="GL51" s="10">
        <v>56.217074742999998</v>
      </c>
      <c r="GM51" s="59">
        <v>55.852667493399998</v>
      </c>
      <c r="GN51" s="59">
        <v>58.304590112</v>
      </c>
      <c r="GO51" s="59">
        <v>57.708911995999998</v>
      </c>
      <c r="GP51" s="70">
        <v>1.1243414948999999</v>
      </c>
      <c r="GQ51" s="70">
        <v>1.1170533498999999</v>
      </c>
      <c r="GR51" s="70">
        <v>1.1660918022</v>
      </c>
      <c r="GS51" s="70">
        <v>1.1541782399</v>
      </c>
      <c r="GT51" s="59">
        <v>19.649067895999998</v>
      </c>
      <c r="GU51" s="10">
        <v>0.1062172341</v>
      </c>
      <c r="GV51" s="10">
        <v>7.7397766544</v>
      </c>
      <c r="GW51" s="68">
        <v>810</v>
      </c>
      <c r="GX51" s="57"/>
      <c r="GY51" s="57"/>
      <c r="GZ51" s="11"/>
      <c r="HA51" s="11"/>
      <c r="HB51" s="11"/>
      <c r="HC51" s="11"/>
      <c r="HD51" s="11"/>
      <c r="HE51" s="10"/>
      <c r="HF51" s="10"/>
      <c r="HG51" s="57"/>
      <c r="HH51" s="57"/>
      <c r="HI51" s="11"/>
      <c r="HJ51" s="11"/>
      <c r="HK51" s="11"/>
      <c r="HL51" s="11"/>
      <c r="HM51" s="11"/>
      <c r="HN51" s="10"/>
      <c r="HO51" s="10"/>
      <c r="HP51" s="57"/>
      <c r="HQ51" s="57"/>
      <c r="HR51" s="11"/>
      <c r="HS51" s="11"/>
      <c r="HT51" s="11"/>
      <c r="HU51" s="11"/>
      <c r="HV51" s="11"/>
      <c r="HW51" s="10"/>
      <c r="HX51" s="10"/>
      <c r="HY51" s="57"/>
      <c r="HZ51" s="57"/>
      <c r="IA51" s="11"/>
      <c r="IB51" s="11"/>
      <c r="IC51" s="11"/>
      <c r="ID51" s="11"/>
      <c r="IE51" s="1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1:253" x14ac:dyDescent="0.2">
      <c r="A52" s="49">
        <v>60</v>
      </c>
      <c r="D52" s="58"/>
      <c r="E52" s="58"/>
      <c r="F52" s="71"/>
      <c r="G52" s="71"/>
      <c r="H52" s="71"/>
      <c r="I52" s="71"/>
      <c r="M52" s="69">
        <v>0</v>
      </c>
      <c r="N52" s="5"/>
      <c r="O52" s="58"/>
      <c r="P52" s="58"/>
      <c r="R52" s="71"/>
      <c r="S52" s="71"/>
      <c r="T52" s="71"/>
      <c r="U52" s="71"/>
      <c r="V52" s="58"/>
      <c r="W52" s="5"/>
      <c r="X52" s="5"/>
      <c r="Y52" s="69">
        <v>0</v>
      </c>
      <c r="AA52" s="58"/>
      <c r="AB52" s="58"/>
      <c r="AC52" s="58"/>
      <c r="AD52" s="71"/>
      <c r="AE52" s="71"/>
      <c r="AF52" s="71"/>
      <c r="AG52" s="71"/>
      <c r="AH52" s="58"/>
      <c r="AK52" s="69">
        <v>0</v>
      </c>
      <c r="AL52" s="5"/>
      <c r="AM52" s="58"/>
      <c r="AN52" s="58"/>
      <c r="AO52" s="58"/>
      <c r="AP52" s="71"/>
      <c r="AQ52" s="71"/>
      <c r="AR52" s="71"/>
      <c r="AS52" s="71"/>
      <c r="AT52" s="58"/>
      <c r="AW52" s="69">
        <v>0</v>
      </c>
      <c r="AX52" s="5">
        <v>63.570177587800003</v>
      </c>
      <c r="AY52" s="58">
        <v>63.570177587800003</v>
      </c>
      <c r="AZ52" s="58">
        <v>64.839038688000002</v>
      </c>
      <c r="BA52" s="58">
        <v>64.839038688000002</v>
      </c>
      <c r="BB52" s="71">
        <v>1.0595029598000001</v>
      </c>
      <c r="BC52" s="71">
        <v>1.0595029598000001</v>
      </c>
      <c r="BD52" s="71">
        <v>1.0806506447999999</v>
      </c>
      <c r="BE52" s="71">
        <v>1.0806506447999999</v>
      </c>
      <c r="BF52" s="58">
        <v>13.966768719999999</v>
      </c>
      <c r="BG52" s="5">
        <v>7.9881856700000003E-2</v>
      </c>
      <c r="BH52" s="5">
        <v>5.4674610404999999</v>
      </c>
      <c r="BI52" s="69">
        <v>367</v>
      </c>
      <c r="BK52" s="58"/>
      <c r="BL52" s="58"/>
      <c r="BM52" s="58"/>
      <c r="BN52" s="71"/>
      <c r="BO52" s="71"/>
      <c r="BP52" s="71"/>
      <c r="BQ52" s="71"/>
      <c r="BR52" s="58"/>
      <c r="BU52" s="69">
        <v>0</v>
      </c>
      <c r="BW52" s="58"/>
      <c r="BX52" s="58"/>
      <c r="BY52" s="58"/>
      <c r="BZ52" s="71"/>
      <c r="CA52" s="71"/>
      <c r="CB52" s="71"/>
      <c r="CC52" s="71"/>
      <c r="CD52" s="58"/>
      <c r="CG52" s="69">
        <v>0</v>
      </c>
      <c r="CH52" s="5"/>
      <c r="CJ52" s="58"/>
      <c r="CK52" s="58"/>
      <c r="CL52" s="71"/>
      <c r="CM52" s="71"/>
      <c r="CN52" s="71"/>
      <c r="CO52" s="71"/>
      <c r="CP52" s="58"/>
      <c r="CQ52" s="5"/>
      <c r="CS52" s="69">
        <v>0</v>
      </c>
      <c r="CU52" s="58"/>
      <c r="CV52" s="58"/>
      <c r="CX52" s="71"/>
      <c r="CY52" s="71"/>
      <c r="CZ52" s="71"/>
      <c r="DA52" s="71"/>
      <c r="DB52" s="58"/>
      <c r="DD52" s="5"/>
      <c r="DE52" s="69">
        <v>0</v>
      </c>
      <c r="DG52" s="58"/>
      <c r="DH52" s="58"/>
      <c r="DI52" s="58"/>
      <c r="DJ52" s="71"/>
      <c r="DK52" s="71"/>
      <c r="DL52" s="71"/>
      <c r="DM52" s="71"/>
      <c r="DN52" s="58"/>
      <c r="DO52" s="5"/>
      <c r="DP52" s="5"/>
      <c r="DQ52" s="69">
        <v>0</v>
      </c>
      <c r="DR52" s="5"/>
      <c r="DS52" s="58"/>
      <c r="DT52" s="58"/>
      <c r="DU52" s="58"/>
      <c r="DV52" s="71"/>
      <c r="DW52" s="71"/>
      <c r="DX52" s="71"/>
      <c r="DY52" s="71"/>
      <c r="DZ52" s="58"/>
      <c r="EA52" s="5"/>
      <c r="EB52" s="5"/>
      <c r="EC52" s="69">
        <v>0</v>
      </c>
      <c r="ED52" s="5"/>
      <c r="EE52" s="58"/>
      <c r="EF52" s="58"/>
      <c r="EG52" s="58"/>
      <c r="EH52" s="71"/>
      <c r="EI52" s="71"/>
      <c r="EJ52" s="71"/>
      <c r="EK52" s="71"/>
      <c r="EL52" s="58"/>
      <c r="EM52" s="5"/>
      <c r="EN52" s="5"/>
      <c r="EO52" s="69">
        <v>0</v>
      </c>
      <c r="EP52" s="5"/>
      <c r="EQ52" s="58"/>
      <c r="ER52" s="58"/>
      <c r="ES52" s="58"/>
      <c r="ET52" s="71"/>
      <c r="EU52" s="71"/>
      <c r="EV52" s="71"/>
      <c r="EW52" s="71"/>
      <c r="EX52" s="58"/>
      <c r="EY52" s="5"/>
      <c r="EZ52" s="5"/>
      <c r="FA52" s="69">
        <v>0</v>
      </c>
      <c r="FB52" s="5"/>
      <c r="FC52" s="58"/>
      <c r="FD52" s="58"/>
      <c r="FE52" s="58"/>
      <c r="FF52" s="71"/>
      <c r="FG52" s="71"/>
      <c r="FH52" s="71"/>
      <c r="FI52" s="71"/>
      <c r="FJ52" s="58"/>
      <c r="FK52" s="5"/>
      <c r="FL52" s="5"/>
      <c r="FM52" s="69">
        <v>0</v>
      </c>
      <c r="FN52" s="5"/>
      <c r="FO52" s="58"/>
      <c r="FP52" s="58"/>
      <c r="FQ52" s="58"/>
      <c r="FR52" s="71"/>
      <c r="FS52" s="71"/>
      <c r="FT52" s="71"/>
      <c r="FU52" s="71"/>
      <c r="FV52" s="58"/>
      <c r="FW52" s="5"/>
      <c r="FX52" s="5"/>
      <c r="FY52" s="69">
        <v>0</v>
      </c>
      <c r="FZ52" s="5"/>
      <c r="GA52" s="58"/>
      <c r="GB52" s="58"/>
      <c r="GC52" s="58"/>
      <c r="GD52" s="71"/>
      <c r="GE52" s="71"/>
      <c r="GF52" s="71"/>
      <c r="GG52" s="71"/>
      <c r="GH52" s="58"/>
      <c r="GI52" s="5"/>
      <c r="GJ52" s="5"/>
      <c r="GK52" s="69">
        <v>0</v>
      </c>
      <c r="GL52" s="5">
        <v>63.570177587800003</v>
      </c>
      <c r="GM52" s="58">
        <v>63.570177587800003</v>
      </c>
      <c r="GN52" s="58">
        <v>64.839038688000002</v>
      </c>
      <c r="GO52" s="58">
        <v>64.839038688000002</v>
      </c>
      <c r="GP52" s="71">
        <v>1.0595029598000001</v>
      </c>
      <c r="GQ52" s="71">
        <v>1.0595029598000001</v>
      </c>
      <c r="GR52" s="71">
        <v>1.0806506447999999</v>
      </c>
      <c r="GS52" s="71">
        <v>1.0806506447999999</v>
      </c>
      <c r="GT52" s="58">
        <v>13.966768719999999</v>
      </c>
      <c r="GU52" s="5">
        <v>7.9881856700000003E-2</v>
      </c>
      <c r="GV52" s="5">
        <v>5.4674610404999999</v>
      </c>
      <c r="GW52" s="69">
        <v>367</v>
      </c>
      <c r="GX52" s="57"/>
      <c r="GY52" s="57"/>
      <c r="GZ52" s="11"/>
      <c r="HA52" s="11"/>
      <c r="HB52" s="11"/>
      <c r="HC52" s="11"/>
      <c r="HD52" s="11"/>
      <c r="HE52" s="10"/>
      <c r="HF52" s="10"/>
      <c r="HG52" s="57"/>
      <c r="HH52" s="57"/>
      <c r="HI52" s="11"/>
      <c r="HJ52" s="11"/>
      <c r="HK52" s="11"/>
      <c r="HL52" s="11"/>
      <c r="HM52" s="11"/>
      <c r="HN52" s="10"/>
      <c r="HO52" s="10"/>
      <c r="HP52" s="57"/>
      <c r="HQ52" s="57"/>
      <c r="HR52" s="11"/>
      <c r="HS52" s="11"/>
      <c r="HT52" s="11"/>
      <c r="HU52" s="11"/>
      <c r="HV52" s="11"/>
      <c r="HW52" s="10"/>
      <c r="HX52" s="10"/>
      <c r="HY52" s="57"/>
      <c r="HZ52" s="57"/>
      <c r="IA52" s="11"/>
      <c r="IB52" s="11"/>
      <c r="IC52" s="11"/>
      <c r="ID52" s="11"/>
      <c r="IE52" s="11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</row>
    <row r="53" spans="1:253" x14ac:dyDescent="0.2">
      <c r="A53" s="49">
        <v>75</v>
      </c>
      <c r="B53" s="10"/>
      <c r="C53" s="59"/>
      <c r="D53" s="59"/>
      <c r="E53" s="59"/>
      <c r="F53" s="70"/>
      <c r="G53" s="70"/>
      <c r="H53" s="70"/>
      <c r="I53" s="70"/>
      <c r="J53" s="59"/>
      <c r="K53" s="10"/>
      <c r="L53" s="10"/>
      <c r="M53" s="68">
        <v>0</v>
      </c>
      <c r="N53" s="10"/>
      <c r="O53" s="59"/>
      <c r="P53" s="59"/>
      <c r="Q53" s="59"/>
      <c r="R53" s="70"/>
      <c r="S53" s="70"/>
      <c r="T53" s="70"/>
      <c r="U53" s="70"/>
      <c r="V53" s="59"/>
      <c r="W53" s="10"/>
      <c r="X53" s="10"/>
      <c r="Y53" s="68">
        <v>0</v>
      </c>
      <c r="Z53" s="10"/>
      <c r="AA53" s="59"/>
      <c r="AB53" s="59"/>
      <c r="AC53" s="59"/>
      <c r="AD53" s="70"/>
      <c r="AE53" s="70"/>
      <c r="AF53" s="70"/>
      <c r="AG53" s="70"/>
      <c r="AH53" s="59"/>
      <c r="AI53" s="10"/>
      <c r="AJ53" s="10"/>
      <c r="AK53" s="68">
        <v>0</v>
      </c>
      <c r="AL53" s="10"/>
      <c r="AM53" s="59"/>
      <c r="AN53" s="59"/>
      <c r="AO53" s="59"/>
      <c r="AP53" s="70"/>
      <c r="AQ53" s="70"/>
      <c r="AR53" s="70"/>
      <c r="AS53" s="70"/>
      <c r="AT53" s="59"/>
      <c r="AU53" s="10"/>
      <c r="AV53" s="10"/>
      <c r="AW53" s="68">
        <v>0</v>
      </c>
      <c r="AX53" s="10"/>
      <c r="AY53" s="59"/>
      <c r="AZ53" s="59"/>
      <c r="BA53" s="59"/>
      <c r="BB53" s="70"/>
      <c r="BC53" s="70"/>
      <c r="BD53" s="70"/>
      <c r="BE53" s="70"/>
      <c r="BF53" s="59"/>
      <c r="BG53" s="10"/>
      <c r="BH53" s="10"/>
      <c r="BI53" s="68">
        <v>0</v>
      </c>
      <c r="BJ53" s="10">
        <v>77.657018561599997</v>
      </c>
      <c r="BK53" s="59">
        <v>77.657018561599997</v>
      </c>
      <c r="BL53" s="59">
        <v>86.369517999999999</v>
      </c>
      <c r="BM53" s="59">
        <v>86.369517999999999</v>
      </c>
      <c r="BN53" s="70">
        <v>1.0354269142000001</v>
      </c>
      <c r="BO53" s="70">
        <v>1.0354269142000001</v>
      </c>
      <c r="BP53" s="70">
        <v>1.1515935733</v>
      </c>
      <c r="BQ53" s="70">
        <v>1.1515935733</v>
      </c>
      <c r="BR53" s="59">
        <v>3.4120083808000001</v>
      </c>
      <c r="BS53" s="10">
        <v>1.2971376469</v>
      </c>
      <c r="BT53" s="10">
        <v>17.6429794495</v>
      </c>
      <c r="BU53" s="68">
        <v>185</v>
      </c>
      <c r="BV53" s="10"/>
      <c r="BW53" s="59"/>
      <c r="BX53" s="59"/>
      <c r="BY53" s="59"/>
      <c r="BZ53" s="70"/>
      <c r="CA53" s="70"/>
      <c r="CB53" s="70"/>
      <c r="CC53" s="70"/>
      <c r="CD53" s="59"/>
      <c r="CE53" s="10"/>
      <c r="CF53" s="10"/>
      <c r="CG53" s="68">
        <v>0</v>
      </c>
      <c r="CH53" s="10"/>
      <c r="CI53" s="59"/>
      <c r="CJ53" s="59"/>
      <c r="CK53" s="59"/>
      <c r="CL53" s="70"/>
      <c r="CM53" s="70"/>
      <c r="CN53" s="70"/>
      <c r="CO53" s="70"/>
      <c r="CP53" s="59"/>
      <c r="CQ53" s="10"/>
      <c r="CR53" s="10"/>
      <c r="CS53" s="68">
        <v>0</v>
      </c>
      <c r="CT53" s="10"/>
      <c r="CU53" s="59"/>
      <c r="CV53" s="59"/>
      <c r="CW53" s="59"/>
      <c r="CX53" s="70"/>
      <c r="CY53" s="70"/>
      <c r="CZ53" s="70"/>
      <c r="DA53" s="70"/>
      <c r="DB53" s="59"/>
      <c r="DC53" s="10"/>
      <c r="DD53" s="10"/>
      <c r="DE53" s="68">
        <v>0</v>
      </c>
      <c r="DF53" s="10"/>
      <c r="DG53" s="59"/>
      <c r="DH53" s="59"/>
      <c r="DI53" s="59"/>
      <c r="DJ53" s="70"/>
      <c r="DK53" s="70"/>
      <c r="DL53" s="70"/>
      <c r="DM53" s="70"/>
      <c r="DN53" s="59"/>
      <c r="DO53" s="10"/>
      <c r="DP53" s="10"/>
      <c r="DQ53" s="68">
        <v>0</v>
      </c>
      <c r="DR53" s="10"/>
      <c r="DS53" s="59"/>
      <c r="DT53" s="59"/>
      <c r="DU53" s="59"/>
      <c r="DV53" s="70"/>
      <c r="DW53" s="70"/>
      <c r="DX53" s="70"/>
      <c r="DY53" s="70"/>
      <c r="DZ53" s="59"/>
      <c r="EA53" s="10"/>
      <c r="EB53" s="10"/>
      <c r="EC53" s="68">
        <v>0</v>
      </c>
      <c r="ED53" s="10"/>
      <c r="EE53" s="59"/>
      <c r="EF53" s="59"/>
      <c r="EG53" s="59"/>
      <c r="EH53" s="70"/>
      <c r="EI53" s="70"/>
      <c r="EJ53" s="70"/>
      <c r="EK53" s="70"/>
      <c r="EL53" s="59"/>
      <c r="EM53" s="10"/>
      <c r="EN53" s="10"/>
      <c r="EO53" s="68">
        <v>0</v>
      </c>
      <c r="EP53" s="10">
        <v>79.278403187799995</v>
      </c>
      <c r="EQ53" s="59">
        <v>79.278403187799995</v>
      </c>
      <c r="ER53" s="59">
        <v>81.732286959999996</v>
      </c>
      <c r="ES53" s="59">
        <v>81.732286959999996</v>
      </c>
      <c r="ET53" s="70">
        <v>1.0570453758</v>
      </c>
      <c r="EU53" s="70">
        <v>1.0570453758</v>
      </c>
      <c r="EV53" s="70">
        <v>1.0897638261</v>
      </c>
      <c r="EW53" s="70">
        <v>1.0897638261</v>
      </c>
      <c r="EX53" s="59">
        <v>8.8480136399999996</v>
      </c>
      <c r="EY53" s="10">
        <v>0.7887925845</v>
      </c>
      <c r="EZ53" s="10">
        <v>9.6606967243999993</v>
      </c>
      <c r="FA53" s="68">
        <v>150</v>
      </c>
      <c r="FB53" s="10"/>
      <c r="FC53" s="59"/>
      <c r="FD53" s="59"/>
      <c r="FE53" s="59"/>
      <c r="FF53" s="70"/>
      <c r="FG53" s="70"/>
      <c r="FH53" s="70"/>
      <c r="FI53" s="70"/>
      <c r="FJ53" s="59"/>
      <c r="FK53" s="10"/>
      <c r="FL53" s="10"/>
      <c r="FM53" s="68">
        <v>0</v>
      </c>
      <c r="FN53" s="10"/>
      <c r="FO53" s="59"/>
      <c r="FP53" s="59"/>
      <c r="FQ53" s="59"/>
      <c r="FR53" s="70"/>
      <c r="FS53" s="70"/>
      <c r="FT53" s="70"/>
      <c r="FU53" s="70"/>
      <c r="FV53" s="59"/>
      <c r="FW53" s="10"/>
      <c r="FX53" s="10"/>
      <c r="FY53" s="68">
        <v>0</v>
      </c>
      <c r="FZ53" s="10"/>
      <c r="GA53" s="59"/>
      <c r="GB53" s="59"/>
      <c r="GC53" s="59"/>
      <c r="GD53" s="70"/>
      <c r="GE53" s="70"/>
      <c r="GF53" s="70"/>
      <c r="GG53" s="70"/>
      <c r="GH53" s="59"/>
      <c r="GI53" s="10"/>
      <c r="GJ53" s="10"/>
      <c r="GK53" s="68">
        <v>0</v>
      </c>
      <c r="GL53" s="10">
        <v>78.383011677799999</v>
      </c>
      <c r="GM53" s="59">
        <v>78.383011677799999</v>
      </c>
      <c r="GN53" s="59">
        <v>82.283678320000007</v>
      </c>
      <c r="GO53" s="59">
        <v>82.283678320000007</v>
      </c>
      <c r="GP53" s="70">
        <v>1.0451068224</v>
      </c>
      <c r="GQ53" s="70">
        <v>1.0451068224</v>
      </c>
      <c r="GR53" s="70">
        <v>1.0971157109</v>
      </c>
      <c r="GS53" s="70">
        <v>1.0971157109</v>
      </c>
      <c r="GT53" s="59">
        <v>3.4120083808000001</v>
      </c>
      <c r="GU53" s="10">
        <v>0.79881909340000001</v>
      </c>
      <c r="GV53" s="10">
        <v>14.620790034600001</v>
      </c>
      <c r="GW53" s="68">
        <v>335</v>
      </c>
      <c r="GX53" s="57"/>
      <c r="GY53" s="57"/>
      <c r="GZ53" s="11"/>
      <c r="HA53" s="11"/>
      <c r="HB53" s="11"/>
      <c r="HC53" s="11"/>
      <c r="HD53" s="11"/>
      <c r="HE53" s="10"/>
      <c r="HF53" s="10"/>
      <c r="HG53" s="57"/>
      <c r="HH53" s="57"/>
      <c r="HI53" s="11"/>
      <c r="HJ53" s="11"/>
      <c r="HK53" s="11"/>
      <c r="HL53" s="11"/>
      <c r="HM53" s="11"/>
      <c r="HN53" s="10"/>
      <c r="HO53" s="10"/>
      <c r="HP53" s="57"/>
      <c r="HQ53" s="57"/>
      <c r="HR53" s="11"/>
      <c r="HS53" s="11"/>
      <c r="HT53" s="11"/>
      <c r="HU53" s="11"/>
      <c r="HV53" s="11"/>
      <c r="HW53" s="10"/>
      <c r="HX53" s="10"/>
      <c r="HY53" s="57"/>
      <c r="HZ53" s="57"/>
      <c r="IA53" s="11"/>
      <c r="IB53" s="11"/>
      <c r="IC53" s="11"/>
      <c r="ID53" s="11"/>
      <c r="IE53" s="11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1:253" x14ac:dyDescent="0.2">
      <c r="A54" s="49">
        <v>100</v>
      </c>
      <c r="B54" s="10"/>
      <c r="C54" s="59"/>
      <c r="D54" s="59"/>
      <c r="E54" s="59"/>
      <c r="F54" s="70"/>
      <c r="G54" s="70"/>
      <c r="H54" s="70"/>
      <c r="I54" s="70"/>
      <c r="J54" s="59"/>
      <c r="K54" s="10"/>
      <c r="L54" s="10"/>
      <c r="M54" s="68">
        <v>0</v>
      </c>
      <c r="N54" s="10"/>
      <c r="O54" s="59"/>
      <c r="P54" s="59"/>
      <c r="Q54" s="59"/>
      <c r="R54" s="70"/>
      <c r="S54" s="70"/>
      <c r="T54" s="70"/>
      <c r="U54" s="70"/>
      <c r="V54" s="59"/>
      <c r="W54" s="10"/>
      <c r="X54" s="10"/>
      <c r="Y54" s="68">
        <v>0</v>
      </c>
      <c r="Z54" s="10"/>
      <c r="AA54" s="59"/>
      <c r="AB54" s="59"/>
      <c r="AC54" s="59"/>
      <c r="AD54" s="70"/>
      <c r="AE54" s="70"/>
      <c r="AF54" s="70"/>
      <c r="AG54" s="70"/>
      <c r="AH54" s="59"/>
      <c r="AI54" s="10"/>
      <c r="AJ54" s="10"/>
      <c r="AK54" s="68">
        <v>0</v>
      </c>
      <c r="AL54" s="10"/>
      <c r="AM54" s="59"/>
      <c r="AN54" s="59"/>
      <c r="AO54" s="59"/>
      <c r="AP54" s="70"/>
      <c r="AQ54" s="70"/>
      <c r="AR54" s="70"/>
      <c r="AS54" s="70"/>
      <c r="AT54" s="59"/>
      <c r="AU54" s="10"/>
      <c r="AV54" s="10"/>
      <c r="AW54" s="68">
        <v>0</v>
      </c>
      <c r="AX54" s="10">
        <v>118.3147406264</v>
      </c>
      <c r="AY54" s="59">
        <v>118.3147406264</v>
      </c>
      <c r="AZ54" s="59">
        <v>127.72704216</v>
      </c>
      <c r="BA54" s="59">
        <v>127.72704216</v>
      </c>
      <c r="BB54" s="70">
        <v>1.1831474063</v>
      </c>
      <c r="BC54" s="70">
        <v>1.1831474063</v>
      </c>
      <c r="BD54" s="70">
        <v>1.2772704215999999</v>
      </c>
      <c r="BE54" s="70">
        <v>1.2772704215999999</v>
      </c>
      <c r="BF54" s="59">
        <v>51.174120623999997</v>
      </c>
      <c r="BG54" s="10">
        <v>4.6109249886999999</v>
      </c>
      <c r="BH54" s="10">
        <v>21.8966551227</v>
      </c>
      <c r="BI54" s="68">
        <v>30</v>
      </c>
      <c r="BJ54" s="10"/>
      <c r="BK54" s="59"/>
      <c r="BL54" s="59"/>
      <c r="BM54" s="59"/>
      <c r="BN54" s="70"/>
      <c r="BO54" s="70"/>
      <c r="BP54" s="70"/>
      <c r="BQ54" s="70"/>
      <c r="BR54" s="59"/>
      <c r="BS54" s="10"/>
      <c r="BT54" s="10"/>
      <c r="BU54" s="68">
        <v>0</v>
      </c>
      <c r="BV54" s="10">
        <v>99.114652971699996</v>
      </c>
      <c r="BW54" s="59">
        <v>99.114652971699996</v>
      </c>
      <c r="BX54" s="59">
        <v>108.1881872</v>
      </c>
      <c r="BY54" s="59">
        <v>108.1881872</v>
      </c>
      <c r="BZ54" s="70">
        <v>0.99114652969999995</v>
      </c>
      <c r="CA54" s="70">
        <v>0.99114652969999995</v>
      </c>
      <c r="CB54" s="70">
        <v>1.0818818720000001</v>
      </c>
      <c r="CC54" s="70">
        <v>1.0818818720000001</v>
      </c>
      <c r="CD54" s="59">
        <v>24.631880624000001</v>
      </c>
      <c r="CE54" s="10">
        <v>3.1353305859999998</v>
      </c>
      <c r="CF54" s="10">
        <v>19.470171418900001</v>
      </c>
      <c r="CG54" s="68">
        <v>31</v>
      </c>
      <c r="CH54" s="10"/>
      <c r="CI54" s="59"/>
      <c r="CJ54" s="59"/>
      <c r="CK54" s="59"/>
      <c r="CL54" s="70"/>
      <c r="CM54" s="70"/>
      <c r="CN54" s="70"/>
      <c r="CO54" s="70"/>
      <c r="CP54" s="59"/>
      <c r="CQ54" s="10"/>
      <c r="CR54" s="10"/>
      <c r="CS54" s="68">
        <v>0</v>
      </c>
      <c r="CT54" s="10"/>
      <c r="CU54" s="59"/>
      <c r="CV54" s="59"/>
      <c r="CW54" s="59"/>
      <c r="CX54" s="70"/>
      <c r="CY54" s="70"/>
      <c r="CZ54" s="70"/>
      <c r="DA54" s="70"/>
      <c r="DB54" s="59"/>
      <c r="DC54" s="10"/>
      <c r="DD54" s="10"/>
      <c r="DE54" s="68">
        <v>0</v>
      </c>
      <c r="DF54" s="10"/>
      <c r="DG54" s="59"/>
      <c r="DH54" s="59"/>
      <c r="DI54" s="59"/>
      <c r="DJ54" s="70"/>
      <c r="DK54" s="70"/>
      <c r="DL54" s="70"/>
      <c r="DM54" s="70"/>
      <c r="DN54" s="59"/>
      <c r="DO54" s="10"/>
      <c r="DP54" s="10"/>
      <c r="DQ54" s="68">
        <v>0</v>
      </c>
      <c r="DR54" s="10">
        <v>94.710228170600004</v>
      </c>
      <c r="DS54" s="59">
        <v>94.710228170600004</v>
      </c>
      <c r="DT54" s="59">
        <v>103.07848536</v>
      </c>
      <c r="DU54" s="59">
        <v>103.07848536</v>
      </c>
      <c r="DV54" s="70">
        <v>0.94710228169999999</v>
      </c>
      <c r="DW54" s="70">
        <v>0.94710228169999999</v>
      </c>
      <c r="DX54" s="70">
        <v>1.0307848535999999</v>
      </c>
      <c r="DY54" s="70">
        <v>1.0307848535999999</v>
      </c>
      <c r="DZ54" s="59">
        <v>38.066304848000001</v>
      </c>
      <c r="EA54" s="10">
        <v>9.3622383579000008</v>
      </c>
      <c r="EB54" s="10">
        <v>20.333468347699998</v>
      </c>
      <c r="EC54" s="68">
        <v>50</v>
      </c>
      <c r="ED54" s="10"/>
      <c r="EE54" s="59"/>
      <c r="EF54" s="59"/>
      <c r="EG54" s="59"/>
      <c r="EH54" s="70"/>
      <c r="EI54" s="70"/>
      <c r="EJ54" s="70"/>
      <c r="EK54" s="70"/>
      <c r="EL54" s="59"/>
      <c r="EM54" s="10"/>
      <c r="EN54" s="10"/>
      <c r="EO54" s="68">
        <v>0</v>
      </c>
      <c r="EP54" s="10"/>
      <c r="EQ54" s="59"/>
      <c r="ER54" s="59"/>
      <c r="ES54" s="59"/>
      <c r="ET54" s="70"/>
      <c r="EU54" s="70"/>
      <c r="EV54" s="70"/>
      <c r="EW54" s="70"/>
      <c r="EX54" s="59"/>
      <c r="EY54" s="10"/>
      <c r="EZ54" s="10"/>
      <c r="FA54" s="68">
        <v>0</v>
      </c>
      <c r="FB54" s="10"/>
      <c r="FC54" s="59"/>
      <c r="FD54" s="59"/>
      <c r="FE54" s="59"/>
      <c r="FF54" s="70"/>
      <c r="FG54" s="70"/>
      <c r="FH54" s="70"/>
      <c r="FI54" s="70"/>
      <c r="FJ54" s="59"/>
      <c r="FK54" s="10"/>
      <c r="FL54" s="10"/>
      <c r="FM54" s="68">
        <v>0</v>
      </c>
      <c r="FN54" s="10"/>
      <c r="FO54" s="59"/>
      <c r="FP54" s="59"/>
      <c r="FQ54" s="59"/>
      <c r="FR54" s="70"/>
      <c r="FS54" s="70"/>
      <c r="FT54" s="70"/>
      <c r="FU54" s="70"/>
      <c r="FV54" s="59"/>
      <c r="FW54" s="10"/>
      <c r="FX54" s="10"/>
      <c r="FY54" s="68">
        <v>0</v>
      </c>
      <c r="FZ54" s="10"/>
      <c r="GA54" s="59"/>
      <c r="GB54" s="59"/>
      <c r="GC54" s="59"/>
      <c r="GD54" s="70"/>
      <c r="GE54" s="70"/>
      <c r="GF54" s="70"/>
      <c r="GG54" s="70"/>
      <c r="GH54" s="59"/>
      <c r="GI54" s="10"/>
      <c r="GJ54" s="10"/>
      <c r="GK54" s="68">
        <v>0</v>
      </c>
      <c r="GL54" s="10">
        <v>105.37635023359999</v>
      </c>
      <c r="GM54" s="59">
        <v>102.3198907157</v>
      </c>
      <c r="GN54" s="59">
        <v>108.85742144</v>
      </c>
      <c r="GO54" s="59">
        <v>106.85765424</v>
      </c>
      <c r="GP54" s="70">
        <v>1.0537635023</v>
      </c>
      <c r="GQ54" s="70">
        <v>1.0231989072000001</v>
      </c>
      <c r="GR54" s="70">
        <v>1.0885742143999999</v>
      </c>
      <c r="GS54" s="70">
        <v>1.0685765424</v>
      </c>
      <c r="GT54" s="59">
        <v>24.631880624000001</v>
      </c>
      <c r="GU54" s="10">
        <v>2.7353429142999999</v>
      </c>
      <c r="GV54" s="10">
        <v>22.193707632300001</v>
      </c>
      <c r="GW54" s="68">
        <v>111</v>
      </c>
      <c r="GX54" s="57"/>
      <c r="GY54" s="57"/>
      <c r="GZ54" s="11"/>
      <c r="HA54" s="11"/>
      <c r="HB54" s="11"/>
      <c r="HC54" s="11"/>
      <c r="HD54" s="11"/>
      <c r="HE54" s="10"/>
      <c r="HF54" s="10"/>
      <c r="HG54" s="57"/>
      <c r="HH54" s="57"/>
      <c r="HI54" s="11"/>
      <c r="HJ54" s="11"/>
      <c r="HK54" s="11"/>
      <c r="HL54" s="11"/>
      <c r="HM54" s="11"/>
      <c r="HN54" s="10"/>
      <c r="HO54" s="10"/>
      <c r="HP54" s="57"/>
      <c r="HQ54" s="57"/>
      <c r="HR54" s="11"/>
      <c r="HS54" s="11"/>
      <c r="HT54" s="11"/>
      <c r="HU54" s="11"/>
      <c r="HV54" s="11"/>
      <c r="HW54" s="10"/>
      <c r="HX54" s="10"/>
      <c r="HY54" s="57"/>
      <c r="HZ54" s="57"/>
      <c r="IA54" s="11"/>
      <c r="IB54" s="11"/>
      <c r="IC54" s="11"/>
      <c r="ID54" s="11"/>
      <c r="IE54" s="11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1:253" x14ac:dyDescent="0.2">
      <c r="A55" s="49">
        <v>101</v>
      </c>
      <c r="C55" s="59"/>
      <c r="D55" s="59"/>
      <c r="E55" s="59"/>
      <c r="F55" s="70"/>
      <c r="G55" s="70"/>
      <c r="H55" s="70"/>
      <c r="I55" s="70"/>
      <c r="J55" s="59"/>
      <c r="K55" s="10"/>
      <c r="L55" s="10"/>
      <c r="M55" s="68">
        <v>0</v>
      </c>
      <c r="N55" s="5"/>
      <c r="O55" s="59"/>
      <c r="P55" s="59"/>
      <c r="Q55" s="59"/>
      <c r="R55" s="70"/>
      <c r="S55" s="70"/>
      <c r="T55" s="70"/>
      <c r="U55" s="70"/>
      <c r="V55" s="59"/>
      <c r="W55" s="10"/>
      <c r="X55" s="10"/>
      <c r="Y55" s="68">
        <v>0</v>
      </c>
      <c r="Z55" s="5">
        <v>113.3792582873</v>
      </c>
      <c r="AA55" s="59">
        <v>113.3792582873</v>
      </c>
      <c r="AB55" s="59">
        <v>115.76859372</v>
      </c>
      <c r="AC55" s="59">
        <v>115.76859372</v>
      </c>
      <c r="AD55" s="70">
        <v>1.1225669137000001</v>
      </c>
      <c r="AE55" s="70">
        <v>1.1225669137000001</v>
      </c>
      <c r="AF55" s="70">
        <v>1.1462237002</v>
      </c>
      <c r="AG55" s="70">
        <v>1.1462237002</v>
      </c>
      <c r="AH55" s="59">
        <v>78.527178591999999</v>
      </c>
      <c r="AI55" s="10">
        <v>1.5933146209</v>
      </c>
      <c r="AJ55" s="10">
        <v>8.1106864891000008</v>
      </c>
      <c r="AK55" s="68">
        <v>82</v>
      </c>
      <c r="AL55" s="5"/>
      <c r="AM55" s="59"/>
      <c r="AN55" s="59"/>
      <c r="AO55" s="59"/>
      <c r="AP55" s="70"/>
      <c r="AQ55" s="70"/>
      <c r="AR55" s="70"/>
      <c r="AS55" s="70"/>
      <c r="AT55" s="59"/>
      <c r="AU55" s="10"/>
      <c r="AV55" s="10"/>
      <c r="AW55" s="68">
        <v>0</v>
      </c>
      <c r="AX55" s="5"/>
      <c r="AY55" s="59"/>
      <c r="AZ55" s="59"/>
      <c r="BA55" s="59"/>
      <c r="BB55" s="70"/>
      <c r="BC55" s="70"/>
      <c r="BD55" s="70"/>
      <c r="BE55" s="70"/>
      <c r="BF55" s="59"/>
      <c r="BG55" s="10"/>
      <c r="BH55" s="10"/>
      <c r="BI55" s="68">
        <v>0</v>
      </c>
      <c r="BK55" s="59"/>
      <c r="BL55" s="59"/>
      <c r="BM55" s="59"/>
      <c r="BN55" s="70"/>
      <c r="BO55" s="70"/>
      <c r="BP55" s="70"/>
      <c r="BQ55" s="70"/>
      <c r="BR55" s="59"/>
      <c r="BS55" s="10"/>
      <c r="BT55" s="10"/>
      <c r="BU55" s="68">
        <v>0</v>
      </c>
      <c r="BW55" s="59"/>
      <c r="BX55" s="59"/>
      <c r="BY55" s="59"/>
      <c r="BZ55" s="70"/>
      <c r="CA55" s="70"/>
      <c r="CB55" s="70"/>
      <c r="CC55" s="70"/>
      <c r="CD55" s="59"/>
      <c r="CE55" s="10"/>
      <c r="CF55" s="10"/>
      <c r="CG55" s="68">
        <v>0</v>
      </c>
      <c r="CH55" s="5"/>
      <c r="CI55" s="59"/>
      <c r="CJ55" s="59"/>
      <c r="CK55" s="59"/>
      <c r="CL55" s="70"/>
      <c r="CM55" s="70"/>
      <c r="CN55" s="70"/>
      <c r="CO55" s="70"/>
      <c r="CP55" s="59"/>
      <c r="CQ55" s="10"/>
      <c r="CR55" s="10"/>
      <c r="CS55" s="68">
        <v>0</v>
      </c>
      <c r="CU55" s="59"/>
      <c r="CV55" s="59"/>
      <c r="CW55" s="59"/>
      <c r="CX55" s="70"/>
      <c r="CY55" s="70"/>
      <c r="CZ55" s="70"/>
      <c r="DA55" s="70"/>
      <c r="DB55" s="59"/>
      <c r="DC55" s="10"/>
      <c r="DD55" s="10"/>
      <c r="DE55" s="68">
        <v>0</v>
      </c>
      <c r="DG55" s="59"/>
      <c r="DH55" s="59"/>
      <c r="DI55" s="59"/>
      <c r="DJ55" s="70"/>
      <c r="DK55" s="70"/>
      <c r="DL55" s="70"/>
      <c r="DM55" s="70"/>
      <c r="DN55" s="59"/>
      <c r="DO55" s="10"/>
      <c r="DP55" s="10"/>
      <c r="DQ55" s="68">
        <v>0</v>
      </c>
      <c r="DR55" s="5"/>
      <c r="DS55" s="59"/>
      <c r="DT55" s="59"/>
      <c r="DU55" s="59"/>
      <c r="DV55" s="70"/>
      <c r="DW55" s="70"/>
      <c r="DX55" s="70"/>
      <c r="DY55" s="70"/>
      <c r="DZ55" s="59"/>
      <c r="EA55" s="10"/>
      <c r="EB55" s="10"/>
      <c r="EC55" s="68">
        <v>0</v>
      </c>
      <c r="ED55" s="5"/>
      <c r="EE55" s="59"/>
      <c r="EF55" s="59"/>
      <c r="EG55" s="59"/>
      <c r="EH55" s="70"/>
      <c r="EI55" s="70"/>
      <c r="EJ55" s="70"/>
      <c r="EK55" s="70"/>
      <c r="EL55" s="59"/>
      <c r="EM55" s="10"/>
      <c r="EN55" s="10"/>
      <c r="EO55" s="68">
        <v>0</v>
      </c>
      <c r="EP55" s="5"/>
      <c r="EQ55" s="59"/>
      <c r="ER55" s="59"/>
      <c r="ES55" s="59"/>
      <c r="ET55" s="70"/>
      <c r="EU55" s="70"/>
      <c r="EV55" s="70"/>
      <c r="EW55" s="70"/>
      <c r="EX55" s="59"/>
      <c r="EY55" s="10"/>
      <c r="EZ55" s="10"/>
      <c r="FA55" s="68">
        <v>0</v>
      </c>
      <c r="FB55" s="5"/>
      <c r="FC55" s="59"/>
      <c r="FD55" s="59"/>
      <c r="FE55" s="59"/>
      <c r="FF55" s="70"/>
      <c r="FG55" s="70"/>
      <c r="FH55" s="70"/>
      <c r="FI55" s="70"/>
      <c r="FJ55" s="59"/>
      <c r="FK55" s="10"/>
      <c r="FL55" s="10"/>
      <c r="FM55" s="68">
        <v>0</v>
      </c>
      <c r="FN55" s="5"/>
      <c r="FO55" s="59"/>
      <c r="FP55" s="59"/>
      <c r="FQ55" s="59"/>
      <c r="FR55" s="70"/>
      <c r="FS55" s="70"/>
      <c r="FT55" s="70"/>
      <c r="FU55" s="70"/>
      <c r="FV55" s="59"/>
      <c r="FW55" s="10"/>
      <c r="FX55" s="10"/>
      <c r="FY55" s="68">
        <v>0</v>
      </c>
      <c r="FZ55" s="5"/>
      <c r="GA55" s="59"/>
      <c r="GB55" s="59"/>
      <c r="GC55" s="59"/>
      <c r="GD55" s="70"/>
      <c r="GE55" s="70"/>
      <c r="GF55" s="70"/>
      <c r="GG55" s="70"/>
      <c r="GH55" s="59"/>
      <c r="GI55" s="10"/>
      <c r="GJ55" s="10"/>
      <c r="GK55" s="68">
        <v>0</v>
      </c>
      <c r="GL55" s="5">
        <v>113.3792582873</v>
      </c>
      <c r="GM55" s="59">
        <v>113.3792582873</v>
      </c>
      <c r="GN55" s="59">
        <v>115.76859372</v>
      </c>
      <c r="GO55" s="59">
        <v>115.76859372</v>
      </c>
      <c r="GP55" s="70">
        <v>1.1225669137000001</v>
      </c>
      <c r="GQ55" s="70">
        <v>1.1225669137000001</v>
      </c>
      <c r="GR55" s="70">
        <v>1.1462237002</v>
      </c>
      <c r="GS55" s="70">
        <v>1.1462237002</v>
      </c>
      <c r="GT55" s="59">
        <v>78.527178591999999</v>
      </c>
      <c r="GU55" s="10">
        <v>1.5933146209</v>
      </c>
      <c r="GV55" s="10">
        <v>8.1106864891000008</v>
      </c>
      <c r="GW55" s="68">
        <v>82</v>
      </c>
      <c r="GX55" s="57"/>
      <c r="GY55" s="57"/>
      <c r="GZ55" s="11"/>
      <c r="HA55" s="11"/>
      <c r="HB55" s="11"/>
      <c r="HC55" s="11"/>
      <c r="HD55" s="11"/>
      <c r="HE55" s="10"/>
      <c r="HF55" s="10"/>
      <c r="HG55" s="57"/>
      <c r="HH55" s="57"/>
      <c r="HI55" s="11"/>
      <c r="HJ55" s="11"/>
      <c r="HK55" s="11"/>
      <c r="HL55" s="11"/>
      <c r="HM55" s="11"/>
      <c r="HN55" s="10"/>
      <c r="HO55" s="10"/>
      <c r="HP55" s="57"/>
      <c r="HQ55" s="57"/>
      <c r="HR55" s="11"/>
      <c r="HS55" s="11"/>
      <c r="HT55" s="11"/>
      <c r="HU55" s="11"/>
      <c r="HV55" s="11"/>
      <c r="HW55" s="10"/>
      <c r="HX55" s="10"/>
      <c r="HY55" s="57"/>
      <c r="HZ55" s="57"/>
      <c r="IA55" s="11"/>
      <c r="IB55" s="11"/>
      <c r="IC55" s="11"/>
      <c r="ID55" s="11"/>
      <c r="IE55" s="11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</row>
    <row r="56" spans="1:253" x14ac:dyDescent="0.2">
      <c r="A56" s="49">
        <v>105</v>
      </c>
      <c r="C56" s="59"/>
      <c r="D56" s="59"/>
      <c r="E56" s="59"/>
      <c r="F56" s="70"/>
      <c r="G56" s="70"/>
      <c r="H56" s="70"/>
      <c r="I56" s="70"/>
      <c r="J56" s="59"/>
      <c r="K56" s="10"/>
      <c r="L56" s="10"/>
      <c r="M56" s="68">
        <v>0</v>
      </c>
      <c r="N56" s="5"/>
      <c r="O56" s="59"/>
      <c r="P56" s="59"/>
      <c r="Q56" s="59"/>
      <c r="R56" s="70"/>
      <c r="S56" s="70"/>
      <c r="T56" s="70"/>
      <c r="U56" s="70"/>
      <c r="V56" s="59"/>
      <c r="W56" s="10"/>
      <c r="X56" s="10"/>
      <c r="Y56" s="68">
        <v>0</v>
      </c>
      <c r="AA56" s="59"/>
      <c r="AB56" s="59"/>
      <c r="AC56" s="59"/>
      <c r="AD56" s="70"/>
      <c r="AE56" s="70"/>
      <c r="AF56" s="70"/>
      <c r="AG56" s="70"/>
      <c r="AH56" s="59"/>
      <c r="AI56" s="10"/>
      <c r="AJ56" s="10"/>
      <c r="AK56" s="68">
        <v>0</v>
      </c>
      <c r="AL56" s="5"/>
      <c r="AM56" s="59"/>
      <c r="AN56" s="59"/>
      <c r="AO56" s="59"/>
      <c r="AP56" s="70"/>
      <c r="AQ56" s="70"/>
      <c r="AR56" s="70"/>
      <c r="AS56" s="70"/>
      <c r="AT56" s="59"/>
      <c r="AU56" s="10"/>
      <c r="AV56" s="10"/>
      <c r="AW56" s="68">
        <v>0</v>
      </c>
      <c r="AX56" s="5"/>
      <c r="AY56" s="59"/>
      <c r="AZ56" s="59"/>
      <c r="BA56" s="59"/>
      <c r="BB56" s="70"/>
      <c r="BC56" s="70"/>
      <c r="BD56" s="70"/>
      <c r="BE56" s="70"/>
      <c r="BF56" s="59"/>
      <c r="BG56" s="10"/>
      <c r="BH56" s="10"/>
      <c r="BI56" s="68">
        <v>0</v>
      </c>
      <c r="BJ56" s="5">
        <v>107.6789271074</v>
      </c>
      <c r="BK56" s="59">
        <v>107.6789271074</v>
      </c>
      <c r="BL56" s="59">
        <v>110.5358322</v>
      </c>
      <c r="BM56" s="59">
        <v>110.5358322</v>
      </c>
      <c r="BN56" s="70">
        <v>1.0255135915</v>
      </c>
      <c r="BO56" s="70">
        <v>1.0255135915</v>
      </c>
      <c r="BP56" s="70">
        <v>1.0527222114000001</v>
      </c>
      <c r="BQ56" s="70">
        <v>1.0527222114000001</v>
      </c>
      <c r="BR56" s="59">
        <v>52.718432296000003</v>
      </c>
      <c r="BS56" s="10">
        <v>0.72444384110000004</v>
      </c>
      <c r="BT56" s="10">
        <v>18.769047217899999</v>
      </c>
      <c r="BU56" s="68">
        <v>62</v>
      </c>
      <c r="BW56" s="59"/>
      <c r="BX56" s="59"/>
      <c r="BY56" s="59"/>
      <c r="BZ56" s="70"/>
      <c r="CA56" s="70"/>
      <c r="CB56" s="70"/>
      <c r="CC56" s="70"/>
      <c r="CD56" s="59"/>
      <c r="CE56" s="10"/>
      <c r="CF56" s="10"/>
      <c r="CG56" s="68">
        <v>0</v>
      </c>
      <c r="CH56" s="5"/>
      <c r="CI56" s="59"/>
      <c r="CJ56" s="59"/>
      <c r="CK56" s="59"/>
      <c r="CL56" s="70"/>
      <c r="CM56" s="70"/>
      <c r="CN56" s="70"/>
      <c r="CO56" s="70"/>
      <c r="CP56" s="59"/>
      <c r="CQ56" s="10"/>
      <c r="CR56" s="10"/>
      <c r="CS56" s="68">
        <v>0</v>
      </c>
      <c r="CU56" s="59"/>
      <c r="CV56" s="59"/>
      <c r="CW56" s="59"/>
      <c r="CX56" s="70"/>
      <c r="CY56" s="70"/>
      <c r="CZ56" s="70"/>
      <c r="DA56" s="70"/>
      <c r="DB56" s="59"/>
      <c r="DC56" s="10"/>
      <c r="DD56" s="10"/>
      <c r="DE56" s="68">
        <v>0</v>
      </c>
      <c r="DG56" s="59"/>
      <c r="DH56" s="59"/>
      <c r="DI56" s="59"/>
      <c r="DJ56" s="70"/>
      <c r="DK56" s="70"/>
      <c r="DL56" s="70"/>
      <c r="DM56" s="70"/>
      <c r="DN56" s="59"/>
      <c r="DO56" s="10"/>
      <c r="DP56" s="10"/>
      <c r="DQ56" s="68">
        <v>0</v>
      </c>
      <c r="DR56" s="5"/>
      <c r="DS56" s="59"/>
      <c r="DT56" s="59"/>
      <c r="DU56" s="59"/>
      <c r="DV56" s="70"/>
      <c r="DW56" s="70"/>
      <c r="DX56" s="70"/>
      <c r="DY56" s="70"/>
      <c r="DZ56" s="59"/>
      <c r="EA56" s="10"/>
      <c r="EB56" s="10"/>
      <c r="EC56" s="68">
        <v>0</v>
      </c>
      <c r="ED56" s="5"/>
      <c r="EE56" s="59"/>
      <c r="EF56" s="59"/>
      <c r="EG56" s="59"/>
      <c r="EH56" s="70"/>
      <c r="EI56" s="70"/>
      <c r="EJ56" s="70"/>
      <c r="EK56" s="70"/>
      <c r="EL56" s="59"/>
      <c r="EM56" s="10"/>
      <c r="EN56" s="10"/>
      <c r="EO56" s="68">
        <v>0</v>
      </c>
      <c r="EP56" s="5"/>
      <c r="EQ56" s="59"/>
      <c r="ER56" s="59"/>
      <c r="ES56" s="59"/>
      <c r="ET56" s="70"/>
      <c r="EU56" s="70"/>
      <c r="EV56" s="70"/>
      <c r="EW56" s="70"/>
      <c r="EX56" s="59"/>
      <c r="EY56" s="10"/>
      <c r="EZ56" s="10"/>
      <c r="FA56" s="68">
        <v>0</v>
      </c>
      <c r="FB56" s="5"/>
      <c r="FC56" s="59"/>
      <c r="FD56" s="59"/>
      <c r="FE56" s="59"/>
      <c r="FF56" s="70"/>
      <c r="FG56" s="70"/>
      <c r="FH56" s="70"/>
      <c r="FI56" s="70"/>
      <c r="FJ56" s="59"/>
      <c r="FK56" s="10"/>
      <c r="FL56" s="10"/>
      <c r="FM56" s="68">
        <v>0</v>
      </c>
      <c r="FN56" s="5"/>
      <c r="FO56" s="59"/>
      <c r="FP56" s="59"/>
      <c r="FQ56" s="59"/>
      <c r="FR56" s="70"/>
      <c r="FS56" s="70"/>
      <c r="FT56" s="70"/>
      <c r="FU56" s="70"/>
      <c r="FV56" s="59"/>
      <c r="FW56" s="10"/>
      <c r="FX56" s="10"/>
      <c r="FY56" s="68">
        <v>0</v>
      </c>
      <c r="FZ56" s="5"/>
      <c r="GA56" s="59"/>
      <c r="GB56" s="59"/>
      <c r="GC56" s="59"/>
      <c r="GD56" s="70"/>
      <c r="GE56" s="70"/>
      <c r="GF56" s="70"/>
      <c r="GG56" s="70"/>
      <c r="GH56" s="59"/>
      <c r="GI56" s="10"/>
      <c r="GJ56" s="10"/>
      <c r="GK56" s="68">
        <v>0</v>
      </c>
      <c r="GL56" s="5">
        <v>107.6789271074</v>
      </c>
      <c r="GM56" s="59">
        <v>107.6789271074</v>
      </c>
      <c r="GN56" s="59">
        <v>110.5358322</v>
      </c>
      <c r="GO56" s="59">
        <v>110.5358322</v>
      </c>
      <c r="GP56" s="70">
        <v>1.0255135915</v>
      </c>
      <c r="GQ56" s="70">
        <v>1.0255135915</v>
      </c>
      <c r="GR56" s="70">
        <v>1.0527222114000001</v>
      </c>
      <c r="GS56" s="70">
        <v>1.0527222114000001</v>
      </c>
      <c r="GT56" s="59">
        <v>52.718432296000003</v>
      </c>
      <c r="GU56" s="10">
        <v>0.72444384110000004</v>
      </c>
      <c r="GV56" s="10">
        <v>18.769047217899999</v>
      </c>
      <c r="GW56" s="68">
        <v>62</v>
      </c>
      <c r="GX56" s="57"/>
      <c r="GY56" s="57"/>
      <c r="GZ56" s="11"/>
      <c r="HA56" s="11"/>
      <c r="HB56" s="11"/>
      <c r="HC56" s="11"/>
      <c r="HD56" s="11"/>
      <c r="HE56" s="10"/>
      <c r="HF56" s="10"/>
      <c r="HG56" s="57"/>
      <c r="HH56" s="57"/>
      <c r="HI56" s="11"/>
      <c r="HJ56" s="11"/>
      <c r="HK56" s="11"/>
      <c r="HL56" s="11"/>
      <c r="HM56" s="11"/>
      <c r="HN56" s="10"/>
      <c r="HO56" s="10"/>
      <c r="HP56" s="57"/>
      <c r="HQ56" s="57"/>
      <c r="HR56" s="11"/>
      <c r="HS56" s="11"/>
      <c r="HT56" s="11"/>
      <c r="HU56" s="11"/>
      <c r="HV56" s="11"/>
      <c r="HW56" s="10"/>
      <c r="HX56" s="10"/>
      <c r="HY56" s="57"/>
      <c r="HZ56" s="57"/>
      <c r="IA56" s="11"/>
      <c r="IB56" s="11"/>
      <c r="IC56" s="11"/>
      <c r="ID56" s="11"/>
      <c r="IE56" s="11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</row>
    <row r="57" spans="1:253" x14ac:dyDescent="0.2">
      <c r="A57" s="49">
        <v>150</v>
      </c>
      <c r="C57" s="59"/>
      <c r="D57" s="59"/>
      <c r="E57" s="59"/>
      <c r="F57" s="70"/>
      <c r="G57" s="70"/>
      <c r="H57" s="70"/>
      <c r="I57" s="70"/>
      <c r="J57" s="59"/>
      <c r="K57" s="10"/>
      <c r="L57" s="10"/>
      <c r="M57" s="68">
        <v>0</v>
      </c>
      <c r="N57" s="5"/>
      <c r="O57" s="59"/>
      <c r="P57" s="59"/>
      <c r="Q57" s="59"/>
      <c r="R57" s="70"/>
      <c r="S57" s="70"/>
      <c r="T57" s="70"/>
      <c r="U57" s="70"/>
      <c r="V57" s="59"/>
      <c r="W57" s="10"/>
      <c r="X57" s="10"/>
      <c r="Y57" s="68">
        <v>0</v>
      </c>
      <c r="AA57" s="59"/>
      <c r="AB57" s="59"/>
      <c r="AC57" s="59"/>
      <c r="AD57" s="70"/>
      <c r="AE57" s="70"/>
      <c r="AF57" s="70"/>
      <c r="AG57" s="70"/>
      <c r="AH57" s="59"/>
      <c r="AI57" s="10"/>
      <c r="AJ57" s="10"/>
      <c r="AK57" s="68">
        <v>0</v>
      </c>
      <c r="AL57" s="5"/>
      <c r="AM57" s="59"/>
      <c r="AN57" s="59"/>
      <c r="AO57" s="59"/>
      <c r="AP57" s="70"/>
      <c r="AQ57" s="70"/>
      <c r="AR57" s="70"/>
      <c r="AS57" s="70"/>
      <c r="AT57" s="59"/>
      <c r="AU57" s="10"/>
      <c r="AV57" s="10"/>
      <c r="AW57" s="68">
        <v>0</v>
      </c>
      <c r="AX57" s="5"/>
      <c r="AY57" s="59"/>
      <c r="AZ57" s="59"/>
      <c r="BA57" s="59"/>
      <c r="BB57" s="70"/>
      <c r="BC57" s="70"/>
      <c r="BD57" s="70"/>
      <c r="BE57" s="70"/>
      <c r="BF57" s="59"/>
      <c r="BG57" s="10"/>
      <c r="BH57" s="10"/>
      <c r="BI57" s="68">
        <v>0</v>
      </c>
      <c r="BJ57" s="5">
        <v>153.5211858422</v>
      </c>
      <c r="BK57" s="59">
        <v>153.5211858422</v>
      </c>
      <c r="BL57" s="59">
        <v>161.04574772000001</v>
      </c>
      <c r="BM57" s="59">
        <v>161.04574772000001</v>
      </c>
      <c r="BN57" s="70">
        <v>1.0234745723000001</v>
      </c>
      <c r="BO57" s="70">
        <v>1.0234745723000001</v>
      </c>
      <c r="BP57" s="70">
        <v>1.0736383181</v>
      </c>
      <c r="BQ57" s="70">
        <v>1.0736383181</v>
      </c>
      <c r="BR57" s="59">
        <v>91.893977680000006</v>
      </c>
      <c r="BS57" s="10"/>
      <c r="BT57" s="10"/>
      <c r="BU57" s="68">
        <v>110</v>
      </c>
      <c r="BW57" s="59"/>
      <c r="BX57" s="59"/>
      <c r="BY57" s="59"/>
      <c r="BZ57" s="70"/>
      <c r="CA57" s="70"/>
      <c r="CB57" s="70"/>
      <c r="CC57" s="70"/>
      <c r="CD57" s="59"/>
      <c r="CE57" s="10"/>
      <c r="CF57" s="10"/>
      <c r="CG57" s="68">
        <v>0</v>
      </c>
      <c r="CH57" s="5"/>
      <c r="CI57" s="59"/>
      <c r="CJ57" s="59"/>
      <c r="CK57" s="59"/>
      <c r="CL57" s="70"/>
      <c r="CM57" s="70"/>
      <c r="CN57" s="70"/>
      <c r="CO57" s="70"/>
      <c r="CP57" s="59"/>
      <c r="CQ57" s="10"/>
      <c r="CR57" s="10"/>
      <c r="CS57" s="68">
        <v>0</v>
      </c>
      <c r="CU57" s="59"/>
      <c r="CV57" s="59"/>
      <c r="CW57" s="59"/>
      <c r="CX57" s="70"/>
      <c r="CY57" s="70"/>
      <c r="CZ57" s="70"/>
      <c r="DA57" s="70"/>
      <c r="DB57" s="59"/>
      <c r="DC57" s="10"/>
      <c r="DD57" s="10"/>
      <c r="DE57" s="68">
        <v>0</v>
      </c>
      <c r="DG57" s="59"/>
      <c r="DH57" s="59"/>
      <c r="DI57" s="59"/>
      <c r="DJ57" s="70"/>
      <c r="DK57" s="70"/>
      <c r="DL57" s="70"/>
      <c r="DM57" s="70"/>
      <c r="DN57" s="59"/>
      <c r="DO57" s="10"/>
      <c r="DP57" s="10"/>
      <c r="DQ57" s="68">
        <v>0</v>
      </c>
      <c r="DR57" s="5"/>
      <c r="DS57" s="59"/>
      <c r="DT57" s="59"/>
      <c r="DU57" s="59"/>
      <c r="DV57" s="70"/>
      <c r="DW57" s="70"/>
      <c r="DX57" s="70"/>
      <c r="DY57" s="70"/>
      <c r="DZ57" s="59"/>
      <c r="EA57" s="10"/>
      <c r="EB57" s="10"/>
      <c r="EC57" s="68">
        <v>0</v>
      </c>
      <c r="ED57" s="5"/>
      <c r="EE57" s="59"/>
      <c r="EF57" s="59"/>
      <c r="EG57" s="59"/>
      <c r="EH57" s="70"/>
      <c r="EI57" s="70"/>
      <c r="EJ57" s="70"/>
      <c r="EK57" s="70"/>
      <c r="EL57" s="59"/>
      <c r="EM57" s="10"/>
      <c r="EN57" s="10"/>
      <c r="EO57" s="68">
        <v>0</v>
      </c>
      <c r="EP57" s="5"/>
      <c r="EQ57" s="59"/>
      <c r="ER57" s="59"/>
      <c r="ES57" s="59"/>
      <c r="ET57" s="70"/>
      <c r="EU57" s="70"/>
      <c r="EV57" s="70"/>
      <c r="EW57" s="70"/>
      <c r="EX57" s="59"/>
      <c r="EY57" s="10"/>
      <c r="EZ57" s="10"/>
      <c r="FA57" s="68">
        <v>0</v>
      </c>
      <c r="FB57" s="5"/>
      <c r="FC57" s="59"/>
      <c r="FD57" s="59"/>
      <c r="FE57" s="59"/>
      <c r="FF57" s="70"/>
      <c r="FG57" s="70"/>
      <c r="FH57" s="70"/>
      <c r="FI57" s="70"/>
      <c r="FJ57" s="59"/>
      <c r="FK57" s="10"/>
      <c r="FL57" s="10"/>
      <c r="FM57" s="68">
        <v>0</v>
      </c>
      <c r="FN57" s="5"/>
      <c r="FO57" s="59"/>
      <c r="FP57" s="59"/>
      <c r="FQ57" s="59"/>
      <c r="FR57" s="70"/>
      <c r="FS57" s="70"/>
      <c r="FT57" s="70"/>
      <c r="FU57" s="70"/>
      <c r="FV57" s="59"/>
      <c r="FW57" s="10"/>
      <c r="FX57" s="10"/>
      <c r="FY57" s="68">
        <v>0</v>
      </c>
      <c r="FZ57" s="5"/>
      <c r="GA57" s="59"/>
      <c r="GB57" s="59"/>
      <c r="GC57" s="59"/>
      <c r="GD57" s="70"/>
      <c r="GE57" s="70"/>
      <c r="GF57" s="70"/>
      <c r="GG57" s="70"/>
      <c r="GH57" s="59"/>
      <c r="GI57" s="10"/>
      <c r="GJ57" s="10"/>
      <c r="GK57" s="68">
        <v>0</v>
      </c>
      <c r="GL57" s="5">
        <v>153.5211858422</v>
      </c>
      <c r="GM57" s="59">
        <v>153.5211858422</v>
      </c>
      <c r="GN57" s="59">
        <v>161.04574772000001</v>
      </c>
      <c r="GO57" s="59">
        <v>161.04574772000001</v>
      </c>
      <c r="GP57" s="70">
        <v>1.0234745723000001</v>
      </c>
      <c r="GQ57" s="70">
        <v>1.0234745723000001</v>
      </c>
      <c r="GR57" s="70">
        <v>1.0736383181</v>
      </c>
      <c r="GS57" s="70">
        <v>1.0736383181</v>
      </c>
      <c r="GT57" s="59">
        <v>91.893977680000006</v>
      </c>
      <c r="GU57" s="10"/>
      <c r="GV57" s="10"/>
      <c r="GW57" s="68">
        <v>110</v>
      </c>
      <c r="GX57" s="57"/>
      <c r="GY57" s="57"/>
      <c r="GZ57" s="11"/>
      <c r="HA57" s="11"/>
      <c r="HB57" s="11"/>
      <c r="HC57" s="11"/>
      <c r="HD57" s="11"/>
      <c r="HE57" s="10"/>
      <c r="HF57" s="10"/>
      <c r="HG57" s="57"/>
      <c r="HH57" s="57"/>
      <c r="HI57" s="11"/>
      <c r="HJ57" s="11"/>
      <c r="HK57" s="11"/>
      <c r="HL57" s="11"/>
      <c r="HM57" s="11"/>
      <c r="HN57" s="10"/>
      <c r="HO57" s="10"/>
      <c r="HP57" s="57"/>
      <c r="HQ57" s="57"/>
      <c r="HR57" s="11"/>
      <c r="HS57" s="11"/>
      <c r="HT57" s="11"/>
      <c r="HU57" s="11"/>
      <c r="HV57" s="11"/>
      <c r="HW57" s="10"/>
      <c r="HX57" s="10"/>
      <c r="HY57" s="57"/>
      <c r="HZ57" s="57"/>
      <c r="IA57" s="11"/>
      <c r="IB57" s="11"/>
      <c r="IC57" s="11"/>
      <c r="ID57" s="11"/>
      <c r="IE57" s="11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</row>
    <row r="58" spans="1:253" x14ac:dyDescent="0.2">
      <c r="A58" s="49">
        <v>300</v>
      </c>
      <c r="C58" s="59"/>
      <c r="D58" s="59"/>
      <c r="E58" s="59"/>
      <c r="F58" s="70"/>
      <c r="G58" s="70"/>
      <c r="H58" s="70"/>
      <c r="I58" s="70"/>
      <c r="J58" s="59"/>
      <c r="K58" s="10"/>
      <c r="L58" s="10"/>
      <c r="M58" s="68">
        <v>0</v>
      </c>
      <c r="N58" s="5"/>
      <c r="O58" s="59"/>
      <c r="P58" s="59"/>
      <c r="Q58" s="59"/>
      <c r="R58" s="70"/>
      <c r="S58" s="70"/>
      <c r="T58" s="70"/>
      <c r="U58" s="70"/>
      <c r="V58" s="59"/>
      <c r="W58" s="10"/>
      <c r="X58" s="10"/>
      <c r="Y58" s="68">
        <v>0</v>
      </c>
      <c r="AA58" s="59"/>
      <c r="AB58" s="59"/>
      <c r="AC58" s="59"/>
      <c r="AD58" s="70"/>
      <c r="AE58" s="70"/>
      <c r="AF58" s="70"/>
      <c r="AG58" s="70"/>
      <c r="AH58" s="59"/>
      <c r="AI58" s="10"/>
      <c r="AJ58" s="10"/>
      <c r="AK58" s="68">
        <v>0</v>
      </c>
      <c r="AL58" s="5"/>
      <c r="AM58" s="59"/>
      <c r="AN58" s="59"/>
      <c r="AO58" s="59"/>
      <c r="AP58" s="70"/>
      <c r="AQ58" s="70"/>
      <c r="AR58" s="70"/>
      <c r="AS58" s="70"/>
      <c r="AT58" s="59"/>
      <c r="AU58" s="10"/>
      <c r="AV58" s="10"/>
      <c r="AW58" s="68">
        <v>0</v>
      </c>
      <c r="AX58" s="5"/>
      <c r="AY58" s="59"/>
      <c r="AZ58" s="59"/>
      <c r="BA58" s="59"/>
      <c r="BB58" s="70"/>
      <c r="BC58" s="70"/>
      <c r="BD58" s="70"/>
      <c r="BE58" s="70"/>
      <c r="BF58" s="59"/>
      <c r="BG58" s="10"/>
      <c r="BH58" s="10"/>
      <c r="BI58" s="68">
        <v>0</v>
      </c>
      <c r="BK58" s="59"/>
      <c r="BL58" s="59"/>
      <c r="BM58" s="59"/>
      <c r="BN58" s="70"/>
      <c r="BO58" s="70"/>
      <c r="BP58" s="70"/>
      <c r="BQ58" s="70"/>
      <c r="BR58" s="59"/>
      <c r="BS58" s="10"/>
      <c r="BT58" s="10"/>
      <c r="BU58" s="68">
        <v>0</v>
      </c>
      <c r="BW58" s="59"/>
      <c r="BX58" s="59"/>
      <c r="BY58" s="59"/>
      <c r="BZ58" s="70"/>
      <c r="CA58" s="70"/>
      <c r="CB58" s="70"/>
      <c r="CC58" s="70"/>
      <c r="CD58" s="59"/>
      <c r="CE58" s="10"/>
      <c r="CF58" s="10"/>
      <c r="CG58" s="68">
        <v>0</v>
      </c>
      <c r="CH58" s="5"/>
      <c r="CI58" s="59"/>
      <c r="CJ58" s="59"/>
      <c r="CK58" s="59"/>
      <c r="CL58" s="70"/>
      <c r="CM58" s="70"/>
      <c r="CN58" s="70"/>
      <c r="CO58" s="70"/>
      <c r="CP58" s="59"/>
      <c r="CQ58" s="10"/>
      <c r="CR58" s="10"/>
      <c r="CS58" s="68">
        <v>0</v>
      </c>
      <c r="CU58" s="59"/>
      <c r="CV58" s="59"/>
      <c r="CW58" s="59"/>
      <c r="CX58" s="70"/>
      <c r="CY58" s="70"/>
      <c r="CZ58" s="70"/>
      <c r="DA58" s="70"/>
      <c r="DB58" s="59"/>
      <c r="DC58" s="10"/>
      <c r="DD58" s="10"/>
      <c r="DE58" s="68">
        <v>0</v>
      </c>
      <c r="DG58" s="59"/>
      <c r="DH58" s="59"/>
      <c r="DI58" s="59"/>
      <c r="DJ58" s="70"/>
      <c r="DK58" s="70"/>
      <c r="DL58" s="70"/>
      <c r="DM58" s="70"/>
      <c r="DN58" s="59"/>
      <c r="DO58" s="10"/>
      <c r="DP58" s="10"/>
      <c r="DQ58" s="68">
        <v>0</v>
      </c>
      <c r="DR58" s="5"/>
      <c r="DS58" s="59"/>
      <c r="DT58" s="59"/>
      <c r="DU58" s="59"/>
      <c r="DV58" s="70"/>
      <c r="DW58" s="70"/>
      <c r="DX58" s="70"/>
      <c r="DY58" s="70"/>
      <c r="DZ58" s="59"/>
      <c r="EA58" s="10"/>
      <c r="EB58" s="10"/>
      <c r="EC58" s="68">
        <v>0</v>
      </c>
      <c r="ED58" s="5">
        <v>295.26841695500002</v>
      </c>
      <c r="EE58" s="59">
        <v>295.26841695500002</v>
      </c>
      <c r="EF58" s="59">
        <v>318.55958815999998</v>
      </c>
      <c r="EG58" s="59">
        <v>318.55958815999998</v>
      </c>
      <c r="EH58" s="70">
        <v>0.9842280565</v>
      </c>
      <c r="EI58" s="70">
        <v>0.9842280565</v>
      </c>
      <c r="EJ58" s="70">
        <v>1.0618652939</v>
      </c>
      <c r="EK58" s="70">
        <v>1.0618652939</v>
      </c>
      <c r="EL58" s="59">
        <v>93.180620640000001</v>
      </c>
      <c r="EM58" s="10">
        <v>28.0451389728</v>
      </c>
      <c r="EN58" s="10">
        <v>67.352496164200005</v>
      </c>
      <c r="EO58" s="68">
        <v>32</v>
      </c>
      <c r="EP58" s="5"/>
      <c r="EQ58" s="59"/>
      <c r="ER58" s="59"/>
      <c r="ES58" s="59"/>
      <c r="ET58" s="70"/>
      <c r="EU58" s="70"/>
      <c r="EV58" s="70"/>
      <c r="EW58" s="70"/>
      <c r="EX58" s="59"/>
      <c r="EY58" s="10"/>
      <c r="EZ58" s="10"/>
      <c r="FA58" s="68">
        <v>0</v>
      </c>
      <c r="FB58" s="5"/>
      <c r="FC58" s="59"/>
      <c r="FD58" s="59"/>
      <c r="FE58" s="59"/>
      <c r="FF58" s="70"/>
      <c r="FG58" s="70"/>
      <c r="FH58" s="70"/>
      <c r="FI58" s="70"/>
      <c r="FJ58" s="59"/>
      <c r="FK58" s="10"/>
      <c r="FL58" s="10"/>
      <c r="FM58" s="68">
        <v>0</v>
      </c>
      <c r="FN58" s="5"/>
      <c r="FO58" s="59"/>
      <c r="FP58" s="59"/>
      <c r="FQ58" s="59"/>
      <c r="FR58" s="70"/>
      <c r="FS58" s="70"/>
      <c r="FT58" s="70"/>
      <c r="FU58" s="70"/>
      <c r="FV58" s="59"/>
      <c r="FW58" s="10"/>
      <c r="FX58" s="10"/>
      <c r="FY58" s="68">
        <v>0</v>
      </c>
      <c r="FZ58" s="5"/>
      <c r="GA58" s="59"/>
      <c r="GB58" s="59"/>
      <c r="GC58" s="59"/>
      <c r="GD58" s="70"/>
      <c r="GE58" s="70"/>
      <c r="GF58" s="70"/>
      <c r="GG58" s="70"/>
      <c r="GH58" s="59"/>
      <c r="GI58" s="10"/>
      <c r="GJ58" s="10"/>
      <c r="GK58" s="68">
        <v>0</v>
      </c>
      <c r="GL58" s="5">
        <v>295.26841695500002</v>
      </c>
      <c r="GM58" s="59">
        <v>295.26841695500002</v>
      </c>
      <c r="GN58" s="59">
        <v>318.55958815999998</v>
      </c>
      <c r="GO58" s="59">
        <v>318.55958815999998</v>
      </c>
      <c r="GP58" s="70">
        <v>0.9842280565</v>
      </c>
      <c r="GQ58" s="70">
        <v>0.9842280565</v>
      </c>
      <c r="GR58" s="70">
        <v>1.0618652939</v>
      </c>
      <c r="GS58" s="70">
        <v>1.0618652939</v>
      </c>
      <c r="GT58" s="59">
        <v>93.180620640000001</v>
      </c>
      <c r="GU58" s="10">
        <v>28.0451389728</v>
      </c>
      <c r="GV58" s="10">
        <v>67.352496164200005</v>
      </c>
      <c r="GW58" s="68">
        <v>32</v>
      </c>
      <c r="GX58" s="57"/>
      <c r="GY58" s="57"/>
      <c r="GZ58" s="11"/>
      <c r="HA58" s="11"/>
      <c r="HB58" s="11"/>
      <c r="HC58" s="11"/>
      <c r="HD58" s="11"/>
      <c r="HE58" s="10"/>
      <c r="HF58" s="10"/>
      <c r="HG58" s="57"/>
      <c r="HH58" s="57"/>
      <c r="HI58" s="11"/>
      <c r="HJ58" s="11"/>
      <c r="HK58" s="11"/>
      <c r="HL58" s="11"/>
      <c r="HM58" s="11"/>
      <c r="HN58" s="10"/>
      <c r="HO58" s="10"/>
      <c r="HP58" s="57"/>
      <c r="HQ58" s="57"/>
      <c r="HR58" s="11"/>
      <c r="HS58" s="11"/>
      <c r="HT58" s="11"/>
      <c r="HU58" s="11"/>
      <c r="HV58" s="11"/>
      <c r="HW58" s="10"/>
      <c r="HX58" s="10"/>
      <c r="HY58" s="57"/>
      <c r="HZ58" s="57"/>
      <c r="IA58" s="11"/>
      <c r="IB58" s="11"/>
      <c r="IC58" s="11"/>
      <c r="ID58" s="11"/>
      <c r="IE58" s="11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</row>
    <row r="59" spans="1:253" x14ac:dyDescent="0.2">
      <c r="A59" s="49" t="s">
        <v>8</v>
      </c>
      <c r="B59" s="5">
        <v>12.9358160336</v>
      </c>
      <c r="C59" s="59">
        <v>19.323098972099999</v>
      </c>
      <c r="D59" s="59">
        <v>11.710450928</v>
      </c>
      <c r="E59" s="59">
        <v>18.138798527999999</v>
      </c>
      <c r="F59" s="70">
        <v>1.0922653094000001</v>
      </c>
      <c r="G59" s="70">
        <v>1.0891390552</v>
      </c>
      <c r="H59" s="70">
        <v>1.2115725833</v>
      </c>
      <c r="I59" s="70">
        <v>1.1811177506999999</v>
      </c>
      <c r="J59" s="59">
        <v>1.1456360000000001</v>
      </c>
      <c r="K59" s="10">
        <v>5.0930438000000001E-2</v>
      </c>
      <c r="L59" s="10">
        <v>7.3752186634000001</v>
      </c>
      <c r="M59" s="68">
        <v>471</v>
      </c>
      <c r="N59" s="5">
        <v>3.1900587664</v>
      </c>
      <c r="O59" s="59">
        <v>3.7469125973000001</v>
      </c>
      <c r="P59" s="59">
        <v>2.5152615919999999</v>
      </c>
      <c r="Q59" s="59">
        <v>3.2697730811999999</v>
      </c>
      <c r="R59" s="70">
        <v>1.0869319868</v>
      </c>
      <c r="S59" s="70">
        <v>1.0114660181999999</v>
      </c>
      <c r="T59" s="70">
        <v>0.95110573330000003</v>
      </c>
      <c r="U59" s="70">
        <v>0.9262933847</v>
      </c>
      <c r="V59" s="59">
        <v>0.79515661039999996</v>
      </c>
      <c r="W59" s="10">
        <v>2.1347148E-2</v>
      </c>
      <c r="X59" s="10">
        <v>1.9543176740999999</v>
      </c>
      <c r="Y59" s="68">
        <v>184</v>
      </c>
      <c r="Z59" s="5">
        <v>43.237075796600003</v>
      </c>
      <c r="AA59" s="59">
        <v>67.650320251599993</v>
      </c>
      <c r="AB59" s="59">
        <v>28.554890967999999</v>
      </c>
      <c r="AC59" s="59">
        <v>58.516477451999997</v>
      </c>
      <c r="AD59" s="70">
        <v>1.1298890263000001</v>
      </c>
      <c r="AE59" s="70">
        <v>1.1321946365</v>
      </c>
      <c r="AF59" s="70">
        <v>1.1379808694</v>
      </c>
      <c r="AG59" s="70">
        <v>1.1518305313999999</v>
      </c>
      <c r="AH59" s="59">
        <v>22.511319375999999</v>
      </c>
      <c r="AI59" s="10">
        <v>0.50478071560000004</v>
      </c>
      <c r="AJ59" s="10">
        <v>18.003355697100002</v>
      </c>
      <c r="AK59" s="68">
        <v>276</v>
      </c>
      <c r="AL59" s="5">
        <v>14.277242299299999</v>
      </c>
      <c r="AM59" s="59">
        <v>14.277242299299999</v>
      </c>
      <c r="AN59" s="59">
        <v>11.565113712</v>
      </c>
      <c r="AO59" s="59">
        <v>11.565113712</v>
      </c>
      <c r="AP59" s="70">
        <v>0.9018515131</v>
      </c>
      <c r="AQ59" s="70">
        <v>0.9018515131</v>
      </c>
      <c r="AR59" s="70">
        <v>0.91843059999999999</v>
      </c>
      <c r="AS59" s="70">
        <v>0.91843059999999999</v>
      </c>
      <c r="AT59" s="59">
        <v>0.55611884479999996</v>
      </c>
      <c r="AU59" s="10">
        <v>0.5862246498</v>
      </c>
      <c r="AV59" s="10">
        <v>11.321878547400001</v>
      </c>
      <c r="AW59" s="68">
        <v>373</v>
      </c>
      <c r="AX59" s="5">
        <v>62.530928655700002</v>
      </c>
      <c r="AY59" s="59">
        <v>63.747404637300001</v>
      </c>
      <c r="AZ59" s="59">
        <v>64.834756799999994</v>
      </c>
      <c r="BA59" s="59">
        <v>64.835657092000005</v>
      </c>
      <c r="BB59" s="70">
        <v>1.0604776817999999</v>
      </c>
      <c r="BC59" s="70">
        <v>1.0692506554000001</v>
      </c>
      <c r="BD59" s="70">
        <v>1.0806228573000001</v>
      </c>
      <c r="BE59" s="70">
        <v>1.0806488721</v>
      </c>
      <c r="BF59" s="59">
        <v>13.966768719999999</v>
      </c>
      <c r="BG59" s="10">
        <v>0.14763749130000001</v>
      </c>
      <c r="BH59" s="10">
        <v>10.270266895700001</v>
      </c>
      <c r="BI59" s="68">
        <v>430</v>
      </c>
      <c r="BJ59" s="5">
        <v>28.552546380799999</v>
      </c>
      <c r="BK59" s="59">
        <v>69.282744793999996</v>
      </c>
      <c r="BL59" s="59">
        <v>29.23655836</v>
      </c>
      <c r="BM59" s="59">
        <v>58.985038064000001</v>
      </c>
      <c r="BN59" s="70">
        <v>1.1424848155</v>
      </c>
      <c r="BO59" s="70">
        <v>1.0825012133</v>
      </c>
      <c r="BP59" s="70">
        <v>1.16702704</v>
      </c>
      <c r="BQ59" s="70">
        <v>1.1583290292999999</v>
      </c>
      <c r="BR59" s="59">
        <v>16.302646255999999</v>
      </c>
      <c r="BS59" s="10">
        <v>0.17423649099999999</v>
      </c>
      <c r="BT59" s="10">
        <v>22.697534048800001</v>
      </c>
      <c r="BU59" s="68">
        <v>685</v>
      </c>
      <c r="BV59" s="5">
        <v>48.1330648868</v>
      </c>
      <c r="BW59" s="59">
        <v>52.987369747400002</v>
      </c>
      <c r="BX59" s="59">
        <v>57.761824760000003</v>
      </c>
      <c r="BY59" s="59">
        <v>58.064613764000001</v>
      </c>
      <c r="BZ59" s="70">
        <v>1.1259289405999999</v>
      </c>
      <c r="CA59" s="70">
        <v>1.1193212991000001</v>
      </c>
      <c r="CB59" s="70">
        <v>1.1621836443</v>
      </c>
      <c r="CC59" s="70">
        <v>1.15932594</v>
      </c>
      <c r="CD59" s="59">
        <v>14.794292887999999</v>
      </c>
      <c r="CE59" s="10">
        <v>0.41489225210000003</v>
      </c>
      <c r="CF59" s="10">
        <v>19.5390230995</v>
      </c>
      <c r="CG59" s="68">
        <v>290</v>
      </c>
      <c r="CH59" s="5">
        <v>27.285561677600001</v>
      </c>
      <c r="CI59" s="59">
        <v>27.285561677600001</v>
      </c>
      <c r="CJ59" s="59">
        <v>25.040975039999999</v>
      </c>
      <c r="CK59" s="59">
        <v>25.040975039999999</v>
      </c>
      <c r="CL59" s="70">
        <v>1.0266804955</v>
      </c>
      <c r="CM59" s="70">
        <v>1.0266804955</v>
      </c>
      <c r="CN59" s="70">
        <v>0.98589740579999996</v>
      </c>
      <c r="CO59" s="70">
        <v>0.98589740579999996</v>
      </c>
      <c r="CP59" s="59">
        <v>22.824339032000001</v>
      </c>
      <c r="CQ59" s="10">
        <v>0.62935992640000005</v>
      </c>
      <c r="CR59" s="10">
        <v>5.7337418065000003</v>
      </c>
      <c r="CS59" s="68">
        <v>83</v>
      </c>
      <c r="CT59" s="5">
        <v>4.8179689276</v>
      </c>
      <c r="CU59" s="59">
        <v>4.8179689276</v>
      </c>
      <c r="CV59" s="59">
        <v>3.4333837331999999</v>
      </c>
      <c r="CW59" s="59">
        <v>3.4333837331999999</v>
      </c>
      <c r="CX59" s="70">
        <v>0.988522766</v>
      </c>
      <c r="CY59" s="70">
        <v>0.988522766</v>
      </c>
      <c r="CZ59" s="70">
        <v>0.91259491429999995</v>
      </c>
      <c r="DA59" s="70">
        <v>0.91259491429999995</v>
      </c>
      <c r="DB59" s="59">
        <v>0.24707080000000001</v>
      </c>
      <c r="DC59" s="10">
        <v>0.30794336989999999</v>
      </c>
      <c r="DD59" s="10">
        <v>3.9675727800999998</v>
      </c>
      <c r="DE59" s="68">
        <v>166</v>
      </c>
      <c r="DF59" s="5">
        <v>15.3225628802</v>
      </c>
      <c r="DG59" s="59">
        <v>15.3225628802</v>
      </c>
      <c r="DH59" s="59">
        <v>16.210783784</v>
      </c>
      <c r="DI59" s="59">
        <v>16.210783784</v>
      </c>
      <c r="DJ59" s="70">
        <v>2.0488586792999999</v>
      </c>
      <c r="DK59" s="70">
        <v>2.0488586792999999</v>
      </c>
      <c r="DL59" s="70">
        <v>1.9663787716000001</v>
      </c>
      <c r="DM59" s="70">
        <v>1.9663787716000001</v>
      </c>
      <c r="DN59" s="59">
        <v>0.98280699999999999</v>
      </c>
      <c r="DO59" s="10">
        <v>0.42230010289999997</v>
      </c>
      <c r="DP59" s="10">
        <v>4.1805577307000004</v>
      </c>
      <c r="DQ59" s="68">
        <v>98</v>
      </c>
      <c r="DR59" s="5">
        <v>31.626543155499999</v>
      </c>
      <c r="DS59" s="59">
        <v>53.919192277500002</v>
      </c>
      <c r="DT59" s="59">
        <v>26.928218567999998</v>
      </c>
      <c r="DU59" s="59">
        <v>54.227410784</v>
      </c>
      <c r="DV59" s="70">
        <v>1.467474784</v>
      </c>
      <c r="DW59" s="70">
        <v>1.1764252508999999</v>
      </c>
      <c r="DX59" s="70">
        <v>1.5580115493</v>
      </c>
      <c r="DY59" s="70">
        <v>1.1102956477000001</v>
      </c>
      <c r="DZ59" s="59">
        <v>13.985589456</v>
      </c>
      <c r="EA59" s="10">
        <v>0.64113840950000001</v>
      </c>
      <c r="EB59" s="10">
        <v>14.2206418759</v>
      </c>
      <c r="EC59" s="68">
        <v>211</v>
      </c>
      <c r="ED59" s="5">
        <v>23.941082454299998</v>
      </c>
      <c r="EE59" s="59">
        <v>49.3769126384</v>
      </c>
      <c r="EF59" s="59">
        <v>17.421460327999998</v>
      </c>
      <c r="EG59" s="59">
        <v>34.015485787999999</v>
      </c>
      <c r="EH59" s="70">
        <v>1.1357801285</v>
      </c>
      <c r="EI59" s="70">
        <v>1.1347059345999999</v>
      </c>
      <c r="EJ59" s="70">
        <v>1.1569640187000001</v>
      </c>
      <c r="EK59" s="70">
        <v>1.1609640446</v>
      </c>
      <c r="EL59" s="59">
        <v>2.2286604535999999</v>
      </c>
      <c r="EM59" s="10">
        <v>0.1430048884</v>
      </c>
      <c r="EN59" s="10">
        <v>15.1042447544</v>
      </c>
      <c r="EO59" s="68">
        <v>552</v>
      </c>
      <c r="EP59" s="5">
        <v>59.8694172927</v>
      </c>
      <c r="EQ59" s="59">
        <v>59.8694172927</v>
      </c>
      <c r="ER59" s="59">
        <v>57.30506664</v>
      </c>
      <c r="ES59" s="59">
        <v>57.30506664</v>
      </c>
      <c r="ET59" s="70">
        <v>1.087185093</v>
      </c>
      <c r="EU59" s="70">
        <v>1.087185093</v>
      </c>
      <c r="EV59" s="70">
        <v>1.1084315893000001</v>
      </c>
      <c r="EW59" s="70">
        <v>1.1084315893000001</v>
      </c>
      <c r="EX59" s="59">
        <v>7.1587640384000002</v>
      </c>
      <c r="EY59" s="10">
        <v>1.0966624793999999</v>
      </c>
      <c r="EZ59" s="10">
        <v>20.7787878655</v>
      </c>
      <c r="FA59" s="68">
        <v>359</v>
      </c>
      <c r="FB59" s="5">
        <v>2.2192099006000001</v>
      </c>
      <c r="FC59" s="59">
        <v>2.2192099006000001</v>
      </c>
      <c r="FD59" s="59">
        <v>2.5830740184000001</v>
      </c>
      <c r="FE59" s="59">
        <v>2.5830740184000001</v>
      </c>
      <c r="FF59" s="70">
        <v>1.0825414149000001</v>
      </c>
      <c r="FG59" s="70">
        <v>1.0825414149000001</v>
      </c>
      <c r="FH59" s="70">
        <v>1.2600361065000001</v>
      </c>
      <c r="FI59" s="70">
        <v>1.2600361065000001</v>
      </c>
      <c r="FJ59" s="59">
        <v>0.34407361679999998</v>
      </c>
      <c r="FK59" s="10">
        <v>8.8329040999999997E-2</v>
      </c>
      <c r="FL59" s="10">
        <v>0.67846823739999995</v>
      </c>
      <c r="FM59" s="68">
        <v>59</v>
      </c>
      <c r="FN59" s="5">
        <v>11.8989516139</v>
      </c>
      <c r="FO59" s="59">
        <v>11.8989516139</v>
      </c>
      <c r="FP59" s="59">
        <v>12.643145768</v>
      </c>
      <c r="FQ59" s="59">
        <v>12.643145768</v>
      </c>
      <c r="FR59" s="70">
        <v>0.99157930120000004</v>
      </c>
      <c r="FS59" s="70">
        <v>0.99157930120000004</v>
      </c>
      <c r="FT59" s="70">
        <v>1.0535954807000001</v>
      </c>
      <c r="FU59" s="70">
        <v>1.0535954807000001</v>
      </c>
      <c r="FV59" s="59">
        <v>4.9269026664000002</v>
      </c>
      <c r="FW59" s="10">
        <v>0.3008315989</v>
      </c>
      <c r="FX59" s="10">
        <v>2.1693275102</v>
      </c>
      <c r="FY59" s="68">
        <v>52</v>
      </c>
      <c r="FZ59" s="5">
        <v>8.5424536434</v>
      </c>
      <c r="GA59" s="59">
        <v>8.5424536434</v>
      </c>
      <c r="GB59" s="59">
        <v>7.4862918128000002</v>
      </c>
      <c r="GC59" s="59">
        <v>7.4862918128000002</v>
      </c>
      <c r="GD59" s="70">
        <v>0.98942312219999995</v>
      </c>
      <c r="GE59" s="70">
        <v>0.98942312219999995</v>
      </c>
      <c r="GF59" s="70">
        <v>0.98785738670000001</v>
      </c>
      <c r="GG59" s="70">
        <v>0.98785738670000001</v>
      </c>
      <c r="GH59" s="59">
        <v>0.88084738480000002</v>
      </c>
      <c r="GI59" s="10">
        <v>0.41687540249999999</v>
      </c>
      <c r="GJ59" s="10">
        <v>5.5461665067999997</v>
      </c>
      <c r="GK59" s="68">
        <v>177</v>
      </c>
      <c r="GL59" s="5">
        <v>23.101641019900001</v>
      </c>
      <c r="GM59" s="59">
        <v>42.762612549700002</v>
      </c>
      <c r="GN59" s="59">
        <v>17.419883752</v>
      </c>
      <c r="GO59" s="59">
        <v>29.336382208</v>
      </c>
      <c r="GP59" s="70">
        <v>1.1132579738999999</v>
      </c>
      <c r="GQ59" s="70">
        <v>1.0925671940999999</v>
      </c>
      <c r="GR59" s="70">
        <v>1.1588109260999999</v>
      </c>
      <c r="GS59" s="70">
        <v>1.1099866460000001</v>
      </c>
      <c r="GT59" s="59">
        <v>0.79515661039999996</v>
      </c>
      <c r="GU59" s="10">
        <v>8.1827106400000002E-2</v>
      </c>
      <c r="GV59" s="10">
        <v>21.285231344100001</v>
      </c>
      <c r="GW59" s="68">
        <v>4466</v>
      </c>
      <c r="GX59" s="57"/>
      <c r="GY59" s="57"/>
      <c r="GZ59" s="11"/>
      <c r="HA59" s="11"/>
      <c r="HB59" s="11"/>
      <c r="HC59" s="11"/>
      <c r="HD59" s="11"/>
      <c r="HE59" s="10"/>
      <c r="HF59" s="10"/>
      <c r="HG59" s="57"/>
      <c r="HH59" s="57"/>
      <c r="HI59" s="11"/>
      <c r="HJ59" s="11"/>
      <c r="HK59" s="11"/>
      <c r="HL59" s="11"/>
      <c r="HM59" s="11"/>
      <c r="HN59" s="10"/>
      <c r="HO59" s="10"/>
      <c r="HP59" s="57"/>
      <c r="HQ59" s="57"/>
      <c r="HR59" s="11"/>
      <c r="HS59" s="11"/>
      <c r="HT59" s="11"/>
      <c r="HU59" s="11"/>
      <c r="HV59" s="11"/>
      <c r="HW59" s="10"/>
      <c r="HX59" s="10"/>
      <c r="HY59" s="57"/>
      <c r="HZ59" s="57"/>
      <c r="IA59" s="11"/>
      <c r="IB59" s="11"/>
      <c r="IC59" s="11"/>
      <c r="ID59" s="11"/>
      <c r="IE59" s="11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</row>
    <row r="60" spans="1:253" x14ac:dyDescent="0.2">
      <c r="A60" s="49"/>
      <c r="C60" s="59"/>
      <c r="D60" s="9"/>
      <c r="E60" s="9"/>
      <c r="F60" s="10"/>
      <c r="G60" s="10"/>
      <c r="H60" s="10"/>
      <c r="I60" s="10"/>
      <c r="J60" s="59"/>
      <c r="K60" s="10"/>
      <c r="L60" s="10"/>
      <c r="M60" s="9"/>
      <c r="N60" s="9"/>
      <c r="O60" s="10"/>
      <c r="P60" s="10"/>
      <c r="Q60" s="59"/>
      <c r="R60" s="10"/>
      <c r="S60" s="10"/>
      <c r="T60" s="10"/>
      <c r="U60" s="10"/>
      <c r="V60" s="9"/>
      <c r="W60" s="9"/>
      <c r="X60" s="59"/>
      <c r="Y60" s="10"/>
      <c r="Z60" s="10"/>
      <c r="AA60" s="10"/>
      <c r="AB60" s="10"/>
      <c r="AC60" s="10"/>
      <c r="AD60" s="10"/>
      <c r="AE60" s="9"/>
      <c r="AF60" s="9"/>
      <c r="AG60" s="10"/>
      <c r="AH60" s="10"/>
      <c r="AI60" s="10"/>
      <c r="AJ60" s="10"/>
      <c r="AK60" s="10"/>
      <c r="AL60" s="59"/>
      <c r="AM60" s="10"/>
      <c r="AN60" s="9"/>
      <c r="AO60" s="9"/>
      <c r="AP60" s="10"/>
      <c r="AQ60" s="10"/>
      <c r="AR60" s="10"/>
      <c r="AS60" s="59"/>
      <c r="AT60" s="10"/>
      <c r="AU60" s="10"/>
      <c r="AV60" s="10"/>
      <c r="AW60" s="9"/>
      <c r="AX60" s="9"/>
      <c r="AY60" s="10"/>
      <c r="AZ60" s="59"/>
      <c r="BA60" s="10"/>
      <c r="BB60" s="10"/>
      <c r="BC60" s="10"/>
      <c r="BD60" s="10"/>
      <c r="BE60" s="10"/>
      <c r="BF60" s="9"/>
      <c r="BG60" s="9"/>
      <c r="BH60" s="10"/>
      <c r="BI60" s="10"/>
      <c r="BJ60" s="10"/>
      <c r="BK60" s="10"/>
      <c r="BL60" s="10"/>
      <c r="BM60" s="10"/>
      <c r="BN60" s="59"/>
      <c r="BO60" s="9"/>
      <c r="BP60" s="9"/>
      <c r="BQ60" s="10"/>
      <c r="BR60" s="10"/>
      <c r="BS60" s="10"/>
      <c r="BT60" s="10"/>
      <c r="BU60" s="59"/>
      <c r="BV60" s="10"/>
      <c r="BW60" s="10"/>
      <c r="BX60" s="9"/>
      <c r="BY60" s="9"/>
      <c r="BZ60" s="10"/>
      <c r="CA60" s="10"/>
      <c r="CB60" s="59"/>
      <c r="CC60" s="10"/>
      <c r="CD60" s="10"/>
      <c r="CE60" s="10"/>
      <c r="CF60" s="10"/>
      <c r="CG60" s="9"/>
      <c r="CH60" s="9"/>
      <c r="CI60" s="59"/>
      <c r="CJ60" s="10"/>
      <c r="CK60" s="10"/>
      <c r="CL60" s="10"/>
      <c r="CM60" s="10"/>
      <c r="CN60" s="10"/>
      <c r="CO60" s="10"/>
      <c r="CP60" s="9"/>
      <c r="CQ60" s="9"/>
      <c r="CR60" s="10"/>
      <c r="CS60" s="10"/>
      <c r="CT60" s="10"/>
      <c r="CU60" s="10"/>
      <c r="CV60" s="10"/>
      <c r="CW60" s="59"/>
      <c r="CX60" s="10"/>
      <c r="CY60" s="9"/>
      <c r="CZ60" s="9"/>
      <c r="DA60" s="10"/>
      <c r="DB60" s="10"/>
      <c r="DC60" s="10"/>
      <c r="DD60" s="59"/>
      <c r="DE60" s="10"/>
      <c r="DF60" s="10"/>
      <c r="DG60" s="10"/>
      <c r="DH60" s="57"/>
      <c r="DI60" s="57"/>
      <c r="DJ60" s="10"/>
      <c r="DK60" s="59"/>
      <c r="DL60" s="10"/>
      <c r="DM60" s="10"/>
      <c r="DN60" s="10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57"/>
      <c r="GY60" s="57"/>
      <c r="GZ60" s="11"/>
      <c r="HA60" s="11"/>
      <c r="HB60" s="11"/>
      <c r="HC60" s="11"/>
      <c r="HD60" s="11"/>
      <c r="HE60" s="10"/>
      <c r="HF60" s="10"/>
      <c r="HG60" s="57"/>
      <c r="HH60" s="57"/>
      <c r="HI60" s="11"/>
      <c r="HJ60" s="11"/>
      <c r="HK60" s="11"/>
      <c r="HL60" s="11"/>
      <c r="HM60" s="11"/>
      <c r="HN60" s="10"/>
      <c r="HO60" s="10"/>
      <c r="HP60" s="57"/>
      <c r="HQ60" s="57"/>
      <c r="HR60" s="11"/>
      <c r="HS60" s="11"/>
      <c r="HT60" s="11"/>
      <c r="HU60" s="11"/>
      <c r="HV60" s="11"/>
      <c r="HW60" s="10"/>
      <c r="HX60" s="10"/>
      <c r="HY60" s="57"/>
      <c r="HZ60" s="57"/>
      <c r="IA60" s="11"/>
      <c r="IB60" s="11"/>
      <c r="IC60" s="11"/>
      <c r="ID60" s="11"/>
      <c r="IE60" s="11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</row>
    <row r="61" spans="1:253" x14ac:dyDescent="0.2">
      <c r="A61" s="49" t="s">
        <v>34</v>
      </c>
      <c r="B61" s="10"/>
      <c r="C61" s="59"/>
      <c r="D61" s="9"/>
      <c r="E61" s="9"/>
      <c r="F61" s="10"/>
      <c r="G61" s="10"/>
      <c r="H61" s="10"/>
      <c r="I61" s="10"/>
      <c r="J61" s="59"/>
      <c r="K61" s="10"/>
      <c r="L61" s="10"/>
      <c r="M61" s="9"/>
      <c r="N61" s="9"/>
      <c r="O61" s="10"/>
      <c r="P61" s="10"/>
      <c r="Q61" s="59"/>
      <c r="R61" s="10"/>
      <c r="S61" s="10"/>
      <c r="T61" s="10"/>
      <c r="U61" s="10"/>
      <c r="V61" s="9"/>
      <c r="W61" s="9"/>
      <c r="X61" s="59"/>
      <c r="Y61" s="10"/>
      <c r="Z61" s="10"/>
      <c r="AA61" s="10"/>
      <c r="AB61" s="10"/>
      <c r="AC61" s="10"/>
      <c r="AD61" s="10"/>
      <c r="AE61" s="9"/>
      <c r="AF61" s="9"/>
      <c r="AG61" s="10"/>
      <c r="AH61" s="10"/>
      <c r="AI61" s="10"/>
      <c r="AJ61" s="10"/>
      <c r="AK61" s="10"/>
      <c r="AL61" s="59"/>
      <c r="AM61" s="10"/>
      <c r="AN61" s="9"/>
      <c r="AO61" s="9"/>
      <c r="AP61" s="10"/>
      <c r="AQ61" s="10"/>
      <c r="AR61" s="10"/>
      <c r="AS61" s="59"/>
      <c r="AT61" s="10"/>
      <c r="AU61" s="10"/>
      <c r="AV61" s="10"/>
      <c r="AW61" s="9"/>
      <c r="AX61" s="9"/>
      <c r="AY61" s="10"/>
      <c r="AZ61" s="59"/>
      <c r="BA61" s="10"/>
      <c r="BB61" s="10"/>
      <c r="BC61" s="10"/>
      <c r="BD61" s="10"/>
      <c r="BE61" s="10"/>
      <c r="BF61" s="9"/>
      <c r="BG61" s="9"/>
      <c r="BH61" s="10"/>
      <c r="BI61" s="10"/>
      <c r="BJ61" s="10"/>
      <c r="BK61" s="10"/>
      <c r="BL61" s="10"/>
      <c r="BM61" s="10"/>
      <c r="BN61" s="59"/>
      <c r="BO61" s="9"/>
      <c r="BP61" s="9"/>
      <c r="BQ61" s="10"/>
      <c r="BR61" s="10"/>
      <c r="BS61" s="10"/>
      <c r="BT61" s="10"/>
      <c r="BU61" s="59"/>
      <c r="BV61" s="10"/>
      <c r="BW61" s="10"/>
      <c r="BX61" s="9"/>
      <c r="BY61" s="9"/>
      <c r="BZ61" s="10"/>
      <c r="CA61" s="10"/>
      <c r="CB61" s="59"/>
      <c r="CC61" s="10"/>
      <c r="CD61" s="10"/>
      <c r="CE61" s="10"/>
      <c r="CF61" s="10"/>
      <c r="CG61" s="9"/>
      <c r="CH61" s="9"/>
      <c r="CI61" s="59"/>
      <c r="CJ61" s="10"/>
      <c r="CK61" s="10"/>
      <c r="CL61" s="10"/>
      <c r="CM61" s="10"/>
      <c r="CN61" s="10"/>
      <c r="CO61" s="10"/>
      <c r="CP61" s="9"/>
      <c r="CQ61" s="9"/>
      <c r="CR61" s="10"/>
      <c r="CS61" s="10"/>
      <c r="CT61" s="10"/>
      <c r="CU61" s="10"/>
      <c r="CV61" s="10"/>
      <c r="CW61" s="59"/>
      <c r="CX61" s="10"/>
      <c r="CY61" s="9"/>
      <c r="CZ61" s="9"/>
      <c r="DA61" s="10"/>
      <c r="DB61" s="10"/>
      <c r="DC61" s="10"/>
      <c r="DD61" s="59"/>
      <c r="DE61" s="10"/>
      <c r="DF61" s="10"/>
      <c r="DG61" s="10"/>
      <c r="DH61" s="57"/>
      <c r="DI61" s="57"/>
      <c r="DJ61" s="10"/>
      <c r="DK61" s="59"/>
      <c r="DL61" s="10"/>
      <c r="DM61" s="10"/>
      <c r="DN61" s="10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57"/>
      <c r="GY61" s="57"/>
      <c r="GZ61" s="11"/>
      <c r="HA61" s="11"/>
      <c r="HB61" s="11"/>
      <c r="HC61" s="11"/>
      <c r="HD61" s="11"/>
      <c r="HE61" s="10"/>
      <c r="HF61" s="10"/>
      <c r="HG61" s="57"/>
      <c r="HH61" s="57"/>
      <c r="HI61" s="11"/>
      <c r="HJ61" s="11"/>
      <c r="HK61" s="11"/>
      <c r="HL61" s="11"/>
      <c r="HM61" s="11"/>
      <c r="HN61" s="10"/>
      <c r="HO61" s="10"/>
      <c r="HP61" s="57"/>
      <c r="HQ61" s="57"/>
      <c r="HR61" s="11"/>
      <c r="HS61" s="11"/>
      <c r="HT61" s="11"/>
      <c r="HU61" s="11"/>
      <c r="HV61" s="11"/>
      <c r="HW61" s="10"/>
      <c r="HX61" s="10"/>
      <c r="HY61" s="57"/>
      <c r="HZ61" s="57"/>
      <c r="IA61" s="11"/>
      <c r="IB61" s="11"/>
      <c r="IC61" s="11"/>
      <c r="ID61" s="11"/>
      <c r="IE61" s="1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</row>
    <row r="62" spans="1:253" x14ac:dyDescent="0.2">
      <c r="C62" s="58" t="s">
        <v>159</v>
      </c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</row>
    <row r="63" spans="1:253" ht="24" x14ac:dyDescent="0.2">
      <c r="A63" s="49"/>
      <c r="B63" s="10" t="s">
        <v>136</v>
      </c>
      <c r="C63" s="59"/>
      <c r="D63" s="9"/>
      <c r="E63" s="9"/>
      <c r="F63" s="10"/>
      <c r="G63" s="10"/>
      <c r="H63" s="10"/>
      <c r="I63" s="10"/>
      <c r="J63" s="59"/>
      <c r="K63" s="10"/>
      <c r="L63" s="10"/>
      <c r="M63" s="9"/>
      <c r="N63" s="9" t="s">
        <v>137</v>
      </c>
      <c r="O63" s="10"/>
      <c r="P63" s="10"/>
      <c r="Q63" s="59"/>
      <c r="R63" s="10"/>
      <c r="S63" s="10"/>
      <c r="T63" s="10"/>
      <c r="U63" s="10"/>
      <c r="V63" s="9"/>
      <c r="W63" s="9"/>
      <c r="X63" s="59"/>
      <c r="Y63" s="10"/>
      <c r="Z63" s="10" t="s">
        <v>1</v>
      </c>
      <c r="AL63" s="58" t="s">
        <v>2</v>
      </c>
      <c r="AX63" s="6" t="s">
        <v>3</v>
      </c>
      <c r="BJ63" s="5" t="s">
        <v>4</v>
      </c>
      <c r="BV63" s="5" t="s">
        <v>5</v>
      </c>
      <c r="CH63" s="6" t="s">
        <v>57</v>
      </c>
      <c r="CT63" s="5" t="s">
        <v>55</v>
      </c>
      <c r="DF63" s="5" t="s">
        <v>58</v>
      </c>
      <c r="DR63" s="62" t="s">
        <v>6</v>
      </c>
      <c r="ED63" s="62" t="s">
        <v>51</v>
      </c>
      <c r="EP63" s="62" t="s">
        <v>52</v>
      </c>
      <c r="FB63" s="62" t="s">
        <v>158</v>
      </c>
      <c r="FN63" s="62" t="s">
        <v>54</v>
      </c>
      <c r="FZ63" s="62" t="s">
        <v>7</v>
      </c>
      <c r="GL63" s="62" t="s">
        <v>8</v>
      </c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</row>
    <row r="64" spans="1:253" ht="36" x14ac:dyDescent="0.2">
      <c r="A64" s="49" t="s">
        <v>160</v>
      </c>
      <c r="B64" s="10" t="s">
        <v>167</v>
      </c>
      <c r="C64" s="59" t="s">
        <v>163</v>
      </c>
      <c r="D64" s="9" t="s">
        <v>168</v>
      </c>
      <c r="E64" s="9" t="s">
        <v>169</v>
      </c>
      <c r="F64" s="10" t="s">
        <v>170</v>
      </c>
      <c r="G64" s="10" t="s">
        <v>171</v>
      </c>
      <c r="H64" s="10" t="s">
        <v>172</v>
      </c>
      <c r="I64" s="10" t="s">
        <v>173</v>
      </c>
      <c r="J64" s="59" t="s">
        <v>11</v>
      </c>
      <c r="K64" s="10" t="s">
        <v>30</v>
      </c>
      <c r="L64" s="10" t="s">
        <v>31</v>
      </c>
      <c r="M64" s="9" t="s">
        <v>164</v>
      </c>
      <c r="N64" s="9" t="s">
        <v>167</v>
      </c>
      <c r="O64" s="10" t="s">
        <v>163</v>
      </c>
      <c r="P64" s="10" t="s">
        <v>168</v>
      </c>
      <c r="Q64" s="59" t="s">
        <v>169</v>
      </c>
      <c r="R64" s="10" t="s">
        <v>170</v>
      </c>
      <c r="S64" s="10" t="s">
        <v>171</v>
      </c>
      <c r="T64" s="10" t="s">
        <v>172</v>
      </c>
      <c r="U64" s="10" t="s">
        <v>173</v>
      </c>
      <c r="V64" s="9" t="s">
        <v>11</v>
      </c>
      <c r="W64" s="9" t="s">
        <v>30</v>
      </c>
      <c r="X64" s="59" t="s">
        <v>31</v>
      </c>
      <c r="Y64" s="10" t="s">
        <v>164</v>
      </c>
      <c r="Z64" s="10" t="s">
        <v>167</v>
      </c>
      <c r="AA64" s="5" t="s">
        <v>163</v>
      </c>
      <c r="AB64" s="5" t="s">
        <v>168</v>
      </c>
      <c r="AC64" s="5" t="s">
        <v>169</v>
      </c>
      <c r="AD64" s="5" t="s">
        <v>170</v>
      </c>
      <c r="AE64" s="6" t="s">
        <v>171</v>
      </c>
      <c r="AF64" s="6" t="s">
        <v>172</v>
      </c>
      <c r="AG64" s="5" t="s">
        <v>173</v>
      </c>
      <c r="AH64" s="5" t="s">
        <v>11</v>
      </c>
      <c r="AI64" s="5" t="s">
        <v>30</v>
      </c>
      <c r="AJ64" s="5" t="s">
        <v>31</v>
      </c>
      <c r="AK64" s="5" t="s">
        <v>164</v>
      </c>
      <c r="AL64" s="58" t="s">
        <v>167</v>
      </c>
      <c r="AM64" s="5" t="s">
        <v>163</v>
      </c>
      <c r="AN64" s="6" t="s">
        <v>168</v>
      </c>
      <c r="AO64" s="6" t="s">
        <v>169</v>
      </c>
      <c r="AP64" s="5" t="s">
        <v>170</v>
      </c>
      <c r="AQ64" s="5" t="s">
        <v>171</v>
      </c>
      <c r="AR64" s="5" t="s">
        <v>172</v>
      </c>
      <c r="AS64" s="58" t="s">
        <v>173</v>
      </c>
      <c r="AT64" s="5" t="s">
        <v>11</v>
      </c>
      <c r="AU64" s="5" t="s">
        <v>30</v>
      </c>
      <c r="AV64" s="5" t="s">
        <v>31</v>
      </c>
      <c r="AW64" s="6" t="s">
        <v>164</v>
      </c>
      <c r="AX64" s="6" t="s">
        <v>167</v>
      </c>
      <c r="AY64" s="5" t="s">
        <v>163</v>
      </c>
      <c r="AZ64" s="58" t="s">
        <v>168</v>
      </c>
      <c r="BA64" s="5" t="s">
        <v>169</v>
      </c>
      <c r="BB64" s="5" t="s">
        <v>170</v>
      </c>
      <c r="BC64" s="5" t="s">
        <v>171</v>
      </c>
      <c r="BD64" s="5" t="s">
        <v>172</v>
      </c>
      <c r="BE64" s="5" t="s">
        <v>173</v>
      </c>
      <c r="BF64" s="6" t="s">
        <v>11</v>
      </c>
      <c r="BG64" s="6" t="s">
        <v>30</v>
      </c>
      <c r="BH64" s="5" t="s">
        <v>31</v>
      </c>
      <c r="BI64" s="5" t="s">
        <v>164</v>
      </c>
      <c r="BJ64" s="5" t="s">
        <v>167</v>
      </c>
      <c r="BK64" s="5" t="s">
        <v>163</v>
      </c>
      <c r="BL64" s="5" t="s">
        <v>168</v>
      </c>
      <c r="BM64" s="5" t="s">
        <v>169</v>
      </c>
      <c r="BN64" s="58" t="s">
        <v>170</v>
      </c>
      <c r="BO64" s="6" t="s">
        <v>171</v>
      </c>
      <c r="BP64" s="6" t="s">
        <v>172</v>
      </c>
      <c r="BQ64" s="5" t="s">
        <v>173</v>
      </c>
      <c r="BR64" s="5" t="s">
        <v>11</v>
      </c>
      <c r="BS64" s="5" t="s">
        <v>30</v>
      </c>
      <c r="BT64" s="5" t="s">
        <v>31</v>
      </c>
      <c r="BU64" s="58" t="s">
        <v>164</v>
      </c>
      <c r="BV64" s="5" t="s">
        <v>167</v>
      </c>
      <c r="BW64" s="5" t="s">
        <v>163</v>
      </c>
      <c r="BX64" s="6" t="s">
        <v>168</v>
      </c>
      <c r="BY64" s="6" t="s">
        <v>169</v>
      </c>
      <c r="BZ64" s="5" t="s">
        <v>170</v>
      </c>
      <c r="CA64" s="5" t="s">
        <v>171</v>
      </c>
      <c r="CB64" s="58" t="s">
        <v>172</v>
      </c>
      <c r="CC64" s="5" t="s">
        <v>173</v>
      </c>
      <c r="CD64" s="5" t="s">
        <v>11</v>
      </c>
      <c r="CE64" s="5" t="s">
        <v>30</v>
      </c>
      <c r="CF64" s="5" t="s">
        <v>31</v>
      </c>
      <c r="CG64" s="6" t="s">
        <v>164</v>
      </c>
      <c r="CH64" s="6" t="s">
        <v>167</v>
      </c>
      <c r="CI64" s="58" t="s">
        <v>163</v>
      </c>
      <c r="CJ64" s="5" t="s">
        <v>168</v>
      </c>
      <c r="CK64" s="5" t="s">
        <v>169</v>
      </c>
      <c r="CL64" s="5" t="s">
        <v>170</v>
      </c>
      <c r="CM64" s="5" t="s">
        <v>171</v>
      </c>
      <c r="CN64" s="5" t="s">
        <v>172</v>
      </c>
      <c r="CO64" s="5" t="s">
        <v>173</v>
      </c>
      <c r="CP64" s="6" t="s">
        <v>11</v>
      </c>
      <c r="CQ64" s="6" t="s">
        <v>30</v>
      </c>
      <c r="CR64" s="5" t="s">
        <v>31</v>
      </c>
      <c r="CS64" s="5" t="s">
        <v>164</v>
      </c>
      <c r="CT64" s="5" t="s">
        <v>167</v>
      </c>
      <c r="CU64" s="5" t="s">
        <v>163</v>
      </c>
      <c r="CV64" s="5" t="s">
        <v>168</v>
      </c>
      <c r="CW64" s="58" t="s">
        <v>169</v>
      </c>
      <c r="CX64" s="5" t="s">
        <v>170</v>
      </c>
      <c r="CY64" s="6" t="s">
        <v>171</v>
      </c>
      <c r="CZ64" s="6" t="s">
        <v>172</v>
      </c>
      <c r="DA64" s="5" t="s">
        <v>173</v>
      </c>
      <c r="DB64" s="5" t="s">
        <v>11</v>
      </c>
      <c r="DC64" s="5" t="s">
        <v>30</v>
      </c>
      <c r="DD64" s="58" t="s">
        <v>31</v>
      </c>
      <c r="DE64" s="5" t="s">
        <v>164</v>
      </c>
      <c r="DF64" s="5" t="s">
        <v>167</v>
      </c>
      <c r="DG64" s="5" t="s">
        <v>163</v>
      </c>
      <c r="DH64" s="56" t="s">
        <v>168</v>
      </c>
      <c r="DI64" s="56" t="s">
        <v>169</v>
      </c>
      <c r="DJ64" s="5" t="s">
        <v>170</v>
      </c>
      <c r="DK64" s="58" t="s">
        <v>171</v>
      </c>
      <c r="DL64" s="5" t="s">
        <v>172</v>
      </c>
      <c r="DM64" s="5" t="s">
        <v>173</v>
      </c>
      <c r="DN64" s="5" t="s">
        <v>11</v>
      </c>
      <c r="DO64" s="62" t="s">
        <v>30</v>
      </c>
      <c r="DP64" s="62" t="s">
        <v>31</v>
      </c>
      <c r="DQ64" s="62" t="s">
        <v>164</v>
      </c>
      <c r="DR64" s="62" t="s">
        <v>167</v>
      </c>
      <c r="DS64" s="62" t="s">
        <v>163</v>
      </c>
      <c r="DT64" s="62" t="s">
        <v>168</v>
      </c>
      <c r="DU64" s="62" t="s">
        <v>169</v>
      </c>
      <c r="DV64" s="62" t="s">
        <v>170</v>
      </c>
      <c r="DW64" s="62" t="s">
        <v>171</v>
      </c>
      <c r="DX64" s="62" t="s">
        <v>172</v>
      </c>
      <c r="DY64" s="62" t="s">
        <v>173</v>
      </c>
      <c r="DZ64" s="62" t="s">
        <v>11</v>
      </c>
      <c r="EA64" s="62" t="s">
        <v>30</v>
      </c>
      <c r="EB64" s="62" t="s">
        <v>31</v>
      </c>
      <c r="EC64" s="62" t="s">
        <v>164</v>
      </c>
      <c r="ED64" s="62" t="s">
        <v>167</v>
      </c>
      <c r="EE64" s="62" t="s">
        <v>163</v>
      </c>
      <c r="EF64" s="62" t="s">
        <v>168</v>
      </c>
      <c r="EG64" s="62" t="s">
        <v>169</v>
      </c>
      <c r="EH64" s="62" t="s">
        <v>170</v>
      </c>
      <c r="EI64" s="62" t="s">
        <v>171</v>
      </c>
      <c r="EJ64" s="62" t="s">
        <v>172</v>
      </c>
      <c r="EK64" s="62" t="s">
        <v>173</v>
      </c>
      <c r="EL64" s="62" t="s">
        <v>11</v>
      </c>
      <c r="EM64" s="62" t="s">
        <v>30</v>
      </c>
      <c r="EN64" s="62" t="s">
        <v>31</v>
      </c>
      <c r="EO64" s="62" t="s">
        <v>164</v>
      </c>
      <c r="EP64" s="62" t="s">
        <v>167</v>
      </c>
      <c r="EQ64" s="62" t="s">
        <v>163</v>
      </c>
      <c r="ER64" s="62" t="s">
        <v>168</v>
      </c>
      <c r="ES64" s="62" t="s">
        <v>169</v>
      </c>
      <c r="ET64" s="62" t="s">
        <v>170</v>
      </c>
      <c r="EU64" s="62" t="s">
        <v>171</v>
      </c>
      <c r="EV64" s="62" t="s">
        <v>172</v>
      </c>
      <c r="EW64" s="62" t="s">
        <v>173</v>
      </c>
      <c r="EX64" s="62" t="s">
        <v>11</v>
      </c>
      <c r="EY64" s="62" t="s">
        <v>30</v>
      </c>
      <c r="EZ64" s="62" t="s">
        <v>31</v>
      </c>
      <c r="FA64" s="62" t="s">
        <v>164</v>
      </c>
      <c r="FB64" s="62" t="s">
        <v>167</v>
      </c>
      <c r="FC64" s="62" t="s">
        <v>163</v>
      </c>
      <c r="FD64" s="62" t="s">
        <v>168</v>
      </c>
      <c r="FE64" s="62" t="s">
        <v>169</v>
      </c>
      <c r="FF64" s="62" t="s">
        <v>170</v>
      </c>
      <c r="FG64" s="62" t="s">
        <v>171</v>
      </c>
      <c r="FH64" s="62" t="s">
        <v>172</v>
      </c>
      <c r="FI64" s="62" t="s">
        <v>173</v>
      </c>
      <c r="FJ64" s="62" t="s">
        <v>11</v>
      </c>
      <c r="FK64" s="62" t="s">
        <v>30</v>
      </c>
      <c r="FL64" s="62" t="s">
        <v>31</v>
      </c>
      <c r="FM64" s="62" t="s">
        <v>164</v>
      </c>
      <c r="FN64" s="62" t="s">
        <v>167</v>
      </c>
      <c r="FO64" s="62" t="s">
        <v>163</v>
      </c>
      <c r="FP64" s="62" t="s">
        <v>168</v>
      </c>
      <c r="FQ64" s="62" t="s">
        <v>169</v>
      </c>
      <c r="FR64" s="62" t="s">
        <v>170</v>
      </c>
      <c r="FS64" s="62" t="s">
        <v>171</v>
      </c>
      <c r="FT64" s="62" t="s">
        <v>172</v>
      </c>
      <c r="FU64" s="62" t="s">
        <v>173</v>
      </c>
      <c r="FV64" s="62" t="s">
        <v>11</v>
      </c>
      <c r="FW64" s="62" t="s">
        <v>30</v>
      </c>
      <c r="FX64" s="62" t="s">
        <v>31</v>
      </c>
      <c r="FY64" s="62" t="s">
        <v>164</v>
      </c>
      <c r="FZ64" s="62" t="s">
        <v>167</v>
      </c>
      <c r="GA64" s="62" t="s">
        <v>163</v>
      </c>
      <c r="GB64" s="62" t="s">
        <v>168</v>
      </c>
      <c r="GC64" s="62" t="s">
        <v>169</v>
      </c>
      <c r="GD64" s="62" t="s">
        <v>170</v>
      </c>
      <c r="GE64" s="62" t="s">
        <v>171</v>
      </c>
      <c r="GF64" s="62" t="s">
        <v>172</v>
      </c>
      <c r="GG64" s="62" t="s">
        <v>173</v>
      </c>
      <c r="GH64" s="62" t="s">
        <v>11</v>
      </c>
      <c r="GI64" s="62" t="s">
        <v>30</v>
      </c>
      <c r="GJ64" s="62" t="s">
        <v>31</v>
      </c>
      <c r="GK64" s="62" t="s">
        <v>164</v>
      </c>
      <c r="GL64" s="62" t="s">
        <v>167</v>
      </c>
      <c r="GM64" s="62" t="s">
        <v>163</v>
      </c>
      <c r="GN64" s="62" t="s">
        <v>168</v>
      </c>
      <c r="GO64" s="62" t="s">
        <v>169</v>
      </c>
      <c r="GP64" s="62" t="s">
        <v>170</v>
      </c>
      <c r="GQ64" s="62" t="s">
        <v>171</v>
      </c>
      <c r="GR64" s="62" t="s">
        <v>172</v>
      </c>
      <c r="GS64" s="62" t="s">
        <v>173</v>
      </c>
      <c r="GT64" s="62" t="s">
        <v>11</v>
      </c>
      <c r="GU64" s="62" t="s">
        <v>30</v>
      </c>
      <c r="GV64" s="62" t="s">
        <v>31</v>
      </c>
      <c r="GW64" s="62" t="s">
        <v>164</v>
      </c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</row>
    <row r="65" spans="1:253" x14ac:dyDescent="0.2">
      <c r="A65" s="49">
        <v>1</v>
      </c>
      <c r="C65" s="59"/>
      <c r="D65" s="59"/>
      <c r="E65" s="59"/>
      <c r="F65" s="70"/>
      <c r="G65" s="70"/>
      <c r="H65" s="70"/>
      <c r="I65" s="70"/>
      <c r="J65" s="59"/>
      <c r="K65" s="10"/>
      <c r="L65" s="10"/>
      <c r="M65" s="68">
        <v>0</v>
      </c>
      <c r="N65" s="5"/>
      <c r="O65" s="59"/>
      <c r="P65" s="59"/>
      <c r="Q65" s="59"/>
      <c r="R65" s="70"/>
      <c r="S65" s="70"/>
      <c r="T65" s="70"/>
      <c r="U65" s="70"/>
      <c r="V65" s="59"/>
      <c r="W65" s="10"/>
      <c r="X65" s="10"/>
      <c r="Y65" s="68">
        <v>0</v>
      </c>
      <c r="AA65" s="59"/>
      <c r="AB65" s="59"/>
      <c r="AC65" s="59"/>
      <c r="AD65" s="70"/>
      <c r="AE65" s="70"/>
      <c r="AF65" s="70"/>
      <c r="AG65" s="70"/>
      <c r="AH65" s="59"/>
      <c r="AI65" s="10"/>
      <c r="AJ65" s="10"/>
      <c r="AK65" s="68">
        <v>0</v>
      </c>
      <c r="AL65" s="5"/>
      <c r="AM65" s="59"/>
      <c r="AN65" s="59"/>
      <c r="AO65" s="59"/>
      <c r="AP65" s="70"/>
      <c r="AQ65" s="70"/>
      <c r="AR65" s="70"/>
      <c r="AS65" s="70"/>
      <c r="AT65" s="59"/>
      <c r="AU65" s="10"/>
      <c r="AV65" s="10"/>
      <c r="AW65" s="68">
        <v>0</v>
      </c>
      <c r="AX65" s="5"/>
      <c r="AY65" s="59"/>
      <c r="AZ65" s="59"/>
      <c r="BA65" s="59"/>
      <c r="BB65" s="70"/>
      <c r="BC65" s="70"/>
      <c r="BD65" s="70"/>
      <c r="BE65" s="70"/>
      <c r="BF65" s="59"/>
      <c r="BG65" s="10"/>
      <c r="BH65" s="10"/>
      <c r="BI65" s="68">
        <v>0</v>
      </c>
      <c r="BK65" s="59"/>
      <c r="BL65" s="59"/>
      <c r="BM65" s="59"/>
      <c r="BN65" s="70"/>
      <c r="BO65" s="70"/>
      <c r="BP65" s="70"/>
      <c r="BQ65" s="70"/>
      <c r="BR65" s="59"/>
      <c r="BS65" s="10"/>
      <c r="BT65" s="10"/>
      <c r="BU65" s="68">
        <v>0</v>
      </c>
      <c r="BW65" s="59"/>
      <c r="BX65" s="59"/>
      <c r="BY65" s="59"/>
      <c r="BZ65" s="70"/>
      <c r="CA65" s="70"/>
      <c r="CB65" s="70"/>
      <c r="CC65" s="70"/>
      <c r="CD65" s="59"/>
      <c r="CE65" s="10"/>
      <c r="CF65" s="10"/>
      <c r="CG65" s="68">
        <v>0</v>
      </c>
      <c r="CH65" s="5"/>
      <c r="CI65" s="59"/>
      <c r="CJ65" s="59"/>
      <c r="CK65" s="59"/>
      <c r="CL65" s="70"/>
      <c r="CM65" s="70"/>
      <c r="CN65" s="70"/>
      <c r="CO65" s="70"/>
      <c r="CP65" s="59"/>
      <c r="CQ65" s="10"/>
      <c r="CR65" s="10"/>
      <c r="CS65" s="68">
        <v>0</v>
      </c>
      <c r="CU65" s="59"/>
      <c r="CV65" s="59"/>
      <c r="CW65" s="59"/>
      <c r="CX65" s="70"/>
      <c r="CY65" s="70"/>
      <c r="CZ65" s="70"/>
      <c r="DA65" s="70"/>
      <c r="DB65" s="59"/>
      <c r="DC65" s="10"/>
      <c r="DD65" s="10"/>
      <c r="DE65" s="68">
        <v>0</v>
      </c>
      <c r="DG65" s="59"/>
      <c r="DH65" s="59"/>
      <c r="DI65" s="59"/>
      <c r="DJ65" s="70"/>
      <c r="DK65" s="70"/>
      <c r="DL65" s="70"/>
      <c r="DM65" s="70"/>
      <c r="DN65" s="59"/>
      <c r="DO65" s="10"/>
      <c r="DP65" s="10"/>
      <c r="DQ65" s="68">
        <v>0</v>
      </c>
      <c r="DR65" s="5"/>
      <c r="DS65" s="59"/>
      <c r="DT65" s="59"/>
      <c r="DU65" s="59"/>
      <c r="DV65" s="70"/>
      <c r="DW65" s="70"/>
      <c r="DX65" s="70"/>
      <c r="DY65" s="70"/>
      <c r="DZ65" s="59"/>
      <c r="EA65" s="10"/>
      <c r="EB65" s="10"/>
      <c r="EC65" s="68">
        <v>0</v>
      </c>
      <c r="ED65" s="5"/>
      <c r="EE65" s="59"/>
      <c r="EF65" s="59"/>
      <c r="EG65" s="59"/>
      <c r="EH65" s="70"/>
      <c r="EI65" s="70"/>
      <c r="EJ65" s="70"/>
      <c r="EK65" s="70"/>
      <c r="EL65" s="59"/>
      <c r="EM65" s="10"/>
      <c r="EN65" s="10"/>
      <c r="EO65" s="68">
        <v>0</v>
      </c>
      <c r="EP65" s="5"/>
      <c r="EQ65" s="59"/>
      <c r="ER65" s="59"/>
      <c r="ES65" s="59"/>
      <c r="ET65" s="70"/>
      <c r="EU65" s="70"/>
      <c r="EV65" s="70"/>
      <c r="EW65" s="70"/>
      <c r="EX65" s="59"/>
      <c r="EY65" s="10"/>
      <c r="EZ65" s="10"/>
      <c r="FA65" s="68">
        <v>0</v>
      </c>
      <c r="FB65" s="5"/>
      <c r="FC65" s="59"/>
      <c r="FD65" s="59"/>
      <c r="FE65" s="59"/>
      <c r="FF65" s="70"/>
      <c r="FG65" s="70"/>
      <c r="FH65" s="70"/>
      <c r="FI65" s="70"/>
      <c r="FJ65" s="59"/>
      <c r="FK65" s="10"/>
      <c r="FL65" s="10"/>
      <c r="FM65" s="68">
        <v>0</v>
      </c>
      <c r="FN65" s="5"/>
      <c r="FO65" s="59"/>
      <c r="FP65" s="59"/>
      <c r="FQ65" s="59"/>
      <c r="FR65" s="70"/>
      <c r="FS65" s="70"/>
      <c r="FT65" s="70"/>
      <c r="FU65" s="70"/>
      <c r="FV65" s="59"/>
      <c r="FW65" s="10"/>
      <c r="FX65" s="10"/>
      <c r="FY65" s="68">
        <v>0</v>
      </c>
      <c r="FZ65" s="5"/>
      <c r="GA65" s="59"/>
      <c r="GB65" s="59"/>
      <c r="GC65" s="59"/>
      <c r="GD65" s="70"/>
      <c r="GE65" s="70"/>
      <c r="GF65" s="70"/>
      <c r="GG65" s="70"/>
      <c r="GH65" s="59"/>
      <c r="GI65" s="10"/>
      <c r="GJ65" s="10"/>
      <c r="GK65" s="68">
        <v>0</v>
      </c>
      <c r="GL65" s="5"/>
      <c r="GM65" s="59"/>
      <c r="GN65" s="59"/>
      <c r="GO65" s="59"/>
      <c r="GP65" s="70"/>
      <c r="GQ65" s="70"/>
      <c r="GR65" s="70"/>
      <c r="GS65" s="70"/>
      <c r="GT65" s="59"/>
      <c r="GU65" s="10"/>
      <c r="GV65" s="10"/>
      <c r="GW65" s="68">
        <v>0</v>
      </c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1:253" x14ac:dyDescent="0.2">
      <c r="A66" s="49">
        <v>1.5</v>
      </c>
      <c r="C66" s="59"/>
      <c r="D66" s="59"/>
      <c r="E66" s="59"/>
      <c r="F66" s="70"/>
      <c r="G66" s="70"/>
      <c r="H66" s="70"/>
      <c r="I66" s="70"/>
      <c r="J66" s="59"/>
      <c r="K66" s="10"/>
      <c r="L66" s="10"/>
      <c r="M66" s="68">
        <v>0</v>
      </c>
      <c r="N66" s="5">
        <v>1.9226197181</v>
      </c>
      <c r="O66" s="59">
        <v>1.9226197181</v>
      </c>
      <c r="P66" s="59">
        <v>1.540405818</v>
      </c>
      <c r="Q66" s="59">
        <v>1.540405818</v>
      </c>
      <c r="R66" s="70">
        <v>1.2817464787999999</v>
      </c>
      <c r="S66" s="70">
        <v>1.2817464787999999</v>
      </c>
      <c r="T66" s="70">
        <v>1.026937212</v>
      </c>
      <c r="U66" s="70">
        <v>1.026937212</v>
      </c>
      <c r="V66" s="59">
        <v>0.6703988152</v>
      </c>
      <c r="W66" s="10">
        <v>2.5365674299999998E-2</v>
      </c>
      <c r="X66" s="10">
        <v>1.4235323893</v>
      </c>
      <c r="Y66" s="68">
        <v>36</v>
      </c>
      <c r="AA66" s="59"/>
      <c r="AB66" s="59"/>
      <c r="AC66" s="59"/>
      <c r="AD66" s="70"/>
      <c r="AE66" s="70"/>
      <c r="AF66" s="70"/>
      <c r="AG66" s="70"/>
      <c r="AH66" s="59"/>
      <c r="AI66" s="10"/>
      <c r="AJ66" s="10"/>
      <c r="AK66" s="68">
        <v>0</v>
      </c>
      <c r="AL66" s="5">
        <v>1.2401333916999999</v>
      </c>
      <c r="AM66" s="59">
        <v>1.2401333916999999</v>
      </c>
      <c r="AN66" s="59">
        <v>1.1855788</v>
      </c>
      <c r="AO66" s="59">
        <v>1.1855788</v>
      </c>
      <c r="AP66" s="70">
        <v>0.82675559450000002</v>
      </c>
      <c r="AQ66" s="70">
        <v>0.82675559450000002</v>
      </c>
      <c r="AR66" s="70">
        <v>0.79038586669999999</v>
      </c>
      <c r="AS66" s="70">
        <v>0.79038586669999999</v>
      </c>
      <c r="AT66" s="59">
        <v>0.52706304800000003</v>
      </c>
      <c r="AU66" s="10">
        <v>7.2939203300000005E-2</v>
      </c>
      <c r="AV66" s="10">
        <v>0.54582701739999995</v>
      </c>
      <c r="AW66" s="68">
        <v>56</v>
      </c>
      <c r="AX66" s="5"/>
      <c r="AY66" s="59"/>
      <c r="AZ66" s="59"/>
      <c r="BA66" s="59"/>
      <c r="BB66" s="70"/>
      <c r="BC66" s="70"/>
      <c r="BD66" s="70"/>
      <c r="BE66" s="70"/>
      <c r="BF66" s="59"/>
      <c r="BG66" s="10"/>
      <c r="BH66" s="10"/>
      <c r="BI66" s="68">
        <v>0</v>
      </c>
      <c r="BK66" s="59"/>
      <c r="BL66" s="59"/>
      <c r="BM66" s="59"/>
      <c r="BN66" s="70"/>
      <c r="BO66" s="70"/>
      <c r="BP66" s="70"/>
      <c r="BQ66" s="70"/>
      <c r="BR66" s="59"/>
      <c r="BS66" s="10"/>
      <c r="BT66" s="10"/>
      <c r="BU66" s="68">
        <v>0</v>
      </c>
      <c r="BW66" s="59"/>
      <c r="BX66" s="59"/>
      <c r="BY66" s="59"/>
      <c r="BZ66" s="70"/>
      <c r="CA66" s="70"/>
      <c r="CB66" s="70"/>
      <c r="CC66" s="70"/>
      <c r="CD66" s="59"/>
      <c r="CE66" s="10"/>
      <c r="CF66" s="10"/>
      <c r="CG66" s="68">
        <v>0</v>
      </c>
      <c r="CH66" s="5"/>
      <c r="CI66" s="59"/>
      <c r="CJ66" s="59"/>
      <c r="CK66" s="59"/>
      <c r="CL66" s="70"/>
      <c r="CM66" s="70"/>
      <c r="CN66" s="70"/>
      <c r="CO66" s="70"/>
      <c r="CP66" s="59"/>
      <c r="CQ66" s="10"/>
      <c r="CR66" s="10"/>
      <c r="CS66" s="68">
        <v>0</v>
      </c>
      <c r="CU66" s="59"/>
      <c r="CV66" s="59"/>
      <c r="CW66" s="59"/>
      <c r="CX66" s="70"/>
      <c r="CY66" s="70"/>
      <c r="CZ66" s="70"/>
      <c r="DA66" s="70"/>
      <c r="DB66" s="59"/>
      <c r="DC66" s="10"/>
      <c r="DD66" s="10"/>
      <c r="DE66" s="68">
        <v>0</v>
      </c>
      <c r="DG66" s="59"/>
      <c r="DH66" s="59"/>
      <c r="DI66" s="59"/>
      <c r="DJ66" s="70"/>
      <c r="DK66" s="70"/>
      <c r="DL66" s="70"/>
      <c r="DM66" s="70"/>
      <c r="DN66" s="59"/>
      <c r="DO66" s="10"/>
      <c r="DP66" s="10"/>
      <c r="DQ66" s="68">
        <v>0</v>
      </c>
      <c r="DR66" s="5"/>
      <c r="DS66" s="59"/>
      <c r="DT66" s="59"/>
      <c r="DU66" s="59"/>
      <c r="DV66" s="70"/>
      <c r="DW66" s="70"/>
      <c r="DX66" s="70"/>
      <c r="DY66" s="70"/>
      <c r="DZ66" s="59"/>
      <c r="EA66" s="10"/>
      <c r="EB66" s="10"/>
      <c r="EC66" s="68">
        <v>0</v>
      </c>
      <c r="ED66" s="5"/>
      <c r="EE66" s="59"/>
      <c r="EF66" s="59"/>
      <c r="EG66" s="59"/>
      <c r="EH66" s="70"/>
      <c r="EI66" s="70"/>
      <c r="EJ66" s="70"/>
      <c r="EK66" s="70"/>
      <c r="EL66" s="59"/>
      <c r="EM66" s="10"/>
      <c r="EN66" s="10"/>
      <c r="EO66" s="68">
        <v>0</v>
      </c>
      <c r="EP66" s="5"/>
      <c r="EQ66" s="59"/>
      <c r="ER66" s="59"/>
      <c r="ES66" s="59"/>
      <c r="ET66" s="70"/>
      <c r="EU66" s="70"/>
      <c r="EV66" s="70"/>
      <c r="EW66" s="70"/>
      <c r="EX66" s="59"/>
      <c r="EY66" s="10"/>
      <c r="EZ66" s="10"/>
      <c r="FA66" s="68">
        <v>0</v>
      </c>
      <c r="FB66" s="5"/>
      <c r="FC66" s="59"/>
      <c r="FD66" s="59"/>
      <c r="FE66" s="59"/>
      <c r="FF66" s="70"/>
      <c r="FG66" s="70"/>
      <c r="FH66" s="70"/>
      <c r="FI66" s="70"/>
      <c r="FJ66" s="59"/>
      <c r="FK66" s="10"/>
      <c r="FL66" s="10"/>
      <c r="FM66" s="68">
        <v>0</v>
      </c>
      <c r="FN66" s="5"/>
      <c r="FO66" s="59"/>
      <c r="FP66" s="59"/>
      <c r="FQ66" s="59"/>
      <c r="FR66" s="70"/>
      <c r="FS66" s="70"/>
      <c r="FT66" s="70"/>
      <c r="FU66" s="70"/>
      <c r="FV66" s="59"/>
      <c r="FW66" s="10"/>
      <c r="FX66" s="10"/>
      <c r="FY66" s="68">
        <v>0</v>
      </c>
      <c r="FZ66" s="5"/>
      <c r="GA66" s="59"/>
      <c r="GB66" s="59"/>
      <c r="GC66" s="59"/>
      <c r="GD66" s="70"/>
      <c r="GE66" s="70"/>
      <c r="GF66" s="70"/>
      <c r="GG66" s="70"/>
      <c r="GH66" s="59"/>
      <c r="GI66" s="10"/>
      <c r="GJ66" s="10"/>
      <c r="GK66" s="68">
        <v>0</v>
      </c>
      <c r="GL66" s="5">
        <v>1.9106967074000001</v>
      </c>
      <c r="GM66" s="59">
        <v>1.5071932586000001</v>
      </c>
      <c r="GN66" s="59">
        <v>1.534823636</v>
      </c>
      <c r="GO66" s="59">
        <v>1.2472691192000001</v>
      </c>
      <c r="GP66" s="70">
        <v>1.2737978049000001</v>
      </c>
      <c r="GQ66" s="70">
        <v>1.0047955057</v>
      </c>
      <c r="GR66" s="70">
        <v>1.0232157573</v>
      </c>
      <c r="GS66" s="70">
        <v>0.83151274610000003</v>
      </c>
      <c r="GT66" s="59">
        <v>0.6703988152</v>
      </c>
      <c r="GU66" s="10">
        <v>2.5004391099999999E-2</v>
      </c>
      <c r="GV66" s="10">
        <v>1.4156774221999999</v>
      </c>
      <c r="GW66" s="68">
        <v>92</v>
      </c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1:253" x14ac:dyDescent="0.2">
      <c r="A67" s="49" t="s">
        <v>162</v>
      </c>
      <c r="C67" s="59"/>
      <c r="D67" s="59"/>
      <c r="E67" s="59"/>
      <c r="F67" s="70"/>
      <c r="G67" s="70"/>
      <c r="H67" s="70"/>
      <c r="I67" s="70"/>
      <c r="J67" s="59"/>
      <c r="K67" s="10"/>
      <c r="L67" s="10"/>
      <c r="M67" s="68">
        <v>0</v>
      </c>
      <c r="N67" s="5"/>
      <c r="O67" s="59"/>
      <c r="P67" s="59"/>
      <c r="Q67" s="59"/>
      <c r="R67" s="70"/>
      <c r="S67" s="70"/>
      <c r="T67" s="70"/>
      <c r="U67" s="70"/>
      <c r="V67" s="59"/>
      <c r="W67" s="10"/>
      <c r="X67" s="10"/>
      <c r="Y67" s="68">
        <v>0</v>
      </c>
      <c r="AA67" s="59"/>
      <c r="AB67" s="59"/>
      <c r="AC67" s="59"/>
      <c r="AD67" s="70"/>
      <c r="AE67" s="70"/>
      <c r="AF67" s="70"/>
      <c r="AG67" s="70"/>
      <c r="AH67" s="59"/>
      <c r="AI67" s="10"/>
      <c r="AJ67" s="10"/>
      <c r="AK67" s="68">
        <v>0</v>
      </c>
      <c r="AL67" s="5"/>
      <c r="AM67" s="59"/>
      <c r="AN67" s="59"/>
      <c r="AO67" s="59"/>
      <c r="AP67" s="70"/>
      <c r="AQ67" s="70"/>
      <c r="AR67" s="70"/>
      <c r="AS67" s="70"/>
      <c r="AT67" s="59"/>
      <c r="AU67" s="10"/>
      <c r="AV67" s="10"/>
      <c r="AW67" s="68">
        <v>0</v>
      </c>
      <c r="AX67" s="5"/>
      <c r="AY67" s="59"/>
      <c r="AZ67" s="59"/>
      <c r="BA67" s="59"/>
      <c r="BB67" s="70"/>
      <c r="BC67" s="70"/>
      <c r="BD67" s="70"/>
      <c r="BE67" s="70"/>
      <c r="BF67" s="59"/>
      <c r="BG67" s="10"/>
      <c r="BH67" s="10"/>
      <c r="BI67" s="68">
        <v>0</v>
      </c>
      <c r="BK67" s="59"/>
      <c r="BL67" s="59"/>
      <c r="BM67" s="59"/>
      <c r="BN67" s="70"/>
      <c r="BO67" s="70"/>
      <c r="BP67" s="70"/>
      <c r="BQ67" s="70"/>
      <c r="BR67" s="59"/>
      <c r="BS67" s="10"/>
      <c r="BT67" s="10"/>
      <c r="BU67" s="68">
        <v>0</v>
      </c>
      <c r="BW67" s="59"/>
      <c r="BX67" s="59"/>
      <c r="BY67" s="59"/>
      <c r="BZ67" s="70"/>
      <c r="CA67" s="70"/>
      <c r="CB67" s="70"/>
      <c r="CC67" s="70"/>
      <c r="CD67" s="59"/>
      <c r="CE67" s="10"/>
      <c r="CF67" s="10"/>
      <c r="CG67" s="68">
        <v>0</v>
      </c>
      <c r="CH67" s="5"/>
      <c r="CI67" s="59"/>
      <c r="CJ67" s="59"/>
      <c r="CK67" s="59"/>
      <c r="CL67" s="70"/>
      <c r="CM67" s="70"/>
      <c r="CN67" s="70"/>
      <c r="CO67" s="70"/>
      <c r="CP67" s="59"/>
      <c r="CQ67" s="10"/>
      <c r="CR67" s="10"/>
      <c r="CS67" s="68">
        <v>0</v>
      </c>
      <c r="CU67" s="59"/>
      <c r="CV67" s="59"/>
      <c r="CW67" s="59"/>
      <c r="CX67" s="70"/>
      <c r="CY67" s="70"/>
      <c r="CZ67" s="70"/>
      <c r="DA67" s="70"/>
      <c r="DB67" s="59"/>
      <c r="DC67" s="10"/>
      <c r="DD67" s="10"/>
      <c r="DE67" s="68">
        <v>0</v>
      </c>
      <c r="DG67" s="59"/>
      <c r="DH67" s="59"/>
      <c r="DI67" s="59"/>
      <c r="DJ67" s="70"/>
      <c r="DK67" s="70"/>
      <c r="DL67" s="70"/>
      <c r="DM67" s="70"/>
      <c r="DN67" s="59"/>
      <c r="DO67" s="10"/>
      <c r="DP67" s="10"/>
      <c r="DQ67" s="68">
        <v>0</v>
      </c>
      <c r="DR67" s="5"/>
      <c r="DS67" s="59"/>
      <c r="DT67" s="59"/>
      <c r="DU67" s="59"/>
      <c r="DV67" s="70"/>
      <c r="DW67" s="70"/>
      <c r="DX67" s="70"/>
      <c r="DY67" s="70"/>
      <c r="DZ67" s="59"/>
      <c r="EA67" s="10"/>
      <c r="EB67" s="10"/>
      <c r="EC67" s="68">
        <v>0</v>
      </c>
      <c r="ED67" s="5"/>
      <c r="EE67" s="59"/>
      <c r="EF67" s="59"/>
      <c r="EG67" s="59"/>
      <c r="EH67" s="70"/>
      <c r="EI67" s="70"/>
      <c r="EJ67" s="70"/>
      <c r="EK67" s="70"/>
      <c r="EL67" s="59"/>
      <c r="EM67" s="10"/>
      <c r="EN67" s="10"/>
      <c r="EO67" s="68">
        <v>0</v>
      </c>
      <c r="EP67" s="5"/>
      <c r="EQ67" s="59"/>
      <c r="ER67" s="59"/>
      <c r="ES67" s="59"/>
      <c r="ET67" s="70"/>
      <c r="EU67" s="70"/>
      <c r="EV67" s="70"/>
      <c r="EW67" s="70"/>
      <c r="EX67" s="59"/>
      <c r="EY67" s="10"/>
      <c r="EZ67" s="10"/>
      <c r="FA67" s="68">
        <v>0</v>
      </c>
      <c r="FB67" s="5">
        <v>2.1811637242000002</v>
      </c>
      <c r="FC67" s="59">
        <v>2.1811637242000002</v>
      </c>
      <c r="FD67" s="59">
        <v>2.4957370000000001</v>
      </c>
      <c r="FE67" s="59">
        <v>2.4957370000000001</v>
      </c>
      <c r="FF67" s="70">
        <v>1.0639823045000001</v>
      </c>
      <c r="FG67" s="70">
        <v>1.0639823045000001</v>
      </c>
      <c r="FH67" s="70">
        <v>1.2174326829</v>
      </c>
      <c r="FI67" s="70">
        <v>1.2174326829</v>
      </c>
      <c r="FJ67" s="59">
        <v>0.34071479999999998</v>
      </c>
      <c r="FK67" s="10">
        <v>8.9897052199999994E-2</v>
      </c>
      <c r="FL67" s="10">
        <v>0.69051236029999996</v>
      </c>
      <c r="FM67" s="68">
        <v>59</v>
      </c>
      <c r="FN67" s="5"/>
      <c r="FO67" s="59"/>
      <c r="FP67" s="59"/>
      <c r="FQ67" s="59"/>
      <c r="FR67" s="70"/>
      <c r="FS67" s="70"/>
      <c r="FT67" s="70"/>
      <c r="FU67" s="70"/>
      <c r="FV67" s="59"/>
      <c r="FW67" s="10"/>
      <c r="FX67" s="10"/>
      <c r="FY67" s="68">
        <v>0</v>
      </c>
      <c r="FZ67" s="5"/>
      <c r="GA67" s="59"/>
      <c r="GB67" s="59"/>
      <c r="GC67" s="59"/>
      <c r="GD67" s="70"/>
      <c r="GE67" s="70"/>
      <c r="GF67" s="70"/>
      <c r="GG67" s="70"/>
      <c r="GH67" s="59"/>
      <c r="GI67" s="10"/>
      <c r="GJ67" s="10"/>
      <c r="GK67" s="68">
        <v>0</v>
      </c>
      <c r="GL67" s="5">
        <v>2.1811637242000002</v>
      </c>
      <c r="GM67" s="59">
        <v>2.1811637242000002</v>
      </c>
      <c r="GN67" s="59">
        <v>2.4957370000000001</v>
      </c>
      <c r="GO67" s="59">
        <v>2.4957370000000001</v>
      </c>
      <c r="GP67" s="70">
        <v>1.0639823045000001</v>
      </c>
      <c r="GQ67" s="70">
        <v>1.0639823045000001</v>
      </c>
      <c r="GR67" s="70">
        <v>1.2174326829</v>
      </c>
      <c r="GS67" s="70">
        <v>1.2174326829</v>
      </c>
      <c r="GT67" s="59">
        <v>0.34071479999999998</v>
      </c>
      <c r="GU67" s="10">
        <v>8.9897052199999994E-2</v>
      </c>
      <c r="GV67" s="10">
        <v>0.69051236029999996</v>
      </c>
      <c r="GW67" s="68">
        <v>59</v>
      </c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</row>
    <row r="68" spans="1:253" x14ac:dyDescent="0.2">
      <c r="A68" s="49">
        <v>3</v>
      </c>
      <c r="C68" s="59"/>
      <c r="D68" s="59"/>
      <c r="E68" s="59"/>
      <c r="F68" s="70"/>
      <c r="G68" s="70"/>
      <c r="H68" s="70"/>
      <c r="I68" s="70"/>
      <c r="J68" s="59"/>
      <c r="K68" s="10"/>
      <c r="L68" s="10"/>
      <c r="M68" s="68">
        <v>0</v>
      </c>
      <c r="N68" s="5">
        <v>2.9026296922000001</v>
      </c>
      <c r="O68" s="59">
        <v>2.9026296922000001</v>
      </c>
      <c r="P68" s="59">
        <v>2.5543973599999998</v>
      </c>
      <c r="Q68" s="59">
        <v>2.5543973599999998</v>
      </c>
      <c r="R68" s="70">
        <v>0.96754323070000003</v>
      </c>
      <c r="S68" s="70">
        <v>0.96754323070000003</v>
      </c>
      <c r="T68" s="70">
        <v>0.85146578669999995</v>
      </c>
      <c r="U68" s="70">
        <v>0.85146578669999995</v>
      </c>
      <c r="V68" s="59">
        <v>0.61209652160000005</v>
      </c>
      <c r="W68" s="10">
        <v>2.2235801199999999E-2</v>
      </c>
      <c r="X68" s="10">
        <v>1.2412601908000001</v>
      </c>
      <c r="Y68" s="68">
        <v>72</v>
      </c>
      <c r="AA68" s="59"/>
      <c r="AB68" s="59"/>
      <c r="AC68" s="59"/>
      <c r="AD68" s="70"/>
      <c r="AE68" s="70"/>
      <c r="AF68" s="70"/>
      <c r="AG68" s="70"/>
      <c r="AH68" s="59"/>
      <c r="AI68" s="10"/>
      <c r="AJ68" s="10"/>
      <c r="AK68" s="68">
        <v>0</v>
      </c>
      <c r="AL68" s="5">
        <v>3.054898289</v>
      </c>
      <c r="AM68" s="59">
        <v>3.054898289</v>
      </c>
      <c r="AN68" s="59">
        <v>2.8421544000000001</v>
      </c>
      <c r="AO68" s="59">
        <v>2.8421544000000001</v>
      </c>
      <c r="AP68" s="70">
        <v>1.0182994297000001</v>
      </c>
      <c r="AQ68" s="70">
        <v>1.0182994297000001</v>
      </c>
      <c r="AR68" s="70">
        <v>0.94738480000000003</v>
      </c>
      <c r="AS68" s="70">
        <v>0.94738480000000003</v>
      </c>
      <c r="AT68" s="59">
        <v>1.4419061056</v>
      </c>
      <c r="AU68" s="10">
        <v>0.26221739300000002</v>
      </c>
      <c r="AV68" s="10">
        <v>1.3875240228000001</v>
      </c>
      <c r="AW68" s="68">
        <v>28</v>
      </c>
      <c r="AX68" s="5"/>
      <c r="AY68" s="59"/>
      <c r="AZ68" s="59"/>
      <c r="BA68" s="59"/>
      <c r="BB68" s="70"/>
      <c r="BC68" s="70"/>
      <c r="BD68" s="70"/>
      <c r="BE68" s="70"/>
      <c r="BF68" s="59"/>
      <c r="BG68" s="10"/>
      <c r="BH68" s="10"/>
      <c r="BI68" s="68">
        <v>0</v>
      </c>
      <c r="BJ68" s="5">
        <v>3.3326398171</v>
      </c>
      <c r="BK68" s="59">
        <v>3.3326398171</v>
      </c>
      <c r="BL68" s="59">
        <v>3.4356933683999999</v>
      </c>
      <c r="BM68" s="59">
        <v>3.4356933683999999</v>
      </c>
      <c r="BN68" s="70">
        <v>1.1108799389999999</v>
      </c>
      <c r="BO68" s="70">
        <v>1.1108799389999999</v>
      </c>
      <c r="BP68" s="70">
        <v>1.1452311228000001</v>
      </c>
      <c r="BQ68" s="70">
        <v>1.1452311228000001</v>
      </c>
      <c r="BR68" s="59">
        <v>2.1591960000000001</v>
      </c>
      <c r="BS68" s="10">
        <v>3.9091415000000003E-3</v>
      </c>
      <c r="BT68" s="10">
        <v>0.2531594553</v>
      </c>
      <c r="BU68" s="68">
        <v>78</v>
      </c>
      <c r="BW68" s="59"/>
      <c r="BX68" s="59"/>
      <c r="BY68" s="59"/>
      <c r="BZ68" s="70"/>
      <c r="CA68" s="70"/>
      <c r="CB68" s="70"/>
      <c r="CC68" s="70"/>
      <c r="CD68" s="59"/>
      <c r="CE68" s="10"/>
      <c r="CF68" s="10"/>
      <c r="CG68" s="68">
        <v>0</v>
      </c>
      <c r="CH68" s="5"/>
      <c r="CI68" s="59"/>
      <c r="CJ68" s="59"/>
      <c r="CK68" s="59"/>
      <c r="CL68" s="70"/>
      <c r="CM68" s="70"/>
      <c r="CN68" s="70"/>
      <c r="CO68" s="70"/>
      <c r="CP68" s="59"/>
      <c r="CQ68" s="10"/>
      <c r="CR68" s="10"/>
      <c r="CS68" s="68">
        <v>0</v>
      </c>
      <c r="CT68" s="5">
        <v>2.4152756982999999</v>
      </c>
      <c r="CU68" s="59">
        <v>2.4152756982999999</v>
      </c>
      <c r="CV68" s="59">
        <v>2.5410699243999999</v>
      </c>
      <c r="CW68" s="59">
        <v>2.5410699243999999</v>
      </c>
      <c r="CX68" s="70">
        <v>0.80509189940000003</v>
      </c>
      <c r="CY68" s="70">
        <v>0.80509189940000003</v>
      </c>
      <c r="CZ68" s="70">
        <v>0.84702330810000004</v>
      </c>
      <c r="DA68" s="70">
        <v>0.84702330810000004</v>
      </c>
      <c r="DB68" s="59">
        <v>0.182336</v>
      </c>
      <c r="DC68" s="10">
        <v>0.12089624140000001</v>
      </c>
      <c r="DD68" s="10">
        <v>0.96716993129999995</v>
      </c>
      <c r="DE68" s="68">
        <v>64</v>
      </c>
      <c r="DG68" s="59"/>
      <c r="DH68" s="59"/>
      <c r="DI68" s="59"/>
      <c r="DJ68" s="70"/>
      <c r="DK68" s="70"/>
      <c r="DL68" s="70"/>
      <c r="DM68" s="70"/>
      <c r="DN68" s="59"/>
      <c r="DO68" s="10"/>
      <c r="DP68" s="10"/>
      <c r="DQ68" s="68">
        <v>0</v>
      </c>
      <c r="DR68" s="5"/>
      <c r="DS68" s="59"/>
      <c r="DT68" s="59"/>
      <c r="DU68" s="59"/>
      <c r="DV68" s="70"/>
      <c r="DW68" s="70"/>
      <c r="DX68" s="70"/>
      <c r="DY68" s="70"/>
      <c r="DZ68" s="59"/>
      <c r="EA68" s="10"/>
      <c r="EB68" s="10"/>
      <c r="EC68" s="68">
        <v>0</v>
      </c>
      <c r="ED68" s="5"/>
      <c r="EE68" s="59"/>
      <c r="EF68" s="59"/>
      <c r="EG68" s="59"/>
      <c r="EH68" s="70"/>
      <c r="EI68" s="70"/>
      <c r="EJ68" s="70"/>
      <c r="EK68" s="70"/>
      <c r="EL68" s="59"/>
      <c r="EM68" s="10"/>
      <c r="EN68" s="10"/>
      <c r="EO68" s="68">
        <v>0</v>
      </c>
      <c r="EP68" s="5"/>
      <c r="EQ68" s="59"/>
      <c r="ER68" s="59"/>
      <c r="ES68" s="59"/>
      <c r="ET68" s="70"/>
      <c r="EU68" s="70"/>
      <c r="EV68" s="70"/>
      <c r="EW68" s="70"/>
      <c r="EX68" s="59"/>
      <c r="EY68" s="10"/>
      <c r="EZ68" s="10"/>
      <c r="FA68" s="68">
        <v>0</v>
      </c>
      <c r="FB68" s="5"/>
      <c r="FC68" s="59"/>
      <c r="FD68" s="59"/>
      <c r="FE68" s="59"/>
      <c r="FF68" s="70"/>
      <c r="FG68" s="70"/>
      <c r="FH68" s="70"/>
      <c r="FI68" s="70"/>
      <c r="FJ68" s="59"/>
      <c r="FK68" s="10"/>
      <c r="FL68" s="10"/>
      <c r="FM68" s="68">
        <v>0</v>
      </c>
      <c r="FN68" s="5"/>
      <c r="FO68" s="59"/>
      <c r="FP68" s="59"/>
      <c r="FQ68" s="59"/>
      <c r="FR68" s="70"/>
      <c r="FS68" s="70"/>
      <c r="FT68" s="70"/>
      <c r="FU68" s="70"/>
      <c r="FV68" s="59"/>
      <c r="FW68" s="10"/>
      <c r="FX68" s="10"/>
      <c r="FY68" s="68">
        <v>0</v>
      </c>
      <c r="FZ68" s="5">
        <v>2.456456706</v>
      </c>
      <c r="GA68" s="59">
        <v>2.456456706</v>
      </c>
      <c r="GB68" s="59">
        <v>2.5742396192000001</v>
      </c>
      <c r="GC68" s="59">
        <v>2.5742396192000001</v>
      </c>
      <c r="GD68" s="70">
        <v>0.81881890199999996</v>
      </c>
      <c r="GE68" s="70">
        <v>0.81881890199999996</v>
      </c>
      <c r="GF68" s="70">
        <v>0.8580798731</v>
      </c>
      <c r="GG68" s="70">
        <v>0.8580798731</v>
      </c>
      <c r="GH68" s="59">
        <v>0.546458</v>
      </c>
      <c r="GI68" s="10">
        <v>9.0391086199999998E-2</v>
      </c>
      <c r="GJ68" s="10">
        <v>0.63273760339999996</v>
      </c>
      <c r="GK68" s="68">
        <v>49</v>
      </c>
      <c r="GL68" s="5">
        <v>3.1381187731</v>
      </c>
      <c r="GM68" s="59">
        <v>2.8502282438000002</v>
      </c>
      <c r="GN68" s="59">
        <v>3.3131879999999998</v>
      </c>
      <c r="GO68" s="59">
        <v>2.8689546664000001</v>
      </c>
      <c r="GP68" s="70">
        <v>1.046039591</v>
      </c>
      <c r="GQ68" s="70">
        <v>0.95007608129999999</v>
      </c>
      <c r="GR68" s="70">
        <v>1.1043959999999999</v>
      </c>
      <c r="GS68" s="70">
        <v>0.95631822209999995</v>
      </c>
      <c r="GT68" s="59">
        <v>2.1591960000000001</v>
      </c>
      <c r="GU68" s="10">
        <v>1.0031635000000001E-2</v>
      </c>
      <c r="GV68" s="10">
        <v>0.8659302726</v>
      </c>
      <c r="GW68" s="68">
        <v>291</v>
      </c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1:253" x14ac:dyDescent="0.2">
      <c r="A69" s="49">
        <v>5</v>
      </c>
      <c r="C69" s="59"/>
      <c r="D69" s="59"/>
      <c r="E69" s="59"/>
      <c r="F69" s="70"/>
      <c r="G69" s="70"/>
      <c r="H69" s="70"/>
      <c r="I69" s="70"/>
      <c r="J69" s="59"/>
      <c r="K69" s="10"/>
      <c r="L69" s="10"/>
      <c r="M69" s="68">
        <v>0</v>
      </c>
      <c r="N69" s="5"/>
      <c r="O69" s="59"/>
      <c r="P69" s="59"/>
      <c r="Q69" s="59"/>
      <c r="R69" s="70"/>
      <c r="S69" s="70"/>
      <c r="T69" s="70"/>
      <c r="U69" s="70"/>
      <c r="V69" s="59"/>
      <c r="W69" s="10"/>
      <c r="X69" s="10"/>
      <c r="Y69" s="68">
        <v>0</v>
      </c>
      <c r="AA69" s="59"/>
      <c r="AB69" s="59"/>
      <c r="AC69" s="59"/>
      <c r="AD69" s="70"/>
      <c r="AE69" s="70"/>
      <c r="AF69" s="70"/>
      <c r="AG69" s="70"/>
      <c r="AH69" s="59"/>
      <c r="AI69" s="10"/>
      <c r="AJ69" s="10"/>
      <c r="AK69" s="68">
        <v>0</v>
      </c>
      <c r="AL69" s="5"/>
      <c r="AM69" s="59"/>
      <c r="AN69" s="59"/>
      <c r="AO69" s="59"/>
      <c r="AP69" s="70"/>
      <c r="AQ69" s="70"/>
      <c r="AR69" s="70"/>
      <c r="AS69" s="70"/>
      <c r="AT69" s="59"/>
      <c r="AU69" s="10"/>
      <c r="AV69" s="10"/>
      <c r="AW69" s="68">
        <v>0</v>
      </c>
      <c r="AX69" s="5"/>
      <c r="AY69" s="59"/>
      <c r="AZ69" s="59"/>
      <c r="BA69" s="59"/>
      <c r="BB69" s="70"/>
      <c r="BC69" s="70"/>
      <c r="BD69" s="70"/>
      <c r="BE69" s="70"/>
      <c r="BF69" s="59"/>
      <c r="BG69" s="10"/>
      <c r="BH69" s="10"/>
      <c r="BI69" s="68">
        <v>0</v>
      </c>
      <c r="BK69" s="59"/>
      <c r="BL69" s="59"/>
      <c r="BM69" s="59"/>
      <c r="BN69" s="70"/>
      <c r="BO69" s="70"/>
      <c r="BP69" s="70"/>
      <c r="BQ69" s="70"/>
      <c r="BR69" s="59"/>
      <c r="BS69" s="10"/>
      <c r="BT69" s="10"/>
      <c r="BU69" s="68">
        <v>0</v>
      </c>
      <c r="BW69" s="59"/>
      <c r="BX69" s="59"/>
      <c r="BY69" s="59"/>
      <c r="BZ69" s="70"/>
      <c r="CA69" s="70"/>
      <c r="CB69" s="70"/>
      <c r="CC69" s="70"/>
      <c r="CD69" s="59"/>
      <c r="CE69" s="10"/>
      <c r="CF69" s="10"/>
      <c r="CG69" s="68">
        <v>0</v>
      </c>
      <c r="CH69" s="5"/>
      <c r="CI69" s="59"/>
      <c r="CJ69" s="59"/>
      <c r="CK69" s="59"/>
      <c r="CL69" s="70"/>
      <c r="CM69" s="70"/>
      <c r="CN69" s="70"/>
      <c r="CO69" s="70"/>
      <c r="CP69" s="59"/>
      <c r="CQ69" s="10"/>
      <c r="CR69" s="10"/>
      <c r="CS69" s="68">
        <v>0</v>
      </c>
      <c r="CU69" s="59"/>
      <c r="CV69" s="59"/>
      <c r="CW69" s="59"/>
      <c r="CX69" s="70"/>
      <c r="CY69" s="70"/>
      <c r="CZ69" s="70"/>
      <c r="DA69" s="70"/>
      <c r="DB69" s="59"/>
      <c r="DC69" s="10"/>
      <c r="DD69" s="10"/>
      <c r="DE69" s="68">
        <v>0</v>
      </c>
      <c r="DF69" s="5">
        <v>9.0485669424000008</v>
      </c>
      <c r="DG69" s="59">
        <v>9.0485669424000008</v>
      </c>
      <c r="DH69" s="59">
        <v>9.3704932999999997</v>
      </c>
      <c r="DI69" s="59">
        <v>9.3704932999999997</v>
      </c>
      <c r="DJ69" s="70">
        <v>1.8097133885000001</v>
      </c>
      <c r="DK69" s="70">
        <v>1.8097133885000001</v>
      </c>
      <c r="DL69" s="70">
        <v>1.87409866</v>
      </c>
      <c r="DM69" s="70">
        <v>1.87409866</v>
      </c>
      <c r="DN69" s="59">
        <v>0.40549066639999998</v>
      </c>
      <c r="DO69" s="10">
        <v>0.45664177569999997</v>
      </c>
      <c r="DP69" s="10">
        <v>2.9593769401999999</v>
      </c>
      <c r="DQ69" s="68">
        <v>42</v>
      </c>
      <c r="DR69" s="5"/>
      <c r="DS69" s="59"/>
      <c r="DT69" s="59"/>
      <c r="DU69" s="59"/>
      <c r="DV69" s="70"/>
      <c r="DW69" s="70"/>
      <c r="DX69" s="70"/>
      <c r="DY69" s="70"/>
      <c r="DZ69" s="59"/>
      <c r="EA69" s="10"/>
      <c r="EB69" s="10"/>
      <c r="EC69" s="68">
        <v>0</v>
      </c>
      <c r="ED69" s="5"/>
      <c r="EE69" s="59"/>
      <c r="EF69" s="59"/>
      <c r="EG69" s="59"/>
      <c r="EH69" s="70"/>
      <c r="EI69" s="70"/>
      <c r="EJ69" s="70"/>
      <c r="EK69" s="70"/>
      <c r="EL69" s="59"/>
      <c r="EM69" s="10"/>
      <c r="EN69" s="10"/>
      <c r="EO69" s="68">
        <v>0</v>
      </c>
      <c r="EP69" s="5"/>
      <c r="EQ69" s="59"/>
      <c r="ER69" s="59"/>
      <c r="ES69" s="59"/>
      <c r="ET69" s="70"/>
      <c r="EU69" s="70"/>
      <c r="EV69" s="70"/>
      <c r="EW69" s="70"/>
      <c r="EX69" s="59"/>
      <c r="EY69" s="10"/>
      <c r="EZ69" s="10"/>
      <c r="FA69" s="68">
        <v>0</v>
      </c>
      <c r="FB69" s="5"/>
      <c r="FC69" s="59"/>
      <c r="FD69" s="59"/>
      <c r="FE69" s="59"/>
      <c r="FF69" s="70"/>
      <c r="FG69" s="70"/>
      <c r="FH69" s="70"/>
      <c r="FI69" s="70"/>
      <c r="FJ69" s="59"/>
      <c r="FK69" s="10"/>
      <c r="FL69" s="10"/>
      <c r="FM69" s="68">
        <v>0</v>
      </c>
      <c r="FN69" s="5"/>
      <c r="FO69" s="59"/>
      <c r="FP69" s="59"/>
      <c r="FQ69" s="59"/>
      <c r="FR69" s="70"/>
      <c r="FS69" s="70"/>
      <c r="FT69" s="70"/>
      <c r="FU69" s="70"/>
      <c r="FV69" s="59"/>
      <c r="FW69" s="10"/>
      <c r="FX69" s="10"/>
      <c r="FY69" s="68">
        <v>0</v>
      </c>
      <c r="FZ69" s="5"/>
      <c r="GA69" s="59"/>
      <c r="GB69" s="59"/>
      <c r="GC69" s="59"/>
      <c r="GD69" s="70"/>
      <c r="GE69" s="70"/>
      <c r="GF69" s="70"/>
      <c r="GG69" s="70"/>
      <c r="GH69" s="59"/>
      <c r="GI69" s="10"/>
      <c r="GJ69" s="10"/>
      <c r="GK69" s="68">
        <v>0</v>
      </c>
      <c r="GL69" s="5">
        <v>9.0485669424000008</v>
      </c>
      <c r="GM69" s="59">
        <v>9.0485669424000008</v>
      </c>
      <c r="GN69" s="59">
        <v>9.3704932999999997</v>
      </c>
      <c r="GO69" s="59">
        <v>9.3704932999999997</v>
      </c>
      <c r="GP69" s="70">
        <v>1.8097133885000001</v>
      </c>
      <c r="GQ69" s="70">
        <v>1.8097133885000001</v>
      </c>
      <c r="GR69" s="70">
        <v>1.87409866</v>
      </c>
      <c r="GS69" s="70">
        <v>1.87409866</v>
      </c>
      <c r="GT69" s="59">
        <v>0.40549066639999998</v>
      </c>
      <c r="GU69" s="10">
        <v>0.45664177569999997</v>
      </c>
      <c r="GV69" s="10">
        <v>2.9593769401999999</v>
      </c>
      <c r="GW69" s="68">
        <v>42</v>
      </c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1:253" x14ac:dyDescent="0.2">
      <c r="A70" s="49">
        <v>6</v>
      </c>
      <c r="B70" s="5">
        <v>6.1858289656999998</v>
      </c>
      <c r="C70" s="59">
        <v>6.1858289656999998</v>
      </c>
      <c r="D70" s="59">
        <v>7.1290542323999997</v>
      </c>
      <c r="E70" s="59">
        <v>7.1290542323999997</v>
      </c>
      <c r="F70" s="70">
        <v>1.0309714942999999</v>
      </c>
      <c r="G70" s="70">
        <v>1.0309714942999999</v>
      </c>
      <c r="H70" s="70">
        <v>1.1881757053999999</v>
      </c>
      <c r="I70" s="70">
        <v>1.1881757053999999</v>
      </c>
      <c r="J70" s="59">
        <v>1.0882647999999999</v>
      </c>
      <c r="K70" s="10">
        <v>1.8883156700000001E-2</v>
      </c>
      <c r="L70" s="10">
        <v>1.8462575543999999</v>
      </c>
      <c r="M70" s="68">
        <v>114</v>
      </c>
      <c r="N70" s="5">
        <v>5.1664291499999999</v>
      </c>
      <c r="O70" s="59">
        <v>5.1664291499999999</v>
      </c>
      <c r="P70" s="59">
        <v>5.5140799999999999</v>
      </c>
      <c r="Q70" s="59">
        <v>5.5140799999999999</v>
      </c>
      <c r="R70" s="70">
        <v>0.86107152499999995</v>
      </c>
      <c r="S70" s="70">
        <v>0.86107152499999995</v>
      </c>
      <c r="T70" s="70">
        <v>0.91901333330000001</v>
      </c>
      <c r="U70" s="70">
        <v>0.91901333330000001</v>
      </c>
      <c r="V70" s="59">
        <v>0.57076110319999995</v>
      </c>
      <c r="W70" s="10">
        <v>3.8200022299999997E-2</v>
      </c>
      <c r="X70" s="10">
        <v>1.7685650933999999</v>
      </c>
      <c r="Y70" s="68">
        <v>77</v>
      </c>
      <c r="AA70" s="59"/>
      <c r="AB70" s="59"/>
      <c r="AC70" s="59"/>
      <c r="AD70" s="70"/>
      <c r="AE70" s="70"/>
      <c r="AF70" s="70"/>
      <c r="AG70" s="70"/>
      <c r="AH70" s="59"/>
      <c r="AI70" s="10"/>
      <c r="AJ70" s="10"/>
      <c r="AK70" s="68">
        <v>0</v>
      </c>
      <c r="AL70" s="5"/>
      <c r="AM70" s="59"/>
      <c r="AN70" s="59"/>
      <c r="AO70" s="59"/>
      <c r="AP70" s="70"/>
      <c r="AQ70" s="70"/>
      <c r="AR70" s="70"/>
      <c r="AS70" s="70"/>
      <c r="AT70" s="59"/>
      <c r="AU70" s="10"/>
      <c r="AV70" s="10"/>
      <c r="AW70" s="68">
        <v>0</v>
      </c>
      <c r="AX70" s="5"/>
      <c r="AY70" s="59"/>
      <c r="AZ70" s="59"/>
      <c r="BA70" s="59"/>
      <c r="BB70" s="70"/>
      <c r="BC70" s="70"/>
      <c r="BD70" s="70"/>
      <c r="BE70" s="70"/>
      <c r="BF70" s="59"/>
      <c r="BG70" s="10"/>
      <c r="BH70" s="10"/>
      <c r="BI70" s="68">
        <v>0</v>
      </c>
      <c r="BK70" s="59"/>
      <c r="BL70" s="59"/>
      <c r="BM70" s="59"/>
      <c r="BN70" s="70"/>
      <c r="BO70" s="70"/>
      <c r="BP70" s="70"/>
      <c r="BQ70" s="70"/>
      <c r="BR70" s="59"/>
      <c r="BS70" s="10"/>
      <c r="BT70" s="10"/>
      <c r="BU70" s="68">
        <v>0</v>
      </c>
      <c r="BW70" s="59"/>
      <c r="BX70" s="59"/>
      <c r="BY70" s="59"/>
      <c r="BZ70" s="70"/>
      <c r="CA70" s="70"/>
      <c r="CB70" s="70"/>
      <c r="CC70" s="70"/>
      <c r="CD70" s="59"/>
      <c r="CE70" s="10"/>
      <c r="CF70" s="10"/>
      <c r="CG70" s="68">
        <v>0</v>
      </c>
      <c r="CH70" s="5"/>
      <c r="CI70" s="59"/>
      <c r="CJ70" s="59"/>
      <c r="CK70" s="59"/>
      <c r="CL70" s="70"/>
      <c r="CM70" s="70"/>
      <c r="CN70" s="70"/>
      <c r="CO70" s="70"/>
      <c r="CP70" s="59"/>
      <c r="CQ70" s="10"/>
      <c r="CR70" s="10"/>
      <c r="CS70" s="68">
        <v>0</v>
      </c>
      <c r="CT70" s="5">
        <v>5.0860526346999997</v>
      </c>
      <c r="CU70" s="59">
        <v>5.0860526346999997</v>
      </c>
      <c r="CV70" s="59">
        <v>5.4201101127999998</v>
      </c>
      <c r="CW70" s="59">
        <v>5.4201101127999998</v>
      </c>
      <c r="CX70" s="70">
        <v>0.84767543909999998</v>
      </c>
      <c r="CY70" s="70">
        <v>0.84767543909999998</v>
      </c>
      <c r="CZ70" s="70">
        <v>0.9033516855</v>
      </c>
      <c r="DA70" s="70">
        <v>0.9033516855</v>
      </c>
      <c r="DB70" s="59">
        <v>1.1145387503999999</v>
      </c>
      <c r="DC70" s="10">
        <v>0.144940344</v>
      </c>
      <c r="DD70" s="10">
        <v>1.0451796846000001</v>
      </c>
      <c r="DE70" s="68">
        <v>52</v>
      </c>
      <c r="DG70" s="59"/>
      <c r="DH70" s="59"/>
      <c r="DI70" s="59"/>
      <c r="DJ70" s="70"/>
      <c r="DK70" s="70"/>
      <c r="DL70" s="70"/>
      <c r="DM70" s="70"/>
      <c r="DN70" s="59"/>
      <c r="DO70" s="10"/>
      <c r="DP70" s="10"/>
      <c r="DQ70" s="68">
        <v>0</v>
      </c>
      <c r="DR70" s="5"/>
      <c r="DS70" s="59"/>
      <c r="DT70" s="59"/>
      <c r="DU70" s="59"/>
      <c r="DV70" s="70"/>
      <c r="DW70" s="70"/>
      <c r="DX70" s="70"/>
      <c r="DY70" s="70"/>
      <c r="DZ70" s="59"/>
      <c r="EA70" s="10"/>
      <c r="EB70" s="10"/>
      <c r="EC70" s="68">
        <v>0</v>
      </c>
      <c r="ED70" s="5"/>
      <c r="EE70" s="59"/>
      <c r="EF70" s="59"/>
      <c r="EG70" s="59"/>
      <c r="EH70" s="70"/>
      <c r="EI70" s="70"/>
      <c r="EJ70" s="70"/>
      <c r="EK70" s="70"/>
      <c r="EL70" s="59"/>
      <c r="EM70" s="10"/>
      <c r="EN70" s="10"/>
      <c r="EO70" s="68">
        <v>0</v>
      </c>
      <c r="EP70" s="5"/>
      <c r="EQ70" s="59"/>
      <c r="ER70" s="59"/>
      <c r="ES70" s="59"/>
      <c r="ET70" s="70"/>
      <c r="EU70" s="70"/>
      <c r="EV70" s="70"/>
      <c r="EW70" s="70"/>
      <c r="EX70" s="59"/>
      <c r="EY70" s="10"/>
      <c r="EZ70" s="10"/>
      <c r="FA70" s="68">
        <v>0</v>
      </c>
      <c r="FB70" s="5"/>
      <c r="FC70" s="59"/>
      <c r="FD70" s="59"/>
      <c r="FE70" s="59"/>
      <c r="FF70" s="70"/>
      <c r="FG70" s="70"/>
      <c r="FH70" s="70"/>
      <c r="FI70" s="70"/>
      <c r="FJ70" s="59"/>
      <c r="FK70" s="10"/>
      <c r="FL70" s="10"/>
      <c r="FM70" s="68">
        <v>0</v>
      </c>
      <c r="FN70" s="5"/>
      <c r="FO70" s="59"/>
      <c r="FP70" s="59"/>
      <c r="FQ70" s="59"/>
      <c r="FR70" s="70"/>
      <c r="FS70" s="70"/>
      <c r="FT70" s="70"/>
      <c r="FU70" s="70"/>
      <c r="FV70" s="59"/>
      <c r="FW70" s="10"/>
      <c r="FX70" s="10"/>
      <c r="FY70" s="68">
        <v>0</v>
      </c>
      <c r="FZ70" s="5">
        <v>5.5619009918</v>
      </c>
      <c r="GA70" s="59">
        <v>5.5619009918</v>
      </c>
      <c r="GB70" s="59">
        <v>5.9382753688000003</v>
      </c>
      <c r="GC70" s="59">
        <v>5.9382753688000003</v>
      </c>
      <c r="GD70" s="70">
        <v>0.92698349859999996</v>
      </c>
      <c r="GE70" s="70">
        <v>0.92698349859999996</v>
      </c>
      <c r="GF70" s="70">
        <v>0.98971256149999998</v>
      </c>
      <c r="GG70" s="70">
        <v>0.98971256149999998</v>
      </c>
      <c r="GH70" s="59">
        <v>2.1521525584000001</v>
      </c>
      <c r="GI70" s="10">
        <v>0.1605309429</v>
      </c>
      <c r="GJ70" s="10">
        <v>0.94971386589999995</v>
      </c>
      <c r="GK70" s="68">
        <v>35</v>
      </c>
      <c r="GL70" s="5">
        <v>5.9937956065</v>
      </c>
      <c r="GM70" s="59">
        <v>5.6192115767999997</v>
      </c>
      <c r="GN70" s="59">
        <v>6.7694466664000004</v>
      </c>
      <c r="GO70" s="59">
        <v>5.9456988007999998</v>
      </c>
      <c r="GP70" s="70">
        <v>0.99896593440000003</v>
      </c>
      <c r="GQ70" s="70">
        <v>0.93653526279999999</v>
      </c>
      <c r="GR70" s="70">
        <v>1.1282411110999999</v>
      </c>
      <c r="GS70" s="70">
        <v>0.9909498001</v>
      </c>
      <c r="GT70" s="59">
        <v>1.0882647999999999</v>
      </c>
      <c r="GU70" s="10">
        <v>1.7224936999999999E-2</v>
      </c>
      <c r="GV70" s="10">
        <v>1.8703110531</v>
      </c>
      <c r="GW70" s="68">
        <v>278</v>
      </c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</row>
    <row r="71" spans="1:253" x14ac:dyDescent="0.2">
      <c r="A71" s="49">
        <v>10</v>
      </c>
      <c r="C71" s="59"/>
      <c r="D71" s="59"/>
      <c r="E71" s="59"/>
      <c r="F71" s="70"/>
      <c r="G71" s="70"/>
      <c r="H71" s="70"/>
      <c r="I71" s="70"/>
      <c r="J71" s="59"/>
      <c r="K71" s="10"/>
      <c r="L71" s="10"/>
      <c r="M71" s="68">
        <v>0</v>
      </c>
      <c r="N71" s="5"/>
      <c r="O71" s="59"/>
      <c r="P71" s="59"/>
      <c r="Q71" s="59"/>
      <c r="R71" s="70"/>
      <c r="S71" s="70"/>
      <c r="T71" s="70"/>
      <c r="U71" s="70"/>
      <c r="V71" s="59"/>
      <c r="W71" s="10"/>
      <c r="X71" s="10"/>
      <c r="Y71" s="68">
        <v>0</v>
      </c>
      <c r="AA71" s="59"/>
      <c r="AB71" s="59"/>
      <c r="AC71" s="59"/>
      <c r="AD71" s="70"/>
      <c r="AE71" s="70"/>
      <c r="AF71" s="70"/>
      <c r="AG71" s="70"/>
      <c r="AH71" s="59"/>
      <c r="AI71" s="10"/>
      <c r="AJ71" s="10"/>
      <c r="AK71" s="68">
        <v>0</v>
      </c>
      <c r="AL71" s="5">
        <v>8.4766859386999993</v>
      </c>
      <c r="AM71" s="59">
        <v>8.4766859386999993</v>
      </c>
      <c r="AN71" s="59">
        <v>9.2370661359999993</v>
      </c>
      <c r="AO71" s="59">
        <v>9.2370661359999993</v>
      </c>
      <c r="AP71" s="70">
        <v>0.84766859390000004</v>
      </c>
      <c r="AQ71" s="70">
        <v>0.84766859390000004</v>
      </c>
      <c r="AR71" s="70">
        <v>0.92370661359999995</v>
      </c>
      <c r="AS71" s="70">
        <v>0.92370661359999995</v>
      </c>
      <c r="AT71" s="59">
        <v>2.9392002000000002</v>
      </c>
      <c r="AU71" s="10">
        <v>0.2218409576</v>
      </c>
      <c r="AV71" s="10">
        <v>1.8427493922</v>
      </c>
      <c r="AW71" s="68">
        <v>69</v>
      </c>
      <c r="AX71" s="5"/>
      <c r="AY71" s="59"/>
      <c r="AZ71" s="59"/>
      <c r="BA71" s="59"/>
      <c r="BB71" s="70"/>
      <c r="BC71" s="70"/>
      <c r="BD71" s="70"/>
      <c r="BE71" s="70"/>
      <c r="BF71" s="59"/>
      <c r="BG71" s="10"/>
      <c r="BH71" s="10"/>
      <c r="BI71" s="68">
        <v>0</v>
      </c>
      <c r="BK71" s="59"/>
      <c r="BL71" s="59"/>
      <c r="BM71" s="59"/>
      <c r="BN71" s="70"/>
      <c r="BO71" s="70"/>
      <c r="BP71" s="70"/>
      <c r="BQ71" s="70"/>
      <c r="BR71" s="59"/>
      <c r="BS71" s="10"/>
      <c r="BT71" s="10"/>
      <c r="BU71" s="68">
        <v>0</v>
      </c>
      <c r="BW71" s="59"/>
      <c r="BX71" s="59"/>
      <c r="BY71" s="59"/>
      <c r="BZ71" s="70"/>
      <c r="CA71" s="70"/>
      <c r="CB71" s="70"/>
      <c r="CC71" s="70"/>
      <c r="CD71" s="59"/>
      <c r="CE71" s="10"/>
      <c r="CF71" s="10"/>
      <c r="CG71" s="68">
        <v>0</v>
      </c>
      <c r="CH71" s="5"/>
      <c r="CI71" s="59"/>
      <c r="CJ71" s="59"/>
      <c r="CK71" s="59"/>
      <c r="CL71" s="70"/>
      <c r="CM71" s="70"/>
      <c r="CN71" s="70"/>
      <c r="CO71" s="70"/>
      <c r="CP71" s="59"/>
      <c r="CQ71" s="10"/>
      <c r="CR71" s="10"/>
      <c r="CS71" s="68">
        <v>0</v>
      </c>
      <c r="CU71" s="59"/>
      <c r="CV71" s="59"/>
      <c r="CW71" s="59"/>
      <c r="CX71" s="70"/>
      <c r="CY71" s="70"/>
      <c r="CZ71" s="70"/>
      <c r="DA71" s="70"/>
      <c r="DB71" s="59"/>
      <c r="DC71" s="10"/>
      <c r="DD71" s="10"/>
      <c r="DE71" s="68">
        <v>0</v>
      </c>
      <c r="DF71" s="5">
        <v>13.1591078142</v>
      </c>
      <c r="DG71" s="59">
        <v>13.1591078142</v>
      </c>
      <c r="DH71" s="59">
        <v>12.637902296</v>
      </c>
      <c r="DI71" s="59">
        <v>12.637902296</v>
      </c>
      <c r="DJ71" s="70">
        <v>1.3159107814</v>
      </c>
      <c r="DK71" s="70">
        <v>1.3159107814</v>
      </c>
      <c r="DL71" s="70">
        <v>1.2637902296000001</v>
      </c>
      <c r="DM71" s="70">
        <v>1.2637902296000001</v>
      </c>
      <c r="DN71" s="59">
        <v>1.5127839999999999</v>
      </c>
      <c r="DO71" s="10">
        <v>0.58053763589999996</v>
      </c>
      <c r="DP71" s="10">
        <v>4.1863164273000004</v>
      </c>
      <c r="DQ71" s="68">
        <v>52</v>
      </c>
      <c r="DR71" s="5"/>
      <c r="DS71" s="59"/>
      <c r="DT71" s="59"/>
      <c r="DU71" s="59"/>
      <c r="DV71" s="70"/>
      <c r="DW71" s="70"/>
      <c r="DX71" s="70"/>
      <c r="DY71" s="70"/>
      <c r="DZ71" s="59"/>
      <c r="EA71" s="10"/>
      <c r="EB71" s="10"/>
      <c r="EC71" s="68">
        <v>0</v>
      </c>
      <c r="ED71" s="5"/>
      <c r="EE71" s="59"/>
      <c r="EF71" s="59"/>
      <c r="EG71" s="59"/>
      <c r="EH71" s="70"/>
      <c r="EI71" s="70"/>
      <c r="EJ71" s="70"/>
      <c r="EK71" s="70"/>
      <c r="EL71" s="59"/>
      <c r="EM71" s="10"/>
      <c r="EN71" s="10"/>
      <c r="EO71" s="68">
        <v>0</v>
      </c>
      <c r="EP71" s="5"/>
      <c r="EQ71" s="59"/>
      <c r="ER71" s="59"/>
      <c r="ES71" s="59"/>
      <c r="ET71" s="70"/>
      <c r="EU71" s="70"/>
      <c r="EV71" s="70"/>
      <c r="EW71" s="70"/>
      <c r="EX71" s="59"/>
      <c r="EY71" s="10"/>
      <c r="EZ71" s="10"/>
      <c r="FA71" s="68">
        <v>0</v>
      </c>
      <c r="FB71" s="5"/>
      <c r="FC71" s="59"/>
      <c r="FD71" s="59"/>
      <c r="FE71" s="59"/>
      <c r="FF71" s="70"/>
      <c r="FG71" s="70"/>
      <c r="FH71" s="70"/>
      <c r="FI71" s="70"/>
      <c r="FJ71" s="59"/>
      <c r="FK71" s="10"/>
      <c r="FL71" s="10"/>
      <c r="FM71" s="68">
        <v>0</v>
      </c>
      <c r="FN71" s="5"/>
      <c r="FO71" s="59"/>
      <c r="FP71" s="59"/>
      <c r="FQ71" s="59"/>
      <c r="FR71" s="70"/>
      <c r="FS71" s="70"/>
      <c r="FT71" s="70"/>
      <c r="FU71" s="70"/>
      <c r="FV71" s="59"/>
      <c r="FW71" s="10"/>
      <c r="FX71" s="10"/>
      <c r="FY71" s="68">
        <v>0</v>
      </c>
      <c r="FZ71" s="5"/>
      <c r="GA71" s="59"/>
      <c r="GB71" s="59"/>
      <c r="GC71" s="59"/>
      <c r="GD71" s="70"/>
      <c r="GE71" s="70"/>
      <c r="GF71" s="70"/>
      <c r="GG71" s="70"/>
      <c r="GH71" s="59"/>
      <c r="GI71" s="10"/>
      <c r="GJ71" s="10"/>
      <c r="GK71" s="68">
        <v>0</v>
      </c>
      <c r="GL71" s="5">
        <v>10.4889664141</v>
      </c>
      <c r="GM71" s="59">
        <v>10.4889664141</v>
      </c>
      <c r="GN71" s="59">
        <v>9.7029823999999998</v>
      </c>
      <c r="GO71" s="59">
        <v>9.7029823999999998</v>
      </c>
      <c r="GP71" s="70">
        <v>1.0488966414000001</v>
      </c>
      <c r="GQ71" s="70">
        <v>1.0488966414000001</v>
      </c>
      <c r="GR71" s="70">
        <v>0.97029823999999998</v>
      </c>
      <c r="GS71" s="70">
        <v>0.97029823999999998</v>
      </c>
      <c r="GT71" s="59">
        <v>1.5127839999999999</v>
      </c>
      <c r="GU71" s="10">
        <v>0.34961989500000001</v>
      </c>
      <c r="GV71" s="10">
        <v>3.8458188452000002</v>
      </c>
      <c r="GW71" s="68">
        <v>121</v>
      </c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1:253" x14ac:dyDescent="0.2">
      <c r="A72" s="49">
        <v>12</v>
      </c>
      <c r="B72" s="5">
        <v>13.1965213528</v>
      </c>
      <c r="C72" s="59">
        <v>13.1965213528</v>
      </c>
      <c r="D72" s="59">
        <v>13.902587199999999</v>
      </c>
      <c r="E72" s="59">
        <v>13.902587199999999</v>
      </c>
      <c r="F72" s="70">
        <v>1.0997101127</v>
      </c>
      <c r="G72" s="70">
        <v>1.0997101127</v>
      </c>
      <c r="H72" s="70">
        <v>1.1585489333000001</v>
      </c>
      <c r="I72" s="70">
        <v>1.1585489333000001</v>
      </c>
      <c r="J72" s="59">
        <v>2.0219535552000001</v>
      </c>
      <c r="K72" s="10">
        <v>3.7384277100000002E-2</v>
      </c>
      <c r="L72" s="10">
        <v>2.2992819400000002</v>
      </c>
      <c r="M72" s="68">
        <v>91</v>
      </c>
      <c r="N72" s="5"/>
      <c r="O72" s="59"/>
      <c r="P72" s="59"/>
      <c r="Q72" s="59"/>
      <c r="R72" s="70"/>
      <c r="S72" s="70"/>
      <c r="T72" s="70"/>
      <c r="U72" s="70"/>
      <c r="V72" s="59"/>
      <c r="W72" s="10"/>
      <c r="X72" s="10"/>
      <c r="Y72" s="68">
        <v>0</v>
      </c>
      <c r="AA72" s="59"/>
      <c r="AB72" s="59"/>
      <c r="AC72" s="59"/>
      <c r="AD72" s="70"/>
      <c r="AE72" s="70"/>
      <c r="AF72" s="70"/>
      <c r="AG72" s="70"/>
      <c r="AH72" s="59"/>
      <c r="AI72" s="10"/>
      <c r="AJ72" s="10"/>
      <c r="AK72" s="68">
        <v>0</v>
      </c>
      <c r="AL72" s="5">
        <v>10.971080649099999</v>
      </c>
      <c r="AM72" s="59">
        <v>10.971080649099999</v>
      </c>
      <c r="AN72" s="59">
        <v>11.028014856</v>
      </c>
      <c r="AO72" s="59">
        <v>11.028014856</v>
      </c>
      <c r="AP72" s="70">
        <v>0.91425672079999998</v>
      </c>
      <c r="AQ72" s="70">
        <v>0.91425672079999998</v>
      </c>
      <c r="AR72" s="70">
        <v>0.919001238</v>
      </c>
      <c r="AS72" s="70">
        <v>0.919001238</v>
      </c>
      <c r="AT72" s="59">
        <v>1.2481277503999999</v>
      </c>
      <c r="AU72" s="10">
        <v>0.30170440059999998</v>
      </c>
      <c r="AV72" s="10">
        <v>2.6128367534999999</v>
      </c>
      <c r="AW72" s="68">
        <v>75</v>
      </c>
      <c r="AX72" s="5"/>
      <c r="AY72" s="59"/>
      <c r="AZ72" s="59"/>
      <c r="BA72" s="59"/>
      <c r="BB72" s="70"/>
      <c r="BC72" s="70"/>
      <c r="BD72" s="70"/>
      <c r="BE72" s="70"/>
      <c r="BF72" s="59"/>
      <c r="BG72" s="10"/>
      <c r="BH72" s="10"/>
      <c r="BI72" s="68">
        <v>0</v>
      </c>
      <c r="BK72" s="59"/>
      <c r="BL72" s="59"/>
      <c r="BM72" s="59"/>
      <c r="BN72" s="70"/>
      <c r="BO72" s="70"/>
      <c r="BP72" s="70"/>
      <c r="BQ72" s="70"/>
      <c r="BR72" s="59"/>
      <c r="BS72" s="10"/>
      <c r="BT72" s="10"/>
      <c r="BU72" s="68">
        <v>0</v>
      </c>
      <c r="BW72" s="59"/>
      <c r="BX72" s="59"/>
      <c r="BY72" s="59"/>
      <c r="BZ72" s="70"/>
      <c r="CA72" s="70"/>
      <c r="CB72" s="70"/>
      <c r="CC72" s="70"/>
      <c r="CD72" s="59"/>
      <c r="CE72" s="10"/>
      <c r="CF72" s="10"/>
      <c r="CG72" s="68">
        <v>0</v>
      </c>
      <c r="CH72" s="5"/>
      <c r="CI72" s="59"/>
      <c r="CJ72" s="59"/>
      <c r="CK72" s="59"/>
      <c r="CL72" s="70"/>
      <c r="CM72" s="70"/>
      <c r="CN72" s="70"/>
      <c r="CO72" s="70"/>
      <c r="CP72" s="59"/>
      <c r="CQ72" s="10"/>
      <c r="CR72" s="10"/>
      <c r="CS72" s="68">
        <v>0</v>
      </c>
      <c r="CT72" s="5">
        <v>11.269004564999999</v>
      </c>
      <c r="CU72" s="59">
        <v>11.269004564999999</v>
      </c>
      <c r="CV72" s="59">
        <v>10.332055432000001</v>
      </c>
      <c r="CW72" s="59">
        <v>10.332055432000001</v>
      </c>
      <c r="CX72" s="70">
        <v>0.9390837138</v>
      </c>
      <c r="CY72" s="70">
        <v>0.9390837138</v>
      </c>
      <c r="CZ72" s="70">
        <v>0.86100461930000005</v>
      </c>
      <c r="DA72" s="70">
        <v>0.86100461930000005</v>
      </c>
      <c r="DB72" s="59">
        <v>5.4557359999999999</v>
      </c>
      <c r="DC72" s="10">
        <v>0.85467945509999999</v>
      </c>
      <c r="DD72" s="10">
        <v>4.2733972756999998</v>
      </c>
      <c r="DE72" s="68">
        <v>25</v>
      </c>
      <c r="DG72" s="59"/>
      <c r="DH72" s="59"/>
      <c r="DI72" s="59"/>
      <c r="DJ72" s="70"/>
      <c r="DK72" s="70"/>
      <c r="DL72" s="70"/>
      <c r="DM72" s="70"/>
      <c r="DN72" s="59"/>
      <c r="DO72" s="10"/>
      <c r="DP72" s="10"/>
      <c r="DQ72" s="68">
        <v>0</v>
      </c>
      <c r="DR72" s="5"/>
      <c r="DS72" s="59"/>
      <c r="DT72" s="59"/>
      <c r="DU72" s="59"/>
      <c r="DV72" s="70"/>
      <c r="DW72" s="70"/>
      <c r="DX72" s="70"/>
      <c r="DY72" s="70"/>
      <c r="DZ72" s="59"/>
      <c r="EA72" s="10"/>
      <c r="EB72" s="10"/>
      <c r="EC72" s="68">
        <v>0</v>
      </c>
      <c r="ED72" s="5"/>
      <c r="EE72" s="59"/>
      <c r="EF72" s="59"/>
      <c r="EG72" s="59"/>
      <c r="EH72" s="70"/>
      <c r="EI72" s="70"/>
      <c r="EJ72" s="70"/>
      <c r="EK72" s="70"/>
      <c r="EL72" s="59"/>
      <c r="EM72" s="10"/>
      <c r="EN72" s="10"/>
      <c r="EO72" s="68">
        <v>0</v>
      </c>
      <c r="EP72" s="5"/>
      <c r="EQ72" s="59"/>
      <c r="ER72" s="59"/>
      <c r="ES72" s="59"/>
      <c r="ET72" s="70"/>
      <c r="EU72" s="70"/>
      <c r="EV72" s="70"/>
      <c r="EW72" s="70"/>
      <c r="EX72" s="59"/>
      <c r="EY72" s="10"/>
      <c r="EZ72" s="10"/>
      <c r="FA72" s="68">
        <v>0</v>
      </c>
      <c r="FB72" s="5"/>
      <c r="FC72" s="59"/>
      <c r="FD72" s="59"/>
      <c r="FE72" s="59"/>
      <c r="FF72" s="70"/>
      <c r="FG72" s="70"/>
      <c r="FH72" s="70"/>
      <c r="FI72" s="70"/>
      <c r="FJ72" s="59"/>
      <c r="FK72" s="10"/>
      <c r="FL72" s="10"/>
      <c r="FM72" s="68">
        <v>0</v>
      </c>
      <c r="FN72" s="5">
        <v>9.2254289860000007</v>
      </c>
      <c r="FO72" s="59">
        <v>9.2254289860000007</v>
      </c>
      <c r="FP72" s="59">
        <v>9.6994882360000005</v>
      </c>
      <c r="FQ72" s="59">
        <v>9.6994882360000005</v>
      </c>
      <c r="FR72" s="70">
        <v>0.76878574879999995</v>
      </c>
      <c r="FS72" s="70">
        <v>0.76878574879999995</v>
      </c>
      <c r="FT72" s="70">
        <v>0.80829068630000001</v>
      </c>
      <c r="FU72" s="70">
        <v>0.80829068630000001</v>
      </c>
      <c r="FV72" s="59">
        <v>2.9119981936000001</v>
      </c>
      <c r="FW72" s="10">
        <v>0.45814233399999998</v>
      </c>
      <c r="FX72" s="10">
        <v>3.0389724451000002</v>
      </c>
      <c r="FY72" s="68">
        <v>44</v>
      </c>
      <c r="FZ72" s="5">
        <v>12.160545839199999</v>
      </c>
      <c r="GA72" s="59">
        <v>12.160545839199999</v>
      </c>
      <c r="GB72" s="59">
        <v>11.952253944000001</v>
      </c>
      <c r="GC72" s="59">
        <v>11.952253944000001</v>
      </c>
      <c r="GD72" s="70">
        <v>1.0133788199</v>
      </c>
      <c r="GE72" s="70">
        <v>1.0133788199</v>
      </c>
      <c r="GF72" s="70">
        <v>0.99602116200000002</v>
      </c>
      <c r="GG72" s="70">
        <v>0.99602116200000002</v>
      </c>
      <c r="GH72" s="59">
        <v>0.79915762160000003</v>
      </c>
      <c r="GI72" s="10">
        <v>0.49275290129999999</v>
      </c>
      <c r="GJ72" s="10">
        <v>4.7263197949000002</v>
      </c>
      <c r="GK72" s="68">
        <v>92</v>
      </c>
      <c r="GL72" s="5">
        <v>13.0758034674</v>
      </c>
      <c r="GM72" s="59">
        <v>11.7129317997</v>
      </c>
      <c r="GN72" s="59">
        <v>13.8463992</v>
      </c>
      <c r="GO72" s="59">
        <v>11.796657864</v>
      </c>
      <c r="GP72" s="70">
        <v>1.0896502888999999</v>
      </c>
      <c r="GQ72" s="70">
        <v>0.97607765000000002</v>
      </c>
      <c r="GR72" s="70">
        <v>1.1538666</v>
      </c>
      <c r="GS72" s="70">
        <v>0.98305482200000005</v>
      </c>
      <c r="GT72" s="59">
        <v>2.0219535552000001</v>
      </c>
      <c r="GU72" s="10">
        <v>3.90049175E-2</v>
      </c>
      <c r="GV72" s="10">
        <v>2.4726594876000001</v>
      </c>
      <c r="GW72" s="68">
        <v>327</v>
      </c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1:253" x14ac:dyDescent="0.2">
      <c r="A73" s="49">
        <v>15</v>
      </c>
      <c r="C73" s="59"/>
      <c r="D73" s="59"/>
      <c r="E73" s="59"/>
      <c r="F73" s="70"/>
      <c r="G73" s="70"/>
      <c r="H73" s="70"/>
      <c r="I73" s="70"/>
      <c r="J73" s="59"/>
      <c r="K73" s="10"/>
      <c r="L73" s="10"/>
      <c r="M73" s="68">
        <v>0</v>
      </c>
      <c r="N73" s="5"/>
      <c r="O73" s="59"/>
      <c r="P73" s="59"/>
      <c r="Q73" s="59"/>
      <c r="R73" s="70"/>
      <c r="S73" s="70"/>
      <c r="T73" s="70"/>
      <c r="U73" s="70"/>
      <c r="V73" s="59"/>
      <c r="W73" s="10"/>
      <c r="X73" s="10"/>
      <c r="Y73" s="68">
        <v>0</v>
      </c>
      <c r="AA73" s="59"/>
      <c r="AB73" s="59"/>
      <c r="AC73" s="59"/>
      <c r="AD73" s="70"/>
      <c r="AE73" s="70"/>
      <c r="AF73" s="70"/>
      <c r="AG73" s="70"/>
      <c r="AH73" s="59"/>
      <c r="AI73" s="10"/>
      <c r="AJ73" s="10"/>
      <c r="AK73" s="68">
        <v>0</v>
      </c>
      <c r="AL73" s="5"/>
      <c r="AM73" s="59"/>
      <c r="AN73" s="59"/>
      <c r="AO73" s="59"/>
      <c r="AP73" s="70"/>
      <c r="AQ73" s="70"/>
      <c r="AR73" s="70"/>
      <c r="AS73" s="70"/>
      <c r="AT73" s="59"/>
      <c r="AU73" s="10"/>
      <c r="AV73" s="10"/>
      <c r="AW73" s="68">
        <v>0</v>
      </c>
      <c r="AX73" s="5">
        <v>15.858883395499999</v>
      </c>
      <c r="AY73" s="59">
        <v>15.858883395499999</v>
      </c>
      <c r="AZ73" s="59">
        <v>15.538251556000001</v>
      </c>
      <c r="BA73" s="59">
        <v>15.538251556000001</v>
      </c>
      <c r="BB73" s="70">
        <v>1.057258893</v>
      </c>
      <c r="BC73" s="70">
        <v>1.057258893</v>
      </c>
      <c r="BD73" s="70">
        <v>1.0358834371000001</v>
      </c>
      <c r="BE73" s="70">
        <v>1.0358834371000001</v>
      </c>
      <c r="BF73" s="59">
        <v>13.633098664</v>
      </c>
      <c r="BG73" s="10">
        <v>0.11581602470000001</v>
      </c>
      <c r="BH73" s="10">
        <v>1.3102209052</v>
      </c>
      <c r="BI73" s="68">
        <v>32</v>
      </c>
      <c r="BK73" s="59"/>
      <c r="BL73" s="59"/>
      <c r="BM73" s="59"/>
      <c r="BN73" s="70"/>
      <c r="BO73" s="70"/>
      <c r="BP73" s="70"/>
      <c r="BQ73" s="70"/>
      <c r="BR73" s="59"/>
      <c r="BS73" s="10"/>
      <c r="BT73" s="10"/>
      <c r="BU73" s="68">
        <v>0</v>
      </c>
      <c r="BV73" s="5">
        <v>15.575284688</v>
      </c>
      <c r="BW73" s="59">
        <v>15.575284688</v>
      </c>
      <c r="BX73" s="59">
        <v>15.875344288000001</v>
      </c>
      <c r="BY73" s="59">
        <v>15.875344288000001</v>
      </c>
      <c r="BZ73" s="70">
        <v>1.0383523125</v>
      </c>
      <c r="CA73" s="70">
        <v>1.0383523125</v>
      </c>
      <c r="CB73" s="70">
        <v>1.0583562859</v>
      </c>
      <c r="CC73" s="70">
        <v>1.0583562859</v>
      </c>
      <c r="CD73" s="59">
        <v>12.780842312000001</v>
      </c>
      <c r="CE73" s="10">
        <v>3.8327237899999998E-2</v>
      </c>
      <c r="CF73" s="10">
        <v>0.77531125379999999</v>
      </c>
      <c r="CG73" s="68">
        <v>36</v>
      </c>
      <c r="CH73" s="5"/>
      <c r="CI73" s="59"/>
      <c r="CJ73" s="59"/>
      <c r="CK73" s="59"/>
      <c r="CL73" s="70"/>
      <c r="CM73" s="70"/>
      <c r="CN73" s="70"/>
      <c r="CO73" s="70"/>
      <c r="CP73" s="59"/>
      <c r="CQ73" s="10"/>
      <c r="CR73" s="10"/>
      <c r="CS73" s="68">
        <v>0</v>
      </c>
      <c r="CU73" s="59"/>
      <c r="CV73" s="59"/>
      <c r="CW73" s="59"/>
      <c r="CX73" s="70"/>
      <c r="CY73" s="70"/>
      <c r="CZ73" s="70"/>
      <c r="DA73" s="70"/>
      <c r="DB73" s="59"/>
      <c r="DC73" s="10"/>
      <c r="DD73" s="10"/>
      <c r="DE73" s="68">
        <v>0</v>
      </c>
      <c r="DG73" s="59"/>
      <c r="DH73" s="59"/>
      <c r="DI73" s="59"/>
      <c r="DJ73" s="70"/>
      <c r="DK73" s="70"/>
      <c r="DL73" s="70"/>
      <c r="DM73" s="70"/>
      <c r="DN73" s="59"/>
      <c r="DO73" s="10"/>
      <c r="DP73" s="10"/>
      <c r="DQ73" s="68">
        <v>0</v>
      </c>
      <c r="DR73" s="5">
        <v>22.975290379699999</v>
      </c>
      <c r="DS73" s="59">
        <v>22.975290379699999</v>
      </c>
      <c r="DT73" s="59">
        <v>23.446864208000001</v>
      </c>
      <c r="DU73" s="59">
        <v>23.446864208000001</v>
      </c>
      <c r="DV73" s="70">
        <v>1.5316860253</v>
      </c>
      <c r="DW73" s="70">
        <v>1.5316860253</v>
      </c>
      <c r="DX73" s="70">
        <v>1.5631242805000001</v>
      </c>
      <c r="DY73" s="70">
        <v>1.5631242805000001</v>
      </c>
      <c r="DZ73" s="59">
        <v>10.1220892</v>
      </c>
      <c r="EA73" s="10">
        <v>0.21660630829999999</v>
      </c>
      <c r="EB73" s="10">
        <v>4.1101156618000001</v>
      </c>
      <c r="EC73" s="68">
        <v>59</v>
      </c>
      <c r="ED73" s="5">
        <v>16.414479342300002</v>
      </c>
      <c r="EE73" s="59">
        <v>16.414479342300002</v>
      </c>
      <c r="EF73" s="59">
        <v>16.914221892</v>
      </c>
      <c r="EG73" s="59">
        <v>16.914221892</v>
      </c>
      <c r="EH73" s="70">
        <v>1.0942986228</v>
      </c>
      <c r="EI73" s="70">
        <v>1.0942986228</v>
      </c>
      <c r="EJ73" s="70">
        <v>1.1276147928</v>
      </c>
      <c r="EK73" s="70">
        <v>1.1276147928</v>
      </c>
      <c r="EL73" s="59">
        <v>2.2068082663999999</v>
      </c>
      <c r="EM73" s="10">
        <v>2.20102036E-2</v>
      </c>
      <c r="EN73" s="10">
        <v>1.9600696718999999</v>
      </c>
      <c r="EO73" s="68">
        <v>184</v>
      </c>
      <c r="EP73" s="5"/>
      <c r="EQ73" s="59"/>
      <c r="ER73" s="59"/>
      <c r="ES73" s="59"/>
      <c r="ET73" s="70"/>
      <c r="EU73" s="70"/>
      <c r="EV73" s="70"/>
      <c r="EW73" s="70"/>
      <c r="EX73" s="59"/>
      <c r="EY73" s="10"/>
      <c r="EZ73" s="10"/>
      <c r="FA73" s="68">
        <v>0</v>
      </c>
      <c r="FB73" s="5"/>
      <c r="FC73" s="59"/>
      <c r="FD73" s="59"/>
      <c r="FE73" s="59"/>
      <c r="FF73" s="70"/>
      <c r="FG73" s="70"/>
      <c r="FH73" s="70"/>
      <c r="FI73" s="70"/>
      <c r="FJ73" s="59"/>
      <c r="FK73" s="10"/>
      <c r="FL73" s="10"/>
      <c r="FM73" s="68">
        <v>0</v>
      </c>
      <c r="FN73" s="5"/>
      <c r="FO73" s="59"/>
      <c r="FP73" s="59"/>
      <c r="FQ73" s="59"/>
      <c r="FR73" s="70"/>
      <c r="FS73" s="70"/>
      <c r="FT73" s="70"/>
      <c r="FU73" s="70"/>
      <c r="FV73" s="59"/>
      <c r="FW73" s="10"/>
      <c r="FX73" s="10"/>
      <c r="FY73" s="68">
        <v>0</v>
      </c>
      <c r="FZ73" s="5"/>
      <c r="GA73" s="59"/>
      <c r="GB73" s="59"/>
      <c r="GC73" s="59"/>
      <c r="GD73" s="70"/>
      <c r="GE73" s="70"/>
      <c r="GF73" s="70"/>
      <c r="GG73" s="70"/>
      <c r="GH73" s="59"/>
      <c r="GI73" s="10"/>
      <c r="GJ73" s="10"/>
      <c r="GK73" s="68">
        <v>0</v>
      </c>
      <c r="GL73" s="5">
        <v>16.635119493200001</v>
      </c>
      <c r="GM73" s="59">
        <v>17.504825880399999</v>
      </c>
      <c r="GN73" s="59">
        <v>16.913432176000001</v>
      </c>
      <c r="GO73" s="59">
        <v>16.913432176000001</v>
      </c>
      <c r="GP73" s="70">
        <v>1.1090079662000001</v>
      </c>
      <c r="GQ73" s="70">
        <v>1.1669883919999999</v>
      </c>
      <c r="GR73" s="70">
        <v>1.1275621451</v>
      </c>
      <c r="GS73" s="70">
        <v>1.1275621451</v>
      </c>
      <c r="GT73" s="59">
        <v>2.2068082663999999</v>
      </c>
      <c r="GU73" s="10">
        <v>2.59298019E-2</v>
      </c>
      <c r="GV73" s="10">
        <v>2.4362471217000001</v>
      </c>
      <c r="GW73" s="68">
        <v>311</v>
      </c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</row>
    <row r="74" spans="1:253" x14ac:dyDescent="0.2">
      <c r="A74" s="49">
        <v>18</v>
      </c>
      <c r="B74" s="5">
        <v>18.8977828471</v>
      </c>
      <c r="C74" s="59">
        <v>18.8977828471</v>
      </c>
      <c r="D74" s="59">
        <v>20.332223163999998</v>
      </c>
      <c r="E74" s="59">
        <v>20.332223163999998</v>
      </c>
      <c r="F74" s="70">
        <v>1.0498768248000001</v>
      </c>
      <c r="G74" s="70">
        <v>1.0498768248000001</v>
      </c>
      <c r="H74" s="70">
        <v>1.1295679536000001</v>
      </c>
      <c r="I74" s="70">
        <v>1.1295679536000001</v>
      </c>
      <c r="J74" s="59">
        <v>2.5407842</v>
      </c>
      <c r="K74" s="10">
        <v>4.7763201700000001E-2</v>
      </c>
      <c r="L74" s="10">
        <v>3.9979132532000001</v>
      </c>
      <c r="M74" s="68">
        <v>156</v>
      </c>
      <c r="N74" s="5"/>
      <c r="O74" s="59"/>
      <c r="P74" s="59"/>
      <c r="Q74" s="59"/>
      <c r="R74" s="70"/>
      <c r="S74" s="70"/>
      <c r="T74" s="70"/>
      <c r="U74" s="70"/>
      <c r="V74" s="59"/>
      <c r="W74" s="10"/>
      <c r="X74" s="10"/>
      <c r="Y74" s="68">
        <v>0</v>
      </c>
      <c r="AA74" s="59"/>
      <c r="AB74" s="59"/>
      <c r="AC74" s="59"/>
      <c r="AD74" s="70"/>
      <c r="AE74" s="70"/>
      <c r="AF74" s="70"/>
      <c r="AG74" s="70"/>
      <c r="AH74" s="59"/>
      <c r="AI74" s="10"/>
      <c r="AJ74" s="10"/>
      <c r="AK74" s="68">
        <v>0</v>
      </c>
      <c r="AL74" s="5"/>
      <c r="AM74" s="59"/>
      <c r="AN74" s="59"/>
      <c r="AO74" s="59"/>
      <c r="AP74" s="70"/>
      <c r="AQ74" s="70"/>
      <c r="AR74" s="70"/>
      <c r="AS74" s="70"/>
      <c r="AT74" s="59"/>
      <c r="AU74" s="10"/>
      <c r="AV74" s="10"/>
      <c r="AW74" s="68">
        <v>0</v>
      </c>
      <c r="AX74" s="5"/>
      <c r="AY74" s="59"/>
      <c r="AZ74" s="59"/>
      <c r="BA74" s="59"/>
      <c r="BB74" s="70"/>
      <c r="BC74" s="70"/>
      <c r="BD74" s="70"/>
      <c r="BE74" s="70"/>
      <c r="BF74" s="59"/>
      <c r="BG74" s="10"/>
      <c r="BH74" s="10"/>
      <c r="BI74" s="68">
        <v>0</v>
      </c>
      <c r="BK74" s="59"/>
      <c r="BL74" s="59"/>
      <c r="BM74" s="59"/>
      <c r="BN74" s="70"/>
      <c r="BO74" s="70"/>
      <c r="BP74" s="70"/>
      <c r="BQ74" s="70"/>
      <c r="BR74" s="59"/>
      <c r="BS74" s="10"/>
      <c r="BT74" s="10"/>
      <c r="BU74" s="68">
        <v>0</v>
      </c>
      <c r="BW74" s="59"/>
      <c r="BX74" s="59"/>
      <c r="BY74" s="59"/>
      <c r="BZ74" s="70"/>
      <c r="CA74" s="70"/>
      <c r="CB74" s="70"/>
      <c r="CC74" s="70"/>
      <c r="CD74" s="59"/>
      <c r="CE74" s="10"/>
      <c r="CF74" s="10"/>
      <c r="CG74" s="68">
        <v>0</v>
      </c>
      <c r="CH74" s="5"/>
      <c r="CI74" s="59"/>
      <c r="CJ74" s="59"/>
      <c r="CK74" s="59"/>
      <c r="CL74" s="70"/>
      <c r="CM74" s="70"/>
      <c r="CN74" s="70"/>
      <c r="CO74" s="70"/>
      <c r="CP74" s="59"/>
      <c r="CQ74" s="10"/>
      <c r="CR74" s="10"/>
      <c r="CS74" s="68">
        <v>0</v>
      </c>
      <c r="CU74" s="59"/>
      <c r="CV74" s="59"/>
      <c r="CW74" s="59"/>
      <c r="CX74" s="70"/>
      <c r="CY74" s="70"/>
      <c r="CZ74" s="70"/>
      <c r="DA74" s="70"/>
      <c r="DB74" s="59"/>
      <c r="DC74" s="10"/>
      <c r="DD74" s="10"/>
      <c r="DE74" s="68">
        <v>0</v>
      </c>
      <c r="DG74" s="59"/>
      <c r="DH74" s="59"/>
      <c r="DI74" s="59"/>
      <c r="DJ74" s="70"/>
      <c r="DK74" s="70"/>
      <c r="DL74" s="70"/>
      <c r="DM74" s="70"/>
      <c r="DN74" s="59"/>
      <c r="DO74" s="10"/>
      <c r="DP74" s="10"/>
      <c r="DQ74" s="68">
        <v>0</v>
      </c>
      <c r="DR74" s="5"/>
      <c r="DS74" s="59"/>
      <c r="DT74" s="59"/>
      <c r="DU74" s="59"/>
      <c r="DV74" s="70"/>
      <c r="DW74" s="70"/>
      <c r="DX74" s="70"/>
      <c r="DY74" s="70"/>
      <c r="DZ74" s="59"/>
      <c r="EA74" s="10"/>
      <c r="EB74" s="10"/>
      <c r="EC74" s="68">
        <v>0</v>
      </c>
      <c r="ED74" s="5"/>
      <c r="EE74" s="59"/>
      <c r="EF74" s="59"/>
      <c r="EG74" s="59"/>
      <c r="EH74" s="70"/>
      <c r="EI74" s="70"/>
      <c r="EJ74" s="70"/>
      <c r="EK74" s="70"/>
      <c r="EL74" s="59"/>
      <c r="EM74" s="10"/>
      <c r="EN74" s="10"/>
      <c r="EO74" s="68">
        <v>0</v>
      </c>
      <c r="EP74" s="5"/>
      <c r="EQ74" s="59"/>
      <c r="ER74" s="59"/>
      <c r="ES74" s="59"/>
      <c r="ET74" s="70"/>
      <c r="EU74" s="70"/>
      <c r="EV74" s="70"/>
      <c r="EW74" s="70"/>
      <c r="EX74" s="59"/>
      <c r="EY74" s="10"/>
      <c r="EZ74" s="10"/>
      <c r="FA74" s="68">
        <v>0</v>
      </c>
      <c r="FB74" s="5"/>
      <c r="FC74" s="59"/>
      <c r="FD74" s="59"/>
      <c r="FE74" s="59"/>
      <c r="FF74" s="70"/>
      <c r="FG74" s="70"/>
      <c r="FH74" s="70"/>
      <c r="FI74" s="70"/>
      <c r="FJ74" s="59"/>
      <c r="FK74" s="10"/>
      <c r="FL74" s="10"/>
      <c r="FM74" s="68">
        <v>0</v>
      </c>
      <c r="FN74" s="5"/>
      <c r="FO74" s="59"/>
      <c r="FP74" s="59"/>
      <c r="FQ74" s="59"/>
      <c r="FR74" s="70"/>
      <c r="FS74" s="70"/>
      <c r="FT74" s="70"/>
      <c r="FU74" s="70"/>
      <c r="FV74" s="59"/>
      <c r="FW74" s="10"/>
      <c r="FX74" s="10"/>
      <c r="FY74" s="68">
        <v>0</v>
      </c>
      <c r="FZ74" s="5"/>
      <c r="GA74" s="59"/>
      <c r="GB74" s="59"/>
      <c r="GC74" s="59"/>
      <c r="GD74" s="70"/>
      <c r="GE74" s="70"/>
      <c r="GF74" s="70"/>
      <c r="GG74" s="70"/>
      <c r="GH74" s="59"/>
      <c r="GI74" s="10"/>
      <c r="GJ74" s="10"/>
      <c r="GK74" s="68">
        <v>0</v>
      </c>
      <c r="GL74" s="5">
        <v>18.8977828471</v>
      </c>
      <c r="GM74" s="59">
        <v>18.8977828471</v>
      </c>
      <c r="GN74" s="59">
        <v>20.332223163999998</v>
      </c>
      <c r="GO74" s="59">
        <v>20.332223163999998</v>
      </c>
      <c r="GP74" s="70">
        <v>1.0498768248000001</v>
      </c>
      <c r="GQ74" s="70">
        <v>1.0498768248000001</v>
      </c>
      <c r="GR74" s="70">
        <v>1.1295679536000001</v>
      </c>
      <c r="GS74" s="70">
        <v>1.1295679536000001</v>
      </c>
      <c r="GT74" s="59">
        <v>2.5407842</v>
      </c>
      <c r="GU74" s="10">
        <v>4.7763201700000001E-2</v>
      </c>
      <c r="GV74" s="10">
        <v>3.9979132532000001</v>
      </c>
      <c r="GW74" s="68">
        <v>156</v>
      </c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1:253" x14ac:dyDescent="0.2">
      <c r="A75" s="49">
        <v>20</v>
      </c>
      <c r="C75" s="59"/>
      <c r="D75" s="59"/>
      <c r="E75" s="59"/>
      <c r="F75" s="70"/>
      <c r="G75" s="70"/>
      <c r="H75" s="70"/>
      <c r="I75" s="70"/>
      <c r="J75" s="59"/>
      <c r="K75" s="10"/>
      <c r="L75" s="10"/>
      <c r="M75" s="68">
        <v>0</v>
      </c>
      <c r="N75" s="5"/>
      <c r="O75" s="59"/>
      <c r="P75" s="59"/>
      <c r="Q75" s="59"/>
      <c r="R75" s="70"/>
      <c r="S75" s="70"/>
      <c r="T75" s="70"/>
      <c r="U75" s="70"/>
      <c r="V75" s="59"/>
      <c r="W75" s="10"/>
      <c r="X75" s="10"/>
      <c r="Y75" s="68">
        <v>0</v>
      </c>
      <c r="AA75" s="59"/>
      <c r="AB75" s="59"/>
      <c r="AC75" s="59"/>
      <c r="AD75" s="70"/>
      <c r="AE75" s="70"/>
      <c r="AF75" s="70"/>
      <c r="AG75" s="70"/>
      <c r="AH75" s="59"/>
      <c r="AI75" s="10"/>
      <c r="AJ75" s="10"/>
      <c r="AK75" s="68">
        <v>0</v>
      </c>
      <c r="AL75" s="5">
        <v>16.0912185388</v>
      </c>
      <c r="AM75" s="59">
        <v>16.0912185388</v>
      </c>
      <c r="AN75" s="59">
        <v>15.844766979999999</v>
      </c>
      <c r="AO75" s="59">
        <v>15.844766979999999</v>
      </c>
      <c r="AP75" s="70">
        <v>0.80456092690000003</v>
      </c>
      <c r="AQ75" s="70">
        <v>0.80456092690000003</v>
      </c>
      <c r="AR75" s="70">
        <v>0.79223834900000001</v>
      </c>
      <c r="AS75" s="70">
        <v>0.79223834900000001</v>
      </c>
      <c r="AT75" s="59">
        <v>8.0097211680000004</v>
      </c>
      <c r="AU75" s="10">
        <v>0.57491514600000004</v>
      </c>
      <c r="AV75" s="10">
        <v>4.2247462590999998</v>
      </c>
      <c r="AW75" s="68">
        <v>54</v>
      </c>
      <c r="AX75" s="5"/>
      <c r="AY75" s="59"/>
      <c r="AZ75" s="59"/>
      <c r="BA75" s="59"/>
      <c r="BB75" s="70"/>
      <c r="BC75" s="70"/>
      <c r="BD75" s="70"/>
      <c r="BE75" s="70"/>
      <c r="BF75" s="59"/>
      <c r="BG75" s="10"/>
      <c r="BH75" s="10"/>
      <c r="BI75" s="68">
        <v>0</v>
      </c>
      <c r="BK75" s="59"/>
      <c r="BL75" s="59"/>
      <c r="BM75" s="59"/>
      <c r="BN75" s="70"/>
      <c r="BO75" s="70"/>
      <c r="BP75" s="70"/>
      <c r="BQ75" s="70"/>
      <c r="BR75" s="59"/>
      <c r="BS75" s="10"/>
      <c r="BT75" s="10"/>
      <c r="BU75" s="68">
        <v>0</v>
      </c>
      <c r="BW75" s="59"/>
      <c r="BX75" s="59"/>
      <c r="BY75" s="59"/>
      <c r="BZ75" s="70"/>
      <c r="CA75" s="70"/>
      <c r="CB75" s="70"/>
      <c r="CC75" s="70"/>
      <c r="CD75" s="59"/>
      <c r="CE75" s="10"/>
      <c r="CF75" s="10"/>
      <c r="CG75" s="68">
        <v>0</v>
      </c>
      <c r="CH75" s="5"/>
      <c r="CI75" s="59"/>
      <c r="CJ75" s="59"/>
      <c r="CK75" s="59"/>
      <c r="CL75" s="70"/>
      <c r="CM75" s="70"/>
      <c r="CN75" s="70"/>
      <c r="CO75" s="70"/>
      <c r="CP75" s="59"/>
      <c r="CQ75" s="10"/>
      <c r="CR75" s="10"/>
      <c r="CS75" s="68">
        <v>0</v>
      </c>
      <c r="CU75" s="59"/>
      <c r="CV75" s="59"/>
      <c r="CW75" s="59"/>
      <c r="CX75" s="70"/>
      <c r="CY75" s="70"/>
      <c r="CZ75" s="70"/>
      <c r="DA75" s="70"/>
      <c r="DB75" s="59"/>
      <c r="DC75" s="10"/>
      <c r="DD75" s="10"/>
      <c r="DE75" s="68">
        <v>0</v>
      </c>
      <c r="DG75" s="59"/>
      <c r="DH75" s="59"/>
      <c r="DI75" s="59"/>
      <c r="DJ75" s="70"/>
      <c r="DK75" s="70"/>
      <c r="DL75" s="70"/>
      <c r="DM75" s="70"/>
      <c r="DN75" s="59"/>
      <c r="DO75" s="10"/>
      <c r="DP75" s="10"/>
      <c r="DQ75" s="68">
        <v>0</v>
      </c>
      <c r="DR75" s="5"/>
      <c r="DS75" s="59"/>
      <c r="DT75" s="59"/>
      <c r="DU75" s="59"/>
      <c r="DV75" s="70"/>
      <c r="DW75" s="70"/>
      <c r="DX75" s="70"/>
      <c r="DY75" s="70"/>
      <c r="DZ75" s="59"/>
      <c r="EA75" s="10"/>
      <c r="EB75" s="10"/>
      <c r="EC75" s="68">
        <v>0</v>
      </c>
      <c r="ED75" s="5">
        <v>23.096525862299998</v>
      </c>
      <c r="EE75" s="59">
        <v>23.096525862299998</v>
      </c>
      <c r="EF75" s="59">
        <v>23.255858203999999</v>
      </c>
      <c r="EG75" s="59">
        <v>23.255858203999999</v>
      </c>
      <c r="EH75" s="70">
        <v>1.1548262931</v>
      </c>
      <c r="EI75" s="70">
        <v>1.1548262931</v>
      </c>
      <c r="EJ75" s="70">
        <v>1.1627929102000001</v>
      </c>
      <c r="EK75" s="70">
        <v>1.1627929102000001</v>
      </c>
      <c r="EL75" s="59">
        <v>17.882890551999999</v>
      </c>
      <c r="EM75" s="10">
        <v>5.66274997E-2</v>
      </c>
      <c r="EN75" s="10">
        <v>1.669210804</v>
      </c>
      <c r="EO75" s="68">
        <v>66</v>
      </c>
      <c r="EP75" s="5"/>
      <c r="EQ75" s="59"/>
      <c r="ER75" s="59"/>
      <c r="ES75" s="59"/>
      <c r="ET75" s="70"/>
      <c r="EU75" s="70"/>
      <c r="EV75" s="70"/>
      <c r="EW75" s="70"/>
      <c r="EX75" s="59"/>
      <c r="EY75" s="10"/>
      <c r="EZ75" s="10"/>
      <c r="FA75" s="68">
        <v>0</v>
      </c>
      <c r="FB75" s="5"/>
      <c r="FC75" s="59"/>
      <c r="FD75" s="59"/>
      <c r="FE75" s="59"/>
      <c r="FF75" s="70"/>
      <c r="FG75" s="70"/>
      <c r="FH75" s="70"/>
      <c r="FI75" s="70"/>
      <c r="FJ75" s="59"/>
      <c r="FK75" s="10"/>
      <c r="FL75" s="10"/>
      <c r="FM75" s="68">
        <v>0</v>
      </c>
      <c r="FN75" s="5"/>
      <c r="FO75" s="59"/>
      <c r="FP75" s="59"/>
      <c r="FQ75" s="59"/>
      <c r="FR75" s="70"/>
      <c r="FS75" s="70"/>
      <c r="FT75" s="70"/>
      <c r="FU75" s="70"/>
      <c r="FV75" s="59"/>
      <c r="FW75" s="10"/>
      <c r="FX75" s="10"/>
      <c r="FY75" s="68">
        <v>0</v>
      </c>
      <c r="FZ75" s="5"/>
      <c r="GA75" s="59"/>
      <c r="GB75" s="59"/>
      <c r="GC75" s="59"/>
      <c r="GD75" s="70"/>
      <c r="GE75" s="70"/>
      <c r="GF75" s="70"/>
      <c r="GG75" s="70"/>
      <c r="GH75" s="59"/>
      <c r="GI75" s="10"/>
      <c r="GJ75" s="10"/>
      <c r="GK75" s="68">
        <v>0</v>
      </c>
      <c r="GL75" s="5">
        <v>22.686634870999999</v>
      </c>
      <c r="GM75" s="59">
        <v>19.9441375667</v>
      </c>
      <c r="GN75" s="59">
        <v>23.218217639999999</v>
      </c>
      <c r="GO75" s="59">
        <v>21.839074648</v>
      </c>
      <c r="GP75" s="70">
        <v>1.1343317435</v>
      </c>
      <c r="GQ75" s="70">
        <v>0.99720687829999999</v>
      </c>
      <c r="GR75" s="70">
        <v>1.160910882</v>
      </c>
      <c r="GS75" s="70">
        <v>1.0919537323999999</v>
      </c>
      <c r="GT75" s="59">
        <v>17.882890551999999</v>
      </c>
      <c r="GU75" s="10">
        <v>8.2984849599999994E-2</v>
      </c>
      <c r="GV75" s="10">
        <v>2.5210130890000002</v>
      </c>
      <c r="GW75" s="68">
        <v>120</v>
      </c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1:253" x14ac:dyDescent="0.2">
      <c r="A76" s="49">
        <v>24</v>
      </c>
      <c r="B76" s="5">
        <v>25.705932740000002</v>
      </c>
      <c r="C76" s="59">
        <v>25.705932740000002</v>
      </c>
      <c r="D76" s="59">
        <v>26.142428899999999</v>
      </c>
      <c r="E76" s="59">
        <v>26.142428899999999</v>
      </c>
      <c r="F76" s="70">
        <v>1.0710805308</v>
      </c>
      <c r="G76" s="70">
        <v>1.0710805308</v>
      </c>
      <c r="H76" s="70">
        <v>1.0892678708000001</v>
      </c>
      <c r="I76" s="70">
        <v>1.0892678708000001</v>
      </c>
      <c r="J76" s="59">
        <v>19.047785999999999</v>
      </c>
      <c r="K76" s="10">
        <v>0.1274352523</v>
      </c>
      <c r="L76" s="10">
        <v>2.5543910991000001</v>
      </c>
      <c r="M76" s="68">
        <v>46</v>
      </c>
      <c r="N76" s="5"/>
      <c r="O76" s="59"/>
      <c r="P76" s="59"/>
      <c r="Q76" s="59"/>
      <c r="R76" s="70"/>
      <c r="S76" s="70"/>
      <c r="T76" s="70"/>
      <c r="U76" s="70"/>
      <c r="V76" s="59"/>
      <c r="W76" s="10"/>
      <c r="X76" s="10"/>
      <c r="Y76" s="68">
        <v>0</v>
      </c>
      <c r="AA76" s="59"/>
      <c r="AB76" s="59"/>
      <c r="AC76" s="59"/>
      <c r="AD76" s="70"/>
      <c r="AE76" s="70"/>
      <c r="AF76" s="70"/>
      <c r="AG76" s="70"/>
      <c r="AH76" s="59"/>
      <c r="AI76" s="10"/>
      <c r="AJ76" s="10"/>
      <c r="AK76" s="68">
        <v>0</v>
      </c>
      <c r="AL76" s="5"/>
      <c r="AM76" s="59"/>
      <c r="AN76" s="59"/>
      <c r="AO76" s="59"/>
      <c r="AP76" s="70"/>
      <c r="AQ76" s="70"/>
      <c r="AR76" s="70"/>
      <c r="AS76" s="70"/>
      <c r="AT76" s="59"/>
      <c r="AU76" s="10"/>
      <c r="AV76" s="10"/>
      <c r="AW76" s="68">
        <v>0</v>
      </c>
      <c r="AX76" s="5"/>
      <c r="AY76" s="59"/>
      <c r="AZ76" s="59"/>
      <c r="BA76" s="59"/>
      <c r="BB76" s="70"/>
      <c r="BC76" s="70"/>
      <c r="BD76" s="70"/>
      <c r="BE76" s="70"/>
      <c r="BF76" s="59"/>
      <c r="BG76" s="10"/>
      <c r="BH76" s="10"/>
      <c r="BI76" s="68">
        <v>0</v>
      </c>
      <c r="BK76" s="59"/>
      <c r="BL76" s="59"/>
      <c r="BM76" s="59"/>
      <c r="BN76" s="70"/>
      <c r="BO76" s="70"/>
      <c r="BP76" s="70"/>
      <c r="BQ76" s="70"/>
      <c r="BR76" s="59"/>
      <c r="BS76" s="10"/>
      <c r="BT76" s="10"/>
      <c r="BU76" s="68">
        <v>0</v>
      </c>
      <c r="BW76" s="59"/>
      <c r="BX76" s="59"/>
      <c r="BY76" s="59"/>
      <c r="BZ76" s="70"/>
      <c r="CA76" s="70"/>
      <c r="CB76" s="70"/>
      <c r="CC76" s="70"/>
      <c r="CD76" s="59"/>
      <c r="CE76" s="10"/>
      <c r="CF76" s="10"/>
      <c r="CG76" s="68">
        <v>0</v>
      </c>
      <c r="CH76" s="5"/>
      <c r="CI76" s="59"/>
      <c r="CJ76" s="59"/>
      <c r="CK76" s="59"/>
      <c r="CL76" s="70"/>
      <c r="CM76" s="70"/>
      <c r="CN76" s="70"/>
      <c r="CO76" s="70"/>
      <c r="CP76" s="59"/>
      <c r="CQ76" s="10"/>
      <c r="CR76" s="10"/>
      <c r="CS76" s="68">
        <v>0</v>
      </c>
      <c r="CU76" s="59"/>
      <c r="CV76" s="59"/>
      <c r="CW76" s="59"/>
      <c r="CX76" s="70"/>
      <c r="CY76" s="70"/>
      <c r="CZ76" s="70"/>
      <c r="DA76" s="70"/>
      <c r="DB76" s="59"/>
      <c r="DC76" s="10"/>
      <c r="DD76" s="10"/>
      <c r="DE76" s="68">
        <v>0</v>
      </c>
      <c r="DG76" s="59"/>
      <c r="DH76" s="59"/>
      <c r="DI76" s="59"/>
      <c r="DJ76" s="70"/>
      <c r="DK76" s="70"/>
      <c r="DL76" s="70"/>
      <c r="DM76" s="70"/>
      <c r="DN76" s="59"/>
      <c r="DO76" s="10"/>
      <c r="DP76" s="10"/>
      <c r="DQ76" s="68">
        <v>0</v>
      </c>
      <c r="DR76" s="5"/>
      <c r="DS76" s="59"/>
      <c r="DT76" s="59"/>
      <c r="DU76" s="59"/>
      <c r="DV76" s="70"/>
      <c r="DW76" s="70"/>
      <c r="DX76" s="70"/>
      <c r="DY76" s="70"/>
      <c r="DZ76" s="59"/>
      <c r="EA76" s="10"/>
      <c r="EB76" s="10"/>
      <c r="EC76" s="68">
        <v>0</v>
      </c>
      <c r="ED76" s="5"/>
      <c r="EE76" s="59"/>
      <c r="EF76" s="59"/>
      <c r="EG76" s="59"/>
      <c r="EH76" s="70"/>
      <c r="EI76" s="70"/>
      <c r="EJ76" s="70"/>
      <c r="EK76" s="70"/>
      <c r="EL76" s="59"/>
      <c r="EM76" s="10"/>
      <c r="EN76" s="10"/>
      <c r="EO76" s="68">
        <v>0</v>
      </c>
      <c r="EP76" s="5"/>
      <c r="EQ76" s="59"/>
      <c r="ER76" s="59"/>
      <c r="ES76" s="59"/>
      <c r="ET76" s="70"/>
      <c r="EU76" s="70"/>
      <c r="EV76" s="70"/>
      <c r="EW76" s="70"/>
      <c r="EX76" s="59"/>
      <c r="EY76" s="10"/>
      <c r="EZ76" s="10"/>
      <c r="FA76" s="68">
        <v>0</v>
      </c>
      <c r="FB76" s="5"/>
      <c r="FC76" s="59"/>
      <c r="FD76" s="59"/>
      <c r="FE76" s="59"/>
      <c r="FF76" s="70"/>
      <c r="FG76" s="70"/>
      <c r="FH76" s="70"/>
      <c r="FI76" s="70"/>
      <c r="FJ76" s="59"/>
      <c r="FK76" s="10"/>
      <c r="FL76" s="10"/>
      <c r="FM76" s="68">
        <v>0</v>
      </c>
      <c r="FN76" s="5"/>
      <c r="FO76" s="59"/>
      <c r="FP76" s="59"/>
      <c r="FQ76" s="59"/>
      <c r="FR76" s="70"/>
      <c r="FS76" s="70"/>
      <c r="FT76" s="70"/>
      <c r="FU76" s="70"/>
      <c r="FV76" s="59"/>
      <c r="FW76" s="10"/>
      <c r="FX76" s="10"/>
      <c r="FY76" s="68">
        <v>0</v>
      </c>
      <c r="FZ76" s="5"/>
      <c r="GA76" s="59"/>
      <c r="GB76" s="59"/>
      <c r="GC76" s="59"/>
      <c r="GD76" s="70"/>
      <c r="GE76" s="70"/>
      <c r="GF76" s="70"/>
      <c r="GG76" s="70"/>
      <c r="GH76" s="59"/>
      <c r="GI76" s="10"/>
      <c r="GJ76" s="10"/>
      <c r="GK76" s="68">
        <v>0</v>
      </c>
      <c r="GL76" s="5">
        <v>25.705932740000002</v>
      </c>
      <c r="GM76" s="59">
        <v>25.705932740000002</v>
      </c>
      <c r="GN76" s="59">
        <v>26.142428899999999</v>
      </c>
      <c r="GO76" s="59">
        <v>26.142428899999999</v>
      </c>
      <c r="GP76" s="70">
        <v>1.0710805308</v>
      </c>
      <c r="GQ76" s="70">
        <v>1.0710805308</v>
      </c>
      <c r="GR76" s="70">
        <v>1.0892678708000001</v>
      </c>
      <c r="GS76" s="70">
        <v>1.0892678708000001</v>
      </c>
      <c r="GT76" s="59">
        <v>19.047785999999999</v>
      </c>
      <c r="GU76" s="10">
        <v>0.1274352523</v>
      </c>
      <c r="GV76" s="10">
        <v>2.5543910991000001</v>
      </c>
      <c r="GW76" s="68">
        <v>46</v>
      </c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</row>
    <row r="77" spans="1:253" x14ac:dyDescent="0.2">
      <c r="A77" s="49">
        <v>25</v>
      </c>
      <c r="C77" s="59"/>
      <c r="D77" s="59"/>
      <c r="E77" s="59"/>
      <c r="F77" s="70"/>
      <c r="G77" s="70"/>
      <c r="H77" s="70"/>
      <c r="I77" s="70"/>
      <c r="J77" s="59"/>
      <c r="K77" s="10"/>
      <c r="L77" s="10"/>
      <c r="M77" s="68">
        <v>0</v>
      </c>
      <c r="N77" s="5"/>
      <c r="O77" s="59"/>
      <c r="P77" s="59"/>
      <c r="Q77" s="59"/>
      <c r="R77" s="70"/>
      <c r="S77" s="70"/>
      <c r="T77" s="70"/>
      <c r="U77" s="70"/>
      <c r="V77" s="59"/>
      <c r="W77" s="10"/>
      <c r="X77" s="10"/>
      <c r="Y77" s="68">
        <v>0</v>
      </c>
      <c r="Z77" s="5">
        <v>27.320317618600001</v>
      </c>
      <c r="AA77" s="59">
        <v>27.320317618600001</v>
      </c>
      <c r="AB77" s="59">
        <v>27.812492544000001</v>
      </c>
      <c r="AC77" s="59">
        <v>27.812492544000001</v>
      </c>
      <c r="AD77" s="70">
        <v>1.0928127047</v>
      </c>
      <c r="AE77" s="70">
        <v>1.0928127047</v>
      </c>
      <c r="AF77" s="70">
        <v>1.1124997018</v>
      </c>
      <c r="AG77" s="70">
        <v>1.1124997018</v>
      </c>
      <c r="AH77" s="59">
        <v>21.280515479999998</v>
      </c>
      <c r="AI77" s="10">
        <v>5.8592187900000002E-2</v>
      </c>
      <c r="AJ77" s="10">
        <v>1.5019580773000001</v>
      </c>
      <c r="AK77" s="68">
        <v>59</v>
      </c>
      <c r="AL77" s="5">
        <v>19.3190399613</v>
      </c>
      <c r="AM77" s="59">
        <v>19.3190399613</v>
      </c>
      <c r="AN77" s="59">
        <v>19.702733504000001</v>
      </c>
      <c r="AO77" s="59">
        <v>19.702733504000001</v>
      </c>
      <c r="AP77" s="70">
        <v>0.77276159850000004</v>
      </c>
      <c r="AQ77" s="70">
        <v>0.77276159850000004</v>
      </c>
      <c r="AR77" s="70">
        <v>0.78810934020000001</v>
      </c>
      <c r="AS77" s="70">
        <v>0.78810934020000001</v>
      </c>
      <c r="AT77" s="59">
        <v>9.9402730639999994</v>
      </c>
      <c r="AU77" s="10">
        <v>0.54889495040000003</v>
      </c>
      <c r="AV77" s="10">
        <v>2.7444747518999999</v>
      </c>
      <c r="AW77" s="68">
        <v>25</v>
      </c>
      <c r="AX77" s="5"/>
      <c r="AY77" s="59"/>
      <c r="AZ77" s="59"/>
      <c r="BA77" s="59"/>
      <c r="BB77" s="70"/>
      <c r="BC77" s="70"/>
      <c r="BD77" s="70"/>
      <c r="BE77" s="70"/>
      <c r="BF77" s="59"/>
      <c r="BG77" s="10"/>
      <c r="BH77" s="10"/>
      <c r="BI77" s="68">
        <v>0</v>
      </c>
      <c r="BJ77" s="5">
        <v>28.1340588483</v>
      </c>
      <c r="BK77" s="59">
        <v>28.1340588483</v>
      </c>
      <c r="BL77" s="59">
        <v>28.998491907999998</v>
      </c>
      <c r="BM77" s="59">
        <v>28.998491907999998</v>
      </c>
      <c r="BN77" s="70">
        <v>1.1253623538999999</v>
      </c>
      <c r="BO77" s="70">
        <v>1.1253623538999999</v>
      </c>
      <c r="BP77" s="70">
        <v>1.1599396763000001</v>
      </c>
      <c r="BQ77" s="70">
        <v>1.1599396763000001</v>
      </c>
      <c r="BR77" s="59">
        <v>14.120279999999999</v>
      </c>
      <c r="BS77" s="10">
        <v>2.3925318899999999E-2</v>
      </c>
      <c r="BT77" s="10">
        <v>2.4463216436000002</v>
      </c>
      <c r="BU77" s="68">
        <v>172</v>
      </c>
      <c r="BV77" s="5">
        <v>26.638025259900001</v>
      </c>
      <c r="BW77" s="59">
        <v>26.638025259900001</v>
      </c>
      <c r="BX77" s="59">
        <v>27.396722352000001</v>
      </c>
      <c r="BY77" s="59">
        <v>27.396722352000001</v>
      </c>
      <c r="BZ77" s="70">
        <v>1.0655210103999999</v>
      </c>
      <c r="CA77" s="70">
        <v>1.0655210103999999</v>
      </c>
      <c r="CB77" s="70">
        <v>1.0958688941000001</v>
      </c>
      <c r="CC77" s="70">
        <v>1.0958688941000001</v>
      </c>
      <c r="CD77" s="59">
        <v>16.824121672</v>
      </c>
      <c r="CE77" s="10">
        <v>0.25518052489999998</v>
      </c>
      <c r="CF77" s="10">
        <v>3.2111513146999999</v>
      </c>
      <c r="CG77" s="68">
        <v>35</v>
      </c>
      <c r="CH77" s="5">
        <v>22.8656874363</v>
      </c>
      <c r="CI77" s="59">
        <v>22.8656874363</v>
      </c>
      <c r="CJ77" s="59">
        <v>22.148321188000001</v>
      </c>
      <c r="CK77" s="59">
        <v>22.148321188000001</v>
      </c>
      <c r="CL77" s="70">
        <v>0.91462749750000005</v>
      </c>
      <c r="CM77" s="70">
        <v>0.91462749750000005</v>
      </c>
      <c r="CN77" s="70">
        <v>0.88593284750000001</v>
      </c>
      <c r="CO77" s="70">
        <v>0.88593284750000001</v>
      </c>
      <c r="CP77" s="59">
        <v>10.373398856</v>
      </c>
      <c r="CQ77" s="10">
        <v>0.72574648119999996</v>
      </c>
      <c r="CR77" s="10">
        <v>5.4309893648000003</v>
      </c>
      <c r="CS77" s="68">
        <v>56</v>
      </c>
      <c r="CU77" s="59"/>
      <c r="CV77" s="59"/>
      <c r="CW77" s="59"/>
      <c r="CX77" s="70"/>
      <c r="CY77" s="70"/>
      <c r="CZ77" s="70"/>
      <c r="DA77" s="70"/>
      <c r="DB77" s="59"/>
      <c r="DC77" s="10"/>
      <c r="DD77" s="10"/>
      <c r="DE77" s="68">
        <v>0</v>
      </c>
      <c r="DG77" s="59"/>
      <c r="DH77" s="59"/>
      <c r="DI77" s="59"/>
      <c r="DJ77" s="70"/>
      <c r="DK77" s="70"/>
      <c r="DL77" s="70"/>
      <c r="DM77" s="70"/>
      <c r="DN77" s="59"/>
      <c r="DO77" s="10"/>
      <c r="DP77" s="10"/>
      <c r="DQ77" s="68">
        <v>0</v>
      </c>
      <c r="DR77" s="5"/>
      <c r="DS77" s="59"/>
      <c r="DT77" s="59"/>
      <c r="DU77" s="59"/>
      <c r="DV77" s="70"/>
      <c r="DW77" s="70"/>
      <c r="DX77" s="70"/>
      <c r="DY77" s="70"/>
      <c r="DZ77" s="59"/>
      <c r="EA77" s="10"/>
      <c r="EB77" s="10"/>
      <c r="EC77" s="68">
        <v>0</v>
      </c>
      <c r="ED77" s="5"/>
      <c r="EE77" s="59"/>
      <c r="EF77" s="59"/>
      <c r="EG77" s="59"/>
      <c r="EH77" s="70"/>
      <c r="EI77" s="70"/>
      <c r="EJ77" s="70"/>
      <c r="EK77" s="70"/>
      <c r="EL77" s="59"/>
      <c r="EM77" s="10"/>
      <c r="EN77" s="10"/>
      <c r="EO77" s="68">
        <v>0</v>
      </c>
      <c r="EP77" s="5">
        <v>26.582767262299999</v>
      </c>
      <c r="EQ77" s="59">
        <v>26.582767262299999</v>
      </c>
      <c r="ER77" s="59">
        <v>28.012084644000002</v>
      </c>
      <c r="ES77" s="59">
        <v>28.012084644000002</v>
      </c>
      <c r="ET77" s="70">
        <v>1.0633106905</v>
      </c>
      <c r="EU77" s="70">
        <v>1.0633106905</v>
      </c>
      <c r="EV77" s="70">
        <v>1.1204833858000001</v>
      </c>
      <c r="EW77" s="70">
        <v>1.1204833858000001</v>
      </c>
      <c r="EX77" s="59">
        <v>7.2548159999999999</v>
      </c>
      <c r="EY77" s="10">
        <v>0.53242105159999997</v>
      </c>
      <c r="EZ77" s="10">
        <v>4.5177424327000004</v>
      </c>
      <c r="FA77" s="68">
        <v>72</v>
      </c>
      <c r="FB77" s="5"/>
      <c r="FC77" s="59"/>
      <c r="FD77" s="59"/>
      <c r="FE77" s="59"/>
      <c r="FF77" s="70"/>
      <c r="FG77" s="70"/>
      <c r="FH77" s="70"/>
      <c r="FI77" s="70"/>
      <c r="FJ77" s="59"/>
      <c r="FK77" s="10"/>
      <c r="FL77" s="10"/>
      <c r="FM77" s="68">
        <v>0</v>
      </c>
      <c r="FN77" s="5"/>
      <c r="FO77" s="59"/>
      <c r="FP77" s="59"/>
      <c r="FQ77" s="59"/>
      <c r="FR77" s="70"/>
      <c r="FS77" s="70"/>
      <c r="FT77" s="70"/>
      <c r="FU77" s="70"/>
      <c r="FV77" s="59"/>
      <c r="FW77" s="10"/>
      <c r="FX77" s="10"/>
      <c r="FY77" s="68">
        <v>0</v>
      </c>
      <c r="FZ77" s="5"/>
      <c r="GA77" s="59"/>
      <c r="GB77" s="59"/>
      <c r="GC77" s="59"/>
      <c r="GD77" s="70"/>
      <c r="GE77" s="70"/>
      <c r="GF77" s="70"/>
      <c r="GG77" s="70"/>
      <c r="GH77" s="59"/>
      <c r="GI77" s="10"/>
      <c r="GJ77" s="10"/>
      <c r="GK77" s="68">
        <v>0</v>
      </c>
      <c r="GL77" s="5">
        <v>28.0116134192</v>
      </c>
      <c r="GM77" s="59">
        <v>26.397855570000001</v>
      </c>
      <c r="GN77" s="59">
        <v>28.92482296</v>
      </c>
      <c r="GO77" s="59">
        <v>27.842276232</v>
      </c>
      <c r="GP77" s="70">
        <v>1.1204645367999999</v>
      </c>
      <c r="GQ77" s="70">
        <v>1.0559142228</v>
      </c>
      <c r="GR77" s="70">
        <v>1.1569929184000001</v>
      </c>
      <c r="GS77" s="70">
        <v>1.1136910493000001</v>
      </c>
      <c r="GT77" s="59">
        <v>14.120279999999999</v>
      </c>
      <c r="GU77" s="10">
        <v>2.36863465E-2</v>
      </c>
      <c r="GV77" s="10">
        <v>2.5315775909</v>
      </c>
      <c r="GW77" s="68">
        <v>419</v>
      </c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1:253" x14ac:dyDescent="0.2">
      <c r="A78" s="49">
        <v>30</v>
      </c>
      <c r="C78" s="59"/>
      <c r="D78" s="59"/>
      <c r="E78" s="59"/>
      <c r="F78" s="70"/>
      <c r="G78" s="70"/>
      <c r="H78" s="70"/>
      <c r="I78" s="70"/>
      <c r="J78" s="59"/>
      <c r="K78" s="10"/>
      <c r="L78" s="10"/>
      <c r="M78" s="68">
        <v>0</v>
      </c>
      <c r="N78" s="5"/>
      <c r="O78" s="59"/>
      <c r="P78" s="59"/>
      <c r="Q78" s="59"/>
      <c r="R78" s="70"/>
      <c r="S78" s="70"/>
      <c r="T78" s="70"/>
      <c r="U78" s="70"/>
      <c r="V78" s="59"/>
      <c r="W78" s="10"/>
      <c r="X78" s="10"/>
      <c r="Y78" s="68">
        <v>0</v>
      </c>
      <c r="AA78" s="59"/>
      <c r="AB78" s="59"/>
      <c r="AC78" s="59"/>
      <c r="AD78" s="70"/>
      <c r="AE78" s="70"/>
      <c r="AF78" s="70"/>
      <c r="AG78" s="70"/>
      <c r="AH78" s="59"/>
      <c r="AI78" s="10"/>
      <c r="AJ78" s="10"/>
      <c r="AK78" s="68">
        <v>0</v>
      </c>
      <c r="AL78" s="5"/>
      <c r="AM78" s="59"/>
      <c r="AN78" s="59"/>
      <c r="AO78" s="59"/>
      <c r="AP78" s="70"/>
      <c r="AQ78" s="70"/>
      <c r="AR78" s="70"/>
      <c r="AS78" s="70"/>
      <c r="AT78" s="59"/>
      <c r="AU78" s="10"/>
      <c r="AV78" s="10"/>
      <c r="AW78" s="68">
        <v>0</v>
      </c>
      <c r="AX78" s="5"/>
      <c r="AY78" s="59"/>
      <c r="AZ78" s="59"/>
      <c r="BA78" s="59"/>
      <c r="BB78" s="70"/>
      <c r="BC78" s="70"/>
      <c r="BD78" s="70"/>
      <c r="BE78" s="70"/>
      <c r="BF78" s="59"/>
      <c r="BG78" s="10"/>
      <c r="BH78" s="10"/>
      <c r="BI78" s="68">
        <v>0</v>
      </c>
      <c r="BK78" s="59"/>
      <c r="BL78" s="59"/>
      <c r="BM78" s="59"/>
      <c r="BN78" s="70"/>
      <c r="BO78" s="70"/>
      <c r="BP78" s="70"/>
      <c r="BQ78" s="70"/>
      <c r="BR78" s="59"/>
      <c r="BS78" s="10"/>
      <c r="BT78" s="10"/>
      <c r="BU78" s="68">
        <v>0</v>
      </c>
      <c r="BW78" s="59"/>
      <c r="BX78" s="59"/>
      <c r="BY78" s="59"/>
      <c r="BZ78" s="70"/>
      <c r="CA78" s="70"/>
      <c r="CB78" s="70"/>
      <c r="CC78" s="70"/>
      <c r="CD78" s="59"/>
      <c r="CE78" s="10"/>
      <c r="CF78" s="10"/>
      <c r="CG78" s="68">
        <v>0</v>
      </c>
      <c r="CH78" s="5">
        <v>25.515996517000001</v>
      </c>
      <c r="CI78" s="59">
        <v>25.515996517000001</v>
      </c>
      <c r="CJ78" s="59">
        <v>24.143366887999999</v>
      </c>
      <c r="CK78" s="59">
        <v>24.143366887999999</v>
      </c>
      <c r="CL78" s="70">
        <v>0.85053321719999997</v>
      </c>
      <c r="CM78" s="70">
        <v>0.85053321719999997</v>
      </c>
      <c r="CN78" s="70">
        <v>0.80477889629999999</v>
      </c>
      <c r="CO78" s="70">
        <v>0.80477889629999999</v>
      </c>
      <c r="CP78" s="59">
        <v>20.545409528</v>
      </c>
      <c r="CQ78" s="10">
        <v>0.91770800129999996</v>
      </c>
      <c r="CR78" s="10">
        <v>4.7685506542000002</v>
      </c>
      <c r="CS78" s="68">
        <v>27</v>
      </c>
      <c r="CU78" s="59"/>
      <c r="CV78" s="59"/>
      <c r="CW78" s="59"/>
      <c r="CX78" s="70"/>
      <c r="CY78" s="70"/>
      <c r="CZ78" s="70"/>
      <c r="DA78" s="70"/>
      <c r="DB78" s="59"/>
      <c r="DC78" s="10"/>
      <c r="DD78" s="10"/>
      <c r="DE78" s="68">
        <v>0</v>
      </c>
      <c r="DG78" s="59"/>
      <c r="DH78" s="59"/>
      <c r="DI78" s="59"/>
      <c r="DJ78" s="70"/>
      <c r="DK78" s="70"/>
      <c r="DL78" s="70"/>
      <c r="DM78" s="70"/>
      <c r="DN78" s="59"/>
      <c r="DO78" s="10"/>
      <c r="DP78" s="10"/>
      <c r="DQ78" s="68">
        <v>0</v>
      </c>
      <c r="DR78" s="5"/>
      <c r="DS78" s="59"/>
      <c r="DT78" s="59"/>
      <c r="DU78" s="59"/>
      <c r="DV78" s="70"/>
      <c r="DW78" s="70"/>
      <c r="DX78" s="70"/>
      <c r="DY78" s="70"/>
      <c r="DZ78" s="59"/>
      <c r="EA78" s="10"/>
      <c r="EB78" s="10"/>
      <c r="EC78" s="68">
        <v>0</v>
      </c>
      <c r="ED78" s="5">
        <v>33.4344103655</v>
      </c>
      <c r="EE78" s="59">
        <v>33.4344103655</v>
      </c>
      <c r="EF78" s="59">
        <v>35.387986152000003</v>
      </c>
      <c r="EG78" s="59">
        <v>35.387986152000003</v>
      </c>
      <c r="EH78" s="70">
        <v>1.1144803455000001</v>
      </c>
      <c r="EI78" s="70">
        <v>1.1144803455000001</v>
      </c>
      <c r="EJ78" s="70">
        <v>1.1795995384</v>
      </c>
      <c r="EK78" s="70">
        <v>1.1795995384</v>
      </c>
      <c r="EL78" s="59">
        <v>12.751464</v>
      </c>
      <c r="EM78" s="10">
        <v>0.16949021080000001</v>
      </c>
      <c r="EN78" s="10">
        <v>4.9330402504000004</v>
      </c>
      <c r="EO78" s="68">
        <v>94</v>
      </c>
      <c r="EP78" s="5"/>
      <c r="EQ78" s="59"/>
      <c r="ER78" s="59"/>
      <c r="ES78" s="59"/>
      <c r="ET78" s="70"/>
      <c r="EU78" s="70"/>
      <c r="EV78" s="70"/>
      <c r="EW78" s="70"/>
      <c r="EX78" s="59"/>
      <c r="EY78" s="10"/>
      <c r="EZ78" s="10"/>
      <c r="FA78" s="68">
        <v>0</v>
      </c>
      <c r="FB78" s="5"/>
      <c r="FC78" s="59"/>
      <c r="FD78" s="59"/>
      <c r="FE78" s="59"/>
      <c r="FF78" s="70"/>
      <c r="FG78" s="70"/>
      <c r="FH78" s="70"/>
      <c r="FI78" s="70"/>
      <c r="FJ78" s="59"/>
      <c r="FK78" s="10"/>
      <c r="FL78" s="10"/>
      <c r="FM78" s="68">
        <v>0</v>
      </c>
      <c r="FN78" s="5"/>
      <c r="FO78" s="59"/>
      <c r="FP78" s="59"/>
      <c r="FQ78" s="59"/>
      <c r="FR78" s="70"/>
      <c r="FS78" s="70"/>
      <c r="FT78" s="70"/>
      <c r="FU78" s="70"/>
      <c r="FV78" s="59"/>
      <c r="FW78" s="10"/>
      <c r="FX78" s="10"/>
      <c r="FY78" s="68">
        <v>0</v>
      </c>
      <c r="FZ78" s="5"/>
      <c r="GA78" s="59"/>
      <c r="GB78" s="59"/>
      <c r="GC78" s="59"/>
      <c r="GD78" s="70"/>
      <c r="GE78" s="70"/>
      <c r="GF78" s="70"/>
      <c r="GG78" s="70"/>
      <c r="GH78" s="59"/>
      <c r="GI78" s="10"/>
      <c r="GJ78" s="10"/>
      <c r="GK78" s="68">
        <v>0</v>
      </c>
      <c r="GL78" s="5">
        <v>33.189822104100003</v>
      </c>
      <c r="GM78" s="59">
        <v>31.667491572900001</v>
      </c>
      <c r="GN78" s="59">
        <v>35.298432423999998</v>
      </c>
      <c r="GO78" s="59">
        <v>34.353218288000001</v>
      </c>
      <c r="GP78" s="70">
        <v>1.1063274034999999</v>
      </c>
      <c r="GQ78" s="70">
        <v>1.0555830524000001</v>
      </c>
      <c r="GR78" s="70">
        <v>1.1766144140999999</v>
      </c>
      <c r="GS78" s="70">
        <v>1.1451072763000001</v>
      </c>
      <c r="GT78" s="59">
        <v>12.751464</v>
      </c>
      <c r="GU78" s="10">
        <v>0.17292498449999999</v>
      </c>
      <c r="GV78" s="10">
        <v>5.1125894607999998</v>
      </c>
      <c r="GW78" s="68">
        <v>121</v>
      </c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1:253" x14ac:dyDescent="0.2">
      <c r="A79" s="49">
        <v>40</v>
      </c>
      <c r="C79" s="59"/>
      <c r="D79" s="59"/>
      <c r="E79" s="59"/>
      <c r="F79" s="70"/>
      <c r="G79" s="70"/>
      <c r="H79" s="70"/>
      <c r="I79" s="70"/>
      <c r="J79" s="59"/>
      <c r="K79" s="10"/>
      <c r="L79" s="10"/>
      <c r="M79" s="68">
        <v>0</v>
      </c>
      <c r="N79" s="5"/>
      <c r="O79" s="59"/>
      <c r="P79" s="59"/>
      <c r="Q79" s="59"/>
      <c r="R79" s="70"/>
      <c r="S79" s="70"/>
      <c r="T79" s="70"/>
      <c r="U79" s="70"/>
      <c r="V79" s="59"/>
      <c r="W79" s="10"/>
      <c r="X79" s="10"/>
      <c r="Y79" s="68">
        <v>0</v>
      </c>
      <c r="AA79" s="59"/>
      <c r="AB79" s="59"/>
      <c r="AC79" s="59"/>
      <c r="AD79" s="70"/>
      <c r="AE79" s="70"/>
      <c r="AF79" s="70"/>
      <c r="AG79" s="70"/>
      <c r="AH79" s="59"/>
      <c r="AI79" s="10"/>
      <c r="AJ79" s="10"/>
      <c r="AK79" s="68">
        <v>0</v>
      </c>
      <c r="AL79" s="5">
        <v>32.264475307799998</v>
      </c>
      <c r="AM79" s="59">
        <v>32.264475307799998</v>
      </c>
      <c r="AN79" s="59">
        <v>33.541267087999998</v>
      </c>
      <c r="AO79" s="59">
        <v>33.541267087999998</v>
      </c>
      <c r="AP79" s="70">
        <v>0.80661188269999995</v>
      </c>
      <c r="AQ79" s="70">
        <v>0.80661188269999995</v>
      </c>
      <c r="AR79" s="70">
        <v>0.83853167719999999</v>
      </c>
      <c r="AS79" s="70">
        <v>0.83853167719999999</v>
      </c>
      <c r="AT79" s="59">
        <v>14.981425664</v>
      </c>
      <c r="AU79" s="10">
        <v>0.96355575520000003</v>
      </c>
      <c r="AV79" s="10">
        <v>7.7684348532999996</v>
      </c>
      <c r="AW79" s="68">
        <v>65</v>
      </c>
      <c r="AX79" s="5"/>
      <c r="AY79" s="59"/>
      <c r="AZ79" s="59"/>
      <c r="BA79" s="59"/>
      <c r="BB79" s="70"/>
      <c r="BC79" s="70"/>
      <c r="BD79" s="70"/>
      <c r="BE79" s="70"/>
      <c r="BF79" s="59"/>
      <c r="BG79" s="10"/>
      <c r="BH79" s="10"/>
      <c r="BI79" s="68">
        <v>0</v>
      </c>
      <c r="BK79" s="59"/>
      <c r="BL79" s="59"/>
      <c r="BM79" s="59"/>
      <c r="BN79" s="70"/>
      <c r="BO79" s="70"/>
      <c r="BP79" s="70"/>
      <c r="BQ79" s="70"/>
      <c r="BR79" s="59"/>
      <c r="BS79" s="10"/>
      <c r="BT79" s="10"/>
      <c r="BU79" s="68">
        <v>0</v>
      </c>
      <c r="BW79" s="59"/>
      <c r="BX79" s="59"/>
      <c r="BY79" s="59"/>
      <c r="BZ79" s="70"/>
      <c r="CA79" s="70"/>
      <c r="CB79" s="70"/>
      <c r="CC79" s="70"/>
      <c r="CD79" s="59"/>
      <c r="CE79" s="10"/>
      <c r="CF79" s="10"/>
      <c r="CG79" s="68">
        <v>0</v>
      </c>
      <c r="CH79" s="5"/>
      <c r="CI79" s="59"/>
      <c r="CJ79" s="59"/>
      <c r="CK79" s="59"/>
      <c r="CL79" s="70"/>
      <c r="CM79" s="70"/>
      <c r="CN79" s="70"/>
      <c r="CO79" s="70"/>
      <c r="CP79" s="59"/>
      <c r="CQ79" s="10"/>
      <c r="CR79" s="10"/>
      <c r="CS79" s="68">
        <v>0</v>
      </c>
      <c r="CU79" s="59"/>
      <c r="CV79" s="59"/>
      <c r="CW79" s="59"/>
      <c r="CX79" s="70"/>
      <c r="CY79" s="70"/>
      <c r="CZ79" s="70"/>
      <c r="DA79" s="70"/>
      <c r="DB79" s="59"/>
      <c r="DC79" s="10"/>
      <c r="DD79" s="10"/>
      <c r="DE79" s="68">
        <v>0</v>
      </c>
      <c r="DG79" s="59"/>
      <c r="DH79" s="59"/>
      <c r="DI79" s="59"/>
      <c r="DJ79" s="70"/>
      <c r="DK79" s="70"/>
      <c r="DL79" s="70"/>
      <c r="DM79" s="70"/>
      <c r="DN79" s="59"/>
      <c r="DO79" s="10"/>
      <c r="DP79" s="10"/>
      <c r="DQ79" s="68">
        <v>0</v>
      </c>
      <c r="DR79" s="5"/>
      <c r="DS79" s="59"/>
      <c r="DT79" s="59"/>
      <c r="DU79" s="59"/>
      <c r="DV79" s="70"/>
      <c r="DW79" s="70"/>
      <c r="DX79" s="70"/>
      <c r="DY79" s="70"/>
      <c r="DZ79" s="59"/>
      <c r="EA79" s="10"/>
      <c r="EB79" s="10"/>
      <c r="EC79" s="68">
        <v>0</v>
      </c>
      <c r="ED79" s="5"/>
      <c r="EE79" s="59"/>
      <c r="EF79" s="59"/>
      <c r="EG79" s="59"/>
      <c r="EH79" s="70"/>
      <c r="EI79" s="70"/>
      <c r="EJ79" s="70"/>
      <c r="EK79" s="70"/>
      <c r="EL79" s="59"/>
      <c r="EM79" s="10"/>
      <c r="EN79" s="10"/>
      <c r="EO79" s="68">
        <v>0</v>
      </c>
      <c r="EP79" s="5"/>
      <c r="EQ79" s="59"/>
      <c r="ER79" s="59"/>
      <c r="ES79" s="59"/>
      <c r="ET79" s="70"/>
      <c r="EU79" s="70"/>
      <c r="EV79" s="70"/>
      <c r="EW79" s="70"/>
      <c r="EX79" s="59"/>
      <c r="EY79" s="10"/>
      <c r="EZ79" s="10"/>
      <c r="FA79" s="68">
        <v>0</v>
      </c>
      <c r="FB79" s="5"/>
      <c r="FC79" s="59"/>
      <c r="FD79" s="59"/>
      <c r="FE79" s="59"/>
      <c r="FF79" s="70"/>
      <c r="FG79" s="70"/>
      <c r="FH79" s="70"/>
      <c r="FI79" s="70"/>
      <c r="FJ79" s="59"/>
      <c r="FK79" s="10"/>
      <c r="FL79" s="10"/>
      <c r="FM79" s="68">
        <v>0</v>
      </c>
      <c r="FN79" s="5"/>
      <c r="FO79" s="59"/>
      <c r="FP79" s="59"/>
      <c r="FQ79" s="59"/>
      <c r="FR79" s="70"/>
      <c r="FS79" s="70"/>
      <c r="FT79" s="70"/>
      <c r="FU79" s="70"/>
      <c r="FV79" s="59"/>
      <c r="FW79" s="10"/>
      <c r="FX79" s="10"/>
      <c r="FY79" s="68">
        <v>0</v>
      </c>
      <c r="FZ79" s="5"/>
      <c r="GA79" s="59"/>
      <c r="GB79" s="59"/>
      <c r="GC79" s="59"/>
      <c r="GD79" s="70"/>
      <c r="GE79" s="70"/>
      <c r="GF79" s="70"/>
      <c r="GG79" s="70"/>
      <c r="GH79" s="59"/>
      <c r="GI79" s="10"/>
      <c r="GJ79" s="10"/>
      <c r="GK79" s="68">
        <v>0</v>
      </c>
      <c r="GL79" s="5">
        <v>32.264475307799998</v>
      </c>
      <c r="GM79" s="59">
        <v>32.264475307799998</v>
      </c>
      <c r="GN79" s="59">
        <v>33.541267087999998</v>
      </c>
      <c r="GO79" s="59">
        <v>33.541267087999998</v>
      </c>
      <c r="GP79" s="70">
        <v>0.80661188269999995</v>
      </c>
      <c r="GQ79" s="70">
        <v>0.80661188269999995</v>
      </c>
      <c r="GR79" s="70">
        <v>0.83853167719999999</v>
      </c>
      <c r="GS79" s="70">
        <v>0.83853167719999999</v>
      </c>
      <c r="GT79" s="59">
        <v>14.981425664</v>
      </c>
      <c r="GU79" s="10">
        <v>0.96355575520000003</v>
      </c>
      <c r="GV79" s="10">
        <v>7.7684348532999996</v>
      </c>
      <c r="GW79" s="68">
        <v>65</v>
      </c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</row>
    <row r="80" spans="1:253" x14ac:dyDescent="0.2">
      <c r="A80" s="49">
        <v>45</v>
      </c>
      <c r="B80" s="5">
        <v>40.886252669000001</v>
      </c>
      <c r="C80" s="59">
        <v>40.886252669000001</v>
      </c>
      <c r="D80" s="59">
        <v>41.378930099999998</v>
      </c>
      <c r="E80" s="59">
        <v>41.378930099999998</v>
      </c>
      <c r="F80" s="70">
        <v>0.90858339259999998</v>
      </c>
      <c r="G80" s="70">
        <v>0.90858339259999998</v>
      </c>
      <c r="H80" s="70">
        <v>0.91953178000000002</v>
      </c>
      <c r="I80" s="70">
        <v>0.91953178000000002</v>
      </c>
      <c r="J80" s="59">
        <v>7.0004921904000001</v>
      </c>
      <c r="K80" s="10">
        <v>0.74711038240000005</v>
      </c>
      <c r="L80" s="10">
        <v>8.0165001496000006</v>
      </c>
      <c r="M80" s="68">
        <v>58</v>
      </c>
      <c r="N80" s="5"/>
      <c r="O80" s="59"/>
      <c r="P80" s="59"/>
      <c r="Q80" s="59"/>
      <c r="R80" s="70"/>
      <c r="S80" s="70"/>
      <c r="T80" s="70"/>
      <c r="U80" s="70"/>
      <c r="V80" s="59"/>
      <c r="W80" s="10"/>
      <c r="X80" s="10"/>
      <c r="Y80" s="68">
        <v>0</v>
      </c>
      <c r="AA80" s="59"/>
      <c r="AB80" s="59"/>
      <c r="AC80" s="59"/>
      <c r="AD80" s="70"/>
      <c r="AE80" s="70"/>
      <c r="AF80" s="70"/>
      <c r="AG80" s="70"/>
      <c r="AH80" s="59"/>
      <c r="AI80" s="10"/>
      <c r="AJ80" s="10"/>
      <c r="AK80" s="68">
        <v>0</v>
      </c>
      <c r="AL80" s="5"/>
      <c r="AM80" s="59"/>
      <c r="AN80" s="59"/>
      <c r="AO80" s="59"/>
      <c r="AP80" s="70"/>
      <c r="AQ80" s="70"/>
      <c r="AR80" s="70"/>
      <c r="AS80" s="70"/>
      <c r="AT80" s="59"/>
      <c r="AU80" s="10"/>
      <c r="AV80" s="10"/>
      <c r="AW80" s="68">
        <v>0</v>
      </c>
      <c r="AX80" s="5"/>
      <c r="AY80" s="59"/>
      <c r="AZ80" s="59"/>
      <c r="BA80" s="59"/>
      <c r="BB80" s="70"/>
      <c r="BC80" s="70"/>
      <c r="BD80" s="70"/>
      <c r="BE80" s="70"/>
      <c r="BF80" s="59"/>
      <c r="BG80" s="10"/>
      <c r="BH80" s="10"/>
      <c r="BI80" s="68">
        <v>0</v>
      </c>
      <c r="BK80" s="59"/>
      <c r="BL80" s="59"/>
      <c r="BM80" s="59"/>
      <c r="BN80" s="70"/>
      <c r="BO80" s="70"/>
      <c r="BP80" s="70"/>
      <c r="BQ80" s="70"/>
      <c r="BR80" s="59"/>
      <c r="BS80" s="10"/>
      <c r="BT80" s="10"/>
      <c r="BU80" s="68">
        <v>0</v>
      </c>
      <c r="BW80" s="59"/>
      <c r="BX80" s="59"/>
      <c r="BY80" s="59"/>
      <c r="BZ80" s="70"/>
      <c r="CA80" s="70"/>
      <c r="CB80" s="70"/>
      <c r="CC80" s="70"/>
      <c r="CD80" s="59"/>
      <c r="CE80" s="10"/>
      <c r="CF80" s="10"/>
      <c r="CG80" s="68">
        <v>0</v>
      </c>
      <c r="CH80" s="5"/>
      <c r="CI80" s="59"/>
      <c r="CJ80" s="59"/>
      <c r="CK80" s="59"/>
      <c r="CL80" s="70"/>
      <c r="CM80" s="70"/>
      <c r="CN80" s="70"/>
      <c r="CO80" s="70"/>
      <c r="CP80" s="59"/>
      <c r="CQ80" s="10"/>
      <c r="CR80" s="10"/>
      <c r="CS80" s="68">
        <v>0</v>
      </c>
      <c r="CU80" s="59"/>
      <c r="CV80" s="59"/>
      <c r="CW80" s="59"/>
      <c r="CX80" s="70"/>
      <c r="CY80" s="70"/>
      <c r="CZ80" s="70"/>
      <c r="DA80" s="70"/>
      <c r="DB80" s="59"/>
      <c r="DC80" s="10"/>
      <c r="DD80" s="10"/>
      <c r="DE80" s="68">
        <v>0</v>
      </c>
      <c r="DG80" s="59"/>
      <c r="DH80" s="59"/>
      <c r="DI80" s="59"/>
      <c r="DJ80" s="70"/>
      <c r="DK80" s="70"/>
      <c r="DL80" s="70"/>
      <c r="DM80" s="70"/>
      <c r="DN80" s="59"/>
      <c r="DO80" s="10"/>
      <c r="DP80" s="10"/>
      <c r="DQ80" s="68">
        <v>0</v>
      </c>
      <c r="DR80" s="5"/>
      <c r="DS80" s="59"/>
      <c r="DT80" s="59"/>
      <c r="DU80" s="59"/>
      <c r="DV80" s="70"/>
      <c r="DW80" s="70"/>
      <c r="DX80" s="70"/>
      <c r="DY80" s="70"/>
      <c r="DZ80" s="59"/>
      <c r="EA80" s="10"/>
      <c r="EB80" s="10"/>
      <c r="EC80" s="68">
        <v>0</v>
      </c>
      <c r="ED80" s="5"/>
      <c r="EE80" s="59"/>
      <c r="EF80" s="59"/>
      <c r="EG80" s="59"/>
      <c r="EH80" s="70"/>
      <c r="EI80" s="70"/>
      <c r="EJ80" s="70"/>
      <c r="EK80" s="70"/>
      <c r="EL80" s="59"/>
      <c r="EM80" s="10"/>
      <c r="EN80" s="10"/>
      <c r="EO80" s="68">
        <v>0</v>
      </c>
      <c r="EP80" s="5"/>
      <c r="EQ80" s="59"/>
      <c r="ER80" s="59"/>
      <c r="ES80" s="59"/>
      <c r="ET80" s="70"/>
      <c r="EU80" s="70"/>
      <c r="EV80" s="70"/>
      <c r="EW80" s="70"/>
      <c r="EX80" s="59"/>
      <c r="EY80" s="10"/>
      <c r="EZ80" s="10"/>
      <c r="FA80" s="68">
        <v>0</v>
      </c>
      <c r="FB80" s="5"/>
      <c r="FC80" s="59"/>
      <c r="FD80" s="59"/>
      <c r="FE80" s="59"/>
      <c r="FF80" s="70"/>
      <c r="FG80" s="70"/>
      <c r="FH80" s="70"/>
      <c r="FI80" s="70"/>
      <c r="FJ80" s="59"/>
      <c r="FK80" s="10"/>
      <c r="FL80" s="10"/>
      <c r="FM80" s="68">
        <v>0</v>
      </c>
      <c r="FN80" s="5"/>
      <c r="FO80" s="59"/>
      <c r="FP80" s="59"/>
      <c r="FQ80" s="59"/>
      <c r="FR80" s="70"/>
      <c r="FS80" s="70"/>
      <c r="FT80" s="70"/>
      <c r="FU80" s="70"/>
      <c r="FV80" s="59"/>
      <c r="FW80" s="10"/>
      <c r="FX80" s="10"/>
      <c r="FY80" s="68">
        <v>0</v>
      </c>
      <c r="FZ80" s="5"/>
      <c r="GA80" s="59"/>
      <c r="GB80" s="59"/>
      <c r="GC80" s="59"/>
      <c r="GD80" s="70"/>
      <c r="GE80" s="70"/>
      <c r="GF80" s="70"/>
      <c r="GG80" s="70"/>
      <c r="GH80" s="59"/>
      <c r="GI80" s="10"/>
      <c r="GJ80" s="10"/>
      <c r="GK80" s="68">
        <v>0</v>
      </c>
      <c r="GL80" s="5">
        <v>40.886252669000001</v>
      </c>
      <c r="GM80" s="59">
        <v>40.886252669000001</v>
      </c>
      <c r="GN80" s="59">
        <v>41.378930099999998</v>
      </c>
      <c r="GO80" s="59">
        <v>41.378930099999998</v>
      </c>
      <c r="GP80" s="70">
        <v>0.90858339259999998</v>
      </c>
      <c r="GQ80" s="70">
        <v>0.90858339259999998</v>
      </c>
      <c r="GR80" s="70">
        <v>0.91953178000000002</v>
      </c>
      <c r="GS80" s="70">
        <v>0.91953178000000002</v>
      </c>
      <c r="GT80" s="59">
        <v>7.0004921904000001</v>
      </c>
      <c r="GU80" s="10">
        <v>0.74711038240000005</v>
      </c>
      <c r="GV80" s="10">
        <v>8.0165001496000006</v>
      </c>
      <c r="GW80" s="68">
        <v>58</v>
      </c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1:253" x14ac:dyDescent="0.2">
      <c r="A81" s="49">
        <v>50</v>
      </c>
      <c r="B81" s="10"/>
      <c r="C81" s="59"/>
      <c r="D81" s="59"/>
      <c r="E81" s="59"/>
      <c r="F81" s="70"/>
      <c r="G81" s="70"/>
      <c r="H81" s="70"/>
      <c r="I81" s="70"/>
      <c r="J81" s="59"/>
      <c r="K81" s="10"/>
      <c r="L81" s="10"/>
      <c r="M81" s="68">
        <v>0</v>
      </c>
      <c r="N81" s="10"/>
      <c r="O81" s="59"/>
      <c r="P81" s="59"/>
      <c r="Q81" s="59"/>
      <c r="R81" s="70"/>
      <c r="S81" s="70"/>
      <c r="T81" s="70"/>
      <c r="U81" s="70"/>
      <c r="V81" s="59"/>
      <c r="W81" s="10"/>
      <c r="X81" s="10"/>
      <c r="Y81" s="68">
        <v>0</v>
      </c>
      <c r="Z81" s="10">
        <v>55.730867798699997</v>
      </c>
      <c r="AA81" s="59">
        <v>55.730867798699997</v>
      </c>
      <c r="AB81" s="59">
        <v>57.350486979999999</v>
      </c>
      <c r="AC81" s="59">
        <v>57.350486979999999</v>
      </c>
      <c r="AD81" s="70">
        <v>1.1146173559999999</v>
      </c>
      <c r="AE81" s="70">
        <v>1.1146173559999999</v>
      </c>
      <c r="AF81" s="70">
        <v>1.1470097396000001</v>
      </c>
      <c r="AG81" s="70">
        <v>1.1470097396000001</v>
      </c>
      <c r="AH81" s="59">
        <v>22.620728384</v>
      </c>
      <c r="AI81" s="10">
        <v>0.21308047059999999</v>
      </c>
      <c r="AJ81" s="10">
        <v>5.1905335524999998</v>
      </c>
      <c r="AK81" s="68">
        <v>136</v>
      </c>
      <c r="AL81" s="10"/>
      <c r="AM81" s="59"/>
      <c r="AN81" s="59"/>
      <c r="AO81" s="59"/>
      <c r="AP81" s="70"/>
      <c r="AQ81" s="70"/>
      <c r="AR81" s="70"/>
      <c r="AS81" s="70"/>
      <c r="AT81" s="59"/>
      <c r="AU81" s="10"/>
      <c r="AV81" s="10"/>
      <c r="AW81" s="68">
        <v>0</v>
      </c>
      <c r="AX81" s="10"/>
      <c r="AY81" s="59"/>
      <c r="AZ81" s="59"/>
      <c r="BA81" s="59"/>
      <c r="BB81" s="70"/>
      <c r="BC81" s="70"/>
      <c r="BD81" s="70"/>
      <c r="BE81" s="70"/>
      <c r="BF81" s="59"/>
      <c r="BG81" s="10"/>
      <c r="BH81" s="10"/>
      <c r="BI81" s="68">
        <v>0</v>
      </c>
      <c r="BJ81" s="10">
        <v>53.954401139200002</v>
      </c>
      <c r="BK81" s="59">
        <v>53.954401139200002</v>
      </c>
      <c r="BL81" s="59">
        <v>57.755532543999998</v>
      </c>
      <c r="BM81" s="59">
        <v>57.755532543999998</v>
      </c>
      <c r="BN81" s="70">
        <v>1.0790880227999999</v>
      </c>
      <c r="BO81" s="70">
        <v>1.0790880227999999</v>
      </c>
      <c r="BP81" s="70">
        <v>1.1551106509</v>
      </c>
      <c r="BQ81" s="70">
        <v>1.1551106509</v>
      </c>
      <c r="BR81" s="59">
        <v>16.549775304000001</v>
      </c>
      <c r="BS81" s="10">
        <v>0.232461948</v>
      </c>
      <c r="BT81" s="10">
        <v>8.9523872493999992</v>
      </c>
      <c r="BU81" s="68">
        <v>79</v>
      </c>
      <c r="BV81" s="10">
        <v>55.297510106799997</v>
      </c>
      <c r="BW81" s="59">
        <v>55.297510106799997</v>
      </c>
      <c r="BX81" s="59">
        <v>57.739942824000003</v>
      </c>
      <c r="BY81" s="59">
        <v>57.739942824000003</v>
      </c>
      <c r="BZ81" s="70">
        <v>1.1059502021000001</v>
      </c>
      <c r="CA81" s="70">
        <v>1.1059502021000001</v>
      </c>
      <c r="CB81" s="70">
        <v>1.1547988565</v>
      </c>
      <c r="CC81" s="70">
        <v>1.1547988565</v>
      </c>
      <c r="CD81" s="59">
        <v>10.6851126</v>
      </c>
      <c r="CE81" s="10">
        <v>0.2408255403</v>
      </c>
      <c r="CF81" s="10">
        <v>9.6029711287000001</v>
      </c>
      <c r="CG81" s="68">
        <v>185</v>
      </c>
      <c r="CH81" s="10"/>
      <c r="CI81" s="59"/>
      <c r="CJ81" s="59"/>
      <c r="CK81" s="59"/>
      <c r="CL81" s="70"/>
      <c r="CM81" s="70"/>
      <c r="CN81" s="70"/>
      <c r="CO81" s="70"/>
      <c r="CP81" s="59"/>
      <c r="CQ81" s="10"/>
      <c r="CR81" s="10"/>
      <c r="CS81" s="68">
        <v>0</v>
      </c>
      <c r="CT81" s="10"/>
      <c r="CU81" s="59"/>
      <c r="CV81" s="59"/>
      <c r="CW81" s="59"/>
      <c r="CX81" s="70"/>
      <c r="CY81" s="70"/>
      <c r="CZ81" s="70"/>
      <c r="DA81" s="70"/>
      <c r="DB81" s="59"/>
      <c r="DC81" s="10"/>
      <c r="DD81" s="10"/>
      <c r="DE81" s="68">
        <v>0</v>
      </c>
      <c r="DF81" s="10"/>
      <c r="DG81" s="59"/>
      <c r="DH81" s="59"/>
      <c r="DI81" s="59"/>
      <c r="DJ81" s="70"/>
      <c r="DK81" s="70"/>
      <c r="DL81" s="70"/>
      <c r="DM81" s="70"/>
      <c r="DN81" s="59"/>
      <c r="DO81" s="10"/>
      <c r="DP81" s="10"/>
      <c r="DQ81" s="68">
        <v>0</v>
      </c>
      <c r="DR81" s="10">
        <v>47.637253184999999</v>
      </c>
      <c r="DS81" s="59">
        <v>47.637253184999999</v>
      </c>
      <c r="DT81" s="59">
        <v>52.422179575999998</v>
      </c>
      <c r="DU81" s="59">
        <v>52.422179575999998</v>
      </c>
      <c r="DV81" s="70">
        <v>0.95274506370000001</v>
      </c>
      <c r="DW81" s="70">
        <v>0.95274506370000001</v>
      </c>
      <c r="DX81" s="70">
        <v>1.0484435915000001</v>
      </c>
      <c r="DY81" s="70">
        <v>1.0484435915000001</v>
      </c>
      <c r="DZ81" s="59">
        <v>5.2856730528</v>
      </c>
      <c r="EA81" s="10">
        <v>0.98643950729999996</v>
      </c>
      <c r="EB81" s="10">
        <v>10.747016586100001</v>
      </c>
      <c r="EC81" s="68">
        <v>99</v>
      </c>
      <c r="ED81" s="10">
        <v>53.844421077500002</v>
      </c>
      <c r="EE81" s="59">
        <v>53.844421077500002</v>
      </c>
      <c r="EF81" s="59">
        <v>56.968309263999998</v>
      </c>
      <c r="EG81" s="59">
        <v>56.968309263999998</v>
      </c>
      <c r="EH81" s="70">
        <v>1.0768884215000001</v>
      </c>
      <c r="EI81" s="70">
        <v>1.0768884215000001</v>
      </c>
      <c r="EJ81" s="70">
        <v>1.1393661852999999</v>
      </c>
      <c r="EK81" s="70">
        <v>1.1393661852999999</v>
      </c>
      <c r="EL81" s="59">
        <v>4.1051760000000002</v>
      </c>
      <c r="EM81" s="10">
        <v>0.22470406570000001</v>
      </c>
      <c r="EN81" s="10">
        <v>8.4048704319999992</v>
      </c>
      <c r="EO81" s="68">
        <v>173</v>
      </c>
      <c r="EP81" s="10">
        <v>53.843883726000001</v>
      </c>
      <c r="EQ81" s="59">
        <v>53.843883726000001</v>
      </c>
      <c r="ER81" s="59">
        <v>55.5212656</v>
      </c>
      <c r="ES81" s="59">
        <v>55.5212656</v>
      </c>
      <c r="ET81" s="70">
        <v>1.0768776744999999</v>
      </c>
      <c r="EU81" s="70">
        <v>1.0768776744999999</v>
      </c>
      <c r="EV81" s="70">
        <v>1.1104253120000001</v>
      </c>
      <c r="EW81" s="70">
        <v>1.1104253120000001</v>
      </c>
      <c r="EX81" s="59">
        <v>11.7339544</v>
      </c>
      <c r="EY81" s="10">
        <v>0.55485053569999998</v>
      </c>
      <c r="EZ81" s="10">
        <v>6.4943590160999998</v>
      </c>
      <c r="FA81" s="68">
        <v>137</v>
      </c>
      <c r="FB81" s="10"/>
      <c r="FC81" s="59"/>
      <c r="FD81" s="59"/>
      <c r="FE81" s="59"/>
      <c r="FF81" s="70"/>
      <c r="FG81" s="70"/>
      <c r="FH81" s="70"/>
      <c r="FI81" s="70"/>
      <c r="FJ81" s="59"/>
      <c r="FK81" s="10"/>
      <c r="FL81" s="10"/>
      <c r="FM81" s="68">
        <v>0</v>
      </c>
      <c r="FN81" s="10"/>
      <c r="FO81" s="59"/>
      <c r="FP81" s="59"/>
      <c r="FQ81" s="59"/>
      <c r="FR81" s="70"/>
      <c r="FS81" s="70"/>
      <c r="FT81" s="70"/>
      <c r="FU81" s="70"/>
      <c r="FV81" s="59"/>
      <c r="FW81" s="10"/>
      <c r="FX81" s="10"/>
      <c r="FY81" s="68">
        <v>0</v>
      </c>
      <c r="FZ81" s="10"/>
      <c r="GA81" s="59"/>
      <c r="GB81" s="59"/>
      <c r="GC81" s="59"/>
      <c r="GD81" s="70"/>
      <c r="GE81" s="70"/>
      <c r="GF81" s="70"/>
      <c r="GG81" s="70"/>
      <c r="GH81" s="59"/>
      <c r="GI81" s="10"/>
      <c r="GJ81" s="10"/>
      <c r="GK81" s="68">
        <v>0</v>
      </c>
      <c r="GL81" s="10">
        <v>54.381155548700001</v>
      </c>
      <c r="GM81" s="59">
        <v>53.744895009300002</v>
      </c>
      <c r="GN81" s="59">
        <v>57.403560208000002</v>
      </c>
      <c r="GO81" s="59">
        <v>56.515214751999999</v>
      </c>
      <c r="GP81" s="70">
        <v>1.0876231110000001</v>
      </c>
      <c r="GQ81" s="70">
        <v>1.0748979002000001</v>
      </c>
      <c r="GR81" s="70">
        <v>1.1480712042000001</v>
      </c>
      <c r="GS81" s="70">
        <v>1.130304295</v>
      </c>
      <c r="GT81" s="59">
        <v>16.549775304000001</v>
      </c>
      <c r="GU81" s="10">
        <v>0.12003272130000001</v>
      </c>
      <c r="GV81" s="10">
        <v>8.7560545900999998</v>
      </c>
      <c r="GW81" s="68">
        <v>809</v>
      </c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1:253" x14ac:dyDescent="0.2">
      <c r="A82" s="48">
        <v>60</v>
      </c>
      <c r="D82" s="58"/>
      <c r="E82" s="58"/>
      <c r="F82" s="71"/>
      <c r="G82" s="71"/>
      <c r="H82" s="71"/>
      <c r="I82" s="71"/>
      <c r="M82" s="69">
        <v>0</v>
      </c>
      <c r="N82" s="5"/>
      <c r="O82" s="58"/>
      <c r="P82" s="58"/>
      <c r="R82" s="71"/>
      <c r="S82" s="71"/>
      <c r="T82" s="71"/>
      <c r="U82" s="71"/>
      <c r="V82" s="58"/>
      <c r="W82" s="5"/>
      <c r="X82" s="5"/>
      <c r="Y82" s="69">
        <v>0</v>
      </c>
      <c r="AA82" s="58"/>
      <c r="AB82" s="58"/>
      <c r="AC82" s="58"/>
      <c r="AD82" s="71"/>
      <c r="AE82" s="71"/>
      <c r="AF82" s="71"/>
      <c r="AG82" s="71"/>
      <c r="AH82" s="58"/>
      <c r="AK82" s="69">
        <v>0</v>
      </c>
      <c r="AL82" s="5"/>
      <c r="AM82" s="58"/>
      <c r="AN82" s="58"/>
      <c r="AO82" s="58"/>
      <c r="AP82" s="71"/>
      <c r="AQ82" s="71"/>
      <c r="AR82" s="71"/>
      <c r="AS82" s="71"/>
      <c r="AT82" s="58"/>
      <c r="AW82" s="69">
        <v>0</v>
      </c>
      <c r="AX82" s="5">
        <v>62.362537164199999</v>
      </c>
      <c r="AY82" s="58">
        <v>62.362537164199999</v>
      </c>
      <c r="AZ82" s="58">
        <v>64.249392959999994</v>
      </c>
      <c r="BA82" s="58">
        <v>64.249392959999994</v>
      </c>
      <c r="BB82" s="71">
        <v>1.0393756193999999</v>
      </c>
      <c r="BC82" s="71">
        <v>1.0393756193999999</v>
      </c>
      <c r="BD82" s="71">
        <v>1.070823216</v>
      </c>
      <c r="BE82" s="71">
        <v>1.070823216</v>
      </c>
      <c r="BF82" s="58">
        <v>13.692677176</v>
      </c>
      <c r="BG82" s="5">
        <v>9.0360094099999996E-2</v>
      </c>
      <c r="BH82" s="5">
        <v>6.1677622004000003</v>
      </c>
      <c r="BI82" s="69">
        <v>365</v>
      </c>
      <c r="BK82" s="58"/>
      <c r="BL82" s="58"/>
      <c r="BM82" s="58"/>
      <c r="BN82" s="71"/>
      <c r="BO82" s="71"/>
      <c r="BP82" s="71"/>
      <c r="BQ82" s="71"/>
      <c r="BR82" s="58"/>
      <c r="BU82" s="69">
        <v>0</v>
      </c>
      <c r="BW82" s="58"/>
      <c r="BX82" s="58"/>
      <c r="BY82" s="58"/>
      <c r="BZ82" s="71"/>
      <c r="CA82" s="71"/>
      <c r="CB82" s="71"/>
      <c r="CC82" s="71"/>
      <c r="CD82" s="58"/>
      <c r="CG82" s="69">
        <v>0</v>
      </c>
      <c r="CH82" s="5"/>
      <c r="CJ82" s="58"/>
      <c r="CK82" s="58"/>
      <c r="CL82" s="71"/>
      <c r="CM82" s="71"/>
      <c r="CN82" s="71"/>
      <c r="CO82" s="71"/>
      <c r="CP82" s="58"/>
      <c r="CQ82" s="5"/>
      <c r="CS82" s="69">
        <v>0</v>
      </c>
      <c r="CU82" s="58"/>
      <c r="CV82" s="58"/>
      <c r="CX82" s="71"/>
      <c r="CY82" s="71"/>
      <c r="CZ82" s="71"/>
      <c r="DA82" s="71"/>
      <c r="DB82" s="58"/>
      <c r="DD82" s="5"/>
      <c r="DE82" s="69">
        <v>0</v>
      </c>
      <c r="DG82" s="58"/>
      <c r="DH82" s="58"/>
      <c r="DI82" s="58"/>
      <c r="DJ82" s="71"/>
      <c r="DK82" s="71"/>
      <c r="DL82" s="71"/>
      <c r="DM82" s="71"/>
      <c r="DN82" s="58"/>
      <c r="DO82" s="5"/>
      <c r="DP82" s="5"/>
      <c r="DQ82" s="69">
        <v>0</v>
      </c>
      <c r="DR82" s="5"/>
      <c r="DS82" s="58"/>
      <c r="DT82" s="58"/>
      <c r="DU82" s="58"/>
      <c r="DV82" s="71"/>
      <c r="DW82" s="71"/>
      <c r="DX82" s="71"/>
      <c r="DY82" s="71"/>
      <c r="DZ82" s="58"/>
      <c r="EA82" s="5"/>
      <c r="EB82" s="5"/>
      <c r="EC82" s="69">
        <v>0</v>
      </c>
      <c r="ED82" s="5"/>
      <c r="EE82" s="58"/>
      <c r="EF82" s="58"/>
      <c r="EG82" s="58"/>
      <c r="EH82" s="71"/>
      <c r="EI82" s="71"/>
      <c r="EJ82" s="71"/>
      <c r="EK82" s="71"/>
      <c r="EL82" s="58"/>
      <c r="EM82" s="5"/>
      <c r="EN82" s="5"/>
      <c r="EO82" s="69">
        <v>0</v>
      </c>
      <c r="EP82" s="5"/>
      <c r="EQ82" s="58"/>
      <c r="ER82" s="58"/>
      <c r="ES82" s="58"/>
      <c r="ET82" s="71"/>
      <c r="EU82" s="71"/>
      <c r="EV82" s="71"/>
      <c r="EW82" s="71"/>
      <c r="EX82" s="58"/>
      <c r="EY82" s="5"/>
      <c r="EZ82" s="5"/>
      <c r="FA82" s="69">
        <v>0</v>
      </c>
      <c r="FB82" s="5"/>
      <c r="FC82" s="58"/>
      <c r="FD82" s="58"/>
      <c r="FE82" s="58"/>
      <c r="FF82" s="71"/>
      <c r="FG82" s="71"/>
      <c r="FH82" s="71"/>
      <c r="FI82" s="71"/>
      <c r="FJ82" s="58"/>
      <c r="FK82" s="5"/>
      <c r="FL82" s="5"/>
      <c r="FM82" s="69">
        <v>0</v>
      </c>
      <c r="FN82" s="5"/>
      <c r="FO82" s="58"/>
      <c r="FP82" s="58"/>
      <c r="FQ82" s="58"/>
      <c r="FR82" s="71"/>
      <c r="FS82" s="71"/>
      <c r="FT82" s="71"/>
      <c r="FU82" s="71"/>
      <c r="FV82" s="58"/>
      <c r="FW82" s="5"/>
      <c r="FX82" s="5"/>
      <c r="FY82" s="69">
        <v>0</v>
      </c>
      <c r="FZ82" s="5"/>
      <c r="GA82" s="58"/>
      <c r="GB82" s="58"/>
      <c r="GC82" s="58"/>
      <c r="GD82" s="71"/>
      <c r="GE82" s="71"/>
      <c r="GF82" s="71"/>
      <c r="GG82" s="71"/>
      <c r="GH82" s="58"/>
      <c r="GI82" s="5"/>
      <c r="GJ82" s="5"/>
      <c r="GK82" s="69">
        <v>0</v>
      </c>
      <c r="GL82" s="5">
        <v>62.362537164199999</v>
      </c>
      <c r="GM82" s="58">
        <v>62.362537164199999</v>
      </c>
      <c r="GN82" s="58">
        <v>64.249392959999994</v>
      </c>
      <c r="GO82" s="58">
        <v>64.249392959999994</v>
      </c>
      <c r="GP82" s="71">
        <v>1.0393756193999999</v>
      </c>
      <c r="GQ82" s="71">
        <v>1.0393756193999999</v>
      </c>
      <c r="GR82" s="71">
        <v>1.070823216</v>
      </c>
      <c r="GS82" s="71">
        <v>1.070823216</v>
      </c>
      <c r="GT82" s="58">
        <v>13.692677176</v>
      </c>
      <c r="GU82" s="5">
        <v>9.0360094099999996E-2</v>
      </c>
      <c r="GV82" s="5">
        <v>6.1677622004000003</v>
      </c>
      <c r="GW82" s="69">
        <v>365</v>
      </c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</row>
    <row r="83" spans="1:253" x14ac:dyDescent="0.2">
      <c r="A83" s="49">
        <v>75</v>
      </c>
      <c r="B83" s="10"/>
      <c r="C83" s="59"/>
      <c r="D83" s="59"/>
      <c r="E83" s="59"/>
      <c r="F83" s="70"/>
      <c r="G83" s="70"/>
      <c r="H83" s="70"/>
      <c r="I83" s="70"/>
      <c r="J83" s="59"/>
      <c r="K83" s="10"/>
      <c r="L83" s="10"/>
      <c r="M83" s="68">
        <v>0</v>
      </c>
      <c r="N83" s="10"/>
      <c r="O83" s="59"/>
      <c r="P83" s="59"/>
      <c r="Q83" s="59"/>
      <c r="R83" s="70"/>
      <c r="S83" s="70"/>
      <c r="T83" s="70"/>
      <c r="U83" s="70"/>
      <c r="V83" s="59"/>
      <c r="W83" s="10"/>
      <c r="X83" s="10"/>
      <c r="Y83" s="68">
        <v>0</v>
      </c>
      <c r="Z83" s="10"/>
      <c r="AA83" s="59"/>
      <c r="AB83" s="59"/>
      <c r="AC83" s="59"/>
      <c r="AD83" s="70"/>
      <c r="AE83" s="70"/>
      <c r="AF83" s="70"/>
      <c r="AG83" s="70"/>
      <c r="AH83" s="59"/>
      <c r="AI83" s="10"/>
      <c r="AJ83" s="10"/>
      <c r="AK83" s="68">
        <v>0</v>
      </c>
      <c r="AL83" s="10"/>
      <c r="AM83" s="59"/>
      <c r="AN83" s="59"/>
      <c r="AO83" s="59"/>
      <c r="AP83" s="70"/>
      <c r="AQ83" s="70"/>
      <c r="AR83" s="70"/>
      <c r="AS83" s="70"/>
      <c r="AT83" s="59"/>
      <c r="AU83" s="10"/>
      <c r="AV83" s="10"/>
      <c r="AW83" s="68">
        <v>0</v>
      </c>
      <c r="AX83" s="10"/>
      <c r="AY83" s="59"/>
      <c r="AZ83" s="59"/>
      <c r="BA83" s="59"/>
      <c r="BB83" s="70"/>
      <c r="BC83" s="70"/>
      <c r="BD83" s="70"/>
      <c r="BE83" s="70"/>
      <c r="BF83" s="59"/>
      <c r="BG83" s="10"/>
      <c r="BH83" s="10"/>
      <c r="BI83" s="68">
        <v>0</v>
      </c>
      <c r="BJ83" s="10">
        <v>74.197889146400001</v>
      </c>
      <c r="BK83" s="59">
        <v>74.197889146400001</v>
      </c>
      <c r="BL83" s="59">
        <v>81.67099528</v>
      </c>
      <c r="BM83" s="59">
        <v>81.67099528</v>
      </c>
      <c r="BN83" s="70">
        <v>0.98930518860000005</v>
      </c>
      <c r="BO83" s="70">
        <v>0.98930518860000005</v>
      </c>
      <c r="BP83" s="70">
        <v>1.0889466037</v>
      </c>
      <c r="BQ83" s="70">
        <v>1.0889466037</v>
      </c>
      <c r="BR83" s="59">
        <v>3.5106266663999999</v>
      </c>
      <c r="BS83" s="10">
        <v>1.3167301280999999</v>
      </c>
      <c r="BT83" s="10">
        <v>17.8609964555</v>
      </c>
      <c r="BU83" s="68">
        <v>184</v>
      </c>
      <c r="BV83" s="10"/>
      <c r="BW83" s="59"/>
      <c r="BX83" s="59"/>
      <c r="BY83" s="59"/>
      <c r="BZ83" s="70"/>
      <c r="CA83" s="70"/>
      <c r="CB83" s="70"/>
      <c r="CC83" s="70"/>
      <c r="CD83" s="59"/>
      <c r="CE83" s="10"/>
      <c r="CF83" s="10"/>
      <c r="CG83" s="68">
        <v>0</v>
      </c>
      <c r="CH83" s="10"/>
      <c r="CI83" s="59"/>
      <c r="CJ83" s="59"/>
      <c r="CK83" s="59"/>
      <c r="CL83" s="70"/>
      <c r="CM83" s="70"/>
      <c r="CN83" s="70"/>
      <c r="CO83" s="70"/>
      <c r="CP83" s="59"/>
      <c r="CQ83" s="10"/>
      <c r="CR83" s="10"/>
      <c r="CS83" s="68">
        <v>0</v>
      </c>
      <c r="CT83" s="10"/>
      <c r="CU83" s="59"/>
      <c r="CV83" s="59"/>
      <c r="CW83" s="59"/>
      <c r="CX83" s="70"/>
      <c r="CY83" s="70"/>
      <c r="CZ83" s="70"/>
      <c r="DA83" s="70"/>
      <c r="DB83" s="59"/>
      <c r="DC83" s="10"/>
      <c r="DD83" s="10"/>
      <c r="DE83" s="68">
        <v>0</v>
      </c>
      <c r="DF83" s="10"/>
      <c r="DG83" s="59"/>
      <c r="DH83" s="59"/>
      <c r="DI83" s="59"/>
      <c r="DJ83" s="70"/>
      <c r="DK83" s="70"/>
      <c r="DL83" s="70"/>
      <c r="DM83" s="70"/>
      <c r="DN83" s="59"/>
      <c r="DO83" s="10"/>
      <c r="DP83" s="10"/>
      <c r="DQ83" s="68">
        <v>0</v>
      </c>
      <c r="DR83" s="10"/>
      <c r="DS83" s="59"/>
      <c r="DT83" s="59"/>
      <c r="DU83" s="59"/>
      <c r="DV83" s="70"/>
      <c r="DW83" s="70"/>
      <c r="DX83" s="70"/>
      <c r="DY83" s="70"/>
      <c r="DZ83" s="59"/>
      <c r="EA83" s="10"/>
      <c r="EB83" s="10"/>
      <c r="EC83" s="68">
        <v>0</v>
      </c>
      <c r="ED83" s="10"/>
      <c r="EE83" s="59"/>
      <c r="EF83" s="59"/>
      <c r="EG83" s="59"/>
      <c r="EH83" s="70"/>
      <c r="EI83" s="70"/>
      <c r="EJ83" s="70"/>
      <c r="EK83" s="70"/>
      <c r="EL83" s="59"/>
      <c r="EM83" s="10"/>
      <c r="EN83" s="10"/>
      <c r="EO83" s="68">
        <v>0</v>
      </c>
      <c r="EP83" s="10">
        <v>76.496845054900007</v>
      </c>
      <c r="EQ83" s="59">
        <v>76.496845054900007</v>
      </c>
      <c r="ER83" s="59">
        <v>79.691088063999999</v>
      </c>
      <c r="ES83" s="59">
        <v>79.691088063999999</v>
      </c>
      <c r="ET83" s="70">
        <v>1.0199579341</v>
      </c>
      <c r="EU83" s="70">
        <v>1.0199579341</v>
      </c>
      <c r="EV83" s="70">
        <v>1.0625478409</v>
      </c>
      <c r="EW83" s="70">
        <v>1.0625478409</v>
      </c>
      <c r="EX83" s="59">
        <v>8.4511808879999997</v>
      </c>
      <c r="EY83" s="10">
        <v>0.96301461389999998</v>
      </c>
      <c r="EZ83" s="10">
        <v>11.794472094</v>
      </c>
      <c r="FA83" s="68">
        <v>150</v>
      </c>
      <c r="FB83" s="10"/>
      <c r="FC83" s="59"/>
      <c r="FD83" s="59"/>
      <c r="FE83" s="59"/>
      <c r="FF83" s="70"/>
      <c r="FG83" s="70"/>
      <c r="FH83" s="70"/>
      <c r="FI83" s="70"/>
      <c r="FJ83" s="59"/>
      <c r="FK83" s="10"/>
      <c r="FL83" s="10"/>
      <c r="FM83" s="68">
        <v>0</v>
      </c>
      <c r="FN83" s="10"/>
      <c r="FO83" s="59"/>
      <c r="FP83" s="59"/>
      <c r="FQ83" s="59"/>
      <c r="FR83" s="70"/>
      <c r="FS83" s="70"/>
      <c r="FT83" s="70"/>
      <c r="FU83" s="70"/>
      <c r="FV83" s="59"/>
      <c r="FW83" s="10"/>
      <c r="FX83" s="10"/>
      <c r="FY83" s="68">
        <v>0</v>
      </c>
      <c r="FZ83" s="10"/>
      <c r="GA83" s="59"/>
      <c r="GB83" s="59"/>
      <c r="GC83" s="59"/>
      <c r="GD83" s="70"/>
      <c r="GE83" s="70"/>
      <c r="GF83" s="70"/>
      <c r="GG83" s="70"/>
      <c r="GH83" s="59"/>
      <c r="GI83" s="10"/>
      <c r="GJ83" s="10"/>
      <c r="GK83" s="68">
        <v>0</v>
      </c>
      <c r="GL83" s="10">
        <v>75.230354374699999</v>
      </c>
      <c r="GM83" s="59">
        <v>75.230354374699999</v>
      </c>
      <c r="GN83" s="59">
        <v>80.179876759999999</v>
      </c>
      <c r="GO83" s="59">
        <v>80.179876759999999</v>
      </c>
      <c r="GP83" s="70">
        <v>1.0030713917</v>
      </c>
      <c r="GQ83" s="70">
        <v>1.0030713917</v>
      </c>
      <c r="GR83" s="70">
        <v>1.0690650235000001</v>
      </c>
      <c r="GS83" s="70">
        <v>1.0690650235000001</v>
      </c>
      <c r="GT83" s="59">
        <v>3.5106266663999999</v>
      </c>
      <c r="GU83" s="10">
        <v>0.84568367550000001</v>
      </c>
      <c r="GV83" s="10">
        <v>15.4554331421</v>
      </c>
      <c r="GW83" s="68">
        <v>334</v>
      </c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1:253" x14ac:dyDescent="0.2">
      <c r="A84" s="49">
        <v>100</v>
      </c>
      <c r="B84" s="10"/>
      <c r="C84" s="59"/>
      <c r="D84" s="59"/>
      <c r="E84" s="59"/>
      <c r="F84" s="70"/>
      <c r="G84" s="70"/>
      <c r="H84" s="70"/>
      <c r="I84" s="70"/>
      <c r="J84" s="59"/>
      <c r="K84" s="10"/>
      <c r="L84" s="10"/>
      <c r="M84" s="68">
        <v>0</v>
      </c>
      <c r="N84" s="10"/>
      <c r="O84" s="59"/>
      <c r="P84" s="59"/>
      <c r="Q84" s="59"/>
      <c r="R84" s="70"/>
      <c r="S84" s="70"/>
      <c r="T84" s="70"/>
      <c r="U84" s="70"/>
      <c r="V84" s="59"/>
      <c r="W84" s="10"/>
      <c r="X84" s="10"/>
      <c r="Y84" s="68">
        <v>0</v>
      </c>
      <c r="Z84" s="10"/>
      <c r="AA84" s="59"/>
      <c r="AB84" s="59"/>
      <c r="AC84" s="59"/>
      <c r="AD84" s="70"/>
      <c r="AE84" s="70"/>
      <c r="AF84" s="70"/>
      <c r="AG84" s="70"/>
      <c r="AH84" s="59"/>
      <c r="AI84" s="10"/>
      <c r="AJ84" s="10"/>
      <c r="AK84" s="68">
        <v>0</v>
      </c>
      <c r="AL84" s="10"/>
      <c r="AM84" s="59"/>
      <c r="AN84" s="59"/>
      <c r="AO84" s="59"/>
      <c r="AP84" s="70"/>
      <c r="AQ84" s="70"/>
      <c r="AR84" s="70"/>
      <c r="AS84" s="70"/>
      <c r="AT84" s="59"/>
      <c r="AU84" s="10"/>
      <c r="AV84" s="10"/>
      <c r="AW84" s="68">
        <v>0</v>
      </c>
      <c r="AX84" s="10">
        <v>112.4441624291</v>
      </c>
      <c r="AY84" s="59">
        <v>112.4441624291</v>
      </c>
      <c r="AZ84" s="59">
        <v>119.65102432</v>
      </c>
      <c r="BA84" s="59">
        <v>119.65102432</v>
      </c>
      <c r="BB84" s="70">
        <v>1.1244416242999999</v>
      </c>
      <c r="BC84" s="70">
        <v>1.1244416242999999</v>
      </c>
      <c r="BD84" s="70">
        <v>1.1965102432000001</v>
      </c>
      <c r="BE84" s="70">
        <v>1.1965102432000001</v>
      </c>
      <c r="BF84" s="59">
        <v>50.308312000000001</v>
      </c>
      <c r="BG84" s="10">
        <v>4.8944960664000003</v>
      </c>
      <c r="BH84" s="10">
        <v>23.243295570499999</v>
      </c>
      <c r="BI84" s="68">
        <v>30</v>
      </c>
      <c r="BJ84" s="10"/>
      <c r="BK84" s="59"/>
      <c r="BL84" s="59"/>
      <c r="BM84" s="59"/>
      <c r="BN84" s="70"/>
      <c r="BO84" s="70"/>
      <c r="BP84" s="70"/>
      <c r="BQ84" s="70"/>
      <c r="BR84" s="59"/>
      <c r="BS84" s="10"/>
      <c r="BT84" s="10"/>
      <c r="BU84" s="68">
        <v>0</v>
      </c>
      <c r="BV84" s="10">
        <v>88.495792918500001</v>
      </c>
      <c r="BW84" s="59">
        <v>88.495792918500001</v>
      </c>
      <c r="BX84" s="59">
        <v>96.724575799999997</v>
      </c>
      <c r="BY84" s="59">
        <v>96.724575799999997</v>
      </c>
      <c r="BZ84" s="70">
        <v>0.88495792920000005</v>
      </c>
      <c r="CA84" s="70">
        <v>0.88495792920000005</v>
      </c>
      <c r="CB84" s="70">
        <v>0.96724575800000001</v>
      </c>
      <c r="CC84" s="70">
        <v>0.96724575800000001</v>
      </c>
      <c r="CD84" s="59">
        <v>25.003822975999999</v>
      </c>
      <c r="CE84" s="10">
        <v>4.1451911885000001</v>
      </c>
      <c r="CF84" s="10">
        <v>25.322745062599999</v>
      </c>
      <c r="CG84" s="68">
        <v>30</v>
      </c>
      <c r="CH84" s="10"/>
      <c r="CI84" s="59"/>
      <c r="CJ84" s="59"/>
      <c r="CK84" s="59"/>
      <c r="CL84" s="70"/>
      <c r="CM84" s="70"/>
      <c r="CN84" s="70"/>
      <c r="CO84" s="70"/>
      <c r="CP84" s="59"/>
      <c r="CQ84" s="10"/>
      <c r="CR84" s="10"/>
      <c r="CS84" s="68">
        <v>0</v>
      </c>
      <c r="CT84" s="10"/>
      <c r="CU84" s="59"/>
      <c r="CV84" s="59"/>
      <c r="CW84" s="59"/>
      <c r="CX84" s="70"/>
      <c r="CY84" s="70"/>
      <c r="CZ84" s="70"/>
      <c r="DA84" s="70"/>
      <c r="DB84" s="59"/>
      <c r="DC84" s="10"/>
      <c r="DD84" s="10"/>
      <c r="DE84" s="68">
        <v>0</v>
      </c>
      <c r="DF84" s="10"/>
      <c r="DG84" s="59"/>
      <c r="DH84" s="59"/>
      <c r="DI84" s="59"/>
      <c r="DJ84" s="70"/>
      <c r="DK84" s="70"/>
      <c r="DL84" s="70"/>
      <c r="DM84" s="70"/>
      <c r="DN84" s="59"/>
      <c r="DO84" s="10"/>
      <c r="DP84" s="10"/>
      <c r="DQ84" s="68">
        <v>0</v>
      </c>
      <c r="DR84" s="10">
        <v>85.411106264099999</v>
      </c>
      <c r="DS84" s="59">
        <v>85.411106264099999</v>
      </c>
      <c r="DT84" s="59">
        <v>92.064274479999995</v>
      </c>
      <c r="DU84" s="59">
        <v>92.064274479999995</v>
      </c>
      <c r="DV84" s="70">
        <v>0.85411106260000003</v>
      </c>
      <c r="DW84" s="70">
        <v>0.85411106260000003</v>
      </c>
      <c r="DX84" s="70">
        <v>0.92064274479999997</v>
      </c>
      <c r="DY84" s="70">
        <v>0.92064274479999997</v>
      </c>
      <c r="DZ84" s="59">
        <v>39.957969431999999</v>
      </c>
      <c r="EA84" s="10">
        <v>10.1443128255</v>
      </c>
      <c r="EB84" s="10">
        <v>22.032024379300001</v>
      </c>
      <c r="EC84" s="68">
        <v>50</v>
      </c>
      <c r="ED84" s="10"/>
      <c r="EE84" s="59"/>
      <c r="EF84" s="59"/>
      <c r="EG84" s="59"/>
      <c r="EH84" s="70"/>
      <c r="EI84" s="70"/>
      <c r="EJ84" s="70"/>
      <c r="EK84" s="70"/>
      <c r="EL84" s="59"/>
      <c r="EM84" s="10"/>
      <c r="EN84" s="10"/>
      <c r="EO84" s="68">
        <v>0</v>
      </c>
      <c r="EP84" s="10"/>
      <c r="EQ84" s="59"/>
      <c r="ER84" s="59"/>
      <c r="ES84" s="59"/>
      <c r="ET84" s="70"/>
      <c r="EU84" s="70"/>
      <c r="EV84" s="70"/>
      <c r="EW84" s="70"/>
      <c r="EX84" s="59"/>
      <c r="EY84" s="10"/>
      <c r="EZ84" s="10"/>
      <c r="FA84" s="68">
        <v>0</v>
      </c>
      <c r="FB84" s="10"/>
      <c r="FC84" s="59"/>
      <c r="FD84" s="59"/>
      <c r="FE84" s="59"/>
      <c r="FF84" s="70"/>
      <c r="FG84" s="70"/>
      <c r="FH84" s="70"/>
      <c r="FI84" s="70"/>
      <c r="FJ84" s="59"/>
      <c r="FK84" s="10"/>
      <c r="FL84" s="10"/>
      <c r="FM84" s="68">
        <v>0</v>
      </c>
      <c r="FN84" s="10"/>
      <c r="FO84" s="59"/>
      <c r="FP84" s="59"/>
      <c r="FQ84" s="59"/>
      <c r="FR84" s="70"/>
      <c r="FS84" s="70"/>
      <c r="FT84" s="70"/>
      <c r="FU84" s="70"/>
      <c r="FV84" s="59"/>
      <c r="FW84" s="10"/>
      <c r="FX84" s="10"/>
      <c r="FY84" s="68">
        <v>0</v>
      </c>
      <c r="FZ84" s="10"/>
      <c r="GA84" s="59"/>
      <c r="GB84" s="59"/>
      <c r="GC84" s="59"/>
      <c r="GD84" s="70"/>
      <c r="GE84" s="70"/>
      <c r="GF84" s="70"/>
      <c r="GG84" s="70"/>
      <c r="GH84" s="59"/>
      <c r="GI84" s="10"/>
      <c r="GJ84" s="10"/>
      <c r="GK84" s="68">
        <v>0</v>
      </c>
      <c r="GL84" s="10">
        <v>96.632399246000006</v>
      </c>
      <c r="GM84" s="59">
        <v>93.625036123900003</v>
      </c>
      <c r="GN84" s="59">
        <v>104.76898056</v>
      </c>
      <c r="GO84" s="59">
        <v>99.950991920000007</v>
      </c>
      <c r="GP84" s="70">
        <v>0.96632399250000001</v>
      </c>
      <c r="GQ84" s="70">
        <v>0.93625036120000005</v>
      </c>
      <c r="GR84" s="70">
        <v>1.0476898055999999</v>
      </c>
      <c r="GS84" s="70">
        <v>0.99950991919999999</v>
      </c>
      <c r="GT84" s="59">
        <v>25.003822975999999</v>
      </c>
      <c r="GU84" s="10">
        <v>3.3262543375</v>
      </c>
      <c r="GV84" s="10">
        <v>26.731972709899999</v>
      </c>
      <c r="GW84" s="68">
        <v>110</v>
      </c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1:253" x14ac:dyDescent="0.2">
      <c r="A85" s="49">
        <v>101</v>
      </c>
      <c r="C85" s="59"/>
      <c r="D85" s="59"/>
      <c r="E85" s="59"/>
      <c r="F85" s="70"/>
      <c r="G85" s="70"/>
      <c r="H85" s="70"/>
      <c r="I85" s="70"/>
      <c r="J85" s="59"/>
      <c r="K85" s="10"/>
      <c r="L85" s="10"/>
      <c r="M85" s="68">
        <v>0</v>
      </c>
      <c r="N85" s="5"/>
      <c r="O85" s="59"/>
      <c r="P85" s="59"/>
      <c r="Q85" s="59"/>
      <c r="R85" s="70"/>
      <c r="S85" s="70"/>
      <c r="T85" s="70"/>
      <c r="U85" s="70"/>
      <c r="V85" s="59"/>
      <c r="W85" s="10"/>
      <c r="X85" s="10"/>
      <c r="Y85" s="68">
        <v>0</v>
      </c>
      <c r="Z85" s="5">
        <v>107.0854660663</v>
      </c>
      <c r="AA85" s="59">
        <v>107.0854660663</v>
      </c>
      <c r="AB85" s="59">
        <v>111.43367384</v>
      </c>
      <c r="AC85" s="59">
        <v>111.43367384</v>
      </c>
      <c r="AD85" s="70">
        <v>1.0602521393</v>
      </c>
      <c r="AE85" s="70">
        <v>1.0602521393</v>
      </c>
      <c r="AF85" s="70">
        <v>1.1033037014</v>
      </c>
      <c r="AG85" s="70">
        <v>1.1033037014</v>
      </c>
      <c r="AH85" s="59">
        <v>45.274639999999998</v>
      </c>
      <c r="AI85" s="10">
        <v>2.6786011305000001</v>
      </c>
      <c r="AJ85" s="10">
        <v>13.5518848905</v>
      </c>
      <c r="AK85" s="68">
        <v>81</v>
      </c>
      <c r="AL85" s="5"/>
      <c r="AM85" s="59"/>
      <c r="AN85" s="59"/>
      <c r="AO85" s="59"/>
      <c r="AP85" s="70"/>
      <c r="AQ85" s="70"/>
      <c r="AR85" s="70"/>
      <c r="AS85" s="70"/>
      <c r="AT85" s="59"/>
      <c r="AU85" s="10"/>
      <c r="AV85" s="10"/>
      <c r="AW85" s="68">
        <v>0</v>
      </c>
      <c r="AX85" s="5"/>
      <c r="AY85" s="59"/>
      <c r="AZ85" s="59"/>
      <c r="BA85" s="59"/>
      <c r="BB85" s="70"/>
      <c r="BC85" s="70"/>
      <c r="BD85" s="70"/>
      <c r="BE85" s="70"/>
      <c r="BF85" s="59"/>
      <c r="BG85" s="10"/>
      <c r="BH85" s="10"/>
      <c r="BI85" s="68">
        <v>0</v>
      </c>
      <c r="BK85" s="59"/>
      <c r="BL85" s="59"/>
      <c r="BM85" s="59"/>
      <c r="BN85" s="70"/>
      <c r="BO85" s="70"/>
      <c r="BP85" s="70"/>
      <c r="BQ85" s="70"/>
      <c r="BR85" s="59"/>
      <c r="BS85" s="10"/>
      <c r="BT85" s="10"/>
      <c r="BU85" s="68">
        <v>0</v>
      </c>
      <c r="BW85" s="59"/>
      <c r="BX85" s="59"/>
      <c r="BY85" s="59"/>
      <c r="BZ85" s="70"/>
      <c r="CA85" s="70"/>
      <c r="CB85" s="70"/>
      <c r="CC85" s="70"/>
      <c r="CD85" s="59"/>
      <c r="CE85" s="10"/>
      <c r="CF85" s="10"/>
      <c r="CG85" s="68">
        <v>0</v>
      </c>
      <c r="CH85" s="5"/>
      <c r="CI85" s="59"/>
      <c r="CJ85" s="59"/>
      <c r="CK85" s="59"/>
      <c r="CL85" s="70"/>
      <c r="CM85" s="70"/>
      <c r="CN85" s="70"/>
      <c r="CO85" s="70"/>
      <c r="CP85" s="59"/>
      <c r="CQ85" s="10"/>
      <c r="CR85" s="10"/>
      <c r="CS85" s="68">
        <v>0</v>
      </c>
      <c r="CU85" s="59"/>
      <c r="CV85" s="59"/>
      <c r="CW85" s="59"/>
      <c r="CX85" s="70"/>
      <c r="CY85" s="70"/>
      <c r="CZ85" s="70"/>
      <c r="DA85" s="70"/>
      <c r="DB85" s="59"/>
      <c r="DC85" s="10"/>
      <c r="DD85" s="10"/>
      <c r="DE85" s="68">
        <v>0</v>
      </c>
      <c r="DG85" s="59"/>
      <c r="DH85" s="59"/>
      <c r="DI85" s="59"/>
      <c r="DJ85" s="70"/>
      <c r="DK85" s="70"/>
      <c r="DL85" s="70"/>
      <c r="DM85" s="70"/>
      <c r="DN85" s="59"/>
      <c r="DO85" s="10"/>
      <c r="DP85" s="10"/>
      <c r="DQ85" s="68">
        <v>0</v>
      </c>
      <c r="DR85" s="5"/>
      <c r="DS85" s="59"/>
      <c r="DT85" s="59"/>
      <c r="DU85" s="59"/>
      <c r="DV85" s="70"/>
      <c r="DW85" s="70"/>
      <c r="DX85" s="70"/>
      <c r="DY85" s="70"/>
      <c r="DZ85" s="59"/>
      <c r="EA85" s="10"/>
      <c r="EB85" s="10"/>
      <c r="EC85" s="68">
        <v>0</v>
      </c>
      <c r="ED85" s="5"/>
      <c r="EE85" s="59"/>
      <c r="EF85" s="59"/>
      <c r="EG85" s="59"/>
      <c r="EH85" s="70"/>
      <c r="EI85" s="70"/>
      <c r="EJ85" s="70"/>
      <c r="EK85" s="70"/>
      <c r="EL85" s="59"/>
      <c r="EM85" s="10"/>
      <c r="EN85" s="10"/>
      <c r="EO85" s="68">
        <v>0</v>
      </c>
      <c r="EP85" s="5"/>
      <c r="EQ85" s="59"/>
      <c r="ER85" s="59"/>
      <c r="ES85" s="59"/>
      <c r="ET85" s="70"/>
      <c r="EU85" s="70"/>
      <c r="EV85" s="70"/>
      <c r="EW85" s="70"/>
      <c r="EX85" s="59"/>
      <c r="EY85" s="10"/>
      <c r="EZ85" s="10"/>
      <c r="FA85" s="68">
        <v>0</v>
      </c>
      <c r="FB85" s="5"/>
      <c r="FC85" s="59"/>
      <c r="FD85" s="59"/>
      <c r="FE85" s="59"/>
      <c r="FF85" s="70"/>
      <c r="FG85" s="70"/>
      <c r="FH85" s="70"/>
      <c r="FI85" s="70"/>
      <c r="FJ85" s="59"/>
      <c r="FK85" s="10"/>
      <c r="FL85" s="10"/>
      <c r="FM85" s="68">
        <v>0</v>
      </c>
      <c r="FN85" s="5"/>
      <c r="FO85" s="59"/>
      <c r="FP85" s="59"/>
      <c r="FQ85" s="59"/>
      <c r="FR85" s="70"/>
      <c r="FS85" s="70"/>
      <c r="FT85" s="70"/>
      <c r="FU85" s="70"/>
      <c r="FV85" s="59"/>
      <c r="FW85" s="10"/>
      <c r="FX85" s="10"/>
      <c r="FY85" s="68">
        <v>0</v>
      </c>
      <c r="FZ85" s="5"/>
      <c r="GA85" s="59"/>
      <c r="GB85" s="59"/>
      <c r="GC85" s="59"/>
      <c r="GD85" s="70"/>
      <c r="GE85" s="70"/>
      <c r="GF85" s="70"/>
      <c r="GG85" s="70"/>
      <c r="GH85" s="59"/>
      <c r="GI85" s="10"/>
      <c r="GJ85" s="10"/>
      <c r="GK85" s="68">
        <v>0</v>
      </c>
      <c r="GL85" s="5">
        <v>107.0854660663</v>
      </c>
      <c r="GM85" s="59">
        <v>107.0854660663</v>
      </c>
      <c r="GN85" s="59">
        <v>111.43367384</v>
      </c>
      <c r="GO85" s="59">
        <v>111.43367384</v>
      </c>
      <c r="GP85" s="70">
        <v>1.0602521393</v>
      </c>
      <c r="GQ85" s="70">
        <v>1.0602521393</v>
      </c>
      <c r="GR85" s="70">
        <v>1.1033037014</v>
      </c>
      <c r="GS85" s="70">
        <v>1.1033037014</v>
      </c>
      <c r="GT85" s="59">
        <v>45.274639999999998</v>
      </c>
      <c r="GU85" s="10">
        <v>2.6786011305000001</v>
      </c>
      <c r="GV85" s="10">
        <v>13.5518848905</v>
      </c>
      <c r="GW85" s="68">
        <v>81</v>
      </c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</row>
    <row r="86" spans="1:253" x14ac:dyDescent="0.2">
      <c r="A86" s="49">
        <v>105</v>
      </c>
      <c r="C86" s="59"/>
      <c r="D86" s="59"/>
      <c r="E86" s="59"/>
      <c r="F86" s="70"/>
      <c r="G86" s="70"/>
      <c r="H86" s="70"/>
      <c r="I86" s="70"/>
      <c r="J86" s="59"/>
      <c r="K86" s="10"/>
      <c r="L86" s="10"/>
      <c r="M86" s="68">
        <v>0</v>
      </c>
      <c r="N86" s="5"/>
      <c r="O86" s="59"/>
      <c r="P86" s="59"/>
      <c r="Q86" s="59"/>
      <c r="R86" s="70"/>
      <c r="S86" s="70"/>
      <c r="T86" s="70"/>
      <c r="U86" s="70"/>
      <c r="V86" s="59"/>
      <c r="W86" s="10"/>
      <c r="X86" s="10"/>
      <c r="Y86" s="68">
        <v>0</v>
      </c>
      <c r="AA86" s="59"/>
      <c r="AB86" s="59"/>
      <c r="AC86" s="59"/>
      <c r="AD86" s="70"/>
      <c r="AE86" s="70"/>
      <c r="AF86" s="70"/>
      <c r="AG86" s="70"/>
      <c r="AH86" s="59"/>
      <c r="AI86" s="10"/>
      <c r="AJ86" s="10"/>
      <c r="AK86" s="68">
        <v>0</v>
      </c>
      <c r="AL86" s="5"/>
      <c r="AM86" s="59"/>
      <c r="AN86" s="59"/>
      <c r="AO86" s="59"/>
      <c r="AP86" s="70"/>
      <c r="AQ86" s="70"/>
      <c r="AR86" s="70"/>
      <c r="AS86" s="70"/>
      <c r="AT86" s="59"/>
      <c r="AU86" s="10"/>
      <c r="AV86" s="10"/>
      <c r="AW86" s="68">
        <v>0</v>
      </c>
      <c r="AX86" s="5"/>
      <c r="AY86" s="59"/>
      <c r="AZ86" s="59"/>
      <c r="BA86" s="59"/>
      <c r="BB86" s="70"/>
      <c r="BC86" s="70"/>
      <c r="BD86" s="70"/>
      <c r="BE86" s="70"/>
      <c r="BF86" s="59"/>
      <c r="BG86" s="10"/>
      <c r="BH86" s="10"/>
      <c r="BI86" s="68">
        <v>0</v>
      </c>
      <c r="BJ86" s="5">
        <v>100.61283661749999</v>
      </c>
      <c r="BK86" s="59">
        <v>100.61283661749999</v>
      </c>
      <c r="BL86" s="59">
        <v>100.95561628</v>
      </c>
      <c r="BM86" s="59">
        <v>100.95561628</v>
      </c>
      <c r="BN86" s="70">
        <v>0.95821749160000003</v>
      </c>
      <c r="BO86" s="70">
        <v>0.95821749160000003</v>
      </c>
      <c r="BP86" s="70">
        <v>0.96148205980000001</v>
      </c>
      <c r="BQ86" s="70">
        <v>0.96148205980000001</v>
      </c>
      <c r="BR86" s="59">
        <v>53.445089295999999</v>
      </c>
      <c r="BS86" s="10">
        <v>0.72949503979999997</v>
      </c>
      <c r="BT86" s="10">
        <v>18.899914761800002</v>
      </c>
      <c r="BU86" s="68">
        <v>62</v>
      </c>
      <c r="BW86" s="59"/>
      <c r="BX86" s="59"/>
      <c r="BY86" s="59"/>
      <c r="BZ86" s="70"/>
      <c r="CA86" s="70"/>
      <c r="CB86" s="70"/>
      <c r="CC86" s="70"/>
      <c r="CD86" s="59"/>
      <c r="CE86" s="10"/>
      <c r="CF86" s="10"/>
      <c r="CG86" s="68">
        <v>0</v>
      </c>
      <c r="CH86" s="5"/>
      <c r="CI86" s="59"/>
      <c r="CJ86" s="59"/>
      <c r="CK86" s="59"/>
      <c r="CL86" s="70"/>
      <c r="CM86" s="70"/>
      <c r="CN86" s="70"/>
      <c r="CO86" s="70"/>
      <c r="CP86" s="59"/>
      <c r="CQ86" s="10"/>
      <c r="CR86" s="10"/>
      <c r="CS86" s="68">
        <v>0</v>
      </c>
      <c r="CU86" s="59"/>
      <c r="CV86" s="59"/>
      <c r="CW86" s="59"/>
      <c r="CX86" s="70"/>
      <c r="CY86" s="70"/>
      <c r="CZ86" s="70"/>
      <c r="DA86" s="70"/>
      <c r="DB86" s="59"/>
      <c r="DC86" s="10"/>
      <c r="DD86" s="10"/>
      <c r="DE86" s="68">
        <v>0</v>
      </c>
      <c r="DG86" s="59"/>
      <c r="DH86" s="59"/>
      <c r="DI86" s="59"/>
      <c r="DJ86" s="70"/>
      <c r="DK86" s="70"/>
      <c r="DL86" s="70"/>
      <c r="DM86" s="70"/>
      <c r="DN86" s="59"/>
      <c r="DO86" s="10"/>
      <c r="DP86" s="10"/>
      <c r="DQ86" s="68">
        <v>0</v>
      </c>
      <c r="DR86" s="5"/>
      <c r="DS86" s="59"/>
      <c r="DT86" s="59"/>
      <c r="DU86" s="59"/>
      <c r="DV86" s="70"/>
      <c r="DW86" s="70"/>
      <c r="DX86" s="70"/>
      <c r="DY86" s="70"/>
      <c r="DZ86" s="59"/>
      <c r="EA86" s="10"/>
      <c r="EB86" s="10"/>
      <c r="EC86" s="68">
        <v>0</v>
      </c>
      <c r="ED86" s="5"/>
      <c r="EE86" s="59"/>
      <c r="EF86" s="59"/>
      <c r="EG86" s="59"/>
      <c r="EH86" s="70"/>
      <c r="EI86" s="70"/>
      <c r="EJ86" s="70"/>
      <c r="EK86" s="70"/>
      <c r="EL86" s="59"/>
      <c r="EM86" s="10"/>
      <c r="EN86" s="10"/>
      <c r="EO86" s="68">
        <v>0</v>
      </c>
      <c r="EP86" s="5"/>
      <c r="EQ86" s="59"/>
      <c r="ER86" s="59"/>
      <c r="ES86" s="59"/>
      <c r="ET86" s="70"/>
      <c r="EU86" s="70"/>
      <c r="EV86" s="70"/>
      <c r="EW86" s="70"/>
      <c r="EX86" s="59"/>
      <c r="EY86" s="10"/>
      <c r="EZ86" s="10"/>
      <c r="FA86" s="68">
        <v>0</v>
      </c>
      <c r="FB86" s="5"/>
      <c r="FC86" s="59"/>
      <c r="FD86" s="59"/>
      <c r="FE86" s="59"/>
      <c r="FF86" s="70"/>
      <c r="FG86" s="70"/>
      <c r="FH86" s="70"/>
      <c r="FI86" s="70"/>
      <c r="FJ86" s="59"/>
      <c r="FK86" s="10"/>
      <c r="FL86" s="10"/>
      <c r="FM86" s="68">
        <v>0</v>
      </c>
      <c r="FN86" s="5"/>
      <c r="FO86" s="59"/>
      <c r="FP86" s="59"/>
      <c r="FQ86" s="59"/>
      <c r="FR86" s="70"/>
      <c r="FS86" s="70"/>
      <c r="FT86" s="70"/>
      <c r="FU86" s="70"/>
      <c r="FV86" s="59"/>
      <c r="FW86" s="10"/>
      <c r="FX86" s="10"/>
      <c r="FY86" s="68">
        <v>0</v>
      </c>
      <c r="FZ86" s="5"/>
      <c r="GA86" s="59"/>
      <c r="GB86" s="59"/>
      <c r="GC86" s="59"/>
      <c r="GD86" s="70"/>
      <c r="GE86" s="70"/>
      <c r="GF86" s="70"/>
      <c r="GG86" s="70"/>
      <c r="GH86" s="59"/>
      <c r="GI86" s="10"/>
      <c r="GJ86" s="10"/>
      <c r="GK86" s="68">
        <v>0</v>
      </c>
      <c r="GL86" s="5">
        <v>100.61283661749999</v>
      </c>
      <c r="GM86" s="59">
        <v>100.61283661749999</v>
      </c>
      <c r="GN86" s="59">
        <v>100.95561628</v>
      </c>
      <c r="GO86" s="59">
        <v>100.95561628</v>
      </c>
      <c r="GP86" s="70">
        <v>0.95821749160000003</v>
      </c>
      <c r="GQ86" s="70">
        <v>0.95821749160000003</v>
      </c>
      <c r="GR86" s="70">
        <v>0.96148205980000001</v>
      </c>
      <c r="GS86" s="70">
        <v>0.96148205980000001</v>
      </c>
      <c r="GT86" s="59">
        <v>53.445089295999999</v>
      </c>
      <c r="GU86" s="10">
        <v>0.72949503979999997</v>
      </c>
      <c r="GV86" s="10">
        <v>18.899914761800002</v>
      </c>
      <c r="GW86" s="68">
        <v>62</v>
      </c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1:253" x14ac:dyDescent="0.2">
      <c r="A87" s="49">
        <v>150</v>
      </c>
      <c r="C87" s="59"/>
      <c r="D87" s="59"/>
      <c r="E87" s="59"/>
      <c r="F87" s="70"/>
      <c r="G87" s="70"/>
      <c r="H87" s="70"/>
      <c r="I87" s="70"/>
      <c r="J87" s="59"/>
      <c r="K87" s="10"/>
      <c r="L87" s="10"/>
      <c r="M87" s="68">
        <v>0</v>
      </c>
      <c r="N87" s="5"/>
      <c r="O87" s="59"/>
      <c r="P87" s="59"/>
      <c r="Q87" s="59"/>
      <c r="R87" s="70"/>
      <c r="S87" s="70"/>
      <c r="T87" s="70"/>
      <c r="U87" s="70"/>
      <c r="V87" s="59"/>
      <c r="W87" s="10"/>
      <c r="X87" s="10"/>
      <c r="Y87" s="68">
        <v>0</v>
      </c>
      <c r="AA87" s="59"/>
      <c r="AB87" s="59"/>
      <c r="AC87" s="59"/>
      <c r="AD87" s="70"/>
      <c r="AE87" s="70"/>
      <c r="AF87" s="70"/>
      <c r="AG87" s="70"/>
      <c r="AH87" s="59"/>
      <c r="AI87" s="10"/>
      <c r="AJ87" s="10"/>
      <c r="AK87" s="68">
        <v>0</v>
      </c>
      <c r="AL87" s="5"/>
      <c r="AM87" s="59"/>
      <c r="AN87" s="59"/>
      <c r="AO87" s="59"/>
      <c r="AP87" s="70"/>
      <c r="AQ87" s="70"/>
      <c r="AR87" s="70"/>
      <c r="AS87" s="70"/>
      <c r="AT87" s="59"/>
      <c r="AU87" s="10"/>
      <c r="AV87" s="10"/>
      <c r="AW87" s="68">
        <v>0</v>
      </c>
      <c r="AX87" s="5"/>
      <c r="AY87" s="59"/>
      <c r="AZ87" s="59"/>
      <c r="BA87" s="59"/>
      <c r="BB87" s="70"/>
      <c r="BC87" s="70"/>
      <c r="BD87" s="70"/>
      <c r="BE87" s="70"/>
      <c r="BF87" s="59"/>
      <c r="BG87" s="10"/>
      <c r="BH87" s="10"/>
      <c r="BI87" s="68">
        <v>0</v>
      </c>
      <c r="BJ87" s="5">
        <v>138.09576259560001</v>
      </c>
      <c r="BK87" s="59">
        <v>138.09576259560001</v>
      </c>
      <c r="BL87" s="59">
        <v>145.0202133601</v>
      </c>
      <c r="BM87" s="59">
        <v>145.0202133601</v>
      </c>
      <c r="BN87" s="70">
        <v>0.92063841729999996</v>
      </c>
      <c r="BO87" s="70">
        <v>0.92063841729999996</v>
      </c>
      <c r="BP87" s="70">
        <v>0.9668014224</v>
      </c>
      <c r="BQ87" s="70">
        <v>0.9668014224</v>
      </c>
      <c r="BR87" s="59">
        <v>10.871633232000001</v>
      </c>
      <c r="BS87" s="10"/>
      <c r="BT87" s="10"/>
      <c r="BU87" s="68">
        <v>107</v>
      </c>
      <c r="BW87" s="59"/>
      <c r="BX87" s="59"/>
      <c r="BY87" s="59"/>
      <c r="BZ87" s="70"/>
      <c r="CA87" s="70"/>
      <c r="CB87" s="70"/>
      <c r="CC87" s="70"/>
      <c r="CD87" s="59"/>
      <c r="CE87" s="10"/>
      <c r="CF87" s="10"/>
      <c r="CG87" s="68">
        <v>0</v>
      </c>
      <c r="CH87" s="5"/>
      <c r="CI87" s="59"/>
      <c r="CJ87" s="59"/>
      <c r="CK87" s="59"/>
      <c r="CL87" s="70"/>
      <c r="CM87" s="70"/>
      <c r="CN87" s="70"/>
      <c r="CO87" s="70"/>
      <c r="CP87" s="59"/>
      <c r="CQ87" s="10"/>
      <c r="CR87" s="10"/>
      <c r="CS87" s="68">
        <v>0</v>
      </c>
      <c r="CU87" s="59"/>
      <c r="CV87" s="59"/>
      <c r="CW87" s="59"/>
      <c r="CX87" s="70"/>
      <c r="CY87" s="70"/>
      <c r="CZ87" s="70"/>
      <c r="DA87" s="70"/>
      <c r="DB87" s="59"/>
      <c r="DC87" s="10"/>
      <c r="DD87" s="10"/>
      <c r="DE87" s="68">
        <v>0</v>
      </c>
      <c r="DG87" s="59"/>
      <c r="DH87" s="59"/>
      <c r="DI87" s="59"/>
      <c r="DJ87" s="70"/>
      <c r="DK87" s="70"/>
      <c r="DL87" s="70"/>
      <c r="DM87" s="70"/>
      <c r="DN87" s="59"/>
      <c r="DO87" s="10"/>
      <c r="DP87" s="10"/>
      <c r="DQ87" s="68">
        <v>0</v>
      </c>
      <c r="DR87" s="5"/>
      <c r="DS87" s="59"/>
      <c r="DT87" s="59"/>
      <c r="DU87" s="59"/>
      <c r="DV87" s="70"/>
      <c r="DW87" s="70"/>
      <c r="DX87" s="70"/>
      <c r="DY87" s="70"/>
      <c r="DZ87" s="59"/>
      <c r="EA87" s="10"/>
      <c r="EB87" s="10"/>
      <c r="EC87" s="68">
        <v>0</v>
      </c>
      <c r="ED87" s="5"/>
      <c r="EE87" s="59"/>
      <c r="EF87" s="59"/>
      <c r="EG87" s="59"/>
      <c r="EH87" s="70"/>
      <c r="EI87" s="70"/>
      <c r="EJ87" s="70"/>
      <c r="EK87" s="70"/>
      <c r="EL87" s="59"/>
      <c r="EM87" s="10"/>
      <c r="EN87" s="10"/>
      <c r="EO87" s="68">
        <v>0</v>
      </c>
      <c r="EP87" s="5"/>
      <c r="EQ87" s="59"/>
      <c r="ER87" s="59"/>
      <c r="ES87" s="59"/>
      <c r="ET87" s="70"/>
      <c r="EU87" s="70"/>
      <c r="EV87" s="70"/>
      <c r="EW87" s="70"/>
      <c r="EX87" s="59"/>
      <c r="EY87" s="10"/>
      <c r="EZ87" s="10"/>
      <c r="FA87" s="68">
        <v>0</v>
      </c>
      <c r="FB87" s="5"/>
      <c r="FC87" s="59"/>
      <c r="FD87" s="59"/>
      <c r="FE87" s="59"/>
      <c r="FF87" s="70"/>
      <c r="FG87" s="70"/>
      <c r="FH87" s="70"/>
      <c r="FI87" s="70"/>
      <c r="FJ87" s="59"/>
      <c r="FK87" s="10"/>
      <c r="FL87" s="10"/>
      <c r="FM87" s="68">
        <v>0</v>
      </c>
      <c r="FN87" s="5"/>
      <c r="FO87" s="59"/>
      <c r="FP87" s="59"/>
      <c r="FQ87" s="59"/>
      <c r="FR87" s="70"/>
      <c r="FS87" s="70"/>
      <c r="FT87" s="70"/>
      <c r="FU87" s="70"/>
      <c r="FV87" s="59"/>
      <c r="FW87" s="10"/>
      <c r="FX87" s="10"/>
      <c r="FY87" s="68">
        <v>0</v>
      </c>
      <c r="FZ87" s="5"/>
      <c r="GA87" s="59"/>
      <c r="GB87" s="59"/>
      <c r="GC87" s="59"/>
      <c r="GD87" s="70"/>
      <c r="GE87" s="70"/>
      <c r="GF87" s="70"/>
      <c r="GG87" s="70"/>
      <c r="GH87" s="59"/>
      <c r="GI87" s="10"/>
      <c r="GJ87" s="10"/>
      <c r="GK87" s="68">
        <v>0</v>
      </c>
      <c r="GL87" s="5">
        <v>138.09576259560001</v>
      </c>
      <c r="GM87" s="59">
        <v>138.09576259560001</v>
      </c>
      <c r="GN87" s="59">
        <v>145.0202133601</v>
      </c>
      <c r="GO87" s="59">
        <v>145.0202133601</v>
      </c>
      <c r="GP87" s="70">
        <v>0.92063841729999996</v>
      </c>
      <c r="GQ87" s="70">
        <v>0.92063841729999996</v>
      </c>
      <c r="GR87" s="70">
        <v>0.9668014224</v>
      </c>
      <c r="GS87" s="70">
        <v>0.9668014224</v>
      </c>
      <c r="GT87" s="59">
        <v>10.871633232000001</v>
      </c>
      <c r="GU87" s="10"/>
      <c r="GV87" s="10"/>
      <c r="GW87" s="68">
        <v>107</v>
      </c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1:253" x14ac:dyDescent="0.2">
      <c r="A88" s="49">
        <v>300</v>
      </c>
      <c r="C88" s="59"/>
      <c r="D88" s="59"/>
      <c r="E88" s="59"/>
      <c r="F88" s="70"/>
      <c r="G88" s="70"/>
      <c r="H88" s="70"/>
      <c r="I88" s="70"/>
      <c r="J88" s="59"/>
      <c r="K88" s="10"/>
      <c r="L88" s="10"/>
      <c r="M88" s="68">
        <v>0</v>
      </c>
      <c r="N88" s="5"/>
      <c r="O88" s="59"/>
      <c r="P88" s="59"/>
      <c r="Q88" s="59"/>
      <c r="R88" s="70"/>
      <c r="S88" s="70"/>
      <c r="T88" s="70"/>
      <c r="U88" s="70"/>
      <c r="V88" s="59"/>
      <c r="W88" s="10"/>
      <c r="X88" s="10"/>
      <c r="Y88" s="68">
        <v>0</v>
      </c>
      <c r="AA88" s="59"/>
      <c r="AB88" s="59"/>
      <c r="AC88" s="59"/>
      <c r="AD88" s="70"/>
      <c r="AE88" s="70"/>
      <c r="AF88" s="70"/>
      <c r="AG88" s="70"/>
      <c r="AH88" s="59"/>
      <c r="AI88" s="10"/>
      <c r="AJ88" s="10"/>
      <c r="AK88" s="68">
        <v>0</v>
      </c>
      <c r="AL88" s="5"/>
      <c r="AM88" s="59"/>
      <c r="AN88" s="59"/>
      <c r="AO88" s="59"/>
      <c r="AP88" s="70"/>
      <c r="AQ88" s="70"/>
      <c r="AR88" s="70"/>
      <c r="AS88" s="70"/>
      <c r="AT88" s="59"/>
      <c r="AU88" s="10"/>
      <c r="AV88" s="10"/>
      <c r="AW88" s="68">
        <v>0</v>
      </c>
      <c r="AX88" s="5"/>
      <c r="AY88" s="59"/>
      <c r="AZ88" s="59"/>
      <c r="BA88" s="59"/>
      <c r="BB88" s="70"/>
      <c r="BC88" s="70"/>
      <c r="BD88" s="70"/>
      <c r="BE88" s="70"/>
      <c r="BF88" s="59"/>
      <c r="BG88" s="10"/>
      <c r="BH88" s="10"/>
      <c r="BI88" s="68">
        <v>0</v>
      </c>
      <c r="BK88" s="59"/>
      <c r="BL88" s="59"/>
      <c r="BM88" s="59"/>
      <c r="BN88" s="70"/>
      <c r="BO88" s="70"/>
      <c r="BP88" s="70"/>
      <c r="BQ88" s="70"/>
      <c r="BR88" s="59"/>
      <c r="BS88" s="10"/>
      <c r="BT88" s="10"/>
      <c r="BU88" s="68">
        <v>0</v>
      </c>
      <c r="BW88" s="59"/>
      <c r="BX88" s="59"/>
      <c r="BY88" s="59"/>
      <c r="BZ88" s="70"/>
      <c r="CA88" s="70"/>
      <c r="CB88" s="70"/>
      <c r="CC88" s="70"/>
      <c r="CD88" s="59"/>
      <c r="CE88" s="10"/>
      <c r="CF88" s="10"/>
      <c r="CG88" s="68">
        <v>0</v>
      </c>
      <c r="CH88" s="5"/>
      <c r="CI88" s="59"/>
      <c r="CJ88" s="59"/>
      <c r="CK88" s="59"/>
      <c r="CL88" s="70"/>
      <c r="CM88" s="70"/>
      <c r="CN88" s="70"/>
      <c r="CO88" s="70"/>
      <c r="CP88" s="59"/>
      <c r="CQ88" s="10"/>
      <c r="CR88" s="10"/>
      <c r="CS88" s="68">
        <v>0</v>
      </c>
      <c r="CU88" s="59"/>
      <c r="CV88" s="59"/>
      <c r="CW88" s="59"/>
      <c r="CX88" s="70"/>
      <c r="CY88" s="70"/>
      <c r="CZ88" s="70"/>
      <c r="DA88" s="70"/>
      <c r="DB88" s="59"/>
      <c r="DC88" s="10"/>
      <c r="DD88" s="10"/>
      <c r="DE88" s="68">
        <v>0</v>
      </c>
      <c r="DG88" s="59"/>
      <c r="DH88" s="59"/>
      <c r="DI88" s="59"/>
      <c r="DJ88" s="70"/>
      <c r="DK88" s="70"/>
      <c r="DL88" s="70"/>
      <c r="DM88" s="70"/>
      <c r="DN88" s="59"/>
      <c r="DO88" s="10"/>
      <c r="DP88" s="10"/>
      <c r="DQ88" s="68">
        <v>0</v>
      </c>
      <c r="DR88" s="5"/>
      <c r="DS88" s="59"/>
      <c r="DT88" s="59"/>
      <c r="DU88" s="59"/>
      <c r="DV88" s="70"/>
      <c r="DW88" s="70"/>
      <c r="DX88" s="70"/>
      <c r="DY88" s="70"/>
      <c r="DZ88" s="59"/>
      <c r="EA88" s="10"/>
      <c r="EB88" s="10"/>
      <c r="EC88" s="68">
        <v>0</v>
      </c>
      <c r="ED88" s="5">
        <v>256.39584097549999</v>
      </c>
      <c r="EE88" s="59">
        <v>256.39584097549999</v>
      </c>
      <c r="EF88" s="59">
        <v>277.05367072000001</v>
      </c>
      <c r="EG88" s="59">
        <v>277.05367072000001</v>
      </c>
      <c r="EH88" s="70">
        <v>0.85465280330000004</v>
      </c>
      <c r="EI88" s="70">
        <v>0.85465280330000004</v>
      </c>
      <c r="EJ88" s="70">
        <v>0.92351223569999996</v>
      </c>
      <c r="EK88" s="70">
        <v>0.92351223569999996</v>
      </c>
      <c r="EL88" s="59">
        <v>92.642021119999995</v>
      </c>
      <c r="EM88" s="10">
        <v>31.535449325199998</v>
      </c>
      <c r="EN88" s="10">
        <v>74.541989626700001</v>
      </c>
      <c r="EO88" s="68">
        <v>31</v>
      </c>
      <c r="EP88" s="5"/>
      <c r="EQ88" s="59"/>
      <c r="ER88" s="59"/>
      <c r="ES88" s="59"/>
      <c r="ET88" s="70"/>
      <c r="EU88" s="70"/>
      <c r="EV88" s="70"/>
      <c r="EW88" s="70"/>
      <c r="EX88" s="59"/>
      <c r="EY88" s="10"/>
      <c r="EZ88" s="10"/>
      <c r="FA88" s="68">
        <v>0</v>
      </c>
      <c r="FB88" s="5"/>
      <c r="FC88" s="59"/>
      <c r="FD88" s="59"/>
      <c r="FE88" s="59"/>
      <c r="FF88" s="70"/>
      <c r="FG88" s="70"/>
      <c r="FH88" s="70"/>
      <c r="FI88" s="70"/>
      <c r="FJ88" s="59"/>
      <c r="FK88" s="10"/>
      <c r="FL88" s="10"/>
      <c r="FM88" s="68">
        <v>0</v>
      </c>
      <c r="FN88" s="5"/>
      <c r="FO88" s="59"/>
      <c r="FP88" s="59"/>
      <c r="FQ88" s="59"/>
      <c r="FR88" s="70"/>
      <c r="FS88" s="70"/>
      <c r="FT88" s="70"/>
      <c r="FU88" s="70"/>
      <c r="FV88" s="59"/>
      <c r="FW88" s="10"/>
      <c r="FX88" s="10"/>
      <c r="FY88" s="68">
        <v>0</v>
      </c>
      <c r="FZ88" s="5"/>
      <c r="GA88" s="59"/>
      <c r="GB88" s="59"/>
      <c r="GC88" s="59"/>
      <c r="GD88" s="70"/>
      <c r="GE88" s="70"/>
      <c r="GF88" s="70"/>
      <c r="GG88" s="70"/>
      <c r="GH88" s="59"/>
      <c r="GI88" s="10"/>
      <c r="GJ88" s="10"/>
      <c r="GK88" s="68">
        <v>0</v>
      </c>
      <c r="GL88" s="5">
        <v>256.39584097549999</v>
      </c>
      <c r="GM88" s="59">
        <v>256.39584097549999</v>
      </c>
      <c r="GN88" s="59">
        <v>277.05367072000001</v>
      </c>
      <c r="GO88" s="59">
        <v>277.05367072000001</v>
      </c>
      <c r="GP88" s="70">
        <v>0.85465280330000004</v>
      </c>
      <c r="GQ88" s="70">
        <v>0.85465280330000004</v>
      </c>
      <c r="GR88" s="70">
        <v>0.92351223569999996</v>
      </c>
      <c r="GS88" s="70">
        <v>0.92351223569999996</v>
      </c>
      <c r="GT88" s="59">
        <v>92.642021119999995</v>
      </c>
      <c r="GU88" s="10">
        <v>31.535449325199998</v>
      </c>
      <c r="GV88" s="10">
        <v>74.541989626700001</v>
      </c>
      <c r="GW88" s="68">
        <v>31</v>
      </c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</row>
    <row r="89" spans="1:253" x14ac:dyDescent="0.2">
      <c r="A89" s="49" t="s">
        <v>8</v>
      </c>
      <c r="B89" s="5">
        <v>12.2925960689</v>
      </c>
      <c r="C89" s="59">
        <v>18.0817153337</v>
      </c>
      <c r="D89" s="59">
        <v>11.419780447999999</v>
      </c>
      <c r="E89" s="59">
        <v>15.3587068</v>
      </c>
      <c r="F89" s="70">
        <v>1.0498783871999999</v>
      </c>
      <c r="G89" s="70">
        <v>1.0394681644999999</v>
      </c>
      <c r="H89" s="70">
        <v>1.1561382280000001</v>
      </c>
      <c r="I89" s="70">
        <v>1.1175211706999999</v>
      </c>
      <c r="J89" s="59">
        <v>1.0882647999999999</v>
      </c>
      <c r="K89" s="10">
        <v>4.80751601E-2</v>
      </c>
      <c r="L89" s="10">
        <v>6.9443767837000001</v>
      </c>
      <c r="M89" s="68">
        <v>465</v>
      </c>
      <c r="N89" s="5">
        <v>3.1126176684</v>
      </c>
      <c r="O89" s="59">
        <v>3.6541550932</v>
      </c>
      <c r="P89" s="59">
        <v>2.4793192192000002</v>
      </c>
      <c r="Q89" s="59">
        <v>3.0154634071999999</v>
      </c>
      <c r="R89" s="70">
        <v>1.0580837397</v>
      </c>
      <c r="S89" s="70">
        <v>0.9843702339</v>
      </c>
      <c r="T89" s="70">
        <v>0.90526899999999999</v>
      </c>
      <c r="U89" s="70">
        <v>0.89749733330000003</v>
      </c>
      <c r="V89" s="59">
        <v>0.6703988152</v>
      </c>
      <c r="W89" s="10">
        <v>2.11138625E-2</v>
      </c>
      <c r="X89" s="10">
        <v>1.9361678846000001</v>
      </c>
      <c r="Y89" s="68">
        <v>185</v>
      </c>
      <c r="Z89" s="5">
        <v>42.131291877099997</v>
      </c>
      <c r="AA89" s="59">
        <v>64.729056201099993</v>
      </c>
      <c r="AB89" s="59">
        <v>28.552781943999999</v>
      </c>
      <c r="AC89" s="59">
        <v>57.658465247999999</v>
      </c>
      <c r="AD89" s="70">
        <v>1.1022988107</v>
      </c>
      <c r="AE89" s="70">
        <v>1.0940012075000001</v>
      </c>
      <c r="AF89" s="70">
        <v>1.1231483600000001</v>
      </c>
      <c r="AG89" s="70">
        <v>1.1245796842</v>
      </c>
      <c r="AH89" s="59">
        <v>21.280515479999998</v>
      </c>
      <c r="AI89" s="10">
        <v>0.48569748820000003</v>
      </c>
      <c r="AJ89" s="10">
        <v>17.350274164000002</v>
      </c>
      <c r="AK89" s="68">
        <v>276</v>
      </c>
      <c r="AL89" s="5">
        <v>13.472579826900001</v>
      </c>
      <c r="AM89" s="59">
        <v>13.472579826900001</v>
      </c>
      <c r="AN89" s="59">
        <v>10.3389387</v>
      </c>
      <c r="AO89" s="59">
        <v>10.3389387</v>
      </c>
      <c r="AP89" s="70">
        <v>0.85232308270000001</v>
      </c>
      <c r="AQ89" s="70">
        <v>0.85232308270000001</v>
      </c>
      <c r="AR89" s="70">
        <v>0.85822357819999995</v>
      </c>
      <c r="AS89" s="70">
        <v>0.85822357819999995</v>
      </c>
      <c r="AT89" s="59">
        <v>0.52706304800000003</v>
      </c>
      <c r="AU89" s="10">
        <v>0.56194567549999996</v>
      </c>
      <c r="AV89" s="10">
        <v>10.838415681500001</v>
      </c>
      <c r="AW89" s="68">
        <v>372</v>
      </c>
      <c r="AX89" s="5">
        <v>61.359915260500003</v>
      </c>
      <c r="AY89" s="59">
        <v>62.396101186099997</v>
      </c>
      <c r="AZ89" s="59">
        <v>64.222065232000006</v>
      </c>
      <c r="BA89" s="59">
        <v>64.229799368000002</v>
      </c>
      <c r="BB89" s="70">
        <v>1.0402503506</v>
      </c>
      <c r="BC89" s="70">
        <v>1.0466923522</v>
      </c>
      <c r="BD89" s="70">
        <v>1.0707692156999999</v>
      </c>
      <c r="BE89" s="70">
        <v>1.0707692156999999</v>
      </c>
      <c r="BF89" s="59">
        <v>13.692677176</v>
      </c>
      <c r="BG89" s="10">
        <v>0.14959442340000001</v>
      </c>
      <c r="BH89" s="10">
        <v>10.374600355</v>
      </c>
      <c r="BI89" s="68">
        <v>427</v>
      </c>
      <c r="BJ89" s="5">
        <v>27.632116182600001</v>
      </c>
      <c r="BK89" s="59">
        <v>64.557266552200005</v>
      </c>
      <c r="BL89" s="59">
        <v>28.831883808000001</v>
      </c>
      <c r="BM89" s="59">
        <v>58.484975419999998</v>
      </c>
      <c r="BN89" s="70">
        <v>1.1096612066</v>
      </c>
      <c r="BO89" s="70">
        <v>1.0343238472</v>
      </c>
      <c r="BP89" s="70">
        <v>1.1546135872000001</v>
      </c>
      <c r="BQ89" s="70">
        <v>1.1225261232999999</v>
      </c>
      <c r="BR89" s="59">
        <v>14.120279999999999</v>
      </c>
      <c r="BS89" s="10">
        <v>0.16617584129999999</v>
      </c>
      <c r="BT89" s="10">
        <v>21.6588070936</v>
      </c>
      <c r="BU89" s="68">
        <v>682</v>
      </c>
      <c r="BV89" s="5">
        <v>46.388806128100001</v>
      </c>
      <c r="BW89" s="59">
        <v>50.2725674482</v>
      </c>
      <c r="BX89" s="59">
        <v>56.424018447999998</v>
      </c>
      <c r="BY89" s="59">
        <v>56.686690400000003</v>
      </c>
      <c r="BZ89" s="70">
        <v>1.0866735311</v>
      </c>
      <c r="CA89" s="70">
        <v>1.0693127409000001</v>
      </c>
      <c r="CB89" s="70">
        <v>1.12965728</v>
      </c>
      <c r="CC89" s="70">
        <v>1.1270433908999999</v>
      </c>
      <c r="CD89" s="59">
        <v>12.780842312000001</v>
      </c>
      <c r="CE89" s="10">
        <v>0.41123378379999997</v>
      </c>
      <c r="CF89" s="10">
        <v>19.2662337712</v>
      </c>
      <c r="CG89" s="68">
        <v>286</v>
      </c>
      <c r="CH89" s="5">
        <v>23.7278361734</v>
      </c>
      <c r="CI89" s="59">
        <v>23.7278361734</v>
      </c>
      <c r="CJ89" s="59">
        <v>22.590143999999999</v>
      </c>
      <c r="CK89" s="59">
        <v>22.590143999999999</v>
      </c>
      <c r="CL89" s="70">
        <v>0.8937775509</v>
      </c>
      <c r="CM89" s="70">
        <v>0.8937775509</v>
      </c>
      <c r="CN89" s="70">
        <v>0.8676618304</v>
      </c>
      <c r="CO89" s="70">
        <v>0.8676618304</v>
      </c>
      <c r="CP89" s="59">
        <v>10.373398856</v>
      </c>
      <c r="CQ89" s="10">
        <v>0.58653645710000002</v>
      </c>
      <c r="CR89" s="10">
        <v>5.343601434</v>
      </c>
      <c r="CS89" s="68">
        <v>83</v>
      </c>
      <c r="CT89" s="5">
        <v>4.9700531619000001</v>
      </c>
      <c r="CU89" s="59">
        <v>4.9700531619000001</v>
      </c>
      <c r="CV89" s="59">
        <v>4.5174028383999998</v>
      </c>
      <c r="CW89" s="59">
        <v>4.5174028383999998</v>
      </c>
      <c r="CX89" s="70">
        <v>0.84455388119999997</v>
      </c>
      <c r="CY89" s="70">
        <v>0.84455388119999997</v>
      </c>
      <c r="CZ89" s="70">
        <v>0.8665472501</v>
      </c>
      <c r="DA89" s="70">
        <v>0.8665472501</v>
      </c>
      <c r="DB89" s="59">
        <v>0.182336</v>
      </c>
      <c r="DC89" s="10">
        <v>0.31536715510000002</v>
      </c>
      <c r="DD89" s="10">
        <v>3.7447774828</v>
      </c>
      <c r="DE89" s="68">
        <v>141</v>
      </c>
      <c r="DF89" s="5">
        <v>11.3224831694</v>
      </c>
      <c r="DG89" s="59">
        <v>11.3224831694</v>
      </c>
      <c r="DH89" s="59">
        <v>10.885944247999999</v>
      </c>
      <c r="DI89" s="59">
        <v>10.885944247999999</v>
      </c>
      <c r="DJ89" s="70">
        <v>1.5365459887999999</v>
      </c>
      <c r="DK89" s="70">
        <v>1.5365459887999999</v>
      </c>
      <c r="DL89" s="70">
        <v>1.6054747292</v>
      </c>
      <c r="DM89" s="70">
        <v>1.6054747292</v>
      </c>
      <c r="DN89" s="59">
        <v>0.40549066639999998</v>
      </c>
      <c r="DO89" s="10">
        <v>0.4338456269</v>
      </c>
      <c r="DP89" s="10">
        <v>4.2062894132000004</v>
      </c>
      <c r="DQ89" s="68">
        <v>94</v>
      </c>
      <c r="DR89" s="5">
        <v>29.6392170759</v>
      </c>
      <c r="DS89" s="59">
        <v>49.722045725599997</v>
      </c>
      <c r="DT89" s="59">
        <v>25.7424678</v>
      </c>
      <c r="DU89" s="59">
        <v>51.174442175999999</v>
      </c>
      <c r="DV89" s="70">
        <v>1.3829392360999999</v>
      </c>
      <c r="DW89" s="70">
        <v>1.0932537977000001</v>
      </c>
      <c r="DX89" s="70">
        <v>1.3917945904</v>
      </c>
      <c r="DY89" s="70">
        <v>1.0608095215</v>
      </c>
      <c r="DZ89" s="59">
        <v>10.1220892</v>
      </c>
      <c r="EA89" s="10">
        <v>0.62313997560000001</v>
      </c>
      <c r="EB89" s="10">
        <v>13.701503431300001</v>
      </c>
      <c r="EC89" s="68">
        <v>208</v>
      </c>
      <c r="ED89" s="5">
        <v>23.104498233000001</v>
      </c>
      <c r="EE89" s="59">
        <v>45.530703279000001</v>
      </c>
      <c r="EF89" s="59">
        <v>17.253318272000001</v>
      </c>
      <c r="EG89" s="59">
        <v>31.737276348000002</v>
      </c>
      <c r="EH89" s="70">
        <v>1.0982793501999999</v>
      </c>
      <c r="EI89" s="70">
        <v>1.0859973873</v>
      </c>
      <c r="EJ89" s="70">
        <v>1.1301053643000001</v>
      </c>
      <c r="EK89" s="70">
        <v>1.1337413520999999</v>
      </c>
      <c r="EL89" s="59">
        <v>2.2068082663999999</v>
      </c>
      <c r="EM89" s="10">
        <v>0.13571511310000001</v>
      </c>
      <c r="EN89" s="10">
        <v>14.2669199901</v>
      </c>
      <c r="EO89" s="68">
        <v>548</v>
      </c>
      <c r="EP89" s="5">
        <v>57.841498806700002</v>
      </c>
      <c r="EQ89" s="59">
        <v>57.841498806700002</v>
      </c>
      <c r="ER89" s="59">
        <v>56.937774224000002</v>
      </c>
      <c r="ES89" s="59">
        <v>56.937774224000002</v>
      </c>
      <c r="ET89" s="70">
        <v>1.0503740981</v>
      </c>
      <c r="EU89" s="70">
        <v>1.0503740981</v>
      </c>
      <c r="EV89" s="70">
        <v>1.0829317172999999</v>
      </c>
      <c r="EW89" s="70">
        <v>1.0829317172999999</v>
      </c>
      <c r="EX89" s="59">
        <v>7.2548159999999999</v>
      </c>
      <c r="EY89" s="10">
        <v>1.0898570626999999</v>
      </c>
      <c r="EZ89" s="10">
        <v>20.649843625500001</v>
      </c>
      <c r="FA89" s="68">
        <v>359</v>
      </c>
      <c r="FB89" s="5">
        <v>2.1811637242000002</v>
      </c>
      <c r="FC89" s="59">
        <v>2.1811637242000002</v>
      </c>
      <c r="FD89" s="59">
        <v>2.4957370000000001</v>
      </c>
      <c r="FE89" s="59">
        <v>2.4957370000000001</v>
      </c>
      <c r="FF89" s="70">
        <v>1.0639823045000001</v>
      </c>
      <c r="FG89" s="70">
        <v>1.0639823045000001</v>
      </c>
      <c r="FH89" s="70">
        <v>1.2174326829</v>
      </c>
      <c r="FI89" s="70">
        <v>1.2174326829</v>
      </c>
      <c r="FJ89" s="59">
        <v>0.34071479999999998</v>
      </c>
      <c r="FK89" s="10">
        <v>8.9897052199999994E-2</v>
      </c>
      <c r="FL89" s="10">
        <v>0.69051236029999996</v>
      </c>
      <c r="FM89" s="68">
        <v>59</v>
      </c>
      <c r="FN89" s="5">
        <v>9.2254289860000007</v>
      </c>
      <c r="FO89" s="59">
        <v>9.2254289860000007</v>
      </c>
      <c r="FP89" s="59">
        <v>9.6994882360000005</v>
      </c>
      <c r="FQ89" s="59">
        <v>9.6994882360000005</v>
      </c>
      <c r="FR89" s="70">
        <v>0.76878574879999995</v>
      </c>
      <c r="FS89" s="70">
        <v>0.76878574879999995</v>
      </c>
      <c r="FT89" s="70">
        <v>0.80829068630000001</v>
      </c>
      <c r="FU89" s="70">
        <v>0.80829068630000001</v>
      </c>
      <c r="FV89" s="59">
        <v>2.9119981936000001</v>
      </c>
      <c r="FW89" s="10">
        <v>0.45814233399999998</v>
      </c>
      <c r="FX89" s="10">
        <v>3.0389724451000002</v>
      </c>
      <c r="FY89" s="68">
        <v>44</v>
      </c>
      <c r="FZ89" s="5">
        <v>8.1466086960999995</v>
      </c>
      <c r="GA89" s="59">
        <v>8.1466086960999995</v>
      </c>
      <c r="GB89" s="59">
        <v>6.0803171840000001</v>
      </c>
      <c r="GC89" s="59">
        <v>6.0803171840000001</v>
      </c>
      <c r="GD89" s="70">
        <v>0.94203068229999998</v>
      </c>
      <c r="GE89" s="70">
        <v>0.94203068229999998</v>
      </c>
      <c r="GF89" s="70">
        <v>0.97743032090000004</v>
      </c>
      <c r="GG89" s="70">
        <v>0.97743032090000004</v>
      </c>
      <c r="GH89" s="59">
        <v>0.546458</v>
      </c>
      <c r="GI89" s="10">
        <v>0.41814622159999998</v>
      </c>
      <c r="GJ89" s="10">
        <v>5.5473364976999999</v>
      </c>
      <c r="GK89" s="68">
        <v>176</v>
      </c>
      <c r="GL89" s="5">
        <v>22.3114330983</v>
      </c>
      <c r="GM89" s="59">
        <v>40.5837007437</v>
      </c>
      <c r="GN89" s="59">
        <v>16.951580463999999</v>
      </c>
      <c r="GO89" s="59">
        <v>28.651124127999999</v>
      </c>
      <c r="GP89" s="70">
        <v>1.0763130106000001</v>
      </c>
      <c r="GQ89" s="70">
        <v>1.0311798404000001</v>
      </c>
      <c r="GR89" s="70">
        <v>1.1248951230999999</v>
      </c>
      <c r="GS89" s="70">
        <v>1.0742492336</v>
      </c>
      <c r="GT89" s="59">
        <v>0.6703988152</v>
      </c>
      <c r="GU89" s="10">
        <v>7.9461736699999994E-2</v>
      </c>
      <c r="GV89" s="10">
        <v>20.6302699694</v>
      </c>
      <c r="GW89" s="68">
        <v>4405</v>
      </c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1:253" x14ac:dyDescent="0.2">
      <c r="A90" s="49"/>
      <c r="C90" s="59"/>
      <c r="D90" s="9"/>
      <c r="E90" s="9"/>
      <c r="F90" s="10"/>
      <c r="G90" s="10"/>
      <c r="H90" s="10"/>
      <c r="I90" s="10"/>
      <c r="J90" s="59"/>
      <c r="K90" s="10"/>
      <c r="L90" s="10"/>
      <c r="M90" s="9"/>
      <c r="N90" s="9"/>
      <c r="O90" s="10"/>
      <c r="P90" s="10"/>
      <c r="Q90" s="59"/>
      <c r="R90" s="10"/>
      <c r="S90" s="10"/>
      <c r="T90" s="10"/>
      <c r="U90" s="10"/>
      <c r="V90" s="9"/>
      <c r="W90" s="9"/>
      <c r="X90" s="59"/>
      <c r="Y90" s="10"/>
      <c r="Z90" s="1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1:253" x14ac:dyDescent="0.2">
      <c r="A91" s="49" t="s">
        <v>34</v>
      </c>
      <c r="C91" s="59"/>
      <c r="D91" s="9"/>
      <c r="E91" s="9"/>
      <c r="F91" s="10"/>
      <c r="G91" s="10"/>
      <c r="H91" s="10"/>
      <c r="I91" s="10"/>
      <c r="J91" s="59"/>
      <c r="K91" s="10"/>
      <c r="L91" s="10"/>
      <c r="M91" s="9"/>
      <c r="N91" s="9"/>
      <c r="O91" s="10"/>
      <c r="P91" s="10"/>
      <c r="Q91" s="59"/>
      <c r="R91" s="10"/>
      <c r="S91" s="10"/>
      <c r="T91" s="10"/>
      <c r="U91" s="10"/>
      <c r="V91" s="9"/>
      <c r="W91" s="9"/>
      <c r="X91" s="59"/>
      <c r="Y91" s="10"/>
      <c r="Z91" s="10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</row>
    <row r="92" spans="1:253" x14ac:dyDescent="0.2">
      <c r="A92" s="49"/>
      <c r="C92" s="59" t="s">
        <v>149</v>
      </c>
      <c r="D92" s="9"/>
      <c r="E92" s="9"/>
      <c r="F92" s="10"/>
      <c r="G92" s="10"/>
      <c r="H92" s="10"/>
      <c r="I92" s="10"/>
      <c r="J92" s="59"/>
      <c r="K92" s="10"/>
      <c r="L92" s="10"/>
      <c r="M92" s="9"/>
      <c r="N92" s="9"/>
      <c r="O92" s="10"/>
      <c r="P92" s="10"/>
      <c r="Q92" s="59"/>
      <c r="R92" s="10"/>
      <c r="S92" s="10"/>
      <c r="T92" s="10"/>
      <c r="U92" s="10"/>
      <c r="V92" s="9"/>
      <c r="W92" s="9"/>
      <c r="X92" s="59"/>
      <c r="Y92" s="10"/>
      <c r="Z92" s="10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1:253" x14ac:dyDescent="0.2">
      <c r="A93" s="49"/>
      <c r="B93" s="5" t="s">
        <v>12</v>
      </c>
      <c r="C93" s="59"/>
      <c r="D93" s="9"/>
      <c r="E93" s="9"/>
      <c r="F93" s="10"/>
      <c r="G93" s="10"/>
      <c r="H93" s="10"/>
      <c r="I93" s="10"/>
      <c r="J93" s="59"/>
      <c r="K93" s="10"/>
      <c r="L93" s="10"/>
      <c r="M93" s="9"/>
      <c r="N93" s="9" t="s">
        <v>13</v>
      </c>
      <c r="O93" s="10"/>
      <c r="P93" s="10"/>
      <c r="Q93" s="59"/>
      <c r="R93" s="10"/>
      <c r="S93" s="10"/>
      <c r="T93" s="10"/>
      <c r="U93" s="10"/>
      <c r="V93" s="9"/>
      <c r="W93" s="9"/>
      <c r="X93" s="59"/>
      <c r="Y93" s="10"/>
      <c r="Z93" s="10" t="s">
        <v>14</v>
      </c>
      <c r="AL93" s="58" t="s">
        <v>53</v>
      </c>
      <c r="AX93" s="6" t="s">
        <v>8</v>
      </c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1:253" ht="36" x14ac:dyDescent="0.2">
      <c r="A94" s="49" t="s">
        <v>160</v>
      </c>
      <c r="B94" s="5" t="s">
        <v>167</v>
      </c>
      <c r="C94" s="59" t="s">
        <v>163</v>
      </c>
      <c r="D94" s="9" t="s">
        <v>168</v>
      </c>
      <c r="E94" s="9" t="s">
        <v>169</v>
      </c>
      <c r="F94" s="10" t="s">
        <v>174</v>
      </c>
      <c r="G94" s="10" t="s">
        <v>175</v>
      </c>
      <c r="H94" s="10" t="s">
        <v>172</v>
      </c>
      <c r="I94" s="10" t="s">
        <v>173</v>
      </c>
      <c r="J94" s="59" t="s">
        <v>11</v>
      </c>
      <c r="K94" s="10" t="s">
        <v>30</v>
      </c>
      <c r="L94" s="10" t="s">
        <v>31</v>
      </c>
      <c r="M94" s="9" t="s">
        <v>164</v>
      </c>
      <c r="N94" s="9" t="s">
        <v>167</v>
      </c>
      <c r="O94" s="10" t="s">
        <v>163</v>
      </c>
      <c r="P94" s="10" t="s">
        <v>168</v>
      </c>
      <c r="Q94" s="59" t="s">
        <v>169</v>
      </c>
      <c r="R94" s="10" t="s">
        <v>174</v>
      </c>
      <c r="S94" s="10" t="s">
        <v>175</v>
      </c>
      <c r="T94" s="10" t="s">
        <v>172</v>
      </c>
      <c r="U94" s="10" t="s">
        <v>173</v>
      </c>
      <c r="V94" s="9" t="s">
        <v>11</v>
      </c>
      <c r="W94" s="9" t="s">
        <v>30</v>
      </c>
      <c r="X94" s="59" t="s">
        <v>31</v>
      </c>
      <c r="Y94" s="10" t="s">
        <v>164</v>
      </c>
      <c r="Z94" s="10" t="s">
        <v>167</v>
      </c>
      <c r="AA94" s="5" t="s">
        <v>163</v>
      </c>
      <c r="AB94" s="5" t="s">
        <v>168</v>
      </c>
      <c r="AC94" s="5" t="s">
        <v>169</v>
      </c>
      <c r="AD94" s="5" t="s">
        <v>174</v>
      </c>
      <c r="AE94" s="6" t="s">
        <v>175</v>
      </c>
      <c r="AF94" s="6" t="s">
        <v>172</v>
      </c>
      <c r="AG94" s="5" t="s">
        <v>173</v>
      </c>
      <c r="AH94" s="5" t="s">
        <v>11</v>
      </c>
      <c r="AI94" s="5" t="s">
        <v>30</v>
      </c>
      <c r="AJ94" s="5" t="s">
        <v>31</v>
      </c>
      <c r="AK94" s="5" t="s">
        <v>164</v>
      </c>
      <c r="AL94" s="58" t="s">
        <v>167</v>
      </c>
      <c r="AM94" s="5" t="s">
        <v>163</v>
      </c>
      <c r="AN94" s="6" t="s">
        <v>168</v>
      </c>
      <c r="AO94" s="6" t="s">
        <v>169</v>
      </c>
      <c r="AP94" s="5" t="s">
        <v>174</v>
      </c>
      <c r="AQ94" s="5" t="s">
        <v>175</v>
      </c>
      <c r="AR94" s="5" t="s">
        <v>172</v>
      </c>
      <c r="AS94" s="58" t="s">
        <v>173</v>
      </c>
      <c r="AT94" s="5" t="s">
        <v>11</v>
      </c>
      <c r="AU94" s="5" t="s">
        <v>30</v>
      </c>
      <c r="AV94" s="5" t="s">
        <v>31</v>
      </c>
      <c r="AW94" s="6" t="s">
        <v>164</v>
      </c>
      <c r="AX94" s="6" t="s">
        <v>167</v>
      </c>
      <c r="AY94" s="5" t="s">
        <v>163</v>
      </c>
      <c r="AZ94" s="58" t="s">
        <v>168</v>
      </c>
      <c r="BA94" s="5" t="s">
        <v>169</v>
      </c>
      <c r="BB94" s="5" t="s">
        <v>174</v>
      </c>
      <c r="BC94" s="5" t="s">
        <v>175</v>
      </c>
      <c r="BD94" s="5" t="s">
        <v>172</v>
      </c>
      <c r="BE94" s="5" t="s">
        <v>173</v>
      </c>
      <c r="BF94" s="6" t="s">
        <v>11</v>
      </c>
      <c r="BG94" s="6" t="s">
        <v>30</v>
      </c>
      <c r="BH94" s="5" t="s">
        <v>31</v>
      </c>
      <c r="BI94" s="5" t="s">
        <v>164</v>
      </c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</row>
    <row r="95" spans="1:253" x14ac:dyDescent="0.2">
      <c r="A95" s="49">
        <v>1</v>
      </c>
      <c r="C95" s="59"/>
      <c r="D95" s="59"/>
      <c r="E95" s="59"/>
      <c r="F95" s="70"/>
      <c r="G95" s="70"/>
      <c r="H95" s="70"/>
      <c r="I95" s="70"/>
      <c r="J95" s="59"/>
      <c r="K95" s="10"/>
      <c r="L95" s="10"/>
      <c r="M95" s="68">
        <v>0</v>
      </c>
      <c r="N95" s="5">
        <v>1.1354447674000001</v>
      </c>
      <c r="O95" s="59">
        <v>1.1354447674000001</v>
      </c>
      <c r="P95" s="59">
        <v>0.92123022080000005</v>
      </c>
      <c r="Q95" s="59">
        <v>0.92123022080000005</v>
      </c>
      <c r="R95" s="70">
        <v>1.1354447674000001</v>
      </c>
      <c r="S95" s="70">
        <v>1.1354447674000001</v>
      </c>
      <c r="T95" s="70">
        <v>0.92123022080000005</v>
      </c>
      <c r="U95" s="70">
        <v>0.92123022080000005</v>
      </c>
      <c r="V95" s="59">
        <v>0.55513411759999998</v>
      </c>
      <c r="W95" s="10">
        <v>9.6544047800000005E-2</v>
      </c>
      <c r="X95" s="10">
        <v>0.66887678350000002</v>
      </c>
      <c r="Y95" s="68">
        <v>48</v>
      </c>
      <c r="AA95" s="59"/>
      <c r="AB95" s="59"/>
      <c r="AC95" s="59"/>
      <c r="AD95" s="70"/>
      <c r="AE95" s="70"/>
      <c r="AF95" s="70"/>
      <c r="AG95" s="70"/>
      <c r="AH95" s="59"/>
      <c r="AI95" s="10"/>
      <c r="AJ95" s="10"/>
      <c r="AK95" s="68">
        <v>0</v>
      </c>
      <c r="AL95" s="5"/>
      <c r="AM95" s="59"/>
      <c r="AN95" s="59"/>
      <c r="AO95" s="59"/>
      <c r="AP95" s="70"/>
      <c r="AQ95" s="70"/>
      <c r="AR95" s="70"/>
      <c r="AS95" s="70"/>
      <c r="AT95" s="59"/>
      <c r="AU95" s="10"/>
      <c r="AV95" s="10"/>
      <c r="AW95" s="68">
        <v>0</v>
      </c>
      <c r="AX95" s="5">
        <v>1.1354447674000001</v>
      </c>
      <c r="AY95" s="59">
        <v>1.1354447674000001</v>
      </c>
      <c r="AZ95" s="59">
        <v>0.92123022080000005</v>
      </c>
      <c r="BA95" s="59">
        <v>0.92123022080000005</v>
      </c>
      <c r="BB95" s="70">
        <v>1.1354447674000001</v>
      </c>
      <c r="BC95" s="70">
        <v>1.1354447674000001</v>
      </c>
      <c r="BD95" s="70">
        <v>0.92123022080000005</v>
      </c>
      <c r="BE95" s="70">
        <v>0.92123022080000005</v>
      </c>
      <c r="BF95" s="59">
        <v>0.55513411759999998</v>
      </c>
      <c r="BG95" s="10">
        <v>9.6544047800000005E-2</v>
      </c>
      <c r="BH95" s="10">
        <v>0.66887678350000002</v>
      </c>
      <c r="BI95" s="68">
        <v>48</v>
      </c>
      <c r="BK95" s="59"/>
      <c r="BL95" s="59"/>
      <c r="BM95" s="59"/>
      <c r="BN95" s="70"/>
      <c r="BO95" s="70"/>
      <c r="BP95" s="70"/>
      <c r="BQ95" s="70"/>
      <c r="BR95" s="59"/>
      <c r="BS95" s="10"/>
      <c r="BT95" s="10"/>
      <c r="BU95" s="68"/>
      <c r="BW95" s="59"/>
      <c r="BX95" s="59"/>
      <c r="BY95" s="59"/>
      <c r="BZ95" s="70"/>
      <c r="CA95" s="70"/>
      <c r="CB95" s="70"/>
      <c r="CC95" s="70"/>
      <c r="CD95" s="59"/>
      <c r="CE95" s="10"/>
      <c r="CF95" s="10"/>
      <c r="CG95" s="68"/>
      <c r="CH95" s="5"/>
      <c r="CI95" s="59"/>
      <c r="CJ95" s="59"/>
      <c r="CK95" s="59"/>
      <c r="CL95" s="70"/>
      <c r="CM95" s="70"/>
      <c r="CN95" s="70"/>
      <c r="CO95" s="70"/>
      <c r="CP95" s="59"/>
      <c r="CQ95" s="10"/>
      <c r="CR95" s="10"/>
      <c r="CS95" s="68"/>
      <c r="CU95" s="59"/>
      <c r="CV95" s="59"/>
      <c r="CW95" s="59"/>
      <c r="CX95" s="70"/>
      <c r="CY95" s="70"/>
      <c r="CZ95" s="70"/>
      <c r="DA95" s="70"/>
      <c r="DB95" s="59"/>
      <c r="DC95" s="10"/>
      <c r="DD95" s="10"/>
      <c r="DE95" s="68"/>
      <c r="DG95" s="59"/>
      <c r="DH95" s="59"/>
      <c r="DI95" s="59"/>
      <c r="DJ95" s="70"/>
      <c r="DK95" s="70"/>
      <c r="DL95" s="70"/>
      <c r="DM95" s="70"/>
      <c r="DN95" s="59"/>
      <c r="DO95" s="10"/>
      <c r="DP95" s="10"/>
      <c r="DQ95" s="68"/>
      <c r="DR95" s="5"/>
      <c r="DS95" s="59"/>
      <c r="DT95" s="59"/>
      <c r="DU95" s="59"/>
      <c r="DV95" s="70"/>
      <c r="DW95" s="70"/>
      <c r="DX95" s="70"/>
      <c r="DY95" s="70"/>
      <c r="DZ95" s="59"/>
      <c r="EA95" s="10"/>
      <c r="EB95" s="10"/>
      <c r="EC95" s="68"/>
      <c r="ED95" s="5"/>
      <c r="EE95" s="59"/>
      <c r="EF95" s="59"/>
      <c r="EG95" s="59"/>
      <c r="EH95" s="70"/>
      <c r="EI95" s="70"/>
      <c r="EJ95" s="70"/>
      <c r="EK95" s="70"/>
      <c r="EL95" s="59"/>
      <c r="EM95" s="10"/>
      <c r="EN95" s="10"/>
      <c r="EO95" s="68"/>
      <c r="EP95" s="5"/>
      <c r="EQ95" s="59"/>
      <c r="ER95" s="59"/>
      <c r="ES95" s="59"/>
      <c r="ET95" s="70"/>
      <c r="EU95" s="70"/>
      <c r="EV95" s="70"/>
      <c r="EW95" s="70"/>
      <c r="EX95" s="59"/>
      <c r="EY95" s="10"/>
      <c r="EZ95" s="10"/>
      <c r="FA95" s="68"/>
      <c r="FB95" s="5"/>
      <c r="FC95" s="59"/>
      <c r="FD95" s="59"/>
      <c r="FE95" s="59"/>
      <c r="FF95" s="70"/>
      <c r="FG95" s="70"/>
      <c r="FH95" s="70"/>
      <c r="FI95" s="70"/>
      <c r="FJ95" s="59"/>
      <c r="FK95" s="10"/>
      <c r="FL95" s="10"/>
      <c r="FM95" s="68"/>
      <c r="FN95" s="5"/>
      <c r="FO95" s="59"/>
      <c r="FP95" s="59"/>
      <c r="FQ95" s="59"/>
      <c r="FR95" s="70"/>
      <c r="FS95" s="70"/>
      <c r="FT95" s="70"/>
      <c r="FU95" s="70"/>
      <c r="FV95" s="59"/>
      <c r="FW95" s="10"/>
      <c r="FX95" s="10"/>
      <c r="FY95" s="68"/>
      <c r="FZ95" s="5"/>
      <c r="GA95" s="59"/>
      <c r="GB95" s="59"/>
      <c r="GC95" s="59"/>
      <c r="GD95" s="70"/>
      <c r="GE95" s="70"/>
      <c r="GF95" s="70"/>
      <c r="GG95" s="70"/>
      <c r="GH95" s="59"/>
      <c r="GI95" s="10"/>
      <c r="GJ95" s="10"/>
      <c r="GK95" s="68"/>
      <c r="GL95" s="5"/>
      <c r="GM95" s="59"/>
      <c r="GN95" s="59"/>
      <c r="GO95" s="59"/>
      <c r="GP95" s="70"/>
      <c r="GQ95" s="70"/>
      <c r="GR95" s="70"/>
      <c r="GS95" s="70"/>
      <c r="GT95" s="59"/>
      <c r="GU95" s="10"/>
      <c r="GV95" s="10"/>
      <c r="GW95" s="68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1:253" x14ac:dyDescent="0.2">
      <c r="A96" s="49">
        <v>1.5</v>
      </c>
      <c r="C96" s="59"/>
      <c r="D96" s="59"/>
      <c r="E96" s="59"/>
      <c r="F96" s="70"/>
      <c r="G96" s="70"/>
      <c r="H96" s="70"/>
      <c r="I96" s="70"/>
      <c r="J96" s="59"/>
      <c r="K96" s="10"/>
      <c r="L96" s="10"/>
      <c r="M96" s="68">
        <v>0</v>
      </c>
      <c r="N96" s="5">
        <v>1.9927676621999999</v>
      </c>
      <c r="O96" s="59">
        <v>1.5416859547999999</v>
      </c>
      <c r="P96" s="59">
        <v>1.571752</v>
      </c>
      <c r="Q96" s="59">
        <v>1.3338321287999999</v>
      </c>
      <c r="R96" s="70">
        <v>1.3285117747999999</v>
      </c>
      <c r="S96" s="70">
        <v>1.0277906366</v>
      </c>
      <c r="T96" s="70">
        <v>1.0478346667</v>
      </c>
      <c r="U96" s="70">
        <v>0.88922141919999997</v>
      </c>
      <c r="V96" s="59">
        <v>0.78057315839999997</v>
      </c>
      <c r="W96" s="10">
        <v>2.5151916999999999E-2</v>
      </c>
      <c r="X96" s="10">
        <v>1.4286868800999999</v>
      </c>
      <c r="Y96" s="68">
        <v>113</v>
      </c>
      <c r="AA96" s="59"/>
      <c r="AB96" s="59"/>
      <c r="AC96" s="59"/>
      <c r="AD96" s="70"/>
      <c r="AE96" s="70"/>
      <c r="AF96" s="70"/>
      <c r="AG96" s="70"/>
      <c r="AH96" s="59"/>
      <c r="AI96" s="10"/>
      <c r="AJ96" s="10"/>
      <c r="AK96" s="68">
        <v>0</v>
      </c>
      <c r="AL96" s="5"/>
      <c r="AM96" s="59"/>
      <c r="AN96" s="59"/>
      <c r="AO96" s="59"/>
      <c r="AP96" s="70"/>
      <c r="AQ96" s="70"/>
      <c r="AR96" s="70"/>
      <c r="AS96" s="70"/>
      <c r="AT96" s="59"/>
      <c r="AU96" s="10"/>
      <c r="AV96" s="10"/>
      <c r="AW96" s="68">
        <v>0</v>
      </c>
      <c r="AX96" s="5">
        <v>1.9927676621999999</v>
      </c>
      <c r="AY96" s="59">
        <v>1.5416859547999999</v>
      </c>
      <c r="AZ96" s="59">
        <v>1.571752</v>
      </c>
      <c r="BA96" s="59">
        <v>1.3338321287999999</v>
      </c>
      <c r="BB96" s="70">
        <v>1.3285117747999999</v>
      </c>
      <c r="BC96" s="70">
        <v>1.0277906366</v>
      </c>
      <c r="BD96" s="70">
        <v>1.0478346667</v>
      </c>
      <c r="BE96" s="70">
        <v>0.88922141919999997</v>
      </c>
      <c r="BF96" s="59">
        <v>0.78057315839999997</v>
      </c>
      <c r="BG96" s="10">
        <v>2.5151916999999999E-2</v>
      </c>
      <c r="BH96" s="10">
        <v>1.4286868800999999</v>
      </c>
      <c r="BI96" s="68">
        <v>113</v>
      </c>
      <c r="BK96" s="59"/>
      <c r="BL96" s="59"/>
      <c r="BM96" s="59"/>
      <c r="BN96" s="70"/>
      <c r="BO96" s="70"/>
      <c r="BP96" s="70"/>
      <c r="BQ96" s="70"/>
      <c r="BR96" s="59"/>
      <c r="BS96" s="10"/>
      <c r="BT96" s="10"/>
      <c r="BU96" s="68"/>
      <c r="BW96" s="59"/>
      <c r="BX96" s="59"/>
      <c r="BY96" s="59"/>
      <c r="BZ96" s="70"/>
      <c r="CA96" s="70"/>
      <c r="CB96" s="70"/>
      <c r="CC96" s="70"/>
      <c r="CD96" s="59"/>
      <c r="CE96" s="10"/>
      <c r="CF96" s="10"/>
      <c r="CG96" s="68"/>
      <c r="CH96" s="5"/>
      <c r="CI96" s="59"/>
      <c r="CJ96" s="59"/>
      <c r="CK96" s="59"/>
      <c r="CL96" s="70"/>
      <c r="CM96" s="70"/>
      <c r="CN96" s="70"/>
      <c r="CO96" s="70"/>
      <c r="CP96" s="59"/>
      <c r="CQ96" s="10"/>
      <c r="CR96" s="10"/>
      <c r="CS96" s="68"/>
      <c r="CU96" s="59"/>
      <c r="CV96" s="59"/>
      <c r="CW96" s="59"/>
      <c r="CX96" s="70"/>
      <c r="CY96" s="70"/>
      <c r="CZ96" s="70"/>
      <c r="DA96" s="70"/>
      <c r="DB96" s="59"/>
      <c r="DC96" s="10"/>
      <c r="DD96" s="10"/>
      <c r="DE96" s="68"/>
      <c r="DG96" s="59"/>
      <c r="DH96" s="59"/>
      <c r="DI96" s="59"/>
      <c r="DJ96" s="70"/>
      <c r="DK96" s="70"/>
      <c r="DL96" s="70"/>
      <c r="DM96" s="70"/>
      <c r="DN96" s="59"/>
      <c r="DO96" s="10"/>
      <c r="DP96" s="10"/>
      <c r="DQ96" s="68"/>
      <c r="DR96" s="5"/>
      <c r="DS96" s="59"/>
      <c r="DT96" s="59"/>
      <c r="DU96" s="59"/>
      <c r="DV96" s="70"/>
      <c r="DW96" s="70"/>
      <c r="DX96" s="70"/>
      <c r="DY96" s="70"/>
      <c r="DZ96" s="59"/>
      <c r="EA96" s="10"/>
      <c r="EB96" s="10"/>
      <c r="EC96" s="68"/>
      <c r="ED96" s="5"/>
      <c r="EE96" s="59"/>
      <c r="EF96" s="59"/>
      <c r="EG96" s="59"/>
      <c r="EH96" s="70"/>
      <c r="EI96" s="70"/>
      <c r="EJ96" s="70"/>
      <c r="EK96" s="70"/>
      <c r="EL96" s="59"/>
      <c r="EM96" s="10"/>
      <c r="EN96" s="10"/>
      <c r="EO96" s="68"/>
      <c r="EP96" s="5"/>
      <c r="EQ96" s="59"/>
      <c r="ER96" s="59"/>
      <c r="ES96" s="59"/>
      <c r="ET96" s="70"/>
      <c r="EU96" s="70"/>
      <c r="EV96" s="70"/>
      <c r="EW96" s="70"/>
      <c r="EX96" s="59"/>
      <c r="EY96" s="10"/>
      <c r="EZ96" s="10"/>
      <c r="FA96" s="68"/>
      <c r="FB96" s="5"/>
      <c r="FC96" s="59"/>
      <c r="FD96" s="59"/>
      <c r="FE96" s="59"/>
      <c r="FF96" s="70"/>
      <c r="FG96" s="70"/>
      <c r="FH96" s="70"/>
      <c r="FI96" s="70"/>
      <c r="FJ96" s="59"/>
      <c r="FK96" s="10"/>
      <c r="FL96" s="10"/>
      <c r="FM96" s="68"/>
      <c r="FN96" s="5"/>
      <c r="FO96" s="59"/>
      <c r="FP96" s="59"/>
      <c r="FQ96" s="59"/>
      <c r="FR96" s="70"/>
      <c r="FS96" s="70"/>
      <c r="FT96" s="70"/>
      <c r="FU96" s="70"/>
      <c r="FV96" s="59"/>
      <c r="FW96" s="10"/>
      <c r="FX96" s="10"/>
      <c r="FY96" s="68"/>
      <c r="FZ96" s="5"/>
      <c r="GA96" s="59"/>
      <c r="GB96" s="59"/>
      <c r="GC96" s="59"/>
      <c r="GD96" s="70"/>
      <c r="GE96" s="70"/>
      <c r="GF96" s="70"/>
      <c r="GG96" s="70"/>
      <c r="GH96" s="59"/>
      <c r="GI96" s="10"/>
      <c r="GJ96" s="10"/>
      <c r="GK96" s="68"/>
      <c r="GL96" s="5"/>
      <c r="GM96" s="59"/>
      <c r="GN96" s="59"/>
      <c r="GO96" s="59"/>
      <c r="GP96" s="70"/>
      <c r="GQ96" s="70"/>
      <c r="GR96" s="70"/>
      <c r="GS96" s="70"/>
      <c r="GT96" s="59"/>
      <c r="GU96" s="10"/>
      <c r="GV96" s="10"/>
      <c r="GW96" s="68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1:253" x14ac:dyDescent="0.2">
      <c r="A97" s="49" t="s">
        <v>162</v>
      </c>
      <c r="C97" s="59"/>
      <c r="D97" s="59"/>
      <c r="E97" s="59"/>
      <c r="F97" s="70"/>
      <c r="G97" s="70"/>
      <c r="H97" s="70"/>
      <c r="I97" s="70"/>
      <c r="J97" s="59"/>
      <c r="K97" s="10"/>
      <c r="L97" s="10"/>
      <c r="M97" s="68">
        <v>0</v>
      </c>
      <c r="N97" s="5">
        <v>2.2455726697</v>
      </c>
      <c r="O97" s="59">
        <v>2.2455726697</v>
      </c>
      <c r="P97" s="59">
        <v>2.6135536431999999</v>
      </c>
      <c r="Q97" s="59">
        <v>2.6135536431999999</v>
      </c>
      <c r="R97" s="70">
        <v>1.0954013023</v>
      </c>
      <c r="S97" s="70">
        <v>1.0954013023</v>
      </c>
      <c r="T97" s="70">
        <v>1.2749042161999999</v>
      </c>
      <c r="U97" s="70">
        <v>1.2749042161999999</v>
      </c>
      <c r="V97" s="59">
        <v>0.34491807839999999</v>
      </c>
      <c r="W97" s="10">
        <v>8.8117686299999998E-2</v>
      </c>
      <c r="X97" s="10">
        <v>0.6768447917</v>
      </c>
      <c r="Y97" s="68">
        <v>59</v>
      </c>
      <c r="AA97" s="59"/>
      <c r="AB97" s="59"/>
      <c r="AC97" s="59"/>
      <c r="AD97" s="70"/>
      <c r="AE97" s="70"/>
      <c r="AF97" s="70"/>
      <c r="AG97" s="70"/>
      <c r="AH97" s="59"/>
      <c r="AI97" s="10"/>
      <c r="AJ97" s="10"/>
      <c r="AK97" s="68">
        <v>0</v>
      </c>
      <c r="AL97" s="5"/>
      <c r="AM97" s="59"/>
      <c r="AN97" s="59"/>
      <c r="AO97" s="59"/>
      <c r="AP97" s="70"/>
      <c r="AQ97" s="70"/>
      <c r="AR97" s="70"/>
      <c r="AS97" s="70"/>
      <c r="AT97" s="59"/>
      <c r="AU97" s="10"/>
      <c r="AV97" s="10"/>
      <c r="AW97" s="68">
        <v>0</v>
      </c>
      <c r="AX97" s="5">
        <v>2.2455726697</v>
      </c>
      <c r="AY97" s="59">
        <v>2.2455726697</v>
      </c>
      <c r="AZ97" s="59">
        <v>2.6135536431999999</v>
      </c>
      <c r="BA97" s="59">
        <v>2.6135536431999999</v>
      </c>
      <c r="BB97" s="70">
        <v>1.0954013023</v>
      </c>
      <c r="BC97" s="70">
        <v>1.0954013023</v>
      </c>
      <c r="BD97" s="70">
        <v>1.2749042161999999</v>
      </c>
      <c r="BE97" s="70">
        <v>1.2749042161999999</v>
      </c>
      <c r="BF97" s="59">
        <v>0.34491807839999999</v>
      </c>
      <c r="BG97" s="10">
        <v>8.8117686299999998E-2</v>
      </c>
      <c r="BH97" s="10">
        <v>0.6768447917</v>
      </c>
      <c r="BI97" s="68">
        <v>59</v>
      </c>
      <c r="BK97" s="59"/>
      <c r="BL97" s="59"/>
      <c r="BM97" s="59"/>
      <c r="BN97" s="70"/>
      <c r="BO97" s="70"/>
      <c r="BP97" s="70"/>
      <c r="BQ97" s="70"/>
      <c r="BR97" s="59"/>
      <c r="BS97" s="10"/>
      <c r="BT97" s="10"/>
      <c r="BU97" s="68"/>
      <c r="BW97" s="59"/>
      <c r="BX97" s="59"/>
      <c r="BY97" s="59"/>
      <c r="BZ97" s="70"/>
      <c r="CA97" s="70"/>
      <c r="CB97" s="70"/>
      <c r="CC97" s="70"/>
      <c r="CD97" s="59"/>
      <c r="CE97" s="10"/>
      <c r="CF97" s="10"/>
      <c r="CG97" s="68"/>
      <c r="CH97" s="5"/>
      <c r="CI97" s="59"/>
      <c r="CJ97" s="59"/>
      <c r="CK97" s="59"/>
      <c r="CL97" s="70"/>
      <c r="CM97" s="70"/>
      <c r="CN97" s="70"/>
      <c r="CO97" s="70"/>
      <c r="CP97" s="59"/>
      <c r="CQ97" s="10"/>
      <c r="CR97" s="10"/>
      <c r="CS97" s="68"/>
      <c r="CU97" s="59"/>
      <c r="CV97" s="59"/>
      <c r="CW97" s="59"/>
      <c r="CX97" s="70"/>
      <c r="CY97" s="70"/>
      <c r="CZ97" s="70"/>
      <c r="DA97" s="70"/>
      <c r="DB97" s="59"/>
      <c r="DC97" s="10"/>
      <c r="DD97" s="10"/>
      <c r="DE97" s="68"/>
      <c r="DG97" s="59"/>
      <c r="DH97" s="59"/>
      <c r="DI97" s="59"/>
      <c r="DJ97" s="70"/>
      <c r="DK97" s="70"/>
      <c r="DL97" s="70"/>
      <c r="DM97" s="70"/>
      <c r="DN97" s="59"/>
      <c r="DO97" s="10"/>
      <c r="DP97" s="10"/>
      <c r="DQ97" s="68"/>
      <c r="DR97" s="5"/>
      <c r="DS97" s="59"/>
      <c r="DT97" s="59"/>
      <c r="DU97" s="59"/>
      <c r="DV97" s="70"/>
      <c r="DW97" s="70"/>
      <c r="DX97" s="70"/>
      <c r="DY97" s="70"/>
      <c r="DZ97" s="59"/>
      <c r="EA97" s="10"/>
      <c r="EB97" s="10"/>
      <c r="EC97" s="68"/>
      <c r="ED97" s="5"/>
      <c r="EE97" s="59"/>
      <c r="EF97" s="59"/>
      <c r="EG97" s="59"/>
      <c r="EH97" s="70"/>
      <c r="EI97" s="70"/>
      <c r="EJ97" s="70"/>
      <c r="EK97" s="70"/>
      <c r="EL97" s="59"/>
      <c r="EM97" s="10"/>
      <c r="EN97" s="10"/>
      <c r="EO97" s="68"/>
      <c r="EP97" s="5"/>
      <c r="EQ97" s="59"/>
      <c r="ER97" s="59"/>
      <c r="ES97" s="59"/>
      <c r="ET97" s="70"/>
      <c r="EU97" s="70"/>
      <c r="EV97" s="70"/>
      <c r="EW97" s="70"/>
      <c r="EX97" s="59"/>
      <c r="EY97" s="10"/>
      <c r="EZ97" s="10"/>
      <c r="FA97" s="68"/>
      <c r="FB97" s="5"/>
      <c r="FC97" s="59"/>
      <c r="FD97" s="59"/>
      <c r="FE97" s="59"/>
      <c r="FF97" s="70"/>
      <c r="FG97" s="70"/>
      <c r="FH97" s="70"/>
      <c r="FI97" s="70"/>
      <c r="FJ97" s="59"/>
      <c r="FK97" s="10"/>
      <c r="FL97" s="10"/>
      <c r="FM97" s="68"/>
      <c r="FN97" s="5"/>
      <c r="FO97" s="59"/>
      <c r="FP97" s="59"/>
      <c r="FQ97" s="59"/>
      <c r="FR97" s="70"/>
      <c r="FS97" s="70"/>
      <c r="FT97" s="70"/>
      <c r="FU97" s="70"/>
      <c r="FV97" s="59"/>
      <c r="FW97" s="10"/>
      <c r="FX97" s="10"/>
      <c r="FY97" s="68"/>
      <c r="FZ97" s="5"/>
      <c r="GA97" s="59"/>
      <c r="GB97" s="59"/>
      <c r="GC97" s="59"/>
      <c r="GD97" s="70"/>
      <c r="GE97" s="70"/>
      <c r="GF97" s="70"/>
      <c r="GG97" s="70"/>
      <c r="GH97" s="59"/>
      <c r="GI97" s="10"/>
      <c r="GJ97" s="10"/>
      <c r="GK97" s="68"/>
      <c r="GL97" s="5"/>
      <c r="GM97" s="59"/>
      <c r="GN97" s="59"/>
      <c r="GO97" s="59"/>
      <c r="GP97" s="70"/>
      <c r="GQ97" s="70"/>
      <c r="GR97" s="70"/>
      <c r="GS97" s="70"/>
      <c r="GT97" s="59"/>
      <c r="GU97" s="10"/>
      <c r="GV97" s="10"/>
      <c r="GW97" s="68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</row>
    <row r="98" spans="1:253" x14ac:dyDescent="0.2">
      <c r="A98" s="49">
        <v>3</v>
      </c>
      <c r="B98" s="5">
        <v>3.4424148527999998</v>
      </c>
      <c r="C98" s="59">
        <v>3.4394555180999999</v>
      </c>
      <c r="D98" s="59">
        <v>3.4860681208000002</v>
      </c>
      <c r="E98" s="59">
        <v>3.4835811680000002</v>
      </c>
      <c r="F98" s="70">
        <v>1.1474716175999999</v>
      </c>
      <c r="G98" s="70">
        <v>1.1464851727000001</v>
      </c>
      <c r="H98" s="70">
        <v>1.1620227069</v>
      </c>
      <c r="I98" s="70">
        <v>1.1611937227</v>
      </c>
      <c r="J98" s="59">
        <v>2.4779737823999999</v>
      </c>
      <c r="K98" s="10">
        <v>2.7735808000000002E-3</v>
      </c>
      <c r="L98" s="10">
        <v>0.19130745869999999</v>
      </c>
      <c r="M98" s="68">
        <v>99</v>
      </c>
      <c r="N98" s="5">
        <v>3.3600953897000001</v>
      </c>
      <c r="O98" s="59">
        <v>2.8300925315000001</v>
      </c>
      <c r="P98" s="59">
        <v>3.3737112632000001</v>
      </c>
      <c r="Q98" s="59">
        <v>2.6889195467999998</v>
      </c>
      <c r="R98" s="70">
        <v>1.1200317966</v>
      </c>
      <c r="S98" s="70">
        <v>0.94336417719999999</v>
      </c>
      <c r="T98" s="70">
        <v>1.1245704211000001</v>
      </c>
      <c r="U98" s="70">
        <v>0.89630651559999996</v>
      </c>
      <c r="V98" s="59">
        <v>2.6298977959999998</v>
      </c>
      <c r="W98" s="10">
        <v>1.84895448E-2</v>
      </c>
      <c r="X98" s="10">
        <v>1.3185165478</v>
      </c>
      <c r="Y98" s="68">
        <v>294</v>
      </c>
      <c r="AA98" s="59"/>
      <c r="AB98" s="59"/>
      <c r="AC98" s="59"/>
      <c r="AD98" s="70"/>
      <c r="AE98" s="70"/>
      <c r="AF98" s="70"/>
      <c r="AG98" s="70"/>
      <c r="AH98" s="59"/>
      <c r="AI98" s="10"/>
      <c r="AJ98" s="10"/>
      <c r="AK98" s="68">
        <v>0</v>
      </c>
      <c r="AL98" s="5"/>
      <c r="AM98" s="59"/>
      <c r="AN98" s="59"/>
      <c r="AO98" s="59"/>
      <c r="AP98" s="70"/>
      <c r="AQ98" s="70"/>
      <c r="AR98" s="70"/>
      <c r="AS98" s="70"/>
      <c r="AT98" s="59"/>
      <c r="AU98" s="10"/>
      <c r="AV98" s="10"/>
      <c r="AW98" s="68">
        <v>0</v>
      </c>
      <c r="AX98" s="5">
        <v>3.3998844147999998</v>
      </c>
      <c r="AY98" s="59">
        <v>2.9835961846000001</v>
      </c>
      <c r="AZ98" s="59">
        <v>3.4821803864</v>
      </c>
      <c r="BA98" s="59">
        <v>2.8959600615999999</v>
      </c>
      <c r="BB98" s="70">
        <v>1.1332948049</v>
      </c>
      <c r="BC98" s="70">
        <v>0.99453206149999995</v>
      </c>
      <c r="BD98" s="70">
        <v>1.1607267955</v>
      </c>
      <c r="BE98" s="70">
        <v>0.96532002049999999</v>
      </c>
      <c r="BF98" s="59">
        <v>2.6298977959999998</v>
      </c>
      <c r="BG98" s="10">
        <v>9.6547030000000006E-3</v>
      </c>
      <c r="BH98" s="10">
        <v>0.95785466689999998</v>
      </c>
      <c r="BI98" s="68">
        <v>393</v>
      </c>
      <c r="BK98" s="59"/>
      <c r="BL98" s="59"/>
      <c r="BM98" s="59"/>
      <c r="BN98" s="70"/>
      <c r="BO98" s="70"/>
      <c r="BP98" s="70"/>
      <c r="BQ98" s="70"/>
      <c r="BR98" s="59"/>
      <c r="BS98" s="10"/>
      <c r="BT98" s="10"/>
      <c r="BU98" s="68"/>
      <c r="BW98" s="59"/>
      <c r="BX98" s="59"/>
      <c r="BY98" s="59"/>
      <c r="BZ98" s="70"/>
      <c r="CA98" s="70"/>
      <c r="CB98" s="70"/>
      <c r="CC98" s="70"/>
      <c r="CD98" s="59"/>
      <c r="CE98" s="10"/>
      <c r="CF98" s="10"/>
      <c r="CG98" s="68"/>
      <c r="CH98" s="5"/>
      <c r="CI98" s="59"/>
      <c r="CJ98" s="59"/>
      <c r="CK98" s="59"/>
      <c r="CL98" s="70"/>
      <c r="CM98" s="70"/>
      <c r="CN98" s="70"/>
      <c r="CO98" s="70"/>
      <c r="CP98" s="59"/>
      <c r="CQ98" s="10"/>
      <c r="CR98" s="10"/>
      <c r="CS98" s="68"/>
      <c r="CU98" s="59"/>
      <c r="CV98" s="59"/>
      <c r="CW98" s="59"/>
      <c r="CX98" s="70"/>
      <c r="CY98" s="70"/>
      <c r="CZ98" s="70"/>
      <c r="DA98" s="70"/>
      <c r="DB98" s="59"/>
      <c r="DC98" s="10"/>
      <c r="DD98" s="10"/>
      <c r="DE98" s="68"/>
      <c r="DG98" s="59"/>
      <c r="DH98" s="59"/>
      <c r="DI98" s="59"/>
      <c r="DJ98" s="70"/>
      <c r="DK98" s="70"/>
      <c r="DL98" s="70"/>
      <c r="DM98" s="70"/>
      <c r="DN98" s="59"/>
      <c r="DO98" s="10"/>
      <c r="DP98" s="10"/>
      <c r="DQ98" s="68"/>
      <c r="DR98" s="5"/>
      <c r="DS98" s="59"/>
      <c r="DT98" s="59"/>
      <c r="DU98" s="59"/>
      <c r="DV98" s="70"/>
      <c r="DW98" s="70"/>
      <c r="DX98" s="70"/>
      <c r="DY98" s="70"/>
      <c r="DZ98" s="59"/>
      <c r="EA98" s="10"/>
      <c r="EB98" s="10"/>
      <c r="EC98" s="68"/>
      <c r="ED98" s="5"/>
      <c r="EE98" s="59"/>
      <c r="EF98" s="59"/>
      <c r="EG98" s="59"/>
      <c r="EH98" s="70"/>
      <c r="EI98" s="70"/>
      <c r="EJ98" s="70"/>
      <c r="EK98" s="70"/>
      <c r="EL98" s="59"/>
      <c r="EM98" s="10"/>
      <c r="EN98" s="10"/>
      <c r="EO98" s="68"/>
      <c r="EP98" s="5"/>
      <c r="EQ98" s="59"/>
      <c r="ER98" s="59"/>
      <c r="ES98" s="59"/>
      <c r="ET98" s="70"/>
      <c r="EU98" s="70"/>
      <c r="EV98" s="70"/>
      <c r="EW98" s="70"/>
      <c r="EX98" s="59"/>
      <c r="EY98" s="10"/>
      <c r="EZ98" s="10"/>
      <c r="FA98" s="68"/>
      <c r="FB98" s="5"/>
      <c r="FC98" s="59"/>
      <c r="FD98" s="59"/>
      <c r="FE98" s="59"/>
      <c r="FF98" s="70"/>
      <c r="FG98" s="70"/>
      <c r="FH98" s="70"/>
      <c r="FI98" s="70"/>
      <c r="FJ98" s="59"/>
      <c r="FK98" s="10"/>
      <c r="FL98" s="10"/>
      <c r="FM98" s="68"/>
      <c r="FN98" s="5"/>
      <c r="FO98" s="59"/>
      <c r="FP98" s="59"/>
      <c r="FQ98" s="59"/>
      <c r="FR98" s="70"/>
      <c r="FS98" s="70"/>
      <c r="FT98" s="70"/>
      <c r="FU98" s="70"/>
      <c r="FV98" s="59"/>
      <c r="FW98" s="10"/>
      <c r="FX98" s="10"/>
      <c r="FY98" s="68"/>
      <c r="FZ98" s="5"/>
      <c r="GA98" s="59"/>
      <c r="GB98" s="59"/>
      <c r="GC98" s="59"/>
      <c r="GD98" s="70"/>
      <c r="GE98" s="70"/>
      <c r="GF98" s="70"/>
      <c r="GG98" s="70"/>
      <c r="GH98" s="59"/>
      <c r="GI98" s="10"/>
      <c r="GJ98" s="10"/>
      <c r="GK98" s="68"/>
      <c r="GL98" s="5"/>
      <c r="GM98" s="59"/>
      <c r="GN98" s="59"/>
      <c r="GO98" s="59"/>
      <c r="GP98" s="70"/>
      <c r="GQ98" s="70"/>
      <c r="GR98" s="70"/>
      <c r="GS98" s="70"/>
      <c r="GT98" s="59"/>
      <c r="GU98" s="10"/>
      <c r="GV98" s="10"/>
      <c r="GW98" s="6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1:253" x14ac:dyDescent="0.2">
      <c r="A99" s="49">
        <v>5</v>
      </c>
      <c r="C99" s="59"/>
      <c r="D99" s="59"/>
      <c r="E99" s="59"/>
      <c r="F99" s="70"/>
      <c r="G99" s="70"/>
      <c r="H99" s="70"/>
      <c r="I99" s="70"/>
      <c r="J99" s="59"/>
      <c r="K99" s="10"/>
      <c r="L99" s="10"/>
      <c r="M99" s="68">
        <v>0</v>
      </c>
      <c r="N99" s="5">
        <v>4.2510675753999996</v>
      </c>
      <c r="O99" s="59">
        <v>4.2510675753999996</v>
      </c>
      <c r="P99" s="59">
        <v>4.2833876984000003</v>
      </c>
      <c r="Q99" s="59">
        <v>4.2833876984000003</v>
      </c>
      <c r="R99" s="70">
        <v>0.85021351509999998</v>
      </c>
      <c r="S99" s="70">
        <v>0.85021351509999998</v>
      </c>
      <c r="T99" s="70">
        <v>0.85667753970000005</v>
      </c>
      <c r="U99" s="70">
        <v>0.85667753970000005</v>
      </c>
      <c r="V99" s="59">
        <v>1.2991607504</v>
      </c>
      <c r="W99" s="10">
        <v>0.2045355401</v>
      </c>
      <c r="X99" s="10">
        <v>1.0627978420999999</v>
      </c>
      <c r="Y99" s="68">
        <v>27</v>
      </c>
      <c r="AA99" s="59"/>
      <c r="AB99" s="59"/>
      <c r="AC99" s="59"/>
      <c r="AD99" s="70"/>
      <c r="AE99" s="70"/>
      <c r="AF99" s="70"/>
      <c r="AG99" s="70"/>
      <c r="AH99" s="59"/>
      <c r="AI99" s="10"/>
      <c r="AJ99" s="10"/>
      <c r="AK99" s="68">
        <v>0</v>
      </c>
      <c r="AL99" s="5">
        <v>12.3490551542</v>
      </c>
      <c r="AM99" s="59">
        <v>12.3490551542</v>
      </c>
      <c r="AN99" s="59">
        <v>13.304361624</v>
      </c>
      <c r="AO99" s="59">
        <v>13.304361624</v>
      </c>
      <c r="AP99" s="70">
        <v>2.4698110307999999</v>
      </c>
      <c r="AQ99" s="70">
        <v>2.4698110307999999</v>
      </c>
      <c r="AR99" s="70">
        <v>2.6608723248000001</v>
      </c>
      <c r="AS99" s="70">
        <v>2.6608723248000001</v>
      </c>
      <c r="AT99" s="59">
        <v>0.69320114320000004</v>
      </c>
      <c r="AU99" s="10">
        <v>0.41275650530000002</v>
      </c>
      <c r="AV99" s="10">
        <v>2.7066254088999999</v>
      </c>
      <c r="AW99" s="68">
        <v>43</v>
      </c>
      <c r="AX99" s="5">
        <v>9.2255456594999998</v>
      </c>
      <c r="AY99" s="59">
        <v>9.2255456594999998</v>
      </c>
      <c r="AZ99" s="59">
        <v>12.034900648000001</v>
      </c>
      <c r="BA99" s="59">
        <v>12.034900648000001</v>
      </c>
      <c r="BB99" s="70">
        <v>1.8451091318999999</v>
      </c>
      <c r="BC99" s="70">
        <v>1.8451091318999999</v>
      </c>
      <c r="BD99" s="70">
        <v>2.4069801296</v>
      </c>
      <c r="BE99" s="70">
        <v>2.4069801296</v>
      </c>
      <c r="BF99" s="59">
        <v>0.69320114320000004</v>
      </c>
      <c r="BG99" s="10">
        <v>0.54311054390000002</v>
      </c>
      <c r="BH99" s="10">
        <v>4.5439888208000001</v>
      </c>
      <c r="BI99" s="68">
        <v>70</v>
      </c>
      <c r="BK99" s="59"/>
      <c r="BL99" s="59"/>
      <c r="BM99" s="59"/>
      <c r="BN99" s="70"/>
      <c r="BO99" s="70"/>
      <c r="BP99" s="70"/>
      <c r="BQ99" s="70"/>
      <c r="BR99" s="59"/>
      <c r="BS99" s="10"/>
      <c r="BT99" s="10"/>
      <c r="BU99" s="68"/>
      <c r="BW99" s="59"/>
      <c r="BX99" s="59"/>
      <c r="BY99" s="59"/>
      <c r="BZ99" s="70"/>
      <c r="CA99" s="70"/>
      <c r="CB99" s="70"/>
      <c r="CC99" s="70"/>
      <c r="CD99" s="59"/>
      <c r="CE99" s="10"/>
      <c r="CF99" s="10"/>
      <c r="CG99" s="68"/>
      <c r="CH99" s="5"/>
      <c r="CI99" s="59"/>
      <c r="CJ99" s="59"/>
      <c r="CK99" s="59"/>
      <c r="CL99" s="70"/>
      <c r="CM99" s="70"/>
      <c r="CN99" s="70"/>
      <c r="CO99" s="70"/>
      <c r="CP99" s="59"/>
      <c r="CQ99" s="10"/>
      <c r="CR99" s="10"/>
      <c r="CS99" s="68"/>
      <c r="CU99" s="59"/>
      <c r="CV99" s="59"/>
      <c r="CW99" s="59"/>
      <c r="CX99" s="70"/>
      <c r="CY99" s="70"/>
      <c r="CZ99" s="70"/>
      <c r="DA99" s="70"/>
      <c r="DB99" s="59"/>
      <c r="DC99" s="10"/>
      <c r="DD99" s="10"/>
      <c r="DE99" s="68"/>
      <c r="DG99" s="59"/>
      <c r="DH99" s="59"/>
      <c r="DI99" s="59"/>
      <c r="DJ99" s="70"/>
      <c r="DK99" s="70"/>
      <c r="DL99" s="70"/>
      <c r="DM99" s="70"/>
      <c r="DN99" s="59"/>
      <c r="DO99" s="10"/>
      <c r="DP99" s="10"/>
      <c r="DQ99" s="68"/>
      <c r="DR99" s="5"/>
      <c r="DS99" s="59"/>
      <c r="DT99" s="59"/>
      <c r="DU99" s="59"/>
      <c r="DV99" s="70"/>
      <c r="DW99" s="70"/>
      <c r="DX99" s="70"/>
      <c r="DY99" s="70"/>
      <c r="DZ99" s="59"/>
      <c r="EA99" s="10"/>
      <c r="EB99" s="10"/>
      <c r="EC99" s="68"/>
      <c r="ED99" s="5"/>
      <c r="EE99" s="59"/>
      <c r="EF99" s="59"/>
      <c r="EG99" s="59"/>
      <c r="EH99" s="70"/>
      <c r="EI99" s="70"/>
      <c r="EJ99" s="70"/>
      <c r="EK99" s="70"/>
      <c r="EL99" s="59"/>
      <c r="EM99" s="10"/>
      <c r="EN99" s="10"/>
      <c r="EO99" s="68"/>
      <c r="EP99" s="5"/>
      <c r="EQ99" s="59"/>
      <c r="ER99" s="59"/>
      <c r="ES99" s="59"/>
      <c r="ET99" s="70"/>
      <c r="EU99" s="70"/>
      <c r="EV99" s="70"/>
      <c r="EW99" s="70"/>
      <c r="EX99" s="59"/>
      <c r="EY99" s="10"/>
      <c r="EZ99" s="10"/>
      <c r="FA99" s="68"/>
      <c r="FB99" s="5"/>
      <c r="FC99" s="59"/>
      <c r="FD99" s="59"/>
      <c r="FE99" s="59"/>
      <c r="FF99" s="70"/>
      <c r="FG99" s="70"/>
      <c r="FH99" s="70"/>
      <c r="FI99" s="70"/>
      <c r="FJ99" s="59"/>
      <c r="FK99" s="10"/>
      <c r="FL99" s="10"/>
      <c r="FM99" s="68"/>
      <c r="FN99" s="5"/>
      <c r="FO99" s="59"/>
      <c r="FP99" s="59"/>
      <c r="FQ99" s="59"/>
      <c r="FR99" s="70"/>
      <c r="FS99" s="70"/>
      <c r="FT99" s="70"/>
      <c r="FU99" s="70"/>
      <c r="FV99" s="59"/>
      <c r="FW99" s="10"/>
      <c r="FX99" s="10"/>
      <c r="FY99" s="68"/>
      <c r="FZ99" s="5"/>
      <c r="GA99" s="59"/>
      <c r="GB99" s="59"/>
      <c r="GC99" s="59"/>
      <c r="GD99" s="70"/>
      <c r="GE99" s="70"/>
      <c r="GF99" s="70"/>
      <c r="GG99" s="70"/>
      <c r="GH99" s="59"/>
      <c r="GI99" s="10"/>
      <c r="GJ99" s="10"/>
      <c r="GK99" s="68"/>
      <c r="GL99" s="5"/>
      <c r="GM99" s="59"/>
      <c r="GN99" s="59"/>
      <c r="GO99" s="59"/>
      <c r="GP99" s="70"/>
      <c r="GQ99" s="70"/>
      <c r="GR99" s="70"/>
      <c r="GS99" s="70"/>
      <c r="GT99" s="59"/>
      <c r="GU99" s="10"/>
      <c r="GV99" s="10"/>
      <c r="GW99" s="68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1:253" x14ac:dyDescent="0.2">
      <c r="A100" s="49">
        <v>6</v>
      </c>
      <c r="C100" s="59"/>
      <c r="D100" s="59"/>
      <c r="E100" s="59"/>
      <c r="F100" s="70"/>
      <c r="G100" s="70"/>
      <c r="H100" s="70"/>
      <c r="I100" s="70"/>
      <c r="J100" s="59"/>
      <c r="K100" s="10"/>
      <c r="L100" s="10"/>
      <c r="M100" s="68">
        <v>0</v>
      </c>
      <c r="N100" s="5">
        <v>6.2108755077</v>
      </c>
      <c r="O100" s="59">
        <v>5.9214760519</v>
      </c>
      <c r="P100" s="59">
        <v>7.2906159496000003</v>
      </c>
      <c r="Q100" s="59">
        <v>6.0662079520000001</v>
      </c>
      <c r="R100" s="70">
        <v>1.0351459179</v>
      </c>
      <c r="S100" s="70">
        <v>0.98691267530000004</v>
      </c>
      <c r="T100" s="70">
        <v>1.2151026583</v>
      </c>
      <c r="U100" s="70">
        <v>1.0110346587000001</v>
      </c>
      <c r="V100" s="59">
        <v>1.0603776359999999</v>
      </c>
      <c r="W100" s="10">
        <v>1.7041497799999999E-2</v>
      </c>
      <c r="X100" s="10">
        <v>1.8575089654000001</v>
      </c>
      <c r="Y100" s="68">
        <v>286</v>
      </c>
      <c r="AA100" s="59"/>
      <c r="AB100" s="59"/>
      <c r="AC100" s="59"/>
      <c r="AD100" s="70"/>
      <c r="AE100" s="70"/>
      <c r="AF100" s="70"/>
      <c r="AG100" s="70"/>
      <c r="AH100" s="59"/>
      <c r="AI100" s="10"/>
      <c r="AJ100" s="10"/>
      <c r="AK100" s="68">
        <v>0</v>
      </c>
      <c r="AL100" s="5"/>
      <c r="AM100" s="59"/>
      <c r="AN100" s="59"/>
      <c r="AO100" s="59"/>
      <c r="AP100" s="70"/>
      <c r="AQ100" s="70"/>
      <c r="AR100" s="70"/>
      <c r="AS100" s="70"/>
      <c r="AT100" s="59"/>
      <c r="AU100" s="10"/>
      <c r="AV100" s="10"/>
      <c r="AW100" s="68">
        <v>0</v>
      </c>
      <c r="AX100" s="5">
        <v>6.2108755077</v>
      </c>
      <c r="AY100" s="59">
        <v>5.9214760519</v>
      </c>
      <c r="AZ100" s="59">
        <v>7.2906159496000003</v>
      </c>
      <c r="BA100" s="59">
        <v>6.0662079520000001</v>
      </c>
      <c r="BB100" s="70">
        <v>1.0351459179</v>
      </c>
      <c r="BC100" s="70">
        <v>0.98691267530000004</v>
      </c>
      <c r="BD100" s="70">
        <v>1.2151026583</v>
      </c>
      <c r="BE100" s="70">
        <v>1.0110346587000001</v>
      </c>
      <c r="BF100" s="59">
        <v>1.0603776359999999</v>
      </c>
      <c r="BG100" s="10">
        <v>1.7041497799999999E-2</v>
      </c>
      <c r="BH100" s="10">
        <v>1.8575089654000001</v>
      </c>
      <c r="BI100" s="68">
        <v>286</v>
      </c>
      <c r="BK100" s="59"/>
      <c r="BL100" s="59"/>
      <c r="BM100" s="59"/>
      <c r="BN100" s="70"/>
      <c r="BO100" s="70"/>
      <c r="BP100" s="70"/>
      <c r="BQ100" s="70"/>
      <c r="BR100" s="59"/>
      <c r="BS100" s="10"/>
      <c r="BT100" s="10"/>
      <c r="BU100" s="68"/>
      <c r="BW100" s="59"/>
      <c r="BX100" s="59"/>
      <c r="BY100" s="59"/>
      <c r="BZ100" s="70"/>
      <c r="CA100" s="70"/>
      <c r="CB100" s="70"/>
      <c r="CC100" s="70"/>
      <c r="CD100" s="59"/>
      <c r="CE100" s="10"/>
      <c r="CF100" s="10"/>
      <c r="CG100" s="68"/>
      <c r="CH100" s="5"/>
      <c r="CI100" s="59"/>
      <c r="CJ100" s="59"/>
      <c r="CK100" s="59"/>
      <c r="CL100" s="70"/>
      <c r="CM100" s="70"/>
      <c r="CN100" s="70"/>
      <c r="CO100" s="70"/>
      <c r="CP100" s="59"/>
      <c r="CQ100" s="10"/>
      <c r="CR100" s="10"/>
      <c r="CS100" s="68"/>
      <c r="CU100" s="59"/>
      <c r="CV100" s="59"/>
      <c r="CW100" s="59"/>
      <c r="CX100" s="70"/>
      <c r="CY100" s="70"/>
      <c r="CZ100" s="70"/>
      <c r="DA100" s="70"/>
      <c r="DB100" s="59"/>
      <c r="DC100" s="10"/>
      <c r="DD100" s="10"/>
      <c r="DE100" s="68"/>
      <c r="DG100" s="59"/>
      <c r="DH100" s="59"/>
      <c r="DI100" s="59"/>
      <c r="DJ100" s="70"/>
      <c r="DK100" s="70"/>
      <c r="DL100" s="70"/>
      <c r="DM100" s="70"/>
      <c r="DN100" s="59"/>
      <c r="DO100" s="10"/>
      <c r="DP100" s="10"/>
      <c r="DQ100" s="68"/>
      <c r="DR100" s="5"/>
      <c r="DS100" s="59"/>
      <c r="DT100" s="59"/>
      <c r="DU100" s="59"/>
      <c r="DV100" s="70"/>
      <c r="DW100" s="70"/>
      <c r="DX100" s="70"/>
      <c r="DY100" s="70"/>
      <c r="DZ100" s="59"/>
      <c r="EA100" s="10"/>
      <c r="EB100" s="10"/>
      <c r="EC100" s="68"/>
      <c r="ED100" s="5"/>
      <c r="EE100" s="59"/>
      <c r="EF100" s="59"/>
      <c r="EG100" s="59"/>
      <c r="EH100" s="70"/>
      <c r="EI100" s="70"/>
      <c r="EJ100" s="70"/>
      <c r="EK100" s="70"/>
      <c r="EL100" s="59"/>
      <c r="EM100" s="10"/>
      <c r="EN100" s="10"/>
      <c r="EO100" s="68"/>
      <c r="EP100" s="5"/>
      <c r="EQ100" s="59"/>
      <c r="ER100" s="59"/>
      <c r="ES100" s="59"/>
      <c r="ET100" s="70"/>
      <c r="EU100" s="70"/>
      <c r="EV100" s="70"/>
      <c r="EW100" s="70"/>
      <c r="EX100" s="59"/>
      <c r="EY100" s="10"/>
      <c r="EZ100" s="10"/>
      <c r="FA100" s="68"/>
      <c r="FB100" s="5"/>
      <c r="FC100" s="59"/>
      <c r="FD100" s="59"/>
      <c r="FE100" s="59"/>
      <c r="FF100" s="70"/>
      <c r="FG100" s="70"/>
      <c r="FH100" s="70"/>
      <c r="FI100" s="70"/>
      <c r="FJ100" s="59"/>
      <c r="FK100" s="10"/>
      <c r="FL100" s="10"/>
      <c r="FM100" s="68"/>
      <c r="FN100" s="5"/>
      <c r="FO100" s="59"/>
      <c r="FP100" s="59"/>
      <c r="FQ100" s="59"/>
      <c r="FR100" s="70"/>
      <c r="FS100" s="70"/>
      <c r="FT100" s="70"/>
      <c r="FU100" s="70"/>
      <c r="FV100" s="59"/>
      <c r="FW100" s="10"/>
      <c r="FX100" s="10"/>
      <c r="FY100" s="68"/>
      <c r="FZ100" s="5"/>
      <c r="GA100" s="59"/>
      <c r="GB100" s="59"/>
      <c r="GC100" s="59"/>
      <c r="GD100" s="70"/>
      <c r="GE100" s="70"/>
      <c r="GF100" s="70"/>
      <c r="GG100" s="70"/>
      <c r="GH100" s="59"/>
      <c r="GI100" s="10"/>
      <c r="GJ100" s="10"/>
      <c r="GK100" s="68"/>
      <c r="GL100" s="5"/>
      <c r="GM100" s="59"/>
      <c r="GN100" s="59"/>
      <c r="GO100" s="59"/>
      <c r="GP100" s="70"/>
      <c r="GQ100" s="70"/>
      <c r="GR100" s="70"/>
      <c r="GS100" s="70"/>
      <c r="GT100" s="59"/>
      <c r="GU100" s="10"/>
      <c r="GV100" s="10"/>
      <c r="GW100" s="68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</row>
    <row r="101" spans="1:253" x14ac:dyDescent="0.2">
      <c r="A101" s="49">
        <v>7</v>
      </c>
      <c r="C101" s="59"/>
      <c r="D101" s="59"/>
      <c r="E101" s="59"/>
      <c r="F101" s="70"/>
      <c r="G101" s="70"/>
      <c r="H101" s="70"/>
      <c r="I101" s="70"/>
      <c r="J101" s="59"/>
      <c r="K101" s="10"/>
      <c r="L101" s="10"/>
      <c r="M101" s="68">
        <v>0</v>
      </c>
      <c r="N101" s="5">
        <v>5.3870572413</v>
      </c>
      <c r="O101" s="59">
        <v>5.3870572413</v>
      </c>
      <c r="P101" s="59">
        <v>5.0370495375999997</v>
      </c>
      <c r="Q101" s="59">
        <v>5.0370495375999997</v>
      </c>
      <c r="R101" s="70">
        <v>0.76957960589999996</v>
      </c>
      <c r="S101" s="70">
        <v>0.76957960589999996</v>
      </c>
      <c r="T101" s="70">
        <v>0.71957850540000001</v>
      </c>
      <c r="U101" s="70">
        <v>0.71957850540000001</v>
      </c>
      <c r="V101" s="59">
        <v>1.389103156</v>
      </c>
      <c r="W101" s="10">
        <v>0.29204827329999999</v>
      </c>
      <c r="X101" s="10">
        <v>1.8700213771</v>
      </c>
      <c r="Y101" s="68">
        <v>41</v>
      </c>
      <c r="AA101" s="59"/>
      <c r="AB101" s="59"/>
      <c r="AC101" s="59"/>
      <c r="AD101" s="70"/>
      <c r="AE101" s="70"/>
      <c r="AF101" s="70"/>
      <c r="AG101" s="70"/>
      <c r="AH101" s="59"/>
      <c r="AI101" s="10"/>
      <c r="AJ101" s="10"/>
      <c r="AK101" s="68">
        <v>0</v>
      </c>
      <c r="AL101" s="5"/>
      <c r="AM101" s="59"/>
      <c r="AN101" s="59"/>
      <c r="AO101" s="59"/>
      <c r="AP101" s="70"/>
      <c r="AQ101" s="70"/>
      <c r="AR101" s="70"/>
      <c r="AS101" s="70"/>
      <c r="AT101" s="59"/>
      <c r="AU101" s="10"/>
      <c r="AV101" s="10"/>
      <c r="AW101" s="68">
        <v>0</v>
      </c>
      <c r="AX101" s="5">
        <v>5.3870572413</v>
      </c>
      <c r="AY101" s="59">
        <v>5.3870572413</v>
      </c>
      <c r="AZ101" s="59">
        <v>5.0370495375999997</v>
      </c>
      <c r="BA101" s="59">
        <v>5.0370495375999997</v>
      </c>
      <c r="BB101" s="70">
        <v>0.76957960589999996</v>
      </c>
      <c r="BC101" s="70">
        <v>0.76957960589999996</v>
      </c>
      <c r="BD101" s="70">
        <v>0.71957850540000001</v>
      </c>
      <c r="BE101" s="70">
        <v>0.71957850540000001</v>
      </c>
      <c r="BF101" s="59">
        <v>1.389103156</v>
      </c>
      <c r="BG101" s="10">
        <v>0.29204827329999999</v>
      </c>
      <c r="BH101" s="10">
        <v>1.8700213771</v>
      </c>
      <c r="BI101" s="68">
        <v>41</v>
      </c>
      <c r="BK101" s="59"/>
      <c r="BL101" s="59"/>
      <c r="BM101" s="59"/>
      <c r="BN101" s="70"/>
      <c r="BO101" s="70"/>
      <c r="BP101" s="70"/>
      <c r="BQ101" s="70"/>
      <c r="BR101" s="59"/>
      <c r="BS101" s="10"/>
      <c r="BT101" s="10"/>
      <c r="BU101" s="68"/>
      <c r="BW101" s="59"/>
      <c r="BX101" s="59"/>
      <c r="BY101" s="59"/>
      <c r="BZ101" s="70"/>
      <c r="CA101" s="70"/>
      <c r="CB101" s="70"/>
      <c r="CC101" s="70"/>
      <c r="CD101" s="59"/>
      <c r="CE101" s="10"/>
      <c r="CF101" s="10"/>
      <c r="CG101" s="68"/>
      <c r="CH101" s="5"/>
      <c r="CI101" s="59"/>
      <c r="CJ101" s="59"/>
      <c r="CK101" s="59"/>
      <c r="CL101" s="70"/>
      <c r="CM101" s="70"/>
      <c r="CN101" s="70"/>
      <c r="CO101" s="70"/>
      <c r="CP101" s="59"/>
      <c r="CQ101" s="10"/>
      <c r="CR101" s="10"/>
      <c r="CS101" s="68"/>
      <c r="CU101" s="59"/>
      <c r="CV101" s="59"/>
      <c r="CW101" s="59"/>
      <c r="CX101" s="70"/>
      <c r="CY101" s="70"/>
      <c r="CZ101" s="70"/>
      <c r="DA101" s="70"/>
      <c r="DB101" s="59"/>
      <c r="DC101" s="10"/>
      <c r="DD101" s="10"/>
      <c r="DE101" s="68"/>
      <c r="DG101" s="59"/>
      <c r="DH101" s="59"/>
      <c r="DI101" s="59"/>
      <c r="DJ101" s="70"/>
      <c r="DK101" s="70"/>
      <c r="DL101" s="70"/>
      <c r="DM101" s="70"/>
      <c r="DN101" s="59"/>
      <c r="DO101" s="10"/>
      <c r="DP101" s="10"/>
      <c r="DQ101" s="68"/>
      <c r="DR101" s="5"/>
      <c r="DS101" s="59"/>
      <c r="DT101" s="59"/>
      <c r="DU101" s="59"/>
      <c r="DV101" s="70"/>
      <c r="DW101" s="70"/>
      <c r="DX101" s="70"/>
      <c r="DY101" s="70"/>
      <c r="DZ101" s="59"/>
      <c r="EA101" s="10"/>
      <c r="EB101" s="10"/>
      <c r="EC101" s="68"/>
      <c r="ED101" s="5"/>
      <c r="EE101" s="59"/>
      <c r="EF101" s="59"/>
      <c r="EG101" s="59"/>
      <c r="EH101" s="70"/>
      <c r="EI101" s="70"/>
      <c r="EJ101" s="70"/>
      <c r="EK101" s="70"/>
      <c r="EL101" s="59"/>
      <c r="EM101" s="10"/>
      <c r="EN101" s="10"/>
      <c r="EO101" s="68"/>
      <c r="EP101" s="5"/>
      <c r="EQ101" s="59"/>
      <c r="ER101" s="59"/>
      <c r="ES101" s="59"/>
      <c r="ET101" s="70"/>
      <c r="EU101" s="70"/>
      <c r="EV101" s="70"/>
      <c r="EW101" s="70"/>
      <c r="EX101" s="59"/>
      <c r="EY101" s="10"/>
      <c r="EZ101" s="10"/>
      <c r="FA101" s="68"/>
      <c r="FB101" s="5"/>
      <c r="FC101" s="59"/>
      <c r="FD101" s="59"/>
      <c r="FE101" s="59"/>
      <c r="FF101" s="70"/>
      <c r="FG101" s="70"/>
      <c r="FH101" s="70"/>
      <c r="FI101" s="70"/>
      <c r="FJ101" s="59"/>
      <c r="FK101" s="10"/>
      <c r="FL101" s="10"/>
      <c r="FM101" s="68"/>
      <c r="FN101" s="5"/>
      <c r="FO101" s="59"/>
      <c r="FP101" s="59"/>
      <c r="FQ101" s="59"/>
      <c r="FR101" s="70"/>
      <c r="FS101" s="70"/>
      <c r="FT101" s="70"/>
      <c r="FU101" s="70"/>
      <c r="FV101" s="59"/>
      <c r="FW101" s="10"/>
      <c r="FX101" s="10"/>
      <c r="FY101" s="68"/>
      <c r="FZ101" s="5"/>
      <c r="GA101" s="59"/>
      <c r="GB101" s="59"/>
      <c r="GC101" s="59"/>
      <c r="GD101" s="70"/>
      <c r="GE101" s="70"/>
      <c r="GF101" s="70"/>
      <c r="GG101" s="70"/>
      <c r="GH101" s="59"/>
      <c r="GI101" s="10"/>
      <c r="GJ101" s="10"/>
      <c r="GK101" s="68"/>
      <c r="GL101" s="5"/>
      <c r="GM101" s="59"/>
      <c r="GN101" s="59"/>
      <c r="GO101" s="59"/>
      <c r="GP101" s="70"/>
      <c r="GQ101" s="70"/>
      <c r="GR101" s="70"/>
      <c r="GS101" s="70"/>
      <c r="GT101" s="59"/>
      <c r="GU101" s="10"/>
      <c r="GV101" s="10"/>
      <c r="GW101" s="68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1:253" x14ac:dyDescent="0.2">
      <c r="A102" s="48">
        <v>10</v>
      </c>
      <c r="C102" s="59"/>
      <c r="D102" s="59"/>
      <c r="E102" s="59"/>
      <c r="F102" s="70"/>
      <c r="G102" s="70"/>
      <c r="H102" s="70"/>
      <c r="I102" s="70"/>
      <c r="J102" s="59"/>
      <c r="K102" s="10"/>
      <c r="L102" s="10"/>
      <c r="M102" s="68">
        <v>0</v>
      </c>
      <c r="N102" s="5">
        <v>9.2504734399000004</v>
      </c>
      <c r="O102" s="59">
        <v>9.2504734399000004</v>
      </c>
      <c r="P102" s="59">
        <v>9.589002056</v>
      </c>
      <c r="Q102" s="59">
        <v>9.589002056</v>
      </c>
      <c r="R102" s="70">
        <v>0.92504734399999999</v>
      </c>
      <c r="S102" s="70">
        <v>0.92504734399999999</v>
      </c>
      <c r="T102" s="70">
        <v>0.9589002056</v>
      </c>
      <c r="U102" s="70">
        <v>0.9589002056</v>
      </c>
      <c r="V102" s="59">
        <v>3.1701097288</v>
      </c>
      <c r="W102" s="10">
        <v>0.12965962019999999</v>
      </c>
      <c r="X102" s="10">
        <v>1.0770336956</v>
      </c>
      <c r="Y102" s="68">
        <v>69</v>
      </c>
      <c r="AA102" s="59"/>
      <c r="AB102" s="59"/>
      <c r="AC102" s="59"/>
      <c r="AD102" s="70"/>
      <c r="AE102" s="70"/>
      <c r="AF102" s="70"/>
      <c r="AG102" s="70"/>
      <c r="AH102" s="59"/>
      <c r="AI102" s="10"/>
      <c r="AJ102" s="10"/>
      <c r="AK102" s="68">
        <v>0</v>
      </c>
      <c r="AL102" s="5">
        <v>19.0507698505</v>
      </c>
      <c r="AM102" s="59">
        <v>19.0507698505</v>
      </c>
      <c r="AN102" s="59">
        <v>19.517115407999999</v>
      </c>
      <c r="AO102" s="59">
        <v>19.517115407999999</v>
      </c>
      <c r="AP102" s="70">
        <v>1.9050769851</v>
      </c>
      <c r="AQ102" s="70">
        <v>1.9050769851</v>
      </c>
      <c r="AR102" s="70">
        <v>1.9517115408000001</v>
      </c>
      <c r="AS102" s="70">
        <v>1.9517115408000001</v>
      </c>
      <c r="AT102" s="59">
        <v>5.2660509384000003</v>
      </c>
      <c r="AU102" s="10">
        <v>0.32342277380000001</v>
      </c>
      <c r="AV102" s="10">
        <v>2.3985674860000001</v>
      </c>
      <c r="AW102" s="68">
        <v>55</v>
      </c>
      <c r="AX102" s="5">
        <v>13.5973791059</v>
      </c>
      <c r="AY102" s="59">
        <v>13.5973791059</v>
      </c>
      <c r="AZ102" s="59">
        <v>9.9782294920000005</v>
      </c>
      <c r="BA102" s="59">
        <v>9.9782294920000005</v>
      </c>
      <c r="BB102" s="70">
        <v>1.3597379106</v>
      </c>
      <c r="BC102" s="70">
        <v>1.3597379106</v>
      </c>
      <c r="BD102" s="70">
        <v>0.99782294920000003</v>
      </c>
      <c r="BE102" s="70">
        <v>0.99782294920000003</v>
      </c>
      <c r="BF102" s="59">
        <v>3.1701097288</v>
      </c>
      <c r="BG102" s="10">
        <v>0.46719104049999999</v>
      </c>
      <c r="BH102" s="10">
        <v>5.2024192515000003</v>
      </c>
      <c r="BI102" s="68">
        <v>124</v>
      </c>
      <c r="BK102" s="59"/>
      <c r="BL102" s="59"/>
      <c r="BM102" s="59"/>
      <c r="BN102" s="70"/>
      <c r="BO102" s="70"/>
      <c r="BP102" s="70"/>
      <c r="BQ102" s="70"/>
      <c r="BR102" s="59"/>
      <c r="BS102" s="10"/>
      <c r="BT102" s="10"/>
      <c r="BU102" s="68"/>
      <c r="BW102" s="59"/>
      <c r="BX102" s="59"/>
      <c r="BY102" s="59"/>
      <c r="BZ102" s="70"/>
      <c r="CA102" s="70"/>
      <c r="CB102" s="70"/>
      <c r="CC102" s="70"/>
      <c r="CD102" s="59"/>
      <c r="CE102" s="10"/>
      <c r="CF102" s="10"/>
      <c r="CG102" s="68"/>
      <c r="CH102" s="5"/>
      <c r="CI102" s="59"/>
      <c r="CJ102" s="59"/>
      <c r="CK102" s="59"/>
      <c r="CL102" s="70"/>
      <c r="CM102" s="70"/>
      <c r="CN102" s="70"/>
      <c r="CO102" s="70"/>
      <c r="CP102" s="59"/>
      <c r="CQ102" s="10"/>
      <c r="CR102" s="10"/>
      <c r="CS102" s="68"/>
      <c r="CU102" s="59"/>
      <c r="CV102" s="59"/>
      <c r="CW102" s="59"/>
      <c r="CX102" s="70"/>
      <c r="CY102" s="70"/>
      <c r="CZ102" s="70"/>
      <c r="DA102" s="70"/>
      <c r="DB102" s="59"/>
      <c r="DC102" s="10"/>
      <c r="DD102" s="10"/>
      <c r="DE102" s="68"/>
      <c r="DG102" s="59"/>
      <c r="DH102" s="59"/>
      <c r="DI102" s="59"/>
      <c r="DJ102" s="70"/>
      <c r="DK102" s="70"/>
      <c r="DL102" s="70"/>
      <c r="DM102" s="70"/>
      <c r="DN102" s="59"/>
      <c r="DO102" s="10"/>
      <c r="DP102" s="10"/>
      <c r="DQ102" s="68"/>
      <c r="DR102" s="5"/>
      <c r="DS102" s="59"/>
      <c r="DT102" s="59"/>
      <c r="DU102" s="59"/>
      <c r="DV102" s="70"/>
      <c r="DW102" s="70"/>
      <c r="DX102" s="70"/>
      <c r="DY102" s="70"/>
      <c r="DZ102" s="59"/>
      <c r="EA102" s="10"/>
      <c r="EB102" s="10"/>
      <c r="EC102" s="68"/>
      <c r="ED102" s="5"/>
      <c r="EE102" s="59"/>
      <c r="EF102" s="59"/>
      <c r="EG102" s="59"/>
      <c r="EH102" s="70"/>
      <c r="EI102" s="70"/>
      <c r="EJ102" s="70"/>
      <c r="EK102" s="70"/>
      <c r="EL102" s="59"/>
      <c r="EM102" s="10"/>
      <c r="EN102" s="10"/>
      <c r="EO102" s="68"/>
      <c r="EP102" s="5"/>
      <c r="EQ102" s="59"/>
      <c r="ER102" s="59"/>
      <c r="ES102" s="59"/>
      <c r="ET102" s="70"/>
      <c r="EU102" s="70"/>
      <c r="EV102" s="70"/>
      <c r="EW102" s="70"/>
      <c r="EX102" s="59"/>
      <c r="EY102" s="10"/>
      <c r="EZ102" s="10"/>
      <c r="FA102" s="68"/>
      <c r="FB102" s="5"/>
      <c r="FC102" s="59"/>
      <c r="FD102" s="59"/>
      <c r="FE102" s="59"/>
      <c r="FF102" s="70"/>
      <c r="FG102" s="70"/>
      <c r="FH102" s="70"/>
      <c r="FI102" s="70"/>
      <c r="FJ102" s="59"/>
      <c r="FK102" s="10"/>
      <c r="FL102" s="10"/>
      <c r="FM102" s="68"/>
      <c r="FN102" s="5"/>
      <c r="FO102" s="59"/>
      <c r="FP102" s="59"/>
      <c r="FQ102" s="59"/>
      <c r="FR102" s="70"/>
      <c r="FS102" s="70"/>
      <c r="FT102" s="70"/>
      <c r="FU102" s="70"/>
      <c r="FV102" s="59"/>
      <c r="FW102" s="10"/>
      <c r="FX102" s="10"/>
      <c r="FY102" s="68"/>
      <c r="FZ102" s="5"/>
      <c r="GA102" s="59"/>
      <c r="GB102" s="59"/>
      <c r="GC102" s="59"/>
      <c r="GD102" s="70"/>
      <c r="GE102" s="70"/>
      <c r="GF102" s="70"/>
      <c r="GG102" s="70"/>
      <c r="GH102" s="59"/>
      <c r="GI102" s="10"/>
      <c r="GJ102" s="10"/>
      <c r="GK102" s="68"/>
      <c r="GL102" s="5"/>
      <c r="GM102" s="59"/>
      <c r="GN102" s="59"/>
      <c r="GO102" s="59"/>
      <c r="GP102" s="70"/>
      <c r="GQ102" s="70"/>
      <c r="GR102" s="70"/>
      <c r="GS102" s="70"/>
      <c r="GT102" s="59"/>
      <c r="GU102" s="10"/>
      <c r="GV102" s="10"/>
      <c r="GW102" s="68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1:253" x14ac:dyDescent="0.2">
      <c r="A103" s="49">
        <v>12</v>
      </c>
      <c r="C103" s="59"/>
      <c r="D103" s="59"/>
      <c r="E103" s="59"/>
      <c r="F103" s="70"/>
      <c r="G103" s="70"/>
      <c r="H103" s="70"/>
      <c r="I103" s="70"/>
      <c r="J103" s="59"/>
      <c r="K103" s="10"/>
      <c r="L103" s="10"/>
      <c r="M103" s="68">
        <v>0</v>
      </c>
      <c r="N103" s="5">
        <v>13.643154558799999</v>
      </c>
      <c r="O103" s="59">
        <v>12.8961342358</v>
      </c>
      <c r="P103" s="59">
        <v>14.811686024</v>
      </c>
      <c r="Q103" s="59">
        <v>12.521947704</v>
      </c>
      <c r="R103" s="70">
        <v>1.1369295466</v>
      </c>
      <c r="S103" s="70">
        <v>1.0746778530000001</v>
      </c>
      <c r="T103" s="70">
        <v>1.2343071687</v>
      </c>
      <c r="U103" s="70">
        <v>1.0434956419999999</v>
      </c>
      <c r="V103" s="59">
        <v>2.08221056</v>
      </c>
      <c r="W103" s="10">
        <v>3.8954668499999998E-2</v>
      </c>
      <c r="X103" s="10">
        <v>2.4562269713</v>
      </c>
      <c r="Y103" s="68">
        <v>284</v>
      </c>
      <c r="AA103" s="59"/>
      <c r="AB103" s="59"/>
      <c r="AC103" s="59"/>
      <c r="AD103" s="70"/>
      <c r="AE103" s="70"/>
      <c r="AF103" s="70"/>
      <c r="AG103" s="70"/>
      <c r="AH103" s="59"/>
      <c r="AI103" s="10"/>
      <c r="AJ103" s="10"/>
      <c r="AK103" s="68">
        <v>0</v>
      </c>
      <c r="AL103" s="5">
        <v>12.7696500556</v>
      </c>
      <c r="AM103" s="59">
        <v>12.7696500556</v>
      </c>
      <c r="AN103" s="59">
        <v>13.321500523999999</v>
      </c>
      <c r="AO103" s="59">
        <v>13.321500523999999</v>
      </c>
      <c r="AP103" s="70">
        <v>1.0641375045999999</v>
      </c>
      <c r="AQ103" s="70">
        <v>1.0641375045999999</v>
      </c>
      <c r="AR103" s="70">
        <v>1.1101250437000001</v>
      </c>
      <c r="AS103" s="70">
        <v>1.1101250437000001</v>
      </c>
      <c r="AT103" s="59">
        <v>6.5861128304000003</v>
      </c>
      <c r="AU103" s="10">
        <v>0.2218909006</v>
      </c>
      <c r="AV103" s="10">
        <v>1.5373052540000001</v>
      </c>
      <c r="AW103" s="68">
        <v>48</v>
      </c>
      <c r="AX103" s="5">
        <v>13.6327343485</v>
      </c>
      <c r="AY103" s="59">
        <v>12.877847366399999</v>
      </c>
      <c r="AZ103" s="59">
        <v>14.734752543999999</v>
      </c>
      <c r="BA103" s="59">
        <v>12.645864288</v>
      </c>
      <c r="BB103" s="70">
        <v>1.1360611957</v>
      </c>
      <c r="BC103" s="70">
        <v>1.0731539472</v>
      </c>
      <c r="BD103" s="70">
        <v>1.2278960453000001</v>
      </c>
      <c r="BE103" s="70">
        <v>1.053822024</v>
      </c>
      <c r="BF103" s="59">
        <v>2.08221056</v>
      </c>
      <c r="BG103" s="10">
        <v>3.86079176E-2</v>
      </c>
      <c r="BH103" s="10">
        <v>2.4490143353999998</v>
      </c>
      <c r="BI103" s="68">
        <v>332</v>
      </c>
      <c r="BK103" s="59"/>
      <c r="BL103" s="59"/>
      <c r="BM103" s="59"/>
      <c r="BN103" s="70"/>
      <c r="BO103" s="70"/>
      <c r="BP103" s="70"/>
      <c r="BQ103" s="70"/>
      <c r="BR103" s="59"/>
      <c r="BS103" s="10"/>
      <c r="BT103" s="10"/>
      <c r="BU103" s="68"/>
      <c r="BW103" s="59"/>
      <c r="BX103" s="59"/>
      <c r="BY103" s="59"/>
      <c r="BZ103" s="70"/>
      <c r="CA103" s="70"/>
      <c r="CB103" s="70"/>
      <c r="CC103" s="70"/>
      <c r="CD103" s="59"/>
      <c r="CE103" s="10"/>
      <c r="CF103" s="10"/>
      <c r="CG103" s="68"/>
      <c r="CH103" s="5"/>
      <c r="CI103" s="59"/>
      <c r="CJ103" s="59"/>
      <c r="CK103" s="59"/>
      <c r="CL103" s="70"/>
      <c r="CM103" s="70"/>
      <c r="CN103" s="70"/>
      <c r="CO103" s="70"/>
      <c r="CP103" s="59"/>
      <c r="CQ103" s="10"/>
      <c r="CR103" s="10"/>
      <c r="CS103" s="68"/>
      <c r="CU103" s="59"/>
      <c r="CV103" s="59"/>
      <c r="CW103" s="59"/>
      <c r="CX103" s="70"/>
      <c r="CY103" s="70"/>
      <c r="CZ103" s="70"/>
      <c r="DA103" s="70"/>
      <c r="DB103" s="59"/>
      <c r="DC103" s="10"/>
      <c r="DD103" s="10"/>
      <c r="DE103" s="68"/>
      <c r="DG103" s="59"/>
      <c r="DH103" s="59"/>
      <c r="DI103" s="59"/>
      <c r="DJ103" s="70"/>
      <c r="DK103" s="70"/>
      <c r="DL103" s="70"/>
      <c r="DM103" s="70"/>
      <c r="DN103" s="59"/>
      <c r="DO103" s="10"/>
      <c r="DP103" s="10"/>
      <c r="DQ103" s="68"/>
      <c r="DR103" s="5"/>
      <c r="DS103" s="59"/>
      <c r="DT103" s="59"/>
      <c r="DU103" s="59"/>
      <c r="DV103" s="70"/>
      <c r="DW103" s="70"/>
      <c r="DX103" s="70"/>
      <c r="DY103" s="70"/>
      <c r="DZ103" s="59"/>
      <c r="EA103" s="10"/>
      <c r="EB103" s="10"/>
      <c r="EC103" s="68"/>
      <c r="ED103" s="5"/>
      <c r="EE103" s="59"/>
      <c r="EF103" s="59"/>
      <c r="EG103" s="59"/>
      <c r="EH103" s="70"/>
      <c r="EI103" s="70"/>
      <c r="EJ103" s="70"/>
      <c r="EK103" s="70"/>
      <c r="EL103" s="59"/>
      <c r="EM103" s="10"/>
      <c r="EN103" s="10"/>
      <c r="EO103" s="68"/>
      <c r="EP103" s="5"/>
      <c r="EQ103" s="59"/>
      <c r="ER103" s="59"/>
      <c r="ES103" s="59"/>
      <c r="ET103" s="70"/>
      <c r="EU103" s="70"/>
      <c r="EV103" s="70"/>
      <c r="EW103" s="70"/>
      <c r="EX103" s="59"/>
      <c r="EY103" s="10"/>
      <c r="EZ103" s="10"/>
      <c r="FA103" s="68"/>
      <c r="FB103" s="5"/>
      <c r="FC103" s="59"/>
      <c r="FD103" s="59"/>
      <c r="FE103" s="59"/>
      <c r="FF103" s="70"/>
      <c r="FG103" s="70"/>
      <c r="FH103" s="70"/>
      <c r="FI103" s="70"/>
      <c r="FJ103" s="59"/>
      <c r="FK103" s="10"/>
      <c r="FL103" s="10"/>
      <c r="FM103" s="68"/>
      <c r="FN103" s="5"/>
      <c r="FO103" s="59"/>
      <c r="FP103" s="59"/>
      <c r="FQ103" s="59"/>
      <c r="FR103" s="70"/>
      <c r="FS103" s="70"/>
      <c r="FT103" s="70"/>
      <c r="FU103" s="70"/>
      <c r="FV103" s="59"/>
      <c r="FW103" s="10"/>
      <c r="FX103" s="10"/>
      <c r="FY103" s="68"/>
      <c r="FZ103" s="5"/>
      <c r="GA103" s="59"/>
      <c r="GB103" s="59"/>
      <c r="GC103" s="59"/>
      <c r="GD103" s="70"/>
      <c r="GE103" s="70"/>
      <c r="GF103" s="70"/>
      <c r="GG103" s="70"/>
      <c r="GH103" s="59"/>
      <c r="GI103" s="10"/>
      <c r="GJ103" s="10"/>
      <c r="GK103" s="68"/>
      <c r="GL103" s="5"/>
      <c r="GM103" s="59"/>
      <c r="GN103" s="59"/>
      <c r="GO103" s="59"/>
      <c r="GP103" s="70"/>
      <c r="GQ103" s="70"/>
      <c r="GR103" s="70"/>
      <c r="GS103" s="70"/>
      <c r="GT103" s="59"/>
      <c r="GU103" s="10"/>
      <c r="GV103" s="10"/>
      <c r="GW103" s="68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</row>
    <row r="104" spans="1:253" x14ac:dyDescent="0.2">
      <c r="A104" s="49">
        <v>15</v>
      </c>
      <c r="B104" s="5">
        <v>17.328499104799999</v>
      </c>
      <c r="C104" s="59">
        <v>18.327296907600001</v>
      </c>
      <c r="D104" s="59">
        <v>17.404630527999998</v>
      </c>
      <c r="E104" s="59">
        <v>17.407005863999998</v>
      </c>
      <c r="F104" s="70">
        <v>1.1552332737</v>
      </c>
      <c r="G104" s="70">
        <v>1.2218197937999999</v>
      </c>
      <c r="H104" s="70">
        <v>1.1603087019</v>
      </c>
      <c r="I104" s="70">
        <v>1.1604670576</v>
      </c>
      <c r="J104" s="59">
        <v>2.2224328263999999</v>
      </c>
      <c r="K104" s="10">
        <v>2.5687034399999999E-2</v>
      </c>
      <c r="L104" s="10">
        <v>2.4275318189999999</v>
      </c>
      <c r="M104" s="68">
        <v>317</v>
      </c>
      <c r="N104" s="5"/>
      <c r="O104" s="59"/>
      <c r="P104" s="59"/>
      <c r="Q104" s="59"/>
      <c r="R104" s="70"/>
      <c r="S104" s="70"/>
      <c r="T104" s="70"/>
      <c r="U104" s="70"/>
      <c r="V104" s="59"/>
      <c r="W104" s="10"/>
      <c r="X104" s="10"/>
      <c r="Y104" s="68">
        <v>0</v>
      </c>
      <c r="Z104" s="5">
        <v>19.659535496</v>
      </c>
      <c r="AA104" s="59">
        <v>19.659535496</v>
      </c>
      <c r="AB104" s="59">
        <v>15.22036836</v>
      </c>
      <c r="AC104" s="59">
        <v>15.22036836</v>
      </c>
      <c r="AD104" s="70">
        <v>1.3106356996999999</v>
      </c>
      <c r="AE104" s="70">
        <v>1.3106356996999999</v>
      </c>
      <c r="AF104" s="70">
        <v>1.0146912239999999</v>
      </c>
      <c r="AG104" s="70">
        <v>1.0146912239999999</v>
      </c>
      <c r="AH104" s="59">
        <v>14.977182087999999</v>
      </c>
      <c r="AI104" s="10">
        <v>1.0179907315000001</v>
      </c>
      <c r="AJ104" s="10">
        <v>5.0899536572999997</v>
      </c>
      <c r="AK104" s="68">
        <v>25</v>
      </c>
      <c r="AL104" s="5"/>
      <c r="AM104" s="59"/>
      <c r="AN104" s="59"/>
      <c r="AO104" s="59"/>
      <c r="AP104" s="70"/>
      <c r="AQ104" s="70"/>
      <c r="AR104" s="70"/>
      <c r="AS104" s="70"/>
      <c r="AT104" s="59"/>
      <c r="AU104" s="10"/>
      <c r="AV104" s="10"/>
      <c r="AW104" s="68">
        <v>0</v>
      </c>
      <c r="AX104" s="5">
        <v>17.335005989999999</v>
      </c>
      <c r="AY104" s="59">
        <v>18.424682769299999</v>
      </c>
      <c r="AZ104" s="59">
        <v>17.404630527999998</v>
      </c>
      <c r="BA104" s="59">
        <v>17.406591387999999</v>
      </c>
      <c r="BB104" s="70">
        <v>1.1556670659999999</v>
      </c>
      <c r="BC104" s="70">
        <v>1.2283121846</v>
      </c>
      <c r="BD104" s="70">
        <v>1.1603087019</v>
      </c>
      <c r="BE104" s="70">
        <v>1.1604394258999999</v>
      </c>
      <c r="BF104" s="59">
        <v>2.2224328263999999</v>
      </c>
      <c r="BG104" s="10">
        <v>2.57989686E-2</v>
      </c>
      <c r="BH104" s="10">
        <v>2.4415200940999999</v>
      </c>
      <c r="BI104" s="68">
        <v>342</v>
      </c>
      <c r="BK104" s="59"/>
      <c r="BL104" s="59"/>
      <c r="BM104" s="59"/>
      <c r="BN104" s="70"/>
      <c r="BO104" s="70"/>
      <c r="BP104" s="70"/>
      <c r="BQ104" s="70"/>
      <c r="BR104" s="59"/>
      <c r="BS104" s="10"/>
      <c r="BT104" s="10"/>
      <c r="BU104" s="68"/>
      <c r="BW104" s="59"/>
      <c r="BX104" s="59"/>
      <c r="BY104" s="59"/>
      <c r="BZ104" s="70"/>
      <c r="CA104" s="70"/>
      <c r="CB104" s="70"/>
      <c r="CC104" s="70"/>
      <c r="CD104" s="59"/>
      <c r="CE104" s="10"/>
      <c r="CF104" s="10"/>
      <c r="CG104" s="68"/>
      <c r="CH104" s="5"/>
      <c r="CI104" s="59"/>
      <c r="CJ104" s="59"/>
      <c r="CK104" s="59"/>
      <c r="CL104" s="70"/>
      <c r="CM104" s="70"/>
      <c r="CN104" s="70"/>
      <c r="CO104" s="70"/>
      <c r="CP104" s="59"/>
      <c r="CQ104" s="10"/>
      <c r="CR104" s="10"/>
      <c r="CS104" s="68"/>
      <c r="CU104" s="59"/>
      <c r="CV104" s="59"/>
      <c r="CW104" s="59"/>
      <c r="CX104" s="70"/>
      <c r="CY104" s="70"/>
      <c r="CZ104" s="70"/>
      <c r="DA104" s="70"/>
      <c r="DB104" s="59"/>
      <c r="DC104" s="10"/>
      <c r="DD104" s="10"/>
      <c r="DE104" s="68"/>
      <c r="DG104" s="59"/>
      <c r="DH104" s="59"/>
      <c r="DI104" s="59"/>
      <c r="DJ104" s="70"/>
      <c r="DK104" s="70"/>
      <c r="DL104" s="70"/>
      <c r="DM104" s="70"/>
      <c r="DN104" s="59"/>
      <c r="DO104" s="10"/>
      <c r="DP104" s="10"/>
      <c r="DQ104" s="68"/>
      <c r="DR104" s="5"/>
      <c r="DS104" s="59"/>
      <c r="DT104" s="59"/>
      <c r="DU104" s="59"/>
      <c r="DV104" s="70"/>
      <c r="DW104" s="70"/>
      <c r="DX104" s="70"/>
      <c r="DY104" s="70"/>
      <c r="DZ104" s="59"/>
      <c r="EA104" s="10"/>
      <c r="EB104" s="10"/>
      <c r="EC104" s="68"/>
      <c r="ED104" s="5"/>
      <c r="EE104" s="59"/>
      <c r="EF104" s="59"/>
      <c r="EG104" s="59"/>
      <c r="EH104" s="70"/>
      <c r="EI104" s="70"/>
      <c r="EJ104" s="70"/>
      <c r="EK104" s="70"/>
      <c r="EL104" s="59"/>
      <c r="EM104" s="10"/>
      <c r="EN104" s="10"/>
      <c r="EO104" s="68"/>
      <c r="EP104" s="5"/>
      <c r="EQ104" s="59"/>
      <c r="ER104" s="59"/>
      <c r="ES104" s="59"/>
      <c r="ET104" s="70"/>
      <c r="EU104" s="70"/>
      <c r="EV104" s="70"/>
      <c r="EW104" s="70"/>
      <c r="EX104" s="59"/>
      <c r="EY104" s="10"/>
      <c r="EZ104" s="10"/>
      <c r="FA104" s="68"/>
      <c r="FB104" s="5"/>
      <c r="FC104" s="59"/>
      <c r="FD104" s="59"/>
      <c r="FE104" s="59"/>
      <c r="FF104" s="70"/>
      <c r="FG104" s="70"/>
      <c r="FH104" s="70"/>
      <c r="FI104" s="70"/>
      <c r="FJ104" s="59"/>
      <c r="FK104" s="10"/>
      <c r="FL104" s="10"/>
      <c r="FM104" s="68"/>
      <c r="FN104" s="5"/>
      <c r="FO104" s="59"/>
      <c r="FP104" s="59"/>
      <c r="FQ104" s="59"/>
      <c r="FR104" s="70"/>
      <c r="FS104" s="70"/>
      <c r="FT104" s="70"/>
      <c r="FU104" s="70"/>
      <c r="FV104" s="59"/>
      <c r="FW104" s="10"/>
      <c r="FX104" s="10"/>
      <c r="FY104" s="68"/>
      <c r="FZ104" s="5"/>
      <c r="GA104" s="59"/>
      <c r="GB104" s="59"/>
      <c r="GC104" s="59"/>
      <c r="GD104" s="70"/>
      <c r="GE104" s="70"/>
      <c r="GF104" s="70"/>
      <c r="GG104" s="70"/>
      <c r="GH104" s="59"/>
      <c r="GI104" s="10"/>
      <c r="GJ104" s="10"/>
      <c r="GK104" s="68"/>
      <c r="GL104" s="5"/>
      <c r="GM104" s="59"/>
      <c r="GN104" s="59"/>
      <c r="GO104" s="59"/>
      <c r="GP104" s="70"/>
      <c r="GQ104" s="70"/>
      <c r="GR104" s="70"/>
      <c r="GS104" s="70"/>
      <c r="GT104" s="59"/>
      <c r="GU104" s="10"/>
      <c r="GV104" s="10"/>
      <c r="GW104" s="68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1:253" x14ac:dyDescent="0.2">
      <c r="A105" s="49">
        <v>18</v>
      </c>
      <c r="C105" s="59"/>
      <c r="D105" s="59"/>
      <c r="E105" s="59"/>
      <c r="F105" s="70"/>
      <c r="G105" s="70"/>
      <c r="H105" s="70"/>
      <c r="I105" s="70"/>
      <c r="J105" s="59"/>
      <c r="K105" s="10"/>
      <c r="L105" s="10"/>
      <c r="M105" s="68">
        <v>0</v>
      </c>
      <c r="N105" s="5">
        <v>20.383951714599998</v>
      </c>
      <c r="O105" s="59">
        <v>20.383951714599998</v>
      </c>
      <c r="P105" s="59">
        <v>21.902107151999999</v>
      </c>
      <c r="Q105" s="59">
        <v>21.902107151999999</v>
      </c>
      <c r="R105" s="70">
        <v>1.1324417619</v>
      </c>
      <c r="S105" s="70">
        <v>1.1324417619</v>
      </c>
      <c r="T105" s="70">
        <v>1.2167837307</v>
      </c>
      <c r="U105" s="70">
        <v>1.2167837307</v>
      </c>
      <c r="V105" s="59">
        <v>2.5624138591999999</v>
      </c>
      <c r="W105" s="10">
        <v>4.3096986599999998E-2</v>
      </c>
      <c r="X105" s="10">
        <v>3.6418588016000002</v>
      </c>
      <c r="Y105" s="68">
        <v>159</v>
      </c>
      <c r="AA105" s="59"/>
      <c r="AB105" s="59"/>
      <c r="AC105" s="59"/>
      <c r="AD105" s="70"/>
      <c r="AE105" s="70"/>
      <c r="AF105" s="70"/>
      <c r="AG105" s="70"/>
      <c r="AH105" s="59"/>
      <c r="AI105" s="10"/>
      <c r="AJ105" s="10"/>
      <c r="AK105" s="68">
        <v>0</v>
      </c>
      <c r="AL105" s="5"/>
      <c r="AM105" s="59"/>
      <c r="AN105" s="59"/>
      <c r="AO105" s="59"/>
      <c r="AP105" s="70"/>
      <c r="AQ105" s="70"/>
      <c r="AR105" s="70"/>
      <c r="AS105" s="70"/>
      <c r="AT105" s="59"/>
      <c r="AU105" s="10"/>
      <c r="AV105" s="10"/>
      <c r="AW105" s="68">
        <v>0</v>
      </c>
      <c r="AX105" s="5">
        <v>20.383951714599998</v>
      </c>
      <c r="AY105" s="59">
        <v>20.383951714599998</v>
      </c>
      <c r="AZ105" s="59">
        <v>21.902107151999999</v>
      </c>
      <c r="BA105" s="59">
        <v>21.902107151999999</v>
      </c>
      <c r="BB105" s="70">
        <v>1.1324417619</v>
      </c>
      <c r="BC105" s="70">
        <v>1.1324417619</v>
      </c>
      <c r="BD105" s="70">
        <v>1.2167837307</v>
      </c>
      <c r="BE105" s="70">
        <v>1.2167837307</v>
      </c>
      <c r="BF105" s="59">
        <v>2.5624138591999999</v>
      </c>
      <c r="BG105" s="10">
        <v>4.3096986599999998E-2</v>
      </c>
      <c r="BH105" s="10">
        <v>3.6418588016000002</v>
      </c>
      <c r="BI105" s="68">
        <v>159</v>
      </c>
      <c r="BK105" s="59"/>
      <c r="BL105" s="59"/>
      <c r="BM105" s="59"/>
      <c r="BN105" s="70"/>
      <c r="BO105" s="70"/>
      <c r="BP105" s="70"/>
      <c r="BQ105" s="70"/>
      <c r="BR105" s="59"/>
      <c r="BS105" s="10"/>
      <c r="BT105" s="10"/>
      <c r="BU105" s="68"/>
      <c r="BW105" s="59"/>
      <c r="BX105" s="59"/>
      <c r="BY105" s="59"/>
      <c r="BZ105" s="70"/>
      <c r="CA105" s="70"/>
      <c r="CB105" s="70"/>
      <c r="CC105" s="70"/>
      <c r="CD105" s="59"/>
      <c r="CE105" s="10"/>
      <c r="CF105" s="10"/>
      <c r="CG105" s="68"/>
      <c r="CH105" s="5"/>
      <c r="CI105" s="59"/>
      <c r="CJ105" s="59"/>
      <c r="CK105" s="59"/>
      <c r="CL105" s="70"/>
      <c r="CM105" s="70"/>
      <c r="CN105" s="70"/>
      <c r="CO105" s="70"/>
      <c r="CP105" s="59"/>
      <c r="CQ105" s="10"/>
      <c r="CR105" s="10"/>
      <c r="CS105" s="68"/>
      <c r="CU105" s="59"/>
      <c r="CV105" s="59"/>
      <c r="CW105" s="59"/>
      <c r="CX105" s="70"/>
      <c r="CY105" s="70"/>
      <c r="CZ105" s="70"/>
      <c r="DA105" s="70"/>
      <c r="DB105" s="59"/>
      <c r="DC105" s="10"/>
      <c r="DD105" s="10"/>
      <c r="DE105" s="68"/>
      <c r="DG105" s="59"/>
      <c r="DH105" s="59"/>
      <c r="DI105" s="59"/>
      <c r="DJ105" s="70"/>
      <c r="DK105" s="70"/>
      <c r="DL105" s="70"/>
      <c r="DM105" s="70"/>
      <c r="DN105" s="59"/>
      <c r="DO105" s="10"/>
      <c r="DP105" s="10"/>
      <c r="DQ105" s="68"/>
      <c r="DR105" s="5"/>
      <c r="DS105" s="59"/>
      <c r="DT105" s="59"/>
      <c r="DU105" s="59"/>
      <c r="DV105" s="70"/>
      <c r="DW105" s="70"/>
      <c r="DX105" s="70"/>
      <c r="DY105" s="70"/>
      <c r="DZ105" s="59"/>
      <c r="EA105" s="10"/>
      <c r="EB105" s="10"/>
      <c r="EC105" s="68"/>
      <c r="ED105" s="5"/>
      <c r="EE105" s="59"/>
      <c r="EF105" s="59"/>
      <c r="EG105" s="59"/>
      <c r="EH105" s="70"/>
      <c r="EI105" s="70"/>
      <c r="EJ105" s="70"/>
      <c r="EK105" s="70"/>
      <c r="EL105" s="59"/>
      <c r="EM105" s="10"/>
      <c r="EN105" s="10"/>
      <c r="EO105" s="68"/>
      <c r="EP105" s="5"/>
      <c r="EQ105" s="59"/>
      <c r="ER105" s="59"/>
      <c r="ES105" s="59"/>
      <c r="ET105" s="70"/>
      <c r="EU105" s="70"/>
      <c r="EV105" s="70"/>
      <c r="EW105" s="70"/>
      <c r="EX105" s="59"/>
      <c r="EY105" s="10"/>
      <c r="EZ105" s="10"/>
      <c r="FA105" s="68"/>
      <c r="FB105" s="5"/>
      <c r="FC105" s="59"/>
      <c r="FD105" s="59"/>
      <c r="FE105" s="59"/>
      <c r="FF105" s="70"/>
      <c r="FG105" s="70"/>
      <c r="FH105" s="70"/>
      <c r="FI105" s="70"/>
      <c r="FJ105" s="59"/>
      <c r="FK105" s="10"/>
      <c r="FL105" s="10"/>
      <c r="FM105" s="68"/>
      <c r="FN105" s="5"/>
      <c r="FO105" s="59"/>
      <c r="FP105" s="59"/>
      <c r="FQ105" s="59"/>
      <c r="FR105" s="70"/>
      <c r="FS105" s="70"/>
      <c r="FT105" s="70"/>
      <c r="FU105" s="70"/>
      <c r="FV105" s="59"/>
      <c r="FW105" s="10"/>
      <c r="FX105" s="10"/>
      <c r="FY105" s="68"/>
      <c r="FZ105" s="5"/>
      <c r="GA105" s="59"/>
      <c r="GB105" s="59"/>
      <c r="GC105" s="59"/>
      <c r="GD105" s="70"/>
      <c r="GE105" s="70"/>
      <c r="GF105" s="70"/>
      <c r="GG105" s="70"/>
      <c r="GH105" s="59"/>
      <c r="GI105" s="10"/>
      <c r="GJ105" s="10"/>
      <c r="GK105" s="68"/>
      <c r="GL105" s="5"/>
      <c r="GM105" s="59"/>
      <c r="GN105" s="59"/>
      <c r="GO105" s="59"/>
      <c r="GP105" s="70"/>
      <c r="GQ105" s="70"/>
      <c r="GR105" s="70"/>
      <c r="GS105" s="70"/>
      <c r="GT105" s="59"/>
      <c r="GU105" s="10"/>
      <c r="GV105" s="10"/>
      <c r="GW105" s="68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</row>
    <row r="106" spans="1:253" x14ac:dyDescent="0.2">
      <c r="A106" s="49">
        <v>20</v>
      </c>
      <c r="B106" s="5">
        <v>23.884229943699999</v>
      </c>
      <c r="C106" s="59">
        <v>24.222839066599999</v>
      </c>
      <c r="D106" s="59">
        <v>24.08988244</v>
      </c>
      <c r="E106" s="59">
        <v>24.174499464</v>
      </c>
      <c r="F106" s="70">
        <v>1.1942114972</v>
      </c>
      <c r="G106" s="70">
        <v>1.2111419533000001</v>
      </c>
      <c r="H106" s="70">
        <v>1.2044941220000001</v>
      </c>
      <c r="I106" s="70">
        <v>1.2087249732000001</v>
      </c>
      <c r="J106" s="59">
        <v>19.459179416000001</v>
      </c>
      <c r="K106" s="10">
        <v>4.6834694099999997E-2</v>
      </c>
      <c r="L106" s="10">
        <v>1.4042550121999999</v>
      </c>
      <c r="M106" s="68">
        <v>71</v>
      </c>
      <c r="N106" s="5">
        <v>17.675387626399999</v>
      </c>
      <c r="O106" s="59">
        <v>17.675387626399999</v>
      </c>
      <c r="P106" s="59">
        <v>16.405223712000002</v>
      </c>
      <c r="Q106" s="59">
        <v>16.405223712000002</v>
      </c>
      <c r="R106" s="70">
        <v>0.88376938130000005</v>
      </c>
      <c r="S106" s="70">
        <v>0.88376938130000005</v>
      </c>
      <c r="T106" s="70">
        <v>0.82026118560000005</v>
      </c>
      <c r="U106" s="70">
        <v>0.82026118560000005</v>
      </c>
      <c r="V106" s="59">
        <v>9.0743461199999995</v>
      </c>
      <c r="W106" s="10">
        <v>0.55267945279999997</v>
      </c>
      <c r="X106" s="10">
        <v>4.0613479520000002</v>
      </c>
      <c r="Y106" s="68">
        <v>54</v>
      </c>
      <c r="AA106" s="59"/>
      <c r="AB106" s="59"/>
      <c r="AC106" s="59"/>
      <c r="AD106" s="70"/>
      <c r="AE106" s="70"/>
      <c r="AF106" s="70"/>
      <c r="AG106" s="70"/>
      <c r="AH106" s="59"/>
      <c r="AI106" s="10"/>
      <c r="AJ106" s="10"/>
      <c r="AK106" s="68">
        <v>0</v>
      </c>
      <c r="AL106" s="5"/>
      <c r="AM106" s="59"/>
      <c r="AN106" s="59"/>
      <c r="AO106" s="59"/>
      <c r="AP106" s="70"/>
      <c r="AQ106" s="70"/>
      <c r="AR106" s="70"/>
      <c r="AS106" s="70"/>
      <c r="AT106" s="59"/>
      <c r="AU106" s="10"/>
      <c r="AV106" s="10"/>
      <c r="AW106" s="68">
        <v>0</v>
      </c>
      <c r="AX106" s="5">
        <v>23.532414891399998</v>
      </c>
      <c r="AY106" s="59">
        <v>21.3943400444</v>
      </c>
      <c r="AZ106" s="59">
        <v>23.716494808</v>
      </c>
      <c r="BA106" s="59">
        <v>23.157701024000001</v>
      </c>
      <c r="BB106" s="70">
        <v>1.1766207446000001</v>
      </c>
      <c r="BC106" s="70">
        <v>1.0697170022</v>
      </c>
      <c r="BD106" s="70">
        <v>1.1858247404</v>
      </c>
      <c r="BE106" s="70">
        <v>1.1578850512000001</v>
      </c>
      <c r="BF106" s="59">
        <v>19.459179416000001</v>
      </c>
      <c r="BG106" s="10">
        <v>7.1273534499999999E-2</v>
      </c>
      <c r="BH106" s="10">
        <v>2.2002563502000001</v>
      </c>
      <c r="BI106" s="68">
        <v>125</v>
      </c>
      <c r="BK106" s="59"/>
      <c r="BL106" s="59"/>
      <c r="BM106" s="59"/>
      <c r="BN106" s="70"/>
      <c r="BO106" s="70"/>
      <c r="BP106" s="70"/>
      <c r="BQ106" s="70"/>
      <c r="BR106" s="59"/>
      <c r="BS106" s="10"/>
      <c r="BT106" s="10"/>
      <c r="BU106" s="68"/>
      <c r="BW106" s="59"/>
      <c r="BX106" s="59"/>
      <c r="BY106" s="59"/>
      <c r="BZ106" s="70"/>
      <c r="CA106" s="70"/>
      <c r="CB106" s="70"/>
      <c r="CC106" s="70"/>
      <c r="CD106" s="59"/>
      <c r="CE106" s="10"/>
      <c r="CF106" s="10"/>
      <c r="CG106" s="68"/>
      <c r="CH106" s="5"/>
      <c r="CI106" s="59"/>
      <c r="CJ106" s="59"/>
      <c r="CK106" s="59"/>
      <c r="CL106" s="70"/>
      <c r="CM106" s="70"/>
      <c r="CN106" s="70"/>
      <c r="CO106" s="70"/>
      <c r="CP106" s="59"/>
      <c r="CQ106" s="10"/>
      <c r="CR106" s="10"/>
      <c r="CS106" s="68"/>
      <c r="CU106" s="59"/>
      <c r="CV106" s="59"/>
      <c r="CW106" s="59"/>
      <c r="CX106" s="70"/>
      <c r="CY106" s="70"/>
      <c r="CZ106" s="70"/>
      <c r="DA106" s="70"/>
      <c r="DB106" s="59"/>
      <c r="DC106" s="10"/>
      <c r="DD106" s="10"/>
      <c r="DE106" s="68"/>
      <c r="DG106" s="59"/>
      <c r="DH106" s="59"/>
      <c r="DI106" s="59"/>
      <c r="DJ106" s="70"/>
      <c r="DK106" s="70"/>
      <c r="DL106" s="70"/>
      <c r="DM106" s="70"/>
      <c r="DN106" s="59"/>
      <c r="DO106" s="10"/>
      <c r="DP106" s="10"/>
      <c r="DQ106" s="68"/>
      <c r="DR106" s="5"/>
      <c r="DS106" s="59"/>
      <c r="DT106" s="59"/>
      <c r="DU106" s="59"/>
      <c r="DV106" s="70"/>
      <c r="DW106" s="70"/>
      <c r="DX106" s="70"/>
      <c r="DY106" s="70"/>
      <c r="DZ106" s="59"/>
      <c r="EA106" s="10"/>
      <c r="EB106" s="10"/>
      <c r="EC106" s="68"/>
      <c r="ED106" s="5"/>
      <c r="EE106" s="59"/>
      <c r="EF106" s="59"/>
      <c r="EG106" s="59"/>
      <c r="EH106" s="70"/>
      <c r="EI106" s="70"/>
      <c r="EJ106" s="70"/>
      <c r="EK106" s="70"/>
      <c r="EL106" s="59"/>
      <c r="EM106" s="10"/>
      <c r="EN106" s="10"/>
      <c r="EO106" s="68"/>
      <c r="EP106" s="5"/>
      <c r="EQ106" s="59"/>
      <c r="ER106" s="59"/>
      <c r="ES106" s="59"/>
      <c r="ET106" s="70"/>
      <c r="EU106" s="70"/>
      <c r="EV106" s="70"/>
      <c r="EW106" s="70"/>
      <c r="EX106" s="59"/>
      <c r="EY106" s="10"/>
      <c r="EZ106" s="10"/>
      <c r="FA106" s="68"/>
      <c r="FB106" s="5"/>
      <c r="FC106" s="59"/>
      <c r="FD106" s="59"/>
      <c r="FE106" s="59"/>
      <c r="FF106" s="70"/>
      <c r="FG106" s="70"/>
      <c r="FH106" s="70"/>
      <c r="FI106" s="70"/>
      <c r="FJ106" s="59"/>
      <c r="FK106" s="10"/>
      <c r="FL106" s="10"/>
      <c r="FM106" s="68"/>
      <c r="FN106" s="5"/>
      <c r="FO106" s="59"/>
      <c r="FP106" s="59"/>
      <c r="FQ106" s="59"/>
      <c r="FR106" s="70"/>
      <c r="FS106" s="70"/>
      <c r="FT106" s="70"/>
      <c r="FU106" s="70"/>
      <c r="FV106" s="59"/>
      <c r="FW106" s="10"/>
      <c r="FX106" s="10"/>
      <c r="FY106" s="68"/>
      <c r="FZ106" s="5"/>
      <c r="GA106" s="59"/>
      <c r="GB106" s="59"/>
      <c r="GC106" s="59"/>
      <c r="GD106" s="70"/>
      <c r="GE106" s="70"/>
      <c r="GF106" s="70"/>
      <c r="GG106" s="70"/>
      <c r="GH106" s="59"/>
      <c r="GI106" s="10"/>
      <c r="GJ106" s="10"/>
      <c r="GK106" s="68"/>
      <c r="GL106" s="5"/>
      <c r="GM106" s="59"/>
      <c r="GN106" s="59"/>
      <c r="GO106" s="59"/>
      <c r="GP106" s="70"/>
      <c r="GQ106" s="70"/>
      <c r="GR106" s="70"/>
      <c r="GS106" s="70"/>
      <c r="GT106" s="59"/>
      <c r="GU106" s="10"/>
      <c r="GV106" s="10"/>
      <c r="GW106" s="68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1:253" x14ac:dyDescent="0.2">
      <c r="A107" s="49">
        <v>24</v>
      </c>
      <c r="C107" s="59"/>
      <c r="D107" s="59"/>
      <c r="E107" s="59"/>
      <c r="F107" s="70"/>
      <c r="G107" s="70"/>
      <c r="H107" s="70"/>
      <c r="I107" s="70"/>
      <c r="J107" s="59"/>
      <c r="K107" s="10"/>
      <c r="L107" s="10"/>
      <c r="M107" s="68">
        <v>0</v>
      </c>
      <c r="N107" s="5">
        <v>27.337530427000001</v>
      </c>
      <c r="O107" s="59">
        <v>26.900033300899999</v>
      </c>
      <c r="P107" s="59">
        <v>28.097535384</v>
      </c>
      <c r="Q107" s="59">
        <v>27.649534152000001</v>
      </c>
      <c r="R107" s="70">
        <v>1.1390637678</v>
      </c>
      <c r="S107" s="70">
        <v>1.1208347209</v>
      </c>
      <c r="T107" s="70">
        <v>1.170730641</v>
      </c>
      <c r="U107" s="70">
        <v>1.152063923</v>
      </c>
      <c r="V107" s="59">
        <v>20.777037335999999</v>
      </c>
      <c r="W107" s="10">
        <v>8.8903330500000002E-2</v>
      </c>
      <c r="X107" s="10">
        <v>1.8605881375</v>
      </c>
      <c r="Y107" s="68">
        <v>59</v>
      </c>
      <c r="AA107" s="59"/>
      <c r="AB107" s="59"/>
      <c r="AC107" s="59"/>
      <c r="AD107" s="70"/>
      <c r="AE107" s="70"/>
      <c r="AF107" s="70"/>
      <c r="AG107" s="70"/>
      <c r="AH107" s="59"/>
      <c r="AI107" s="10"/>
      <c r="AJ107" s="10"/>
      <c r="AK107" s="68">
        <v>0</v>
      </c>
      <c r="AL107" s="5"/>
      <c r="AM107" s="59"/>
      <c r="AN107" s="59"/>
      <c r="AO107" s="59"/>
      <c r="AP107" s="70"/>
      <c r="AQ107" s="70"/>
      <c r="AR107" s="70"/>
      <c r="AS107" s="70"/>
      <c r="AT107" s="59"/>
      <c r="AU107" s="10"/>
      <c r="AV107" s="10"/>
      <c r="AW107" s="68">
        <v>0</v>
      </c>
      <c r="AX107" s="5">
        <v>27.337530427000001</v>
      </c>
      <c r="AY107" s="59">
        <v>26.900033300899999</v>
      </c>
      <c r="AZ107" s="59">
        <v>28.097535384</v>
      </c>
      <c r="BA107" s="59">
        <v>27.649534152000001</v>
      </c>
      <c r="BB107" s="70">
        <v>1.1390637678</v>
      </c>
      <c r="BC107" s="70">
        <v>1.1208347209</v>
      </c>
      <c r="BD107" s="70">
        <v>1.170730641</v>
      </c>
      <c r="BE107" s="70">
        <v>1.152063923</v>
      </c>
      <c r="BF107" s="59">
        <v>20.777037335999999</v>
      </c>
      <c r="BG107" s="10">
        <v>8.8903330500000002E-2</v>
      </c>
      <c r="BH107" s="10">
        <v>1.8605881375</v>
      </c>
      <c r="BI107" s="68">
        <v>59</v>
      </c>
      <c r="BK107" s="59"/>
      <c r="BL107" s="59"/>
      <c r="BM107" s="59"/>
      <c r="BN107" s="70"/>
      <c r="BO107" s="70"/>
      <c r="BP107" s="70"/>
      <c r="BQ107" s="70"/>
      <c r="BR107" s="59"/>
      <c r="BS107" s="10"/>
      <c r="BT107" s="10"/>
      <c r="BU107" s="68"/>
      <c r="BW107" s="59"/>
      <c r="BX107" s="59"/>
      <c r="BY107" s="59"/>
      <c r="BZ107" s="70"/>
      <c r="CA107" s="70"/>
      <c r="CB107" s="70"/>
      <c r="CC107" s="70"/>
      <c r="CD107" s="59"/>
      <c r="CE107" s="10"/>
      <c r="CF107" s="10"/>
      <c r="CG107" s="68"/>
      <c r="CH107" s="5"/>
      <c r="CI107" s="59"/>
      <c r="CJ107" s="59"/>
      <c r="CK107" s="59"/>
      <c r="CL107" s="70"/>
      <c r="CM107" s="70"/>
      <c r="CN107" s="70"/>
      <c r="CO107" s="70"/>
      <c r="CP107" s="59"/>
      <c r="CQ107" s="10"/>
      <c r="CR107" s="10"/>
      <c r="CS107" s="68"/>
      <c r="CU107" s="59"/>
      <c r="CV107" s="59"/>
      <c r="CW107" s="59"/>
      <c r="CX107" s="70"/>
      <c r="CY107" s="70"/>
      <c r="CZ107" s="70"/>
      <c r="DA107" s="70"/>
      <c r="DB107" s="59"/>
      <c r="DC107" s="10"/>
      <c r="DD107" s="10"/>
      <c r="DE107" s="68"/>
      <c r="DG107" s="59"/>
      <c r="DH107" s="59"/>
      <c r="DI107" s="59"/>
      <c r="DJ107" s="70"/>
      <c r="DK107" s="70"/>
      <c r="DL107" s="70"/>
      <c r="DM107" s="70"/>
      <c r="DN107" s="59"/>
      <c r="DO107" s="10"/>
      <c r="DP107" s="10"/>
      <c r="DQ107" s="68"/>
      <c r="DR107" s="5"/>
      <c r="DS107" s="59"/>
      <c r="DT107" s="59"/>
      <c r="DU107" s="59"/>
      <c r="DV107" s="70"/>
      <c r="DW107" s="70"/>
      <c r="DX107" s="70"/>
      <c r="DY107" s="70"/>
      <c r="DZ107" s="59"/>
      <c r="EA107" s="10"/>
      <c r="EB107" s="10"/>
      <c r="EC107" s="68"/>
      <c r="ED107" s="5"/>
      <c r="EE107" s="59"/>
      <c r="EF107" s="59"/>
      <c r="EG107" s="59"/>
      <c r="EH107" s="70"/>
      <c r="EI107" s="70"/>
      <c r="EJ107" s="70"/>
      <c r="EK107" s="70"/>
      <c r="EL107" s="59"/>
      <c r="EM107" s="10"/>
      <c r="EN107" s="10"/>
      <c r="EO107" s="68"/>
      <c r="EP107" s="5"/>
      <c r="EQ107" s="59"/>
      <c r="ER107" s="59"/>
      <c r="ES107" s="59"/>
      <c r="ET107" s="70"/>
      <c r="EU107" s="70"/>
      <c r="EV107" s="70"/>
      <c r="EW107" s="70"/>
      <c r="EX107" s="59"/>
      <c r="EY107" s="10"/>
      <c r="EZ107" s="10"/>
      <c r="FA107" s="68"/>
      <c r="FB107" s="5"/>
      <c r="FC107" s="59"/>
      <c r="FD107" s="59"/>
      <c r="FE107" s="59"/>
      <c r="FF107" s="70"/>
      <c r="FG107" s="70"/>
      <c r="FH107" s="70"/>
      <c r="FI107" s="70"/>
      <c r="FJ107" s="59"/>
      <c r="FK107" s="10"/>
      <c r="FL107" s="10"/>
      <c r="FM107" s="68"/>
      <c r="FN107" s="5"/>
      <c r="FO107" s="59"/>
      <c r="FP107" s="59"/>
      <c r="FQ107" s="59"/>
      <c r="FR107" s="70"/>
      <c r="FS107" s="70"/>
      <c r="FT107" s="70"/>
      <c r="FU107" s="70"/>
      <c r="FV107" s="59"/>
      <c r="FW107" s="10"/>
      <c r="FX107" s="10"/>
      <c r="FY107" s="68"/>
      <c r="FZ107" s="5"/>
      <c r="GA107" s="59"/>
      <c r="GB107" s="59"/>
      <c r="GC107" s="59"/>
      <c r="GD107" s="70"/>
      <c r="GE107" s="70"/>
      <c r="GF107" s="70"/>
      <c r="GG107" s="70"/>
      <c r="GH107" s="59"/>
      <c r="GI107" s="10"/>
      <c r="GJ107" s="10"/>
      <c r="GK107" s="68"/>
      <c r="GL107" s="5"/>
      <c r="GM107" s="59"/>
      <c r="GN107" s="59"/>
      <c r="GO107" s="59"/>
      <c r="GP107" s="70"/>
      <c r="GQ107" s="70"/>
      <c r="GR107" s="70"/>
      <c r="GS107" s="70"/>
      <c r="GT107" s="59"/>
      <c r="GU107" s="10"/>
      <c r="GV107" s="10"/>
      <c r="GW107" s="68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1:253" x14ac:dyDescent="0.2">
      <c r="A108" s="49">
        <v>25</v>
      </c>
      <c r="B108" s="5">
        <v>29.179255207499999</v>
      </c>
      <c r="C108" s="59">
        <v>29.1465093809</v>
      </c>
      <c r="D108" s="59">
        <v>29.38814348</v>
      </c>
      <c r="E108" s="59">
        <v>29.346606416</v>
      </c>
      <c r="F108" s="70">
        <v>1.1671702083</v>
      </c>
      <c r="G108" s="70">
        <v>1.1658603752000001</v>
      </c>
      <c r="H108" s="70">
        <v>1.1755257392</v>
      </c>
      <c r="I108" s="70">
        <v>1.1738642565999999</v>
      </c>
      <c r="J108" s="59">
        <v>16.228262520000001</v>
      </c>
      <c r="K108" s="10">
        <v>1.36748441E-2</v>
      </c>
      <c r="L108" s="10">
        <v>1.4520294419999999</v>
      </c>
      <c r="M108" s="68">
        <v>268</v>
      </c>
      <c r="N108" s="5">
        <v>20.485949766699999</v>
      </c>
      <c r="O108" s="59">
        <v>20.485949766699999</v>
      </c>
      <c r="P108" s="59">
        <v>19.805535511999999</v>
      </c>
      <c r="Q108" s="59">
        <v>19.805535511999999</v>
      </c>
      <c r="R108" s="70">
        <v>0.81943799070000001</v>
      </c>
      <c r="S108" s="70">
        <v>0.81943799070000001</v>
      </c>
      <c r="T108" s="70">
        <v>0.7922214205</v>
      </c>
      <c r="U108" s="70">
        <v>0.7922214205</v>
      </c>
      <c r="V108" s="59">
        <v>9.3865339040000002</v>
      </c>
      <c r="W108" s="10">
        <v>0.6245831677</v>
      </c>
      <c r="X108" s="10">
        <v>3.1229158386</v>
      </c>
      <c r="Y108" s="68">
        <v>25</v>
      </c>
      <c r="Z108" s="5">
        <v>27.282896149399999</v>
      </c>
      <c r="AA108" s="59">
        <v>27.282896149399999</v>
      </c>
      <c r="AB108" s="59">
        <v>25.379834868</v>
      </c>
      <c r="AC108" s="59">
        <v>25.379834868</v>
      </c>
      <c r="AD108" s="70">
        <v>1.0913158460000001</v>
      </c>
      <c r="AE108" s="70">
        <v>1.0913158460000001</v>
      </c>
      <c r="AF108" s="70">
        <v>1.0151933947</v>
      </c>
      <c r="AG108" s="70">
        <v>1.0151933947</v>
      </c>
      <c r="AH108" s="59">
        <v>7.1764359728000002</v>
      </c>
      <c r="AI108" s="10">
        <v>0.43592523039999997</v>
      </c>
      <c r="AJ108" s="10">
        <v>4.9319309845000001</v>
      </c>
      <c r="AK108" s="68">
        <v>128</v>
      </c>
      <c r="AL108" s="5"/>
      <c r="AM108" s="59"/>
      <c r="AN108" s="59"/>
      <c r="AO108" s="59"/>
      <c r="AP108" s="70"/>
      <c r="AQ108" s="70"/>
      <c r="AR108" s="70"/>
      <c r="AS108" s="70"/>
      <c r="AT108" s="59"/>
      <c r="AU108" s="10"/>
      <c r="AV108" s="10"/>
      <c r="AW108" s="68">
        <v>0</v>
      </c>
      <c r="AX108" s="5">
        <v>29.138996409499999</v>
      </c>
      <c r="AY108" s="59">
        <v>28.065615119699999</v>
      </c>
      <c r="AZ108" s="59">
        <v>29.38814348</v>
      </c>
      <c r="BA108" s="59">
        <v>29.177429415999999</v>
      </c>
      <c r="BB108" s="70">
        <v>1.1655598564</v>
      </c>
      <c r="BC108" s="70">
        <v>1.1226246047999999</v>
      </c>
      <c r="BD108" s="70">
        <v>1.1755257392</v>
      </c>
      <c r="BE108" s="70">
        <v>1.1670971766</v>
      </c>
      <c r="BF108" s="59">
        <v>16.228262520000001</v>
      </c>
      <c r="BG108" s="10">
        <v>1.5010945600000001E-2</v>
      </c>
      <c r="BH108" s="10">
        <v>1.6046783735000001</v>
      </c>
      <c r="BI108" s="68">
        <v>421</v>
      </c>
      <c r="BK108" s="59"/>
      <c r="BL108" s="59"/>
      <c r="BM108" s="59"/>
      <c r="BN108" s="70"/>
      <c r="BO108" s="70"/>
      <c r="BP108" s="70"/>
      <c r="BQ108" s="70"/>
      <c r="BR108" s="59"/>
      <c r="BS108" s="10"/>
      <c r="BT108" s="10"/>
      <c r="BU108" s="68"/>
      <c r="BW108" s="59"/>
      <c r="BX108" s="59"/>
      <c r="BY108" s="59"/>
      <c r="BZ108" s="70"/>
      <c r="CA108" s="70"/>
      <c r="CB108" s="70"/>
      <c r="CC108" s="70"/>
      <c r="CD108" s="59"/>
      <c r="CE108" s="10"/>
      <c r="CF108" s="10"/>
      <c r="CG108" s="68"/>
      <c r="CH108" s="5"/>
      <c r="CI108" s="59"/>
      <c r="CJ108" s="59"/>
      <c r="CK108" s="59"/>
      <c r="CL108" s="70"/>
      <c r="CM108" s="70"/>
      <c r="CN108" s="70"/>
      <c r="CO108" s="70"/>
      <c r="CP108" s="59"/>
      <c r="CQ108" s="10"/>
      <c r="CR108" s="10"/>
      <c r="CS108" s="68"/>
      <c r="CU108" s="59"/>
      <c r="CV108" s="59"/>
      <c r="CW108" s="59"/>
      <c r="CX108" s="70"/>
      <c r="CY108" s="70"/>
      <c r="CZ108" s="70"/>
      <c r="DA108" s="70"/>
      <c r="DB108" s="59"/>
      <c r="DC108" s="10"/>
      <c r="DD108" s="10"/>
      <c r="DE108" s="68"/>
      <c r="DG108" s="59"/>
      <c r="DH108" s="59"/>
      <c r="DI108" s="59"/>
      <c r="DJ108" s="70"/>
      <c r="DK108" s="70"/>
      <c r="DL108" s="70"/>
      <c r="DM108" s="70"/>
      <c r="DN108" s="59"/>
      <c r="DO108" s="10"/>
      <c r="DP108" s="10"/>
      <c r="DQ108" s="68"/>
      <c r="DR108" s="5"/>
      <c r="DS108" s="59"/>
      <c r="DT108" s="59"/>
      <c r="DU108" s="59"/>
      <c r="DV108" s="70"/>
      <c r="DW108" s="70"/>
      <c r="DX108" s="70"/>
      <c r="DY108" s="70"/>
      <c r="DZ108" s="59"/>
      <c r="EA108" s="10"/>
      <c r="EB108" s="10"/>
      <c r="EC108" s="68"/>
      <c r="ED108" s="5"/>
      <c r="EE108" s="59"/>
      <c r="EF108" s="59"/>
      <c r="EG108" s="59"/>
      <c r="EH108" s="70"/>
      <c r="EI108" s="70"/>
      <c r="EJ108" s="70"/>
      <c r="EK108" s="70"/>
      <c r="EL108" s="59"/>
      <c r="EM108" s="10"/>
      <c r="EN108" s="10"/>
      <c r="EO108" s="68"/>
      <c r="EP108" s="5"/>
      <c r="EQ108" s="59"/>
      <c r="ER108" s="59"/>
      <c r="ES108" s="59"/>
      <c r="ET108" s="70"/>
      <c r="EU108" s="70"/>
      <c r="EV108" s="70"/>
      <c r="EW108" s="70"/>
      <c r="EX108" s="59"/>
      <c r="EY108" s="10"/>
      <c r="EZ108" s="10"/>
      <c r="FA108" s="68"/>
      <c r="FB108" s="5"/>
      <c r="FC108" s="59"/>
      <c r="FD108" s="59"/>
      <c r="FE108" s="59"/>
      <c r="FF108" s="70"/>
      <c r="FG108" s="70"/>
      <c r="FH108" s="70"/>
      <c r="FI108" s="70"/>
      <c r="FJ108" s="59"/>
      <c r="FK108" s="10"/>
      <c r="FL108" s="10"/>
      <c r="FM108" s="68"/>
      <c r="FN108" s="5"/>
      <c r="FO108" s="59"/>
      <c r="FP108" s="59"/>
      <c r="FQ108" s="59"/>
      <c r="FR108" s="70"/>
      <c r="FS108" s="70"/>
      <c r="FT108" s="70"/>
      <c r="FU108" s="70"/>
      <c r="FV108" s="59"/>
      <c r="FW108" s="10"/>
      <c r="FX108" s="10"/>
      <c r="FY108" s="68"/>
      <c r="FZ108" s="5"/>
      <c r="GA108" s="59"/>
      <c r="GB108" s="59"/>
      <c r="GC108" s="59"/>
      <c r="GD108" s="70"/>
      <c r="GE108" s="70"/>
      <c r="GF108" s="70"/>
      <c r="GG108" s="70"/>
      <c r="GH108" s="59"/>
      <c r="GI108" s="10"/>
      <c r="GJ108" s="10"/>
      <c r="GK108" s="68"/>
      <c r="GL108" s="5"/>
      <c r="GM108" s="59"/>
      <c r="GN108" s="59"/>
      <c r="GO108" s="59"/>
      <c r="GP108" s="70"/>
      <c r="GQ108" s="70"/>
      <c r="GR108" s="70"/>
      <c r="GS108" s="70"/>
      <c r="GT108" s="59"/>
      <c r="GU108" s="10"/>
      <c r="GV108" s="10"/>
      <c r="GW108" s="6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</row>
    <row r="109" spans="1:253" x14ac:dyDescent="0.2">
      <c r="A109" s="49">
        <v>30</v>
      </c>
      <c r="B109" s="5">
        <v>34.974836015500003</v>
      </c>
      <c r="C109" s="59">
        <v>34.363459356699998</v>
      </c>
      <c r="D109" s="59">
        <v>36.601282024</v>
      </c>
      <c r="E109" s="59">
        <v>36.513920300000002</v>
      </c>
      <c r="F109" s="70">
        <v>1.1658278672</v>
      </c>
      <c r="G109" s="70">
        <v>1.1454486451999999</v>
      </c>
      <c r="H109" s="70">
        <v>1.2200427341</v>
      </c>
      <c r="I109" s="70">
        <v>1.2171306767000001</v>
      </c>
      <c r="J109" s="59">
        <v>20.098619872</v>
      </c>
      <c r="K109" s="10">
        <v>0.12903179679999999</v>
      </c>
      <c r="L109" s="10">
        <v>3.7964891075999998</v>
      </c>
      <c r="M109" s="68">
        <v>112</v>
      </c>
      <c r="N109" s="5"/>
      <c r="O109" s="59"/>
      <c r="P109" s="59"/>
      <c r="Q109" s="59"/>
      <c r="R109" s="70"/>
      <c r="S109" s="70"/>
      <c r="T109" s="70"/>
      <c r="U109" s="70"/>
      <c r="V109" s="59"/>
      <c r="W109" s="10"/>
      <c r="X109" s="10"/>
      <c r="Y109" s="68">
        <v>0</v>
      </c>
      <c r="Z109" s="5">
        <v>30.572946014500001</v>
      </c>
      <c r="AA109" s="59">
        <v>30.572946014500001</v>
      </c>
      <c r="AB109" s="59">
        <v>29.086182912000002</v>
      </c>
      <c r="AC109" s="59">
        <v>29.086182912000002</v>
      </c>
      <c r="AD109" s="70">
        <v>1.0190982005</v>
      </c>
      <c r="AE109" s="70">
        <v>1.0190982005</v>
      </c>
      <c r="AF109" s="70">
        <v>0.96953943040000001</v>
      </c>
      <c r="AG109" s="70">
        <v>0.96953943040000001</v>
      </c>
      <c r="AH109" s="59">
        <v>24.079114455999999</v>
      </c>
      <c r="AI109" s="10">
        <v>1.1475389179</v>
      </c>
      <c r="AJ109" s="10">
        <v>5.9627871283999996</v>
      </c>
      <c r="AK109" s="68">
        <v>27</v>
      </c>
      <c r="AL109" s="5"/>
      <c r="AM109" s="59"/>
      <c r="AN109" s="59"/>
      <c r="AO109" s="59"/>
      <c r="AP109" s="70"/>
      <c r="AQ109" s="70"/>
      <c r="AR109" s="70"/>
      <c r="AS109" s="70"/>
      <c r="AT109" s="59"/>
      <c r="AU109" s="10"/>
      <c r="AV109" s="10"/>
      <c r="AW109" s="68">
        <v>0</v>
      </c>
      <c r="AX109" s="5">
        <v>34.841700443199997</v>
      </c>
      <c r="AY109" s="59">
        <v>33.627172592400001</v>
      </c>
      <c r="AZ109" s="59">
        <v>36.581030640000002</v>
      </c>
      <c r="BA109" s="59">
        <v>35.945750543999999</v>
      </c>
      <c r="BB109" s="70">
        <v>1.1613900148</v>
      </c>
      <c r="BC109" s="70">
        <v>1.1209057531</v>
      </c>
      <c r="BD109" s="70">
        <v>1.2193676879999999</v>
      </c>
      <c r="BE109" s="70">
        <v>1.1981916848</v>
      </c>
      <c r="BF109" s="59">
        <v>20.098619872</v>
      </c>
      <c r="BG109" s="10">
        <v>0.1321189143</v>
      </c>
      <c r="BH109" s="10">
        <v>3.9474752574999998</v>
      </c>
      <c r="BI109" s="68">
        <v>139</v>
      </c>
      <c r="BK109" s="59"/>
      <c r="BL109" s="59"/>
      <c r="BM109" s="59"/>
      <c r="BN109" s="70"/>
      <c r="BO109" s="70"/>
      <c r="BP109" s="70"/>
      <c r="BQ109" s="70"/>
      <c r="BR109" s="59"/>
      <c r="BS109" s="10"/>
      <c r="BT109" s="10"/>
      <c r="BU109" s="68"/>
      <c r="BW109" s="59"/>
      <c r="BX109" s="59"/>
      <c r="BY109" s="59"/>
      <c r="BZ109" s="70"/>
      <c r="CA109" s="70"/>
      <c r="CB109" s="70"/>
      <c r="CC109" s="70"/>
      <c r="CD109" s="59"/>
      <c r="CE109" s="10"/>
      <c r="CF109" s="10"/>
      <c r="CG109" s="68"/>
      <c r="CH109" s="5"/>
      <c r="CI109" s="59"/>
      <c r="CJ109" s="59"/>
      <c r="CK109" s="59"/>
      <c r="CL109" s="70"/>
      <c r="CM109" s="70"/>
      <c r="CN109" s="70"/>
      <c r="CO109" s="70"/>
      <c r="CP109" s="59"/>
      <c r="CQ109" s="10"/>
      <c r="CR109" s="10"/>
      <c r="CS109" s="68"/>
      <c r="CU109" s="59"/>
      <c r="CV109" s="59"/>
      <c r="CW109" s="59"/>
      <c r="CX109" s="70"/>
      <c r="CY109" s="70"/>
      <c r="CZ109" s="70"/>
      <c r="DA109" s="70"/>
      <c r="DB109" s="59"/>
      <c r="DC109" s="10"/>
      <c r="DD109" s="10"/>
      <c r="DE109" s="68"/>
      <c r="DG109" s="59"/>
      <c r="DH109" s="59"/>
      <c r="DI109" s="59"/>
      <c r="DJ109" s="70"/>
      <c r="DK109" s="70"/>
      <c r="DL109" s="70"/>
      <c r="DM109" s="70"/>
      <c r="DN109" s="59"/>
      <c r="DO109" s="10"/>
      <c r="DP109" s="10"/>
      <c r="DQ109" s="68"/>
      <c r="DR109" s="5"/>
      <c r="DS109" s="59"/>
      <c r="DT109" s="59"/>
      <c r="DU109" s="59"/>
      <c r="DV109" s="70"/>
      <c r="DW109" s="70"/>
      <c r="DX109" s="70"/>
      <c r="DY109" s="70"/>
      <c r="DZ109" s="59"/>
      <c r="EA109" s="10"/>
      <c r="EB109" s="10"/>
      <c r="EC109" s="68"/>
      <c r="ED109" s="5"/>
      <c r="EE109" s="59"/>
      <c r="EF109" s="59"/>
      <c r="EG109" s="59"/>
      <c r="EH109" s="70"/>
      <c r="EI109" s="70"/>
      <c r="EJ109" s="70"/>
      <c r="EK109" s="70"/>
      <c r="EL109" s="59"/>
      <c r="EM109" s="10"/>
      <c r="EN109" s="10"/>
      <c r="EO109" s="68"/>
      <c r="EP109" s="5"/>
      <c r="EQ109" s="59"/>
      <c r="ER109" s="59"/>
      <c r="ES109" s="59"/>
      <c r="ET109" s="70"/>
      <c r="EU109" s="70"/>
      <c r="EV109" s="70"/>
      <c r="EW109" s="70"/>
      <c r="EX109" s="59"/>
      <c r="EY109" s="10"/>
      <c r="EZ109" s="10"/>
      <c r="FA109" s="68"/>
      <c r="FB109" s="5"/>
      <c r="FC109" s="59"/>
      <c r="FD109" s="59"/>
      <c r="FE109" s="59"/>
      <c r="FF109" s="70"/>
      <c r="FG109" s="70"/>
      <c r="FH109" s="70"/>
      <c r="FI109" s="70"/>
      <c r="FJ109" s="59"/>
      <c r="FK109" s="10"/>
      <c r="FL109" s="10"/>
      <c r="FM109" s="68"/>
      <c r="FN109" s="5"/>
      <c r="FO109" s="59"/>
      <c r="FP109" s="59"/>
      <c r="FQ109" s="59"/>
      <c r="FR109" s="70"/>
      <c r="FS109" s="70"/>
      <c r="FT109" s="70"/>
      <c r="FU109" s="70"/>
      <c r="FV109" s="59"/>
      <c r="FW109" s="10"/>
      <c r="FX109" s="10"/>
      <c r="FY109" s="68"/>
      <c r="FZ109" s="5"/>
      <c r="GA109" s="59"/>
      <c r="GB109" s="59"/>
      <c r="GC109" s="59"/>
      <c r="GD109" s="70"/>
      <c r="GE109" s="70"/>
      <c r="GF109" s="70"/>
      <c r="GG109" s="70"/>
      <c r="GH109" s="59"/>
      <c r="GI109" s="10"/>
      <c r="GJ109" s="10"/>
      <c r="GK109" s="68"/>
      <c r="GL109" s="5"/>
      <c r="GM109" s="59"/>
      <c r="GN109" s="59"/>
      <c r="GO109" s="59"/>
      <c r="GP109" s="70"/>
      <c r="GQ109" s="70"/>
      <c r="GR109" s="70"/>
      <c r="GS109" s="70"/>
      <c r="GT109" s="59"/>
      <c r="GU109" s="10"/>
      <c r="GV109" s="10"/>
      <c r="GW109" s="68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1:253" x14ac:dyDescent="0.2">
      <c r="A110" s="49">
        <v>35</v>
      </c>
      <c r="C110" s="59"/>
      <c r="D110" s="59"/>
      <c r="E110" s="59"/>
      <c r="F110" s="70"/>
      <c r="G110" s="70"/>
      <c r="H110" s="70"/>
      <c r="I110" s="70"/>
      <c r="J110" s="59"/>
      <c r="K110" s="10"/>
      <c r="L110" s="10"/>
      <c r="M110" s="68">
        <v>0</v>
      </c>
      <c r="N110" s="5"/>
      <c r="O110" s="59"/>
      <c r="P110" s="59"/>
      <c r="Q110" s="59"/>
      <c r="R110" s="70"/>
      <c r="S110" s="70"/>
      <c r="T110" s="70"/>
      <c r="U110" s="70"/>
      <c r="V110" s="59"/>
      <c r="W110" s="10"/>
      <c r="X110" s="10"/>
      <c r="Y110" s="68">
        <v>0</v>
      </c>
      <c r="Z110" s="5">
        <v>41.360883386200001</v>
      </c>
      <c r="AA110" s="59">
        <v>41.360883386200001</v>
      </c>
      <c r="AB110" s="59">
        <v>42.031459839999997</v>
      </c>
      <c r="AC110" s="59">
        <v>42.031459839999997</v>
      </c>
      <c r="AD110" s="70">
        <v>1.1817395253</v>
      </c>
      <c r="AE110" s="70">
        <v>1.1817395253</v>
      </c>
      <c r="AF110" s="70">
        <v>1.2008988526</v>
      </c>
      <c r="AG110" s="70">
        <v>1.2008988526</v>
      </c>
      <c r="AH110" s="59">
        <v>25.303341216</v>
      </c>
      <c r="AI110" s="10">
        <v>1.1171521156999999</v>
      </c>
      <c r="AJ110" s="10">
        <v>6.0160482574999996</v>
      </c>
      <c r="AK110" s="68">
        <v>29</v>
      </c>
      <c r="AL110" s="5"/>
      <c r="AM110" s="59"/>
      <c r="AN110" s="59"/>
      <c r="AO110" s="59"/>
      <c r="AP110" s="70"/>
      <c r="AQ110" s="70"/>
      <c r="AR110" s="70"/>
      <c r="AS110" s="70"/>
      <c r="AT110" s="59"/>
      <c r="AU110" s="10"/>
      <c r="AV110" s="10"/>
      <c r="AW110" s="68">
        <v>0</v>
      </c>
      <c r="AX110" s="5">
        <v>41.360883386200001</v>
      </c>
      <c r="AY110" s="59">
        <v>41.360883386200001</v>
      </c>
      <c r="AZ110" s="59">
        <v>42.031459839999997</v>
      </c>
      <c r="BA110" s="59">
        <v>42.031459839999997</v>
      </c>
      <c r="BB110" s="70">
        <v>1.1817395253</v>
      </c>
      <c r="BC110" s="70">
        <v>1.1817395253</v>
      </c>
      <c r="BD110" s="70">
        <v>1.2008988526</v>
      </c>
      <c r="BE110" s="70">
        <v>1.2008988526</v>
      </c>
      <c r="BF110" s="59">
        <v>25.303341216</v>
      </c>
      <c r="BG110" s="10">
        <v>1.1171521156999999</v>
      </c>
      <c r="BH110" s="10">
        <v>6.0160482574999996</v>
      </c>
      <c r="BI110" s="68">
        <v>29</v>
      </c>
      <c r="BK110" s="59"/>
      <c r="BL110" s="59"/>
      <c r="BM110" s="59"/>
      <c r="BN110" s="70"/>
      <c r="BO110" s="70"/>
      <c r="BP110" s="70"/>
      <c r="BQ110" s="70"/>
      <c r="BR110" s="59"/>
      <c r="BS110" s="10"/>
      <c r="BT110" s="10"/>
      <c r="BU110" s="68"/>
      <c r="BW110" s="59"/>
      <c r="BX110" s="59"/>
      <c r="BY110" s="59"/>
      <c r="BZ110" s="70"/>
      <c r="CA110" s="70"/>
      <c r="CB110" s="70"/>
      <c r="CC110" s="70"/>
      <c r="CD110" s="59"/>
      <c r="CE110" s="10"/>
      <c r="CF110" s="10"/>
      <c r="CG110" s="68"/>
      <c r="CH110" s="5"/>
      <c r="CI110" s="59"/>
      <c r="CJ110" s="59"/>
      <c r="CK110" s="59"/>
      <c r="CL110" s="70"/>
      <c r="CM110" s="70"/>
      <c r="CN110" s="70"/>
      <c r="CO110" s="70"/>
      <c r="CP110" s="59"/>
      <c r="CQ110" s="10"/>
      <c r="CR110" s="10"/>
      <c r="CS110" s="68"/>
      <c r="CU110" s="59"/>
      <c r="CV110" s="59"/>
      <c r="CW110" s="59"/>
      <c r="CX110" s="70"/>
      <c r="CY110" s="70"/>
      <c r="CZ110" s="70"/>
      <c r="DA110" s="70"/>
      <c r="DB110" s="59"/>
      <c r="DC110" s="10"/>
      <c r="DD110" s="10"/>
      <c r="DE110" s="68"/>
      <c r="DG110" s="59"/>
      <c r="DH110" s="59"/>
      <c r="DI110" s="59"/>
      <c r="DJ110" s="70"/>
      <c r="DK110" s="70"/>
      <c r="DL110" s="70"/>
      <c r="DM110" s="70"/>
      <c r="DN110" s="59"/>
      <c r="DO110" s="10"/>
      <c r="DP110" s="10"/>
      <c r="DQ110" s="68"/>
      <c r="DR110" s="5"/>
      <c r="DS110" s="59"/>
      <c r="DT110" s="59"/>
      <c r="DU110" s="59"/>
      <c r="DV110" s="70"/>
      <c r="DW110" s="70"/>
      <c r="DX110" s="70"/>
      <c r="DY110" s="70"/>
      <c r="DZ110" s="59"/>
      <c r="EA110" s="10"/>
      <c r="EB110" s="10"/>
      <c r="EC110" s="68"/>
      <c r="ED110" s="5"/>
      <c r="EE110" s="59"/>
      <c r="EF110" s="59"/>
      <c r="EG110" s="59"/>
      <c r="EH110" s="70"/>
      <c r="EI110" s="70"/>
      <c r="EJ110" s="70"/>
      <c r="EK110" s="70"/>
      <c r="EL110" s="59"/>
      <c r="EM110" s="10"/>
      <c r="EN110" s="10"/>
      <c r="EO110" s="68"/>
      <c r="EP110" s="5"/>
      <c r="EQ110" s="59"/>
      <c r="ER110" s="59"/>
      <c r="ES110" s="59"/>
      <c r="ET110" s="70"/>
      <c r="EU110" s="70"/>
      <c r="EV110" s="70"/>
      <c r="EW110" s="70"/>
      <c r="EX110" s="59"/>
      <c r="EY110" s="10"/>
      <c r="EZ110" s="10"/>
      <c r="FA110" s="68"/>
      <c r="FB110" s="5"/>
      <c r="FC110" s="59"/>
      <c r="FD110" s="59"/>
      <c r="FE110" s="59"/>
      <c r="FF110" s="70"/>
      <c r="FG110" s="70"/>
      <c r="FH110" s="70"/>
      <c r="FI110" s="70"/>
      <c r="FJ110" s="59"/>
      <c r="FK110" s="10"/>
      <c r="FL110" s="10"/>
      <c r="FM110" s="68"/>
      <c r="FN110" s="5"/>
      <c r="FO110" s="59"/>
      <c r="FP110" s="59"/>
      <c r="FQ110" s="59"/>
      <c r="FR110" s="70"/>
      <c r="FS110" s="70"/>
      <c r="FT110" s="70"/>
      <c r="FU110" s="70"/>
      <c r="FV110" s="59"/>
      <c r="FW110" s="10"/>
      <c r="FX110" s="10"/>
      <c r="FY110" s="68"/>
      <c r="FZ110" s="5"/>
      <c r="GA110" s="59"/>
      <c r="GB110" s="59"/>
      <c r="GC110" s="59"/>
      <c r="GD110" s="70"/>
      <c r="GE110" s="70"/>
      <c r="GF110" s="70"/>
      <c r="GG110" s="70"/>
      <c r="GH110" s="59"/>
      <c r="GI110" s="10"/>
      <c r="GJ110" s="10"/>
      <c r="GK110" s="68"/>
      <c r="GL110" s="5"/>
      <c r="GM110" s="59"/>
      <c r="GN110" s="59"/>
      <c r="GO110" s="59"/>
      <c r="GP110" s="70"/>
      <c r="GQ110" s="70"/>
      <c r="GR110" s="70"/>
      <c r="GS110" s="70"/>
      <c r="GT110" s="59"/>
      <c r="GU110" s="10"/>
      <c r="GV110" s="10"/>
      <c r="GW110" s="68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1:253" x14ac:dyDescent="0.2">
      <c r="A111" s="49">
        <v>40</v>
      </c>
      <c r="B111" s="10"/>
      <c r="C111" s="59"/>
      <c r="D111" s="59"/>
      <c r="E111" s="59"/>
      <c r="F111" s="70"/>
      <c r="G111" s="70"/>
      <c r="H111" s="70"/>
      <c r="I111" s="70"/>
      <c r="J111" s="59"/>
      <c r="K111" s="10"/>
      <c r="L111" s="10"/>
      <c r="M111" s="68">
        <v>0</v>
      </c>
      <c r="N111" s="10">
        <v>35.3710480847</v>
      </c>
      <c r="O111" s="59">
        <v>35.3710480847</v>
      </c>
      <c r="P111" s="59">
        <v>37.047110768000003</v>
      </c>
      <c r="Q111" s="59">
        <v>37.047110768000003</v>
      </c>
      <c r="R111" s="70">
        <v>0.88427620210000002</v>
      </c>
      <c r="S111" s="70">
        <v>0.88427620210000002</v>
      </c>
      <c r="T111" s="70">
        <v>0.92617776919999995</v>
      </c>
      <c r="U111" s="70">
        <v>0.92617776919999995</v>
      </c>
      <c r="V111" s="59">
        <v>19.181963144000001</v>
      </c>
      <c r="W111" s="10">
        <v>0.88648487850000002</v>
      </c>
      <c r="X111" s="10">
        <v>7.1470695804000002</v>
      </c>
      <c r="Y111" s="68">
        <v>65</v>
      </c>
      <c r="Z111" s="10"/>
      <c r="AA111" s="59"/>
      <c r="AB111" s="59"/>
      <c r="AC111" s="59"/>
      <c r="AD111" s="70"/>
      <c r="AE111" s="70"/>
      <c r="AF111" s="70"/>
      <c r="AG111" s="70"/>
      <c r="AH111" s="59"/>
      <c r="AI111" s="10"/>
      <c r="AJ111" s="10"/>
      <c r="AK111" s="68">
        <v>0</v>
      </c>
      <c r="AL111" s="10"/>
      <c r="AM111" s="59"/>
      <c r="AN111" s="59"/>
      <c r="AO111" s="59"/>
      <c r="AP111" s="70"/>
      <c r="AQ111" s="70"/>
      <c r="AR111" s="70"/>
      <c r="AS111" s="70"/>
      <c r="AT111" s="59"/>
      <c r="AU111" s="10"/>
      <c r="AV111" s="10"/>
      <c r="AW111" s="68">
        <v>0</v>
      </c>
      <c r="AX111" s="10">
        <v>35.3710480847</v>
      </c>
      <c r="AY111" s="59">
        <v>35.3710480847</v>
      </c>
      <c r="AZ111" s="59">
        <v>37.047110768000003</v>
      </c>
      <c r="BA111" s="59">
        <v>37.047110768000003</v>
      </c>
      <c r="BB111" s="70">
        <v>0.88427620210000002</v>
      </c>
      <c r="BC111" s="70">
        <v>0.88427620210000002</v>
      </c>
      <c r="BD111" s="70">
        <v>0.92617776919999995</v>
      </c>
      <c r="BE111" s="70">
        <v>0.92617776919999995</v>
      </c>
      <c r="BF111" s="59">
        <v>19.181963144000001</v>
      </c>
      <c r="BG111" s="10">
        <v>0.88648487850000002</v>
      </c>
      <c r="BH111" s="10">
        <v>7.1470695804000002</v>
      </c>
      <c r="BI111" s="68">
        <v>65</v>
      </c>
      <c r="BJ111" s="10"/>
      <c r="BK111" s="59"/>
      <c r="BL111" s="59"/>
      <c r="BM111" s="59"/>
      <c r="BN111" s="70"/>
      <c r="BO111" s="70"/>
      <c r="BP111" s="70"/>
      <c r="BQ111" s="70"/>
      <c r="BR111" s="59"/>
      <c r="BS111" s="10"/>
      <c r="BT111" s="10"/>
      <c r="BU111" s="68"/>
      <c r="BV111" s="10"/>
      <c r="BW111" s="59"/>
      <c r="BX111" s="59"/>
      <c r="BY111" s="59"/>
      <c r="BZ111" s="70"/>
      <c r="CA111" s="70"/>
      <c r="CB111" s="70"/>
      <c r="CC111" s="70"/>
      <c r="CD111" s="59"/>
      <c r="CE111" s="10"/>
      <c r="CF111" s="10"/>
      <c r="CG111" s="68"/>
      <c r="CH111" s="10"/>
      <c r="CI111" s="59"/>
      <c r="CJ111" s="59"/>
      <c r="CK111" s="59"/>
      <c r="CL111" s="70"/>
      <c r="CM111" s="70"/>
      <c r="CN111" s="70"/>
      <c r="CO111" s="70"/>
      <c r="CP111" s="59"/>
      <c r="CQ111" s="10"/>
      <c r="CR111" s="10"/>
      <c r="CS111" s="68"/>
      <c r="CT111" s="10"/>
      <c r="CU111" s="59"/>
      <c r="CV111" s="59"/>
      <c r="CW111" s="59"/>
      <c r="CX111" s="70"/>
      <c r="CY111" s="70"/>
      <c r="CZ111" s="70"/>
      <c r="DA111" s="70"/>
      <c r="DB111" s="59"/>
      <c r="DC111" s="10"/>
      <c r="DD111" s="10"/>
      <c r="DE111" s="68"/>
      <c r="DF111" s="10"/>
      <c r="DG111" s="59"/>
      <c r="DH111" s="59"/>
      <c r="DI111" s="59"/>
      <c r="DJ111" s="70"/>
      <c r="DK111" s="70"/>
      <c r="DL111" s="70"/>
      <c r="DM111" s="70"/>
      <c r="DN111" s="59"/>
      <c r="DO111" s="10"/>
      <c r="DP111" s="10"/>
      <c r="DQ111" s="68"/>
      <c r="DR111" s="10"/>
      <c r="DS111" s="59"/>
      <c r="DT111" s="59"/>
      <c r="DU111" s="59"/>
      <c r="DV111" s="70"/>
      <c r="DW111" s="70"/>
      <c r="DX111" s="70"/>
      <c r="DY111" s="70"/>
      <c r="DZ111" s="59"/>
      <c r="EA111" s="10"/>
      <c r="EB111" s="10"/>
      <c r="EC111" s="68"/>
      <c r="ED111" s="10"/>
      <c r="EE111" s="59"/>
      <c r="EF111" s="59"/>
      <c r="EG111" s="59"/>
      <c r="EH111" s="70"/>
      <c r="EI111" s="70"/>
      <c r="EJ111" s="70"/>
      <c r="EK111" s="70"/>
      <c r="EL111" s="59"/>
      <c r="EM111" s="10"/>
      <c r="EN111" s="10"/>
      <c r="EO111" s="68"/>
      <c r="EP111" s="10"/>
      <c r="EQ111" s="59"/>
      <c r="ER111" s="59"/>
      <c r="ES111" s="59"/>
      <c r="ET111" s="70"/>
      <c r="EU111" s="70"/>
      <c r="EV111" s="70"/>
      <c r="EW111" s="70"/>
      <c r="EX111" s="59"/>
      <c r="EY111" s="10"/>
      <c r="EZ111" s="10"/>
      <c r="FA111" s="68"/>
      <c r="FB111" s="10"/>
      <c r="FC111" s="59"/>
      <c r="FD111" s="59"/>
      <c r="FE111" s="59"/>
      <c r="FF111" s="70"/>
      <c r="FG111" s="70"/>
      <c r="FH111" s="70"/>
      <c r="FI111" s="70"/>
      <c r="FJ111" s="59"/>
      <c r="FK111" s="10"/>
      <c r="FL111" s="10"/>
      <c r="FM111" s="68"/>
      <c r="FN111" s="10"/>
      <c r="FO111" s="59"/>
      <c r="FP111" s="59"/>
      <c r="FQ111" s="59"/>
      <c r="FR111" s="70"/>
      <c r="FS111" s="70"/>
      <c r="FT111" s="70"/>
      <c r="FU111" s="70"/>
      <c r="FV111" s="59"/>
      <c r="FW111" s="10"/>
      <c r="FX111" s="10"/>
      <c r="FY111" s="68"/>
      <c r="FZ111" s="10"/>
      <c r="GA111" s="59"/>
      <c r="GB111" s="59"/>
      <c r="GC111" s="59"/>
      <c r="GD111" s="70"/>
      <c r="GE111" s="70"/>
      <c r="GF111" s="70"/>
      <c r="GG111" s="70"/>
      <c r="GH111" s="59"/>
      <c r="GI111" s="10"/>
      <c r="GJ111" s="10"/>
      <c r="GK111" s="68"/>
      <c r="GL111" s="10"/>
      <c r="GM111" s="59"/>
      <c r="GN111" s="59"/>
      <c r="GO111" s="59"/>
      <c r="GP111" s="70"/>
      <c r="GQ111" s="70"/>
      <c r="GR111" s="70"/>
      <c r="GS111" s="70"/>
      <c r="GT111" s="59"/>
      <c r="GU111" s="10"/>
      <c r="GV111" s="10"/>
      <c r="GW111" s="68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</row>
    <row r="112" spans="1:253" x14ac:dyDescent="0.2">
      <c r="A112" s="49">
        <v>45</v>
      </c>
      <c r="D112" s="58"/>
      <c r="E112" s="58"/>
      <c r="F112" s="71"/>
      <c r="G112" s="71"/>
      <c r="H112" s="71"/>
      <c r="I112" s="71"/>
      <c r="M112" s="69">
        <v>0</v>
      </c>
      <c r="N112" s="5">
        <v>44.585114044900003</v>
      </c>
      <c r="O112" s="58">
        <v>44.585114044900003</v>
      </c>
      <c r="P112" s="58">
        <v>45.223069615999997</v>
      </c>
      <c r="Q112" s="58">
        <v>45.223069615999997</v>
      </c>
      <c r="R112" s="71">
        <v>0.99078031209999995</v>
      </c>
      <c r="S112" s="71">
        <v>0.99078031209999995</v>
      </c>
      <c r="T112" s="71">
        <v>1.0049571025999999</v>
      </c>
      <c r="U112" s="71">
        <v>1.0049571025999999</v>
      </c>
      <c r="V112" s="58">
        <v>8.7104848879999999</v>
      </c>
      <c r="W112" s="5">
        <v>0.63379546499999995</v>
      </c>
      <c r="X112" s="5">
        <v>6.9742912755999997</v>
      </c>
      <c r="Y112" s="69">
        <v>61</v>
      </c>
      <c r="AA112" s="58"/>
      <c r="AB112" s="58"/>
      <c r="AC112" s="58"/>
      <c r="AD112" s="71"/>
      <c r="AE112" s="71"/>
      <c r="AF112" s="71"/>
      <c r="AG112" s="71"/>
      <c r="AH112" s="58"/>
      <c r="AK112" s="69">
        <v>0</v>
      </c>
      <c r="AL112" s="5"/>
      <c r="AM112" s="58"/>
      <c r="AN112" s="58"/>
      <c r="AO112" s="58"/>
      <c r="AP112" s="71"/>
      <c r="AQ112" s="71"/>
      <c r="AR112" s="71"/>
      <c r="AS112" s="71"/>
      <c r="AT112" s="58"/>
      <c r="AW112" s="69">
        <v>0</v>
      </c>
      <c r="AX112" s="5">
        <v>44.585114044900003</v>
      </c>
      <c r="AY112" s="58">
        <v>44.585114044900003</v>
      </c>
      <c r="AZ112" s="58">
        <v>45.223069615999997</v>
      </c>
      <c r="BA112" s="58">
        <v>45.223069615999997</v>
      </c>
      <c r="BB112" s="71">
        <v>0.99078031209999995</v>
      </c>
      <c r="BC112" s="71">
        <v>0.99078031209999995</v>
      </c>
      <c r="BD112" s="71">
        <v>1.0049571025999999</v>
      </c>
      <c r="BE112" s="71">
        <v>1.0049571025999999</v>
      </c>
      <c r="BF112" s="58">
        <v>8.7104848879999999</v>
      </c>
      <c r="BG112" s="5">
        <v>0.63379546499999995</v>
      </c>
      <c r="BH112" s="5">
        <v>6.9742912755999997</v>
      </c>
      <c r="BI112" s="69">
        <v>61</v>
      </c>
      <c r="BK112" s="58"/>
      <c r="BL112" s="58"/>
      <c r="BM112" s="58"/>
      <c r="BN112" s="71"/>
      <c r="BO112" s="71"/>
      <c r="BP112" s="71"/>
      <c r="BQ112" s="71"/>
      <c r="BR112" s="58"/>
      <c r="BU112" s="69"/>
      <c r="BW112" s="58"/>
      <c r="BX112" s="58"/>
      <c r="BY112" s="58"/>
      <c r="BZ112" s="71"/>
      <c r="CA112" s="71"/>
      <c r="CB112" s="71"/>
      <c r="CC112" s="71"/>
      <c r="CD112" s="58"/>
      <c r="CG112" s="69"/>
      <c r="CH112" s="5"/>
      <c r="CJ112" s="58"/>
      <c r="CK112" s="58"/>
      <c r="CL112" s="71"/>
      <c r="CM112" s="71"/>
      <c r="CN112" s="71"/>
      <c r="CO112" s="71"/>
      <c r="CP112" s="58"/>
      <c r="CQ112" s="5"/>
      <c r="CS112" s="69"/>
      <c r="CU112" s="58"/>
      <c r="CV112" s="58"/>
      <c r="CX112" s="71"/>
      <c r="CY112" s="71"/>
      <c r="CZ112" s="71"/>
      <c r="DA112" s="71"/>
      <c r="DB112" s="58"/>
      <c r="DD112" s="5"/>
      <c r="DE112" s="69"/>
      <c r="DG112" s="58"/>
      <c r="DH112" s="58"/>
      <c r="DI112" s="58"/>
      <c r="DJ112" s="71"/>
      <c r="DK112" s="71"/>
      <c r="DL112" s="71"/>
      <c r="DM112" s="71"/>
      <c r="DN112" s="58"/>
      <c r="DO112" s="5"/>
      <c r="DP112" s="5"/>
      <c r="DQ112" s="69"/>
      <c r="DR112" s="5"/>
      <c r="DS112" s="58"/>
      <c r="DT112" s="58"/>
      <c r="DU112" s="58"/>
      <c r="DV112" s="71"/>
      <c r="DW112" s="71"/>
      <c r="DX112" s="71"/>
      <c r="DY112" s="71"/>
      <c r="DZ112" s="58"/>
      <c r="EA112" s="5"/>
      <c r="EB112" s="5"/>
      <c r="EC112" s="69"/>
      <c r="ED112" s="5"/>
      <c r="EE112" s="58"/>
      <c r="EF112" s="58"/>
      <c r="EG112" s="58"/>
      <c r="EH112" s="71"/>
      <c r="EI112" s="71"/>
      <c r="EJ112" s="71"/>
      <c r="EK112" s="71"/>
      <c r="EL112" s="58"/>
      <c r="EM112" s="5"/>
      <c r="EN112" s="5"/>
      <c r="EO112" s="69"/>
      <c r="EP112" s="5"/>
      <c r="EQ112" s="58"/>
      <c r="ER112" s="58"/>
      <c r="ES112" s="58"/>
      <c r="ET112" s="71"/>
      <c r="EU112" s="71"/>
      <c r="EV112" s="71"/>
      <c r="EW112" s="71"/>
      <c r="EX112" s="58"/>
      <c r="EY112" s="5"/>
      <c r="EZ112" s="5"/>
      <c r="FA112" s="69"/>
      <c r="FB112" s="5"/>
      <c r="FC112" s="58"/>
      <c r="FD112" s="58"/>
      <c r="FE112" s="58"/>
      <c r="FF112" s="71"/>
      <c r="FG112" s="71"/>
      <c r="FH112" s="71"/>
      <c r="FI112" s="71"/>
      <c r="FJ112" s="58"/>
      <c r="FK112" s="5"/>
      <c r="FL112" s="5"/>
      <c r="FM112" s="69"/>
      <c r="FN112" s="5"/>
      <c r="FO112" s="58"/>
      <c r="FP112" s="58"/>
      <c r="FQ112" s="58"/>
      <c r="FR112" s="71"/>
      <c r="FS112" s="71"/>
      <c r="FT112" s="71"/>
      <c r="FU112" s="71"/>
      <c r="FV112" s="58"/>
      <c r="FW112" s="5"/>
      <c r="FX112" s="5"/>
      <c r="FY112" s="69"/>
      <c r="FZ112" s="5"/>
      <c r="GA112" s="58"/>
      <c r="GB112" s="58"/>
      <c r="GC112" s="58"/>
      <c r="GD112" s="71"/>
      <c r="GE112" s="71"/>
      <c r="GF112" s="71"/>
      <c r="GG112" s="71"/>
      <c r="GH112" s="58"/>
      <c r="GI112" s="5"/>
      <c r="GJ112" s="5"/>
      <c r="GK112" s="69"/>
      <c r="GL112" s="5"/>
      <c r="GM112" s="58"/>
      <c r="GN112" s="58"/>
      <c r="GO112" s="58"/>
      <c r="GP112" s="71"/>
      <c r="GQ112" s="71"/>
      <c r="GR112" s="71"/>
      <c r="GS112" s="71"/>
      <c r="GT112" s="58"/>
      <c r="GU112" s="5"/>
      <c r="GV112" s="5"/>
      <c r="GW112" s="69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1:253" x14ac:dyDescent="0.2">
      <c r="A113" s="49">
        <v>50</v>
      </c>
      <c r="B113" s="10">
        <v>56.596351743200003</v>
      </c>
      <c r="C113" s="59">
        <v>56.3437502349</v>
      </c>
      <c r="D113" s="59">
        <v>58.546817967999999</v>
      </c>
      <c r="E113" s="59">
        <v>58.465494456000002</v>
      </c>
      <c r="F113" s="70">
        <v>1.1319270348999999</v>
      </c>
      <c r="G113" s="70">
        <v>1.1268750047</v>
      </c>
      <c r="H113" s="70">
        <v>1.1709363594</v>
      </c>
      <c r="I113" s="70">
        <v>1.1693098891</v>
      </c>
      <c r="J113" s="59">
        <v>20.193890216</v>
      </c>
      <c r="K113" s="10">
        <v>0.1102655509</v>
      </c>
      <c r="L113" s="10">
        <v>7.9675990836999997</v>
      </c>
      <c r="M113" s="68">
        <v>679</v>
      </c>
      <c r="N113" s="10"/>
      <c r="O113" s="59"/>
      <c r="P113" s="59"/>
      <c r="Q113" s="59"/>
      <c r="R113" s="70"/>
      <c r="S113" s="70"/>
      <c r="T113" s="70"/>
      <c r="U113" s="70"/>
      <c r="V113" s="59"/>
      <c r="W113" s="10"/>
      <c r="X113" s="10"/>
      <c r="Y113" s="68">
        <v>0</v>
      </c>
      <c r="Z113" s="10">
        <v>55.571249098800003</v>
      </c>
      <c r="AA113" s="59">
        <v>55.571249098800003</v>
      </c>
      <c r="AB113" s="59">
        <v>57.124072480000002</v>
      </c>
      <c r="AC113" s="59">
        <v>57.124072480000002</v>
      </c>
      <c r="AD113" s="70">
        <v>1.111424982</v>
      </c>
      <c r="AE113" s="70">
        <v>1.111424982</v>
      </c>
      <c r="AF113" s="70">
        <v>1.1424814496</v>
      </c>
      <c r="AG113" s="70">
        <v>1.1424814496</v>
      </c>
      <c r="AH113" s="59">
        <v>11.953368680000001</v>
      </c>
      <c r="AI113" s="10">
        <v>0.51263902939999995</v>
      </c>
      <c r="AJ113" s="10">
        <v>6.2154179144999997</v>
      </c>
      <c r="AK113" s="68">
        <v>147</v>
      </c>
      <c r="AL113" s="10"/>
      <c r="AM113" s="59"/>
      <c r="AN113" s="59"/>
      <c r="AO113" s="59"/>
      <c r="AP113" s="70"/>
      <c r="AQ113" s="70"/>
      <c r="AR113" s="70"/>
      <c r="AS113" s="70"/>
      <c r="AT113" s="59"/>
      <c r="AU113" s="10"/>
      <c r="AV113" s="10"/>
      <c r="AW113" s="68">
        <v>0</v>
      </c>
      <c r="AX113" s="10">
        <v>56.568281173800003</v>
      </c>
      <c r="AY113" s="59">
        <v>56.206271219199998</v>
      </c>
      <c r="AZ113" s="59">
        <v>58.532352447999997</v>
      </c>
      <c r="BA113" s="59">
        <v>58.021620632000001</v>
      </c>
      <c r="BB113" s="70">
        <v>1.1313656235</v>
      </c>
      <c r="BC113" s="70">
        <v>1.1241254244000001</v>
      </c>
      <c r="BD113" s="70">
        <v>1.1706470490000001</v>
      </c>
      <c r="BE113" s="70">
        <v>1.1604324126000001</v>
      </c>
      <c r="BF113" s="59">
        <v>20.193890216</v>
      </c>
      <c r="BG113" s="10">
        <v>0.1081787364</v>
      </c>
      <c r="BH113" s="10">
        <v>7.9260833930999999</v>
      </c>
      <c r="BI113" s="68">
        <v>826</v>
      </c>
      <c r="BJ113" s="10"/>
      <c r="BK113" s="59"/>
      <c r="BL113" s="59"/>
      <c r="BM113" s="59"/>
      <c r="BN113" s="70"/>
      <c r="BO113" s="70"/>
      <c r="BP113" s="70"/>
      <c r="BQ113" s="70"/>
      <c r="BR113" s="59"/>
      <c r="BS113" s="10"/>
      <c r="BT113" s="10"/>
      <c r="BU113" s="68"/>
      <c r="BV113" s="10"/>
      <c r="BW113" s="59"/>
      <c r="BX113" s="59"/>
      <c r="BY113" s="59"/>
      <c r="BZ113" s="70"/>
      <c r="CA113" s="70"/>
      <c r="CB113" s="70"/>
      <c r="CC113" s="70"/>
      <c r="CD113" s="59"/>
      <c r="CE113" s="10"/>
      <c r="CF113" s="10"/>
      <c r="CG113" s="68"/>
      <c r="CH113" s="10"/>
      <c r="CI113" s="59"/>
      <c r="CJ113" s="59"/>
      <c r="CK113" s="59"/>
      <c r="CL113" s="70"/>
      <c r="CM113" s="70"/>
      <c r="CN113" s="70"/>
      <c r="CO113" s="70"/>
      <c r="CP113" s="59"/>
      <c r="CQ113" s="10"/>
      <c r="CR113" s="10"/>
      <c r="CS113" s="68"/>
      <c r="CT113" s="10"/>
      <c r="CU113" s="59"/>
      <c r="CV113" s="59"/>
      <c r="CW113" s="59"/>
      <c r="CX113" s="70"/>
      <c r="CY113" s="70"/>
      <c r="CZ113" s="70"/>
      <c r="DA113" s="70"/>
      <c r="DB113" s="59"/>
      <c r="DC113" s="10"/>
      <c r="DD113" s="10"/>
      <c r="DE113" s="68"/>
      <c r="DF113" s="10"/>
      <c r="DG113" s="59"/>
      <c r="DH113" s="59"/>
      <c r="DI113" s="59"/>
      <c r="DJ113" s="70"/>
      <c r="DK113" s="70"/>
      <c r="DL113" s="70"/>
      <c r="DM113" s="70"/>
      <c r="DN113" s="59"/>
      <c r="DO113" s="10"/>
      <c r="DP113" s="10"/>
      <c r="DQ113" s="68"/>
      <c r="DR113" s="10"/>
      <c r="DS113" s="59"/>
      <c r="DT113" s="59"/>
      <c r="DU113" s="59"/>
      <c r="DV113" s="70"/>
      <c r="DW113" s="70"/>
      <c r="DX113" s="70"/>
      <c r="DY113" s="70"/>
      <c r="DZ113" s="59"/>
      <c r="EA113" s="10"/>
      <c r="EB113" s="10"/>
      <c r="EC113" s="68"/>
      <c r="ED113" s="10"/>
      <c r="EE113" s="59"/>
      <c r="EF113" s="59"/>
      <c r="EG113" s="59"/>
      <c r="EH113" s="70"/>
      <c r="EI113" s="70"/>
      <c r="EJ113" s="70"/>
      <c r="EK113" s="70"/>
      <c r="EL113" s="59"/>
      <c r="EM113" s="10"/>
      <c r="EN113" s="10"/>
      <c r="EO113" s="68"/>
      <c r="EP113" s="10"/>
      <c r="EQ113" s="59"/>
      <c r="ER113" s="59"/>
      <c r="ES113" s="59"/>
      <c r="ET113" s="70"/>
      <c r="EU113" s="70"/>
      <c r="EV113" s="70"/>
      <c r="EW113" s="70"/>
      <c r="EX113" s="59"/>
      <c r="EY113" s="10"/>
      <c r="EZ113" s="10"/>
      <c r="FA113" s="68"/>
      <c r="FB113" s="10"/>
      <c r="FC113" s="59"/>
      <c r="FD113" s="59"/>
      <c r="FE113" s="59"/>
      <c r="FF113" s="70"/>
      <c r="FG113" s="70"/>
      <c r="FH113" s="70"/>
      <c r="FI113" s="70"/>
      <c r="FJ113" s="59"/>
      <c r="FK113" s="10"/>
      <c r="FL113" s="10"/>
      <c r="FM113" s="68"/>
      <c r="FN113" s="10"/>
      <c r="FO113" s="59"/>
      <c r="FP113" s="59"/>
      <c r="FQ113" s="59"/>
      <c r="FR113" s="70"/>
      <c r="FS113" s="70"/>
      <c r="FT113" s="70"/>
      <c r="FU113" s="70"/>
      <c r="FV113" s="59"/>
      <c r="FW113" s="10"/>
      <c r="FX113" s="10"/>
      <c r="FY113" s="68"/>
      <c r="FZ113" s="10"/>
      <c r="GA113" s="59"/>
      <c r="GB113" s="59"/>
      <c r="GC113" s="59"/>
      <c r="GD113" s="70"/>
      <c r="GE113" s="70"/>
      <c r="GF113" s="70"/>
      <c r="GG113" s="70"/>
      <c r="GH113" s="59"/>
      <c r="GI113" s="10"/>
      <c r="GJ113" s="10"/>
      <c r="GK113" s="68"/>
      <c r="GL113" s="10"/>
      <c r="GM113" s="59"/>
      <c r="GN113" s="59"/>
      <c r="GO113" s="59"/>
      <c r="GP113" s="70"/>
      <c r="GQ113" s="70"/>
      <c r="GR113" s="70"/>
      <c r="GS113" s="70"/>
      <c r="GT113" s="59"/>
      <c r="GU113" s="10"/>
      <c r="GV113" s="10"/>
      <c r="GW113" s="68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1:253" x14ac:dyDescent="0.2">
      <c r="A114" s="49">
        <v>60</v>
      </c>
      <c r="B114" s="10">
        <v>64.038014117000003</v>
      </c>
      <c r="C114" s="59">
        <v>64.038014117000003</v>
      </c>
      <c r="D114" s="59">
        <v>65.024504895999996</v>
      </c>
      <c r="E114" s="59">
        <v>65.024504895999996</v>
      </c>
      <c r="F114" s="70">
        <v>1.0673002353000001</v>
      </c>
      <c r="G114" s="70">
        <v>1.0673002353000001</v>
      </c>
      <c r="H114" s="70">
        <v>1.0837417483</v>
      </c>
      <c r="I114" s="70">
        <v>1.0837417483</v>
      </c>
      <c r="J114" s="59">
        <v>14.076212504000001</v>
      </c>
      <c r="K114" s="10">
        <v>7.6432375600000005E-2</v>
      </c>
      <c r="L114" s="10">
        <v>5.2384859317999997</v>
      </c>
      <c r="M114" s="68">
        <v>368</v>
      </c>
      <c r="N114" s="10"/>
      <c r="O114" s="59"/>
      <c r="P114" s="59"/>
      <c r="Q114" s="59"/>
      <c r="R114" s="70"/>
      <c r="S114" s="70"/>
      <c r="T114" s="70"/>
      <c r="U114" s="70"/>
      <c r="V114" s="59"/>
      <c r="W114" s="10"/>
      <c r="X114" s="10"/>
      <c r="Y114" s="68">
        <v>0</v>
      </c>
      <c r="Z114" s="10"/>
      <c r="AA114" s="59"/>
      <c r="AB114" s="59"/>
      <c r="AC114" s="59"/>
      <c r="AD114" s="70"/>
      <c r="AE114" s="70"/>
      <c r="AF114" s="70"/>
      <c r="AG114" s="70"/>
      <c r="AH114" s="59"/>
      <c r="AI114" s="10"/>
      <c r="AJ114" s="10"/>
      <c r="AK114" s="68">
        <v>0</v>
      </c>
      <c r="AL114" s="10"/>
      <c r="AM114" s="59"/>
      <c r="AN114" s="59"/>
      <c r="AO114" s="59"/>
      <c r="AP114" s="70"/>
      <c r="AQ114" s="70"/>
      <c r="AR114" s="70"/>
      <c r="AS114" s="70"/>
      <c r="AT114" s="59"/>
      <c r="AU114" s="10"/>
      <c r="AV114" s="10"/>
      <c r="AW114" s="68">
        <v>0</v>
      </c>
      <c r="AX114" s="10">
        <v>64.038014117000003</v>
      </c>
      <c r="AY114" s="59">
        <v>64.038014117000003</v>
      </c>
      <c r="AZ114" s="59">
        <v>65.024504895999996</v>
      </c>
      <c r="BA114" s="59">
        <v>65.024504895999996</v>
      </c>
      <c r="BB114" s="70">
        <v>1.0673002353000001</v>
      </c>
      <c r="BC114" s="70">
        <v>1.0673002353000001</v>
      </c>
      <c r="BD114" s="70">
        <v>1.0837417483</v>
      </c>
      <c r="BE114" s="70">
        <v>1.0837417483</v>
      </c>
      <c r="BF114" s="59">
        <v>14.076212504000001</v>
      </c>
      <c r="BG114" s="10">
        <v>7.6432375600000005E-2</v>
      </c>
      <c r="BH114" s="10">
        <v>5.2384859317999997</v>
      </c>
      <c r="BI114" s="68">
        <v>368</v>
      </c>
      <c r="BJ114" s="10"/>
      <c r="BK114" s="59"/>
      <c r="BL114" s="59"/>
      <c r="BM114" s="59"/>
      <c r="BN114" s="70"/>
      <c r="BO114" s="70"/>
      <c r="BP114" s="70"/>
      <c r="BQ114" s="70"/>
      <c r="BR114" s="59"/>
      <c r="BS114" s="10"/>
      <c r="BT114" s="10"/>
      <c r="BU114" s="68"/>
      <c r="BV114" s="10"/>
      <c r="BW114" s="59"/>
      <c r="BX114" s="59"/>
      <c r="BY114" s="59"/>
      <c r="BZ114" s="70"/>
      <c r="CA114" s="70"/>
      <c r="CB114" s="70"/>
      <c r="CC114" s="70"/>
      <c r="CD114" s="59"/>
      <c r="CE114" s="10"/>
      <c r="CF114" s="10"/>
      <c r="CG114" s="68"/>
      <c r="CH114" s="10"/>
      <c r="CI114" s="59"/>
      <c r="CJ114" s="59"/>
      <c r="CK114" s="59"/>
      <c r="CL114" s="70"/>
      <c r="CM114" s="70"/>
      <c r="CN114" s="70"/>
      <c r="CO114" s="70"/>
      <c r="CP114" s="59"/>
      <c r="CQ114" s="10"/>
      <c r="CR114" s="10"/>
      <c r="CS114" s="68"/>
      <c r="CT114" s="10"/>
      <c r="CU114" s="59"/>
      <c r="CV114" s="59"/>
      <c r="CW114" s="59"/>
      <c r="CX114" s="70"/>
      <c r="CY114" s="70"/>
      <c r="CZ114" s="70"/>
      <c r="DA114" s="70"/>
      <c r="DB114" s="59"/>
      <c r="DC114" s="10"/>
      <c r="DD114" s="10"/>
      <c r="DE114" s="68"/>
      <c r="DF114" s="10"/>
      <c r="DG114" s="59"/>
      <c r="DH114" s="59"/>
      <c r="DI114" s="59"/>
      <c r="DJ114" s="70"/>
      <c r="DK114" s="70"/>
      <c r="DL114" s="70"/>
      <c r="DM114" s="70"/>
      <c r="DN114" s="59"/>
      <c r="DO114" s="10"/>
      <c r="DP114" s="10"/>
      <c r="DQ114" s="68"/>
      <c r="DR114" s="10"/>
      <c r="DS114" s="59"/>
      <c r="DT114" s="59"/>
      <c r="DU114" s="59"/>
      <c r="DV114" s="70"/>
      <c r="DW114" s="70"/>
      <c r="DX114" s="70"/>
      <c r="DY114" s="70"/>
      <c r="DZ114" s="59"/>
      <c r="EA114" s="10"/>
      <c r="EB114" s="10"/>
      <c r="EC114" s="68"/>
      <c r="ED114" s="10"/>
      <c r="EE114" s="59"/>
      <c r="EF114" s="59"/>
      <c r="EG114" s="59"/>
      <c r="EH114" s="70"/>
      <c r="EI114" s="70"/>
      <c r="EJ114" s="70"/>
      <c r="EK114" s="70"/>
      <c r="EL114" s="59"/>
      <c r="EM114" s="10"/>
      <c r="EN114" s="10"/>
      <c r="EO114" s="68"/>
      <c r="EP114" s="10"/>
      <c r="EQ114" s="59"/>
      <c r="ER114" s="59"/>
      <c r="ES114" s="59"/>
      <c r="ET114" s="70"/>
      <c r="EU114" s="70"/>
      <c r="EV114" s="70"/>
      <c r="EW114" s="70"/>
      <c r="EX114" s="59"/>
      <c r="EY114" s="10"/>
      <c r="EZ114" s="10"/>
      <c r="FA114" s="68"/>
      <c r="FB114" s="10"/>
      <c r="FC114" s="59"/>
      <c r="FD114" s="59"/>
      <c r="FE114" s="59"/>
      <c r="FF114" s="70"/>
      <c r="FG114" s="70"/>
      <c r="FH114" s="70"/>
      <c r="FI114" s="70"/>
      <c r="FJ114" s="59"/>
      <c r="FK114" s="10"/>
      <c r="FL114" s="10"/>
      <c r="FM114" s="68"/>
      <c r="FN114" s="10"/>
      <c r="FO114" s="59"/>
      <c r="FP114" s="59"/>
      <c r="FQ114" s="59"/>
      <c r="FR114" s="70"/>
      <c r="FS114" s="70"/>
      <c r="FT114" s="70"/>
      <c r="FU114" s="70"/>
      <c r="FV114" s="59"/>
      <c r="FW114" s="10"/>
      <c r="FX114" s="10"/>
      <c r="FY114" s="68"/>
      <c r="FZ114" s="10"/>
      <c r="GA114" s="59"/>
      <c r="GB114" s="59"/>
      <c r="GC114" s="59"/>
      <c r="GD114" s="70"/>
      <c r="GE114" s="70"/>
      <c r="GF114" s="70"/>
      <c r="GG114" s="70"/>
      <c r="GH114" s="59"/>
      <c r="GI114" s="10"/>
      <c r="GJ114" s="10"/>
      <c r="GK114" s="68"/>
      <c r="GL114" s="10"/>
      <c r="GM114" s="59"/>
      <c r="GN114" s="59"/>
      <c r="GO114" s="59"/>
      <c r="GP114" s="70"/>
      <c r="GQ114" s="70"/>
      <c r="GR114" s="70"/>
      <c r="GS114" s="70"/>
      <c r="GT114" s="59"/>
      <c r="GU114" s="10"/>
      <c r="GV114" s="10"/>
      <c r="GW114" s="68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</row>
    <row r="115" spans="1:253" x14ac:dyDescent="0.2">
      <c r="A115" s="49">
        <v>75</v>
      </c>
      <c r="B115" s="5">
        <v>78.733459405999994</v>
      </c>
      <c r="C115" s="59">
        <v>78.733459405999994</v>
      </c>
      <c r="D115" s="59">
        <v>87.223844600099994</v>
      </c>
      <c r="E115" s="59">
        <v>87.223844600099994</v>
      </c>
      <c r="F115" s="70">
        <v>1.0497794587</v>
      </c>
      <c r="G115" s="70">
        <v>1.0497794587</v>
      </c>
      <c r="H115" s="70">
        <v>1.1629845946999999</v>
      </c>
      <c r="I115" s="70">
        <v>1.1629845946999999</v>
      </c>
      <c r="J115" s="59">
        <v>3.3981834919999998</v>
      </c>
      <c r="K115" s="10">
        <v>1.2770222094999999</v>
      </c>
      <c r="L115" s="10">
        <v>17.5096463703</v>
      </c>
      <c r="M115" s="68">
        <v>188</v>
      </c>
      <c r="N115" s="5"/>
      <c r="O115" s="59"/>
      <c r="P115" s="59"/>
      <c r="Q115" s="59"/>
      <c r="R115" s="70"/>
      <c r="S115" s="70"/>
      <c r="T115" s="70"/>
      <c r="U115" s="70"/>
      <c r="V115" s="59"/>
      <c r="W115" s="10"/>
      <c r="X115" s="10"/>
      <c r="Y115" s="68">
        <v>0</v>
      </c>
      <c r="Z115" s="5">
        <v>79.946616833500002</v>
      </c>
      <c r="AA115" s="59">
        <v>79.946616833500002</v>
      </c>
      <c r="AB115" s="59">
        <v>82.226330799999999</v>
      </c>
      <c r="AC115" s="59">
        <v>82.226330799999999</v>
      </c>
      <c r="AD115" s="70">
        <v>1.0659548911000001</v>
      </c>
      <c r="AE115" s="70">
        <v>1.0659548911000001</v>
      </c>
      <c r="AF115" s="70">
        <v>1.0963510773</v>
      </c>
      <c r="AG115" s="70">
        <v>1.0963510773</v>
      </c>
      <c r="AH115" s="59">
        <v>8.7439037600000002</v>
      </c>
      <c r="AI115" s="10">
        <v>0.77606258920000004</v>
      </c>
      <c r="AJ115" s="10">
        <v>9.6306834603000002</v>
      </c>
      <c r="AK115" s="68">
        <v>154</v>
      </c>
      <c r="AL115" s="5"/>
      <c r="AM115" s="59"/>
      <c r="AN115" s="59"/>
      <c r="AO115" s="59"/>
      <c r="AP115" s="70"/>
      <c r="AQ115" s="70"/>
      <c r="AR115" s="70"/>
      <c r="AS115" s="70"/>
      <c r="AT115" s="59"/>
      <c r="AU115" s="10"/>
      <c r="AV115" s="10"/>
      <c r="AW115" s="68">
        <v>0</v>
      </c>
      <c r="AX115" s="5">
        <v>79.2797349728</v>
      </c>
      <c r="AY115" s="59">
        <v>79.2797349728</v>
      </c>
      <c r="AZ115" s="59">
        <v>82.96695296</v>
      </c>
      <c r="BA115" s="59">
        <v>82.96695296</v>
      </c>
      <c r="BB115" s="70">
        <v>1.057063133</v>
      </c>
      <c r="BC115" s="70">
        <v>1.057063133</v>
      </c>
      <c r="BD115" s="70">
        <v>1.1062260395000001</v>
      </c>
      <c r="BE115" s="70">
        <v>1.1062260395000001</v>
      </c>
      <c r="BF115" s="59">
        <v>3.3981834919999998</v>
      </c>
      <c r="BG115" s="10">
        <v>0.7838077108</v>
      </c>
      <c r="BH115" s="10">
        <v>14.495145684200001</v>
      </c>
      <c r="BI115" s="68">
        <v>342</v>
      </c>
      <c r="BK115" s="59"/>
      <c r="BL115" s="59"/>
      <c r="BM115" s="59"/>
      <c r="BN115" s="70"/>
      <c r="BO115" s="70"/>
      <c r="BP115" s="70"/>
      <c r="BQ115" s="70"/>
      <c r="BR115" s="59"/>
      <c r="BS115" s="10"/>
      <c r="BT115" s="10"/>
      <c r="BU115" s="68"/>
      <c r="BW115" s="59"/>
      <c r="BX115" s="59"/>
      <c r="BY115" s="59"/>
      <c r="BZ115" s="70"/>
      <c r="CA115" s="70"/>
      <c r="CB115" s="70"/>
      <c r="CC115" s="70"/>
      <c r="CD115" s="59"/>
      <c r="CE115" s="10"/>
      <c r="CF115" s="10"/>
      <c r="CG115" s="68"/>
      <c r="CH115" s="5"/>
      <c r="CI115" s="59"/>
      <c r="CJ115" s="59"/>
      <c r="CK115" s="59"/>
      <c r="CL115" s="70"/>
      <c r="CM115" s="70"/>
      <c r="CN115" s="70"/>
      <c r="CO115" s="70"/>
      <c r="CP115" s="59"/>
      <c r="CQ115" s="10"/>
      <c r="CR115" s="10"/>
      <c r="CS115" s="68"/>
      <c r="CU115" s="59"/>
      <c r="CV115" s="59"/>
      <c r="CW115" s="59"/>
      <c r="CX115" s="70"/>
      <c r="CY115" s="70"/>
      <c r="CZ115" s="70"/>
      <c r="DA115" s="70"/>
      <c r="DB115" s="59"/>
      <c r="DC115" s="10"/>
      <c r="DD115" s="10"/>
      <c r="DE115" s="68"/>
      <c r="DG115" s="59"/>
      <c r="DH115" s="59"/>
      <c r="DI115" s="59"/>
      <c r="DJ115" s="70"/>
      <c r="DK115" s="70"/>
      <c r="DL115" s="70"/>
      <c r="DM115" s="70"/>
      <c r="DN115" s="59"/>
      <c r="DO115" s="10"/>
      <c r="DP115" s="10"/>
      <c r="DQ115" s="68"/>
      <c r="DR115" s="5"/>
      <c r="DS115" s="59"/>
      <c r="DT115" s="59"/>
      <c r="DU115" s="59"/>
      <c r="DV115" s="70"/>
      <c r="DW115" s="70"/>
      <c r="DX115" s="70"/>
      <c r="DY115" s="70"/>
      <c r="DZ115" s="59"/>
      <c r="EA115" s="10"/>
      <c r="EB115" s="10"/>
      <c r="EC115" s="68"/>
      <c r="ED115" s="5"/>
      <c r="EE115" s="59"/>
      <c r="EF115" s="59"/>
      <c r="EG115" s="59"/>
      <c r="EH115" s="70"/>
      <c r="EI115" s="70"/>
      <c r="EJ115" s="70"/>
      <c r="EK115" s="70"/>
      <c r="EL115" s="59"/>
      <c r="EM115" s="10"/>
      <c r="EN115" s="10"/>
      <c r="EO115" s="68"/>
      <c r="EP115" s="5"/>
      <c r="EQ115" s="59"/>
      <c r="ER115" s="59"/>
      <c r="ES115" s="59"/>
      <c r="ET115" s="70"/>
      <c r="EU115" s="70"/>
      <c r="EV115" s="70"/>
      <c r="EW115" s="70"/>
      <c r="EX115" s="59"/>
      <c r="EY115" s="10"/>
      <c r="EZ115" s="10"/>
      <c r="FA115" s="68"/>
      <c r="FB115" s="5"/>
      <c r="FC115" s="59"/>
      <c r="FD115" s="59"/>
      <c r="FE115" s="59"/>
      <c r="FF115" s="70"/>
      <c r="FG115" s="70"/>
      <c r="FH115" s="70"/>
      <c r="FI115" s="70"/>
      <c r="FJ115" s="59"/>
      <c r="FK115" s="10"/>
      <c r="FL115" s="10"/>
      <c r="FM115" s="68"/>
      <c r="FN115" s="5"/>
      <c r="FO115" s="59"/>
      <c r="FP115" s="59"/>
      <c r="FQ115" s="59"/>
      <c r="FR115" s="70"/>
      <c r="FS115" s="70"/>
      <c r="FT115" s="70"/>
      <c r="FU115" s="70"/>
      <c r="FV115" s="59"/>
      <c r="FW115" s="10"/>
      <c r="FX115" s="10"/>
      <c r="FY115" s="68"/>
      <c r="FZ115" s="5"/>
      <c r="GA115" s="59"/>
      <c r="GB115" s="59"/>
      <c r="GC115" s="59"/>
      <c r="GD115" s="70"/>
      <c r="GE115" s="70"/>
      <c r="GF115" s="70"/>
      <c r="GG115" s="70"/>
      <c r="GH115" s="59"/>
      <c r="GI115" s="10"/>
      <c r="GJ115" s="10"/>
      <c r="GK115" s="68"/>
      <c r="GL115" s="5"/>
      <c r="GM115" s="59"/>
      <c r="GN115" s="59"/>
      <c r="GO115" s="59"/>
      <c r="GP115" s="70"/>
      <c r="GQ115" s="70"/>
      <c r="GR115" s="70"/>
      <c r="GS115" s="70"/>
      <c r="GT115" s="59"/>
      <c r="GU115" s="10"/>
      <c r="GV115" s="10"/>
      <c r="GW115" s="68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1:253" x14ac:dyDescent="0.2">
      <c r="A116" s="49">
        <v>100</v>
      </c>
      <c r="B116" s="5">
        <v>107.7483958517</v>
      </c>
      <c r="C116" s="59">
        <v>105.3336979269</v>
      </c>
      <c r="D116" s="59">
        <v>111.13436231999999</v>
      </c>
      <c r="E116" s="59">
        <v>109.54547228</v>
      </c>
      <c r="F116" s="70">
        <v>1.0774839585</v>
      </c>
      <c r="G116" s="70">
        <v>1.0533369793</v>
      </c>
      <c r="H116" s="70">
        <v>1.1113436232</v>
      </c>
      <c r="I116" s="70">
        <v>1.0954547228</v>
      </c>
      <c r="J116" s="59">
        <v>66.008232816000003</v>
      </c>
      <c r="K116" s="10">
        <v>1.9171071349</v>
      </c>
      <c r="L116" s="10">
        <v>19.4964126243</v>
      </c>
      <c r="M116" s="68">
        <v>124</v>
      </c>
      <c r="N116" s="5"/>
      <c r="O116" s="59"/>
      <c r="P116" s="59"/>
      <c r="Q116" s="59"/>
      <c r="R116" s="70"/>
      <c r="S116" s="70"/>
      <c r="T116" s="70"/>
      <c r="U116" s="70"/>
      <c r="V116" s="59"/>
      <c r="W116" s="10"/>
      <c r="X116" s="10"/>
      <c r="Y116" s="68">
        <v>0</v>
      </c>
      <c r="AA116" s="59"/>
      <c r="AB116" s="59"/>
      <c r="AC116" s="59"/>
      <c r="AD116" s="70"/>
      <c r="AE116" s="70"/>
      <c r="AF116" s="70"/>
      <c r="AG116" s="70"/>
      <c r="AH116" s="59"/>
      <c r="AI116" s="10"/>
      <c r="AJ116" s="10"/>
      <c r="AK116" s="68">
        <v>0</v>
      </c>
      <c r="AL116" s="5"/>
      <c r="AM116" s="59"/>
      <c r="AN116" s="59"/>
      <c r="AO116" s="59"/>
      <c r="AP116" s="70"/>
      <c r="AQ116" s="70"/>
      <c r="AR116" s="70"/>
      <c r="AS116" s="70"/>
      <c r="AT116" s="59"/>
      <c r="AU116" s="10"/>
      <c r="AV116" s="10"/>
      <c r="AW116" s="68">
        <v>0</v>
      </c>
      <c r="AX116" s="5">
        <v>107.7483958517</v>
      </c>
      <c r="AY116" s="59">
        <v>105.3336979269</v>
      </c>
      <c r="AZ116" s="59">
        <v>111.13436231999999</v>
      </c>
      <c r="BA116" s="59">
        <v>109.54547228</v>
      </c>
      <c r="BB116" s="70">
        <v>1.0774839585</v>
      </c>
      <c r="BC116" s="70">
        <v>1.0533369793</v>
      </c>
      <c r="BD116" s="70">
        <v>1.1113436232</v>
      </c>
      <c r="BE116" s="70">
        <v>1.0954547228</v>
      </c>
      <c r="BF116" s="59">
        <v>66.008232816000003</v>
      </c>
      <c r="BG116" s="10">
        <v>1.9171071349</v>
      </c>
      <c r="BH116" s="10">
        <v>19.4964126243</v>
      </c>
      <c r="BI116" s="68">
        <v>124</v>
      </c>
      <c r="BK116" s="59"/>
      <c r="BL116" s="59"/>
      <c r="BM116" s="59"/>
      <c r="BN116" s="70"/>
      <c r="BO116" s="70"/>
      <c r="BP116" s="70"/>
      <c r="BQ116" s="70"/>
      <c r="BR116" s="59"/>
      <c r="BS116" s="10"/>
      <c r="BT116" s="10"/>
      <c r="BU116" s="68"/>
      <c r="BW116" s="59"/>
      <c r="BX116" s="59"/>
      <c r="BY116" s="59"/>
      <c r="BZ116" s="70"/>
      <c r="CA116" s="70"/>
      <c r="CB116" s="70"/>
      <c r="CC116" s="70"/>
      <c r="CD116" s="59"/>
      <c r="CE116" s="10"/>
      <c r="CF116" s="10"/>
      <c r="CG116" s="68"/>
      <c r="CH116" s="5"/>
      <c r="CI116" s="59"/>
      <c r="CJ116" s="59"/>
      <c r="CK116" s="59"/>
      <c r="CL116" s="70"/>
      <c r="CM116" s="70"/>
      <c r="CN116" s="70"/>
      <c r="CO116" s="70"/>
      <c r="CP116" s="59"/>
      <c r="CQ116" s="10"/>
      <c r="CR116" s="10"/>
      <c r="CS116" s="68"/>
      <c r="CU116" s="59"/>
      <c r="CV116" s="59"/>
      <c r="CW116" s="59"/>
      <c r="CX116" s="70"/>
      <c r="CY116" s="70"/>
      <c r="CZ116" s="70"/>
      <c r="DA116" s="70"/>
      <c r="DB116" s="59"/>
      <c r="DC116" s="10"/>
      <c r="DD116" s="10"/>
      <c r="DE116" s="68"/>
      <c r="DG116" s="59"/>
      <c r="DH116" s="59"/>
      <c r="DI116" s="59"/>
      <c r="DJ116" s="70"/>
      <c r="DK116" s="70"/>
      <c r="DL116" s="70"/>
      <c r="DM116" s="70"/>
      <c r="DN116" s="59"/>
      <c r="DO116" s="10"/>
      <c r="DP116" s="10"/>
      <c r="DQ116" s="68"/>
      <c r="DR116" s="5"/>
      <c r="DS116" s="59"/>
      <c r="DT116" s="59"/>
      <c r="DU116" s="59"/>
      <c r="DV116" s="70"/>
      <c r="DW116" s="70"/>
      <c r="DX116" s="70"/>
      <c r="DY116" s="70"/>
      <c r="DZ116" s="59"/>
      <c r="EA116" s="10"/>
      <c r="EB116" s="10"/>
      <c r="EC116" s="68"/>
      <c r="ED116" s="5"/>
      <c r="EE116" s="59"/>
      <c r="EF116" s="59"/>
      <c r="EG116" s="59"/>
      <c r="EH116" s="70"/>
      <c r="EI116" s="70"/>
      <c r="EJ116" s="70"/>
      <c r="EK116" s="70"/>
      <c r="EL116" s="59"/>
      <c r="EM116" s="10"/>
      <c r="EN116" s="10"/>
      <c r="EO116" s="68"/>
      <c r="EP116" s="5"/>
      <c r="EQ116" s="59"/>
      <c r="ER116" s="59"/>
      <c r="ES116" s="59"/>
      <c r="ET116" s="70"/>
      <c r="EU116" s="70"/>
      <c r="EV116" s="70"/>
      <c r="EW116" s="70"/>
      <c r="EX116" s="59"/>
      <c r="EY116" s="10"/>
      <c r="EZ116" s="10"/>
      <c r="FA116" s="68"/>
      <c r="FB116" s="5"/>
      <c r="FC116" s="59"/>
      <c r="FD116" s="59"/>
      <c r="FE116" s="59"/>
      <c r="FF116" s="70"/>
      <c r="FG116" s="70"/>
      <c r="FH116" s="70"/>
      <c r="FI116" s="70"/>
      <c r="FJ116" s="59"/>
      <c r="FK116" s="10"/>
      <c r="FL116" s="10"/>
      <c r="FM116" s="68"/>
      <c r="FN116" s="5"/>
      <c r="FO116" s="59"/>
      <c r="FP116" s="59"/>
      <c r="FQ116" s="59"/>
      <c r="FR116" s="70"/>
      <c r="FS116" s="70"/>
      <c r="FT116" s="70"/>
      <c r="FU116" s="70"/>
      <c r="FV116" s="59"/>
      <c r="FW116" s="10"/>
      <c r="FX116" s="10"/>
      <c r="FY116" s="68"/>
      <c r="FZ116" s="5"/>
      <c r="GA116" s="59"/>
      <c r="GB116" s="59"/>
      <c r="GC116" s="59"/>
      <c r="GD116" s="70"/>
      <c r="GE116" s="70"/>
      <c r="GF116" s="70"/>
      <c r="GG116" s="70"/>
      <c r="GH116" s="59"/>
      <c r="GI116" s="10"/>
      <c r="GJ116" s="10"/>
      <c r="GK116" s="68"/>
      <c r="GL116" s="5"/>
      <c r="GM116" s="59"/>
      <c r="GN116" s="59"/>
      <c r="GO116" s="59"/>
      <c r="GP116" s="70"/>
      <c r="GQ116" s="70"/>
      <c r="GR116" s="70"/>
      <c r="GS116" s="70"/>
      <c r="GT116" s="59"/>
      <c r="GU116" s="10"/>
      <c r="GV116" s="10"/>
      <c r="GW116" s="68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1:253" x14ac:dyDescent="0.2">
      <c r="A117" s="49">
        <v>101</v>
      </c>
      <c r="B117" s="5">
        <v>114.0898853108</v>
      </c>
      <c r="C117" s="59">
        <v>114.0898853108</v>
      </c>
      <c r="D117" s="59">
        <v>116.01351852000001</v>
      </c>
      <c r="E117" s="59">
        <v>116.01351852000001</v>
      </c>
      <c r="F117" s="70">
        <v>1.1296028249000001</v>
      </c>
      <c r="G117" s="70">
        <v>1.1296028249000001</v>
      </c>
      <c r="H117" s="70">
        <v>1.1486486981999999</v>
      </c>
      <c r="I117" s="70">
        <v>1.1486486981999999</v>
      </c>
      <c r="J117" s="59">
        <v>67.185814039999997</v>
      </c>
      <c r="K117" s="10">
        <v>1.5267660153</v>
      </c>
      <c r="L117" s="10">
        <v>7.7719242200999998</v>
      </c>
      <c r="M117" s="68">
        <v>82</v>
      </c>
      <c r="N117" s="5"/>
      <c r="O117" s="59"/>
      <c r="P117" s="59"/>
      <c r="Q117" s="59"/>
      <c r="R117" s="70"/>
      <c r="S117" s="70"/>
      <c r="T117" s="70"/>
      <c r="U117" s="70"/>
      <c r="V117" s="59"/>
      <c r="W117" s="10"/>
      <c r="X117" s="10"/>
      <c r="Y117" s="68">
        <v>0</v>
      </c>
      <c r="AA117" s="59"/>
      <c r="AB117" s="59"/>
      <c r="AC117" s="59"/>
      <c r="AD117" s="70"/>
      <c r="AE117" s="70"/>
      <c r="AF117" s="70"/>
      <c r="AG117" s="70"/>
      <c r="AH117" s="59"/>
      <c r="AI117" s="10"/>
      <c r="AJ117" s="10"/>
      <c r="AK117" s="68">
        <v>0</v>
      </c>
      <c r="AL117" s="5"/>
      <c r="AM117" s="59"/>
      <c r="AN117" s="59"/>
      <c r="AO117" s="59"/>
      <c r="AP117" s="70"/>
      <c r="AQ117" s="70"/>
      <c r="AR117" s="70"/>
      <c r="AS117" s="70"/>
      <c r="AT117" s="59"/>
      <c r="AU117" s="10"/>
      <c r="AV117" s="10"/>
      <c r="AW117" s="68">
        <v>0</v>
      </c>
      <c r="AX117" s="5">
        <v>114.0898853108</v>
      </c>
      <c r="AY117" s="59">
        <v>114.0898853108</v>
      </c>
      <c r="AZ117" s="59">
        <v>116.01351852000001</v>
      </c>
      <c r="BA117" s="59">
        <v>116.01351852000001</v>
      </c>
      <c r="BB117" s="70">
        <v>1.1296028249000001</v>
      </c>
      <c r="BC117" s="70">
        <v>1.1296028249000001</v>
      </c>
      <c r="BD117" s="70">
        <v>1.1486486981999999</v>
      </c>
      <c r="BE117" s="70">
        <v>1.1486486981999999</v>
      </c>
      <c r="BF117" s="59">
        <v>67.185814039999997</v>
      </c>
      <c r="BG117" s="10">
        <v>1.5267660153</v>
      </c>
      <c r="BH117" s="10">
        <v>7.7719242200999998</v>
      </c>
      <c r="BI117" s="68">
        <v>82</v>
      </c>
      <c r="BK117" s="59"/>
      <c r="BL117" s="59"/>
      <c r="BM117" s="59"/>
      <c r="BN117" s="70"/>
      <c r="BO117" s="70"/>
      <c r="BP117" s="70"/>
      <c r="BQ117" s="70"/>
      <c r="BR117" s="59"/>
      <c r="BS117" s="10"/>
      <c r="BT117" s="10"/>
      <c r="BU117" s="68"/>
      <c r="BW117" s="59"/>
      <c r="BX117" s="59"/>
      <c r="BY117" s="59"/>
      <c r="BZ117" s="70"/>
      <c r="CA117" s="70"/>
      <c r="CB117" s="70"/>
      <c r="CC117" s="70"/>
      <c r="CD117" s="59"/>
      <c r="CE117" s="10"/>
      <c r="CF117" s="10"/>
      <c r="CG117" s="68"/>
      <c r="CH117" s="5"/>
      <c r="CI117" s="59"/>
      <c r="CJ117" s="59"/>
      <c r="CK117" s="59"/>
      <c r="CL117" s="70"/>
      <c r="CM117" s="70"/>
      <c r="CN117" s="70"/>
      <c r="CO117" s="70"/>
      <c r="CP117" s="59"/>
      <c r="CQ117" s="10"/>
      <c r="CR117" s="10"/>
      <c r="CS117" s="68"/>
      <c r="CU117" s="59"/>
      <c r="CV117" s="59"/>
      <c r="CW117" s="59"/>
      <c r="CX117" s="70"/>
      <c r="CY117" s="70"/>
      <c r="CZ117" s="70"/>
      <c r="DA117" s="70"/>
      <c r="DB117" s="59"/>
      <c r="DC117" s="10"/>
      <c r="DD117" s="10"/>
      <c r="DE117" s="68"/>
      <c r="DG117" s="59"/>
      <c r="DH117" s="59"/>
      <c r="DI117" s="59"/>
      <c r="DJ117" s="70"/>
      <c r="DK117" s="70"/>
      <c r="DL117" s="70"/>
      <c r="DM117" s="70"/>
      <c r="DN117" s="59"/>
      <c r="DO117" s="10"/>
      <c r="DP117" s="10"/>
      <c r="DQ117" s="68"/>
      <c r="DR117" s="5"/>
      <c r="DS117" s="59"/>
      <c r="DT117" s="59"/>
      <c r="DU117" s="59"/>
      <c r="DV117" s="70"/>
      <c r="DW117" s="70"/>
      <c r="DX117" s="70"/>
      <c r="DY117" s="70"/>
      <c r="DZ117" s="59"/>
      <c r="EA117" s="10"/>
      <c r="EB117" s="10"/>
      <c r="EC117" s="68"/>
      <c r="ED117" s="5"/>
      <c r="EE117" s="59"/>
      <c r="EF117" s="59"/>
      <c r="EG117" s="59"/>
      <c r="EH117" s="70"/>
      <c r="EI117" s="70"/>
      <c r="EJ117" s="70"/>
      <c r="EK117" s="70"/>
      <c r="EL117" s="59"/>
      <c r="EM117" s="10"/>
      <c r="EN117" s="10"/>
      <c r="EO117" s="68"/>
      <c r="EP117" s="5"/>
      <c r="EQ117" s="59"/>
      <c r="ER117" s="59"/>
      <c r="ES117" s="59"/>
      <c r="ET117" s="70"/>
      <c r="EU117" s="70"/>
      <c r="EV117" s="70"/>
      <c r="EW117" s="70"/>
      <c r="EX117" s="59"/>
      <c r="EY117" s="10"/>
      <c r="EZ117" s="10"/>
      <c r="FA117" s="68"/>
      <c r="FB117" s="5"/>
      <c r="FC117" s="59"/>
      <c r="FD117" s="59"/>
      <c r="FE117" s="59"/>
      <c r="FF117" s="70"/>
      <c r="FG117" s="70"/>
      <c r="FH117" s="70"/>
      <c r="FI117" s="70"/>
      <c r="FJ117" s="59"/>
      <c r="FK117" s="10"/>
      <c r="FL117" s="10"/>
      <c r="FM117" s="68"/>
      <c r="FN117" s="5"/>
      <c r="FO117" s="59"/>
      <c r="FP117" s="59"/>
      <c r="FQ117" s="59"/>
      <c r="FR117" s="70"/>
      <c r="FS117" s="70"/>
      <c r="FT117" s="70"/>
      <c r="FU117" s="70"/>
      <c r="FV117" s="59"/>
      <c r="FW117" s="10"/>
      <c r="FX117" s="10"/>
      <c r="FY117" s="68"/>
      <c r="FZ117" s="5"/>
      <c r="GA117" s="59"/>
      <c r="GB117" s="59"/>
      <c r="GC117" s="59"/>
      <c r="GD117" s="70"/>
      <c r="GE117" s="70"/>
      <c r="GF117" s="70"/>
      <c r="GG117" s="70"/>
      <c r="GH117" s="59"/>
      <c r="GI117" s="10"/>
      <c r="GJ117" s="10"/>
      <c r="GK117" s="68"/>
      <c r="GL117" s="5"/>
      <c r="GM117" s="59"/>
      <c r="GN117" s="59"/>
      <c r="GO117" s="59"/>
      <c r="GP117" s="70"/>
      <c r="GQ117" s="70"/>
      <c r="GR117" s="70"/>
      <c r="GS117" s="70"/>
      <c r="GT117" s="59"/>
      <c r="GU117" s="10"/>
      <c r="GV117" s="10"/>
      <c r="GW117" s="68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</row>
    <row r="118" spans="1:253" x14ac:dyDescent="0.2">
      <c r="A118" s="49">
        <v>105</v>
      </c>
      <c r="B118" s="5">
        <v>109.312200154</v>
      </c>
      <c r="C118" s="59">
        <v>109.312200154</v>
      </c>
      <c r="D118" s="59">
        <v>113.07174980000001</v>
      </c>
      <c r="E118" s="59">
        <v>113.07174980000001</v>
      </c>
      <c r="F118" s="70">
        <v>1.0410685729</v>
      </c>
      <c r="G118" s="70">
        <v>1.0410685729</v>
      </c>
      <c r="H118" s="70">
        <v>1.0768738076</v>
      </c>
      <c r="I118" s="70">
        <v>1.0768738076</v>
      </c>
      <c r="J118" s="59">
        <v>51.87248864</v>
      </c>
      <c r="K118" s="10">
        <v>0.74040225469999998</v>
      </c>
      <c r="L118" s="10">
        <v>19.1825012378</v>
      </c>
      <c r="M118" s="68">
        <v>62</v>
      </c>
      <c r="N118" s="5"/>
      <c r="O118" s="59"/>
      <c r="P118" s="59"/>
      <c r="Q118" s="59"/>
      <c r="R118" s="70"/>
      <c r="S118" s="70"/>
      <c r="T118" s="70"/>
      <c r="U118" s="70"/>
      <c r="V118" s="59"/>
      <c r="W118" s="10"/>
      <c r="X118" s="10"/>
      <c r="Y118" s="68">
        <v>0</v>
      </c>
      <c r="AA118" s="59"/>
      <c r="AB118" s="59"/>
      <c r="AC118" s="59"/>
      <c r="AD118" s="70"/>
      <c r="AE118" s="70"/>
      <c r="AF118" s="70"/>
      <c r="AG118" s="70"/>
      <c r="AH118" s="59"/>
      <c r="AI118" s="10"/>
      <c r="AJ118" s="10"/>
      <c r="AK118" s="68">
        <v>0</v>
      </c>
      <c r="AL118" s="5"/>
      <c r="AM118" s="59"/>
      <c r="AN118" s="59"/>
      <c r="AO118" s="59"/>
      <c r="AP118" s="70"/>
      <c r="AQ118" s="70"/>
      <c r="AR118" s="70"/>
      <c r="AS118" s="70"/>
      <c r="AT118" s="59"/>
      <c r="AU118" s="10"/>
      <c r="AV118" s="10"/>
      <c r="AW118" s="68">
        <v>0</v>
      </c>
      <c r="AX118" s="5">
        <v>109.312200154</v>
      </c>
      <c r="AY118" s="59">
        <v>109.312200154</v>
      </c>
      <c r="AZ118" s="59">
        <v>113.07174980000001</v>
      </c>
      <c r="BA118" s="59">
        <v>113.07174980000001</v>
      </c>
      <c r="BB118" s="70">
        <v>1.0410685729</v>
      </c>
      <c r="BC118" s="70">
        <v>1.0410685729</v>
      </c>
      <c r="BD118" s="70">
        <v>1.0768738076</v>
      </c>
      <c r="BE118" s="70">
        <v>1.0768738076</v>
      </c>
      <c r="BF118" s="59">
        <v>51.87248864</v>
      </c>
      <c r="BG118" s="10">
        <v>0.74040225469999998</v>
      </c>
      <c r="BH118" s="10">
        <v>19.1825012378</v>
      </c>
      <c r="BI118" s="68">
        <v>62</v>
      </c>
      <c r="BK118" s="59"/>
      <c r="BL118" s="59"/>
      <c r="BM118" s="59"/>
      <c r="BN118" s="70"/>
      <c r="BO118" s="70"/>
      <c r="BP118" s="70"/>
      <c r="BQ118" s="70"/>
      <c r="BR118" s="59"/>
      <c r="BS118" s="10"/>
      <c r="BT118" s="10"/>
      <c r="BU118" s="68"/>
      <c r="BW118" s="59"/>
      <c r="BX118" s="59"/>
      <c r="BY118" s="59"/>
      <c r="BZ118" s="70"/>
      <c r="CA118" s="70"/>
      <c r="CB118" s="70"/>
      <c r="CC118" s="70"/>
      <c r="CD118" s="59"/>
      <c r="CE118" s="10"/>
      <c r="CF118" s="10"/>
      <c r="CG118" s="68"/>
      <c r="CH118" s="5"/>
      <c r="CI118" s="59"/>
      <c r="CJ118" s="59"/>
      <c r="CK118" s="59"/>
      <c r="CL118" s="70"/>
      <c r="CM118" s="70"/>
      <c r="CN118" s="70"/>
      <c r="CO118" s="70"/>
      <c r="CP118" s="59"/>
      <c r="CQ118" s="10"/>
      <c r="CR118" s="10"/>
      <c r="CS118" s="68"/>
      <c r="CU118" s="59"/>
      <c r="CV118" s="59"/>
      <c r="CW118" s="59"/>
      <c r="CX118" s="70"/>
      <c r="CY118" s="70"/>
      <c r="CZ118" s="70"/>
      <c r="DA118" s="70"/>
      <c r="DB118" s="59"/>
      <c r="DC118" s="10"/>
      <c r="DD118" s="10"/>
      <c r="DE118" s="68"/>
      <c r="DG118" s="59"/>
      <c r="DH118" s="59"/>
      <c r="DI118" s="59"/>
      <c r="DJ118" s="70"/>
      <c r="DK118" s="70"/>
      <c r="DL118" s="70"/>
      <c r="DM118" s="70"/>
      <c r="DN118" s="59"/>
      <c r="DO118" s="10"/>
      <c r="DP118" s="10"/>
      <c r="DQ118" s="68"/>
      <c r="DR118" s="5"/>
      <c r="DS118" s="59"/>
      <c r="DT118" s="59"/>
      <c r="DU118" s="59"/>
      <c r="DV118" s="70"/>
      <c r="DW118" s="70"/>
      <c r="DX118" s="70"/>
      <c r="DY118" s="70"/>
      <c r="DZ118" s="59"/>
      <c r="EA118" s="10"/>
      <c r="EB118" s="10"/>
      <c r="EC118" s="68"/>
      <c r="ED118" s="5"/>
      <c r="EE118" s="59"/>
      <c r="EF118" s="59"/>
      <c r="EG118" s="59"/>
      <c r="EH118" s="70"/>
      <c r="EI118" s="70"/>
      <c r="EJ118" s="70"/>
      <c r="EK118" s="70"/>
      <c r="EL118" s="59"/>
      <c r="EM118" s="10"/>
      <c r="EN118" s="10"/>
      <c r="EO118" s="68"/>
      <c r="EP118" s="5"/>
      <c r="EQ118" s="59"/>
      <c r="ER118" s="59"/>
      <c r="ES118" s="59"/>
      <c r="ET118" s="70"/>
      <c r="EU118" s="70"/>
      <c r="EV118" s="70"/>
      <c r="EW118" s="70"/>
      <c r="EX118" s="59"/>
      <c r="EY118" s="10"/>
      <c r="EZ118" s="10"/>
      <c r="FA118" s="68"/>
      <c r="FB118" s="5"/>
      <c r="FC118" s="59"/>
      <c r="FD118" s="59"/>
      <c r="FE118" s="59"/>
      <c r="FF118" s="70"/>
      <c r="FG118" s="70"/>
      <c r="FH118" s="70"/>
      <c r="FI118" s="70"/>
      <c r="FJ118" s="59"/>
      <c r="FK118" s="10"/>
      <c r="FL118" s="10"/>
      <c r="FM118" s="68"/>
      <c r="FN118" s="5"/>
      <c r="FO118" s="59"/>
      <c r="FP118" s="59"/>
      <c r="FQ118" s="59"/>
      <c r="FR118" s="70"/>
      <c r="FS118" s="70"/>
      <c r="FT118" s="70"/>
      <c r="FU118" s="70"/>
      <c r="FV118" s="59"/>
      <c r="FW118" s="10"/>
      <c r="FX118" s="10"/>
      <c r="FY118" s="68"/>
      <c r="FZ118" s="5"/>
      <c r="GA118" s="59"/>
      <c r="GB118" s="59"/>
      <c r="GC118" s="59"/>
      <c r="GD118" s="70"/>
      <c r="GE118" s="70"/>
      <c r="GF118" s="70"/>
      <c r="GG118" s="70"/>
      <c r="GH118" s="59"/>
      <c r="GI118" s="10"/>
      <c r="GJ118" s="10"/>
      <c r="GK118" s="68"/>
      <c r="GL118" s="5"/>
      <c r="GM118" s="59"/>
      <c r="GN118" s="59"/>
      <c r="GO118" s="59"/>
      <c r="GP118" s="70"/>
      <c r="GQ118" s="70"/>
      <c r="GR118" s="70"/>
      <c r="GS118" s="70"/>
      <c r="GT118" s="59"/>
      <c r="GU118" s="10"/>
      <c r="GV118" s="10"/>
      <c r="GW118" s="6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1:253" x14ac:dyDescent="0.2">
      <c r="A119" s="49">
        <v>150</v>
      </c>
      <c r="B119" s="5">
        <v>139.8950436369</v>
      </c>
      <c r="C119" s="59">
        <v>154.27502158690001</v>
      </c>
      <c r="D119" s="59">
        <v>147.18232696000001</v>
      </c>
      <c r="E119" s="59">
        <v>156.84038064000001</v>
      </c>
      <c r="F119" s="70">
        <v>0.93263362419999996</v>
      </c>
      <c r="G119" s="70">
        <v>1.0285001439000001</v>
      </c>
      <c r="H119" s="70">
        <v>0.98121551309999999</v>
      </c>
      <c r="I119" s="70">
        <v>1.0456025376</v>
      </c>
      <c r="J119" s="59">
        <v>89.217833839999997</v>
      </c>
      <c r="K119" s="10">
        <v>4.8289245752000003</v>
      </c>
      <c r="L119" s="10">
        <v>21.853577736599998</v>
      </c>
      <c r="M119" s="68">
        <v>134</v>
      </c>
      <c r="N119" s="5"/>
      <c r="O119" s="59"/>
      <c r="P119" s="59"/>
      <c r="Q119" s="59"/>
      <c r="R119" s="70"/>
      <c r="S119" s="70"/>
      <c r="T119" s="70"/>
      <c r="U119" s="70"/>
      <c r="V119" s="59"/>
      <c r="W119" s="10"/>
      <c r="X119" s="10"/>
      <c r="Y119" s="68">
        <v>0</v>
      </c>
      <c r="AA119" s="59"/>
      <c r="AB119" s="59"/>
      <c r="AC119" s="59"/>
      <c r="AD119" s="70"/>
      <c r="AE119" s="70"/>
      <c r="AF119" s="70"/>
      <c r="AG119" s="70"/>
      <c r="AH119" s="59"/>
      <c r="AI119" s="10"/>
      <c r="AJ119" s="10"/>
      <c r="AK119" s="68">
        <v>0</v>
      </c>
      <c r="AL119" s="5"/>
      <c r="AM119" s="59"/>
      <c r="AN119" s="59"/>
      <c r="AO119" s="59"/>
      <c r="AP119" s="70"/>
      <c r="AQ119" s="70"/>
      <c r="AR119" s="70"/>
      <c r="AS119" s="70"/>
      <c r="AT119" s="59"/>
      <c r="AU119" s="10"/>
      <c r="AV119" s="10"/>
      <c r="AW119" s="68">
        <v>0</v>
      </c>
      <c r="AX119" s="5">
        <v>139.8950436369</v>
      </c>
      <c r="AY119" s="59">
        <v>154.27502158690001</v>
      </c>
      <c r="AZ119" s="59">
        <v>147.18232696000001</v>
      </c>
      <c r="BA119" s="59">
        <v>156.84038064000001</v>
      </c>
      <c r="BB119" s="70">
        <v>0.93263362419999996</v>
      </c>
      <c r="BC119" s="70">
        <v>1.0285001439000001</v>
      </c>
      <c r="BD119" s="70">
        <v>0.98121551309999999</v>
      </c>
      <c r="BE119" s="70">
        <v>1.0456025376</v>
      </c>
      <c r="BF119" s="59">
        <v>89.217833839999997</v>
      </c>
      <c r="BG119" s="10">
        <v>4.8289245752000003</v>
      </c>
      <c r="BH119" s="10">
        <v>21.853577736599998</v>
      </c>
      <c r="BI119" s="68">
        <v>134</v>
      </c>
      <c r="BK119" s="59"/>
      <c r="BL119" s="59"/>
      <c r="BM119" s="59"/>
      <c r="BN119" s="70"/>
      <c r="BO119" s="70"/>
      <c r="BP119" s="70"/>
      <c r="BQ119" s="70"/>
      <c r="BR119" s="59"/>
      <c r="BS119" s="10"/>
      <c r="BT119" s="10"/>
      <c r="BU119" s="68"/>
      <c r="BW119" s="59"/>
      <c r="BX119" s="59"/>
      <c r="BY119" s="59"/>
      <c r="BZ119" s="70"/>
      <c r="CA119" s="70"/>
      <c r="CB119" s="70"/>
      <c r="CC119" s="70"/>
      <c r="CD119" s="59"/>
      <c r="CE119" s="10"/>
      <c r="CF119" s="10"/>
      <c r="CG119" s="68"/>
      <c r="CH119" s="5"/>
      <c r="CI119" s="59"/>
      <c r="CJ119" s="59"/>
      <c r="CK119" s="59"/>
      <c r="CL119" s="70"/>
      <c r="CM119" s="70"/>
      <c r="CN119" s="70"/>
      <c r="CO119" s="70"/>
      <c r="CP119" s="59"/>
      <c r="CQ119" s="10"/>
      <c r="CR119" s="10"/>
      <c r="CS119" s="68"/>
      <c r="CU119" s="59"/>
      <c r="CV119" s="59"/>
      <c r="CW119" s="59"/>
      <c r="CX119" s="70"/>
      <c r="CY119" s="70"/>
      <c r="CZ119" s="70"/>
      <c r="DA119" s="70"/>
      <c r="DB119" s="59"/>
      <c r="DC119" s="10"/>
      <c r="DD119" s="10"/>
      <c r="DE119" s="68"/>
      <c r="DG119" s="59"/>
      <c r="DH119" s="59"/>
      <c r="DI119" s="59"/>
      <c r="DJ119" s="70"/>
      <c r="DK119" s="70"/>
      <c r="DL119" s="70"/>
      <c r="DM119" s="70"/>
      <c r="DN119" s="59"/>
      <c r="DO119" s="10"/>
      <c r="DP119" s="10"/>
      <c r="DQ119" s="68"/>
      <c r="DR119" s="5"/>
      <c r="DS119" s="59"/>
      <c r="DT119" s="59"/>
      <c r="DU119" s="59"/>
      <c r="DV119" s="70"/>
      <c r="DW119" s="70"/>
      <c r="DX119" s="70"/>
      <c r="DY119" s="70"/>
      <c r="DZ119" s="59"/>
      <c r="EA119" s="10"/>
      <c r="EB119" s="10"/>
      <c r="EC119" s="68"/>
      <c r="ED119" s="5"/>
      <c r="EE119" s="59"/>
      <c r="EF119" s="59"/>
      <c r="EG119" s="59"/>
      <c r="EH119" s="70"/>
      <c r="EI119" s="70"/>
      <c r="EJ119" s="70"/>
      <c r="EK119" s="70"/>
      <c r="EL119" s="59"/>
      <c r="EM119" s="10"/>
      <c r="EN119" s="10"/>
      <c r="EO119" s="68"/>
      <c r="EP119" s="5"/>
      <c r="EQ119" s="59"/>
      <c r="ER119" s="59"/>
      <c r="ES119" s="59"/>
      <c r="ET119" s="70"/>
      <c r="EU119" s="70"/>
      <c r="EV119" s="70"/>
      <c r="EW119" s="70"/>
      <c r="EX119" s="59"/>
      <c r="EY119" s="10"/>
      <c r="EZ119" s="10"/>
      <c r="FA119" s="68"/>
      <c r="FB119" s="5"/>
      <c r="FC119" s="59"/>
      <c r="FD119" s="59"/>
      <c r="FE119" s="59"/>
      <c r="FF119" s="70"/>
      <c r="FG119" s="70"/>
      <c r="FH119" s="70"/>
      <c r="FI119" s="70"/>
      <c r="FJ119" s="59"/>
      <c r="FK119" s="10"/>
      <c r="FL119" s="10"/>
      <c r="FM119" s="68"/>
      <c r="FN119" s="5"/>
      <c r="FO119" s="59"/>
      <c r="FP119" s="59"/>
      <c r="FQ119" s="59"/>
      <c r="FR119" s="70"/>
      <c r="FS119" s="70"/>
      <c r="FT119" s="70"/>
      <c r="FU119" s="70"/>
      <c r="FV119" s="59"/>
      <c r="FW119" s="10"/>
      <c r="FX119" s="10"/>
      <c r="FY119" s="68"/>
      <c r="FZ119" s="5"/>
      <c r="GA119" s="59"/>
      <c r="GB119" s="59"/>
      <c r="GC119" s="59"/>
      <c r="GD119" s="70"/>
      <c r="GE119" s="70"/>
      <c r="GF119" s="70"/>
      <c r="GG119" s="70"/>
      <c r="GH119" s="59"/>
      <c r="GI119" s="10"/>
      <c r="GJ119" s="10"/>
      <c r="GK119" s="68"/>
      <c r="GL119" s="5"/>
      <c r="GM119" s="59"/>
      <c r="GN119" s="59"/>
      <c r="GO119" s="59"/>
      <c r="GP119" s="70"/>
      <c r="GQ119" s="70"/>
      <c r="GR119" s="70"/>
      <c r="GS119" s="70"/>
      <c r="GT119" s="59"/>
      <c r="GU119" s="10"/>
      <c r="GV119" s="10"/>
      <c r="GW119" s="68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1:253" x14ac:dyDescent="0.2">
      <c r="A120" s="49">
        <v>300</v>
      </c>
      <c r="B120" s="5">
        <v>304.04149634829997</v>
      </c>
      <c r="C120" s="59">
        <v>297.97571442909998</v>
      </c>
      <c r="D120" s="9">
        <v>324.67152856000001</v>
      </c>
      <c r="E120" s="9">
        <v>324.67152856000001</v>
      </c>
      <c r="F120" s="10">
        <v>1.0134716545</v>
      </c>
      <c r="G120" s="10">
        <v>0.99325238140000005</v>
      </c>
      <c r="H120" s="10">
        <v>1.0822384285</v>
      </c>
      <c r="I120" s="10">
        <v>1.0822384285</v>
      </c>
      <c r="J120" s="59">
        <v>89.698432639999993</v>
      </c>
      <c r="K120" s="10">
        <v>28.354949744599999</v>
      </c>
      <c r="L120" s="10">
        <v>68.096572071400004</v>
      </c>
      <c r="M120" s="9">
        <v>33</v>
      </c>
      <c r="N120" s="9"/>
      <c r="O120" s="10"/>
      <c r="P120" s="10"/>
      <c r="Q120" s="59"/>
      <c r="R120" s="10"/>
      <c r="S120" s="10"/>
      <c r="T120" s="10"/>
      <c r="U120" s="10"/>
      <c r="V120" s="9"/>
      <c r="W120" s="9"/>
      <c r="X120" s="59"/>
      <c r="Y120" s="10">
        <v>0</v>
      </c>
      <c r="Z120" s="10"/>
      <c r="AK120" s="5">
        <v>0</v>
      </c>
      <c r="AW120" s="6">
        <v>0</v>
      </c>
      <c r="AX120" s="6">
        <v>304.04149634829997</v>
      </c>
      <c r="AY120" s="5">
        <v>297.97571442909998</v>
      </c>
      <c r="AZ120" s="58">
        <v>324.67152856000001</v>
      </c>
      <c r="BA120" s="5">
        <v>324.67152856000001</v>
      </c>
      <c r="BB120" s="5">
        <v>1.0134716545</v>
      </c>
      <c r="BC120" s="5">
        <v>0.99325238140000005</v>
      </c>
      <c r="BD120" s="5">
        <v>1.0822384285</v>
      </c>
      <c r="BE120" s="5">
        <v>1.0822384285</v>
      </c>
      <c r="BF120" s="6">
        <v>89.698432639999993</v>
      </c>
      <c r="BG120" s="6">
        <v>28.354949744599999</v>
      </c>
      <c r="BH120" s="5">
        <v>68.096572071400004</v>
      </c>
      <c r="BI120" s="5">
        <v>33</v>
      </c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</row>
    <row r="121" spans="1:253" x14ac:dyDescent="0.2">
      <c r="A121" s="49" t="s">
        <v>8</v>
      </c>
      <c r="B121" s="10">
        <v>33.325502966599998</v>
      </c>
      <c r="C121" s="59">
        <v>61.432990043899999</v>
      </c>
      <c r="D121" s="9">
        <v>29.272282784000001</v>
      </c>
      <c r="E121" s="9">
        <v>58.513928055999997</v>
      </c>
      <c r="F121" s="10">
        <v>1.1418665598</v>
      </c>
      <c r="G121" s="10">
        <v>1.1199084682</v>
      </c>
      <c r="H121" s="10">
        <v>1.1647960792000001</v>
      </c>
      <c r="I121" s="10">
        <v>1.1514128159999999</v>
      </c>
      <c r="J121" s="59">
        <v>16.228262520000001</v>
      </c>
      <c r="K121" s="10">
        <v>0.1206789065</v>
      </c>
      <c r="L121" s="10">
        <v>23.419629708999999</v>
      </c>
      <c r="M121" s="9">
        <v>2537</v>
      </c>
      <c r="N121" s="9">
        <v>9.9021513413999998</v>
      </c>
      <c r="O121" s="10">
        <v>11.4579093745</v>
      </c>
      <c r="P121" s="10">
        <v>7.4187366664000001</v>
      </c>
      <c r="Q121" s="59">
        <v>7.4181457255999996</v>
      </c>
      <c r="R121" s="10">
        <v>1.1120089939</v>
      </c>
      <c r="S121" s="10">
        <v>1.0040962918</v>
      </c>
      <c r="T121" s="10">
        <v>1.2029899796000001</v>
      </c>
      <c r="U121" s="10">
        <v>0.99236990439999995</v>
      </c>
      <c r="V121" s="9">
        <v>0.78057315839999997</v>
      </c>
      <c r="W121" s="9">
        <v>4.3232018599999998E-2</v>
      </c>
      <c r="X121" s="59">
        <v>7.7644938326000004</v>
      </c>
      <c r="Y121" s="10">
        <v>1644</v>
      </c>
      <c r="Z121" s="10">
        <v>51.939974245099997</v>
      </c>
      <c r="AA121" s="5">
        <v>51.939974245099997</v>
      </c>
      <c r="AB121" s="5">
        <v>56.774518911999998</v>
      </c>
      <c r="AC121" s="5">
        <v>56.774518911999998</v>
      </c>
      <c r="AD121" s="5">
        <v>1.1015234196000001</v>
      </c>
      <c r="AE121" s="6">
        <v>1.1015234196000001</v>
      </c>
      <c r="AF121" s="6">
        <v>1.1052200715</v>
      </c>
      <c r="AG121" s="5">
        <v>1.1052200715</v>
      </c>
      <c r="AH121" s="5">
        <v>7.1764359728000002</v>
      </c>
      <c r="AI121" s="5">
        <v>1.0154149517</v>
      </c>
      <c r="AJ121" s="5">
        <v>22.931298204800001</v>
      </c>
      <c r="AK121" s="5">
        <v>510</v>
      </c>
      <c r="AL121" s="58">
        <v>15.01195148</v>
      </c>
      <c r="AM121" s="5">
        <v>15.01195148</v>
      </c>
      <c r="AN121" s="6">
        <v>13.67833572</v>
      </c>
      <c r="AO121" s="6">
        <v>13.67833572</v>
      </c>
      <c r="AP121" s="5">
        <v>1.7949295117999999</v>
      </c>
      <c r="AQ121" s="5">
        <v>1.7949295117999999</v>
      </c>
      <c r="AR121" s="5">
        <v>1.936159516</v>
      </c>
      <c r="AS121" s="58">
        <v>1.936159516</v>
      </c>
      <c r="AT121" s="5">
        <v>0.69320114320000004</v>
      </c>
      <c r="AU121" s="5">
        <v>0.32037157929999999</v>
      </c>
      <c r="AV121" s="5">
        <v>3.8710645215000001</v>
      </c>
      <c r="AW121" s="6">
        <v>146</v>
      </c>
      <c r="AX121" s="6">
        <v>22.716296509500001</v>
      </c>
      <c r="AY121" s="5">
        <v>42.045365005999997</v>
      </c>
      <c r="AZ121" s="58">
        <v>17.419902264000001</v>
      </c>
      <c r="BA121" s="5">
        <v>29.120552</v>
      </c>
      <c r="BB121" s="5">
        <v>1.1292794006</v>
      </c>
      <c r="BC121" s="5">
        <v>1.0989825801999999</v>
      </c>
      <c r="BD121" s="5">
        <v>1.1668002448000001</v>
      </c>
      <c r="BE121" s="5">
        <v>1.1173920713000001</v>
      </c>
      <c r="BF121" s="6">
        <v>0.78057315839999997</v>
      </c>
      <c r="BG121" s="6">
        <v>8.1213512799999998E-2</v>
      </c>
      <c r="BH121" s="5">
        <v>21.5749666215</v>
      </c>
      <c r="BI121" s="5">
        <v>4837</v>
      </c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1:253" x14ac:dyDescent="0.2"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1:253" x14ac:dyDescent="0.2">
      <c r="A123" s="48" t="s">
        <v>34</v>
      </c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</row>
    <row r="124" spans="1:253" s="79" customFormat="1" ht="25.5" x14ac:dyDescent="0.2">
      <c r="A124" s="72"/>
      <c r="B124" s="73"/>
      <c r="C124" s="74" t="s">
        <v>33</v>
      </c>
      <c r="D124" s="75"/>
      <c r="E124" s="75"/>
      <c r="F124" s="73"/>
      <c r="G124" s="73"/>
      <c r="H124" s="73"/>
      <c r="I124" s="73"/>
      <c r="J124" s="74"/>
      <c r="K124" s="73"/>
      <c r="L124" s="73"/>
      <c r="M124" s="75"/>
      <c r="N124" s="75"/>
      <c r="O124" s="73"/>
      <c r="P124" s="73"/>
      <c r="Q124" s="74"/>
      <c r="R124" s="73"/>
      <c r="S124" s="73"/>
      <c r="T124" s="73"/>
      <c r="U124" s="73"/>
      <c r="V124" s="75"/>
      <c r="W124" s="75"/>
      <c r="X124" s="74"/>
      <c r="Y124" s="73"/>
      <c r="Z124" s="73"/>
      <c r="AA124" s="73"/>
      <c r="AB124" s="73"/>
      <c r="AC124" s="73"/>
      <c r="AD124" s="73"/>
      <c r="AE124" s="75"/>
      <c r="AF124" s="75"/>
      <c r="AG124" s="73"/>
      <c r="AH124" s="73"/>
      <c r="AI124" s="73"/>
      <c r="AJ124" s="73"/>
      <c r="AK124" s="73"/>
      <c r="AL124" s="74"/>
      <c r="AM124" s="73"/>
      <c r="AN124" s="75"/>
      <c r="AO124" s="75"/>
      <c r="AP124" s="73"/>
      <c r="AQ124" s="73"/>
      <c r="AR124" s="73"/>
      <c r="AS124" s="74"/>
      <c r="AT124" s="73"/>
      <c r="AU124" s="73"/>
      <c r="AV124" s="73"/>
      <c r="AW124" s="75"/>
      <c r="AX124" s="75"/>
      <c r="AY124" s="73"/>
      <c r="AZ124" s="74"/>
      <c r="BA124" s="73"/>
      <c r="BB124" s="73"/>
      <c r="BC124" s="73"/>
      <c r="BD124" s="73"/>
      <c r="BE124" s="73"/>
      <c r="BF124" s="75"/>
      <c r="BG124" s="75"/>
      <c r="BH124" s="73"/>
      <c r="BI124" s="73"/>
      <c r="BJ124" s="73"/>
      <c r="BK124" s="73"/>
      <c r="BL124" s="73"/>
      <c r="BM124" s="73"/>
      <c r="BN124" s="74"/>
      <c r="BO124" s="75"/>
      <c r="BP124" s="75"/>
      <c r="BQ124" s="73"/>
      <c r="BR124" s="73"/>
      <c r="BS124" s="73"/>
      <c r="BT124" s="73"/>
      <c r="BU124" s="74"/>
      <c r="BV124" s="73"/>
      <c r="BW124" s="73"/>
      <c r="BX124" s="75"/>
      <c r="BY124" s="75"/>
      <c r="BZ124" s="73"/>
      <c r="CA124" s="73"/>
      <c r="CB124" s="74"/>
      <c r="CC124" s="73"/>
      <c r="CD124" s="73"/>
      <c r="CE124" s="73"/>
      <c r="CF124" s="73"/>
      <c r="CG124" s="75"/>
      <c r="CH124" s="75"/>
      <c r="CI124" s="74"/>
      <c r="CJ124" s="73"/>
      <c r="CK124" s="73"/>
      <c r="CL124" s="73"/>
      <c r="CM124" s="73"/>
      <c r="CN124" s="73"/>
      <c r="CO124" s="73"/>
      <c r="CP124" s="75"/>
      <c r="CQ124" s="75"/>
      <c r="CR124" s="73"/>
      <c r="CS124" s="73"/>
      <c r="CT124" s="73"/>
      <c r="CU124" s="73"/>
      <c r="CV124" s="73"/>
      <c r="CW124" s="74"/>
      <c r="CX124" s="73"/>
      <c r="CY124" s="75"/>
      <c r="CZ124" s="75"/>
      <c r="DA124" s="73"/>
      <c r="DB124" s="73"/>
      <c r="DC124" s="73"/>
      <c r="DD124" s="74"/>
      <c r="DE124" s="73"/>
      <c r="DF124" s="73"/>
      <c r="DG124" s="73"/>
      <c r="DH124" s="76"/>
      <c r="DI124" s="76"/>
      <c r="DJ124" s="73"/>
      <c r="DK124" s="74"/>
      <c r="DL124" s="73"/>
      <c r="DM124" s="73"/>
      <c r="DN124" s="73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6"/>
      <c r="GY124" s="76"/>
      <c r="GZ124" s="78"/>
      <c r="HA124" s="78"/>
      <c r="HB124" s="78"/>
      <c r="HC124" s="78"/>
      <c r="HD124" s="78"/>
      <c r="HE124" s="73"/>
      <c r="HF124" s="73"/>
      <c r="HG124" s="76"/>
      <c r="HH124" s="76"/>
      <c r="HI124" s="78"/>
      <c r="HJ124" s="78"/>
      <c r="HK124" s="78"/>
      <c r="HL124" s="78"/>
      <c r="HM124" s="78"/>
      <c r="HN124" s="73"/>
      <c r="HO124" s="73"/>
      <c r="HP124" s="76"/>
      <c r="HQ124" s="76"/>
      <c r="HR124" s="78"/>
      <c r="HS124" s="78"/>
      <c r="HT124" s="78"/>
      <c r="HU124" s="78"/>
      <c r="HV124" s="78"/>
      <c r="HW124" s="73"/>
      <c r="HX124" s="73"/>
      <c r="HY124" s="76"/>
      <c r="HZ124" s="76"/>
      <c r="IA124" s="78"/>
      <c r="IB124" s="78"/>
      <c r="IC124" s="78"/>
      <c r="ID124" s="78"/>
      <c r="IE124" s="78"/>
      <c r="IF124" s="42"/>
      <c r="IG124" s="42"/>
      <c r="IH124" s="42"/>
      <c r="II124" s="42"/>
      <c r="IJ124" s="42"/>
      <c r="IK124" s="42"/>
      <c r="IL124" s="42"/>
      <c r="IM124" s="42"/>
      <c r="IN124" s="42"/>
      <c r="IO124" s="42"/>
      <c r="IP124" s="42"/>
      <c r="IQ124" s="42"/>
      <c r="IR124" s="42"/>
      <c r="IS124" s="42"/>
    </row>
    <row r="125" spans="1:253" x14ac:dyDescent="0.2">
      <c r="B125" s="5" t="s">
        <v>12</v>
      </c>
      <c r="C125" s="59"/>
      <c r="D125" s="59"/>
      <c r="E125" s="59"/>
      <c r="F125" s="70"/>
      <c r="G125" s="70"/>
      <c r="H125" s="70"/>
      <c r="I125" s="70"/>
      <c r="J125" s="59"/>
      <c r="K125" s="10"/>
      <c r="L125" s="10"/>
      <c r="M125" s="68"/>
      <c r="N125" s="5" t="s">
        <v>13</v>
      </c>
      <c r="O125" s="59"/>
      <c r="P125" s="59"/>
      <c r="Q125" s="59"/>
      <c r="R125" s="70"/>
      <c r="S125" s="70"/>
      <c r="T125" s="70"/>
      <c r="U125" s="70"/>
      <c r="V125" s="59"/>
      <c r="W125" s="10"/>
      <c r="X125" s="10"/>
      <c r="Y125" s="68"/>
      <c r="Z125" s="5" t="s">
        <v>14</v>
      </c>
      <c r="AA125" s="59"/>
      <c r="AB125" s="59"/>
      <c r="AC125" s="59"/>
      <c r="AD125" s="70"/>
      <c r="AE125" s="70"/>
      <c r="AF125" s="70"/>
      <c r="AG125" s="70"/>
      <c r="AH125" s="59"/>
      <c r="AI125" s="10"/>
      <c r="AJ125" s="10"/>
      <c r="AK125" s="68"/>
      <c r="AL125" s="5" t="s">
        <v>53</v>
      </c>
      <c r="AM125" s="59"/>
      <c r="AN125" s="59"/>
      <c r="AO125" s="59"/>
      <c r="AP125" s="70"/>
      <c r="AQ125" s="70"/>
      <c r="AR125" s="70"/>
      <c r="AS125" s="70"/>
      <c r="AT125" s="59"/>
      <c r="AU125" s="10"/>
      <c r="AV125" s="10"/>
      <c r="AW125" s="68"/>
      <c r="AX125" s="5" t="s">
        <v>8</v>
      </c>
      <c r="AY125" s="59"/>
      <c r="AZ125" s="59"/>
      <c r="BA125" s="59"/>
      <c r="BB125" s="70"/>
      <c r="BC125" s="70"/>
      <c r="BD125" s="70"/>
      <c r="BE125" s="70"/>
      <c r="BF125" s="59"/>
      <c r="BG125" s="10"/>
      <c r="BH125" s="10"/>
      <c r="BI125" s="68"/>
      <c r="BK125" s="59"/>
      <c r="BL125" s="59"/>
      <c r="BM125" s="59"/>
      <c r="BN125" s="70"/>
      <c r="BO125" s="70"/>
      <c r="BP125" s="70"/>
      <c r="BQ125" s="70"/>
      <c r="BR125" s="59"/>
      <c r="BS125" s="10"/>
      <c r="BT125" s="10"/>
      <c r="BU125" s="68"/>
      <c r="BW125" s="59"/>
      <c r="BX125" s="59"/>
      <c r="BY125" s="59"/>
      <c r="BZ125" s="70"/>
      <c r="CA125" s="70"/>
      <c r="CB125" s="70"/>
      <c r="CC125" s="70"/>
      <c r="CD125" s="59"/>
      <c r="CE125" s="10"/>
      <c r="CF125" s="10"/>
      <c r="CG125" s="68"/>
      <c r="CH125" s="5"/>
      <c r="CI125" s="59"/>
      <c r="CJ125" s="59"/>
      <c r="CK125" s="59"/>
      <c r="CL125" s="70"/>
      <c r="CM125" s="70"/>
      <c r="CN125" s="70"/>
      <c r="CO125" s="70"/>
      <c r="CP125" s="59"/>
      <c r="CQ125" s="10"/>
      <c r="CR125" s="10"/>
      <c r="CS125" s="68"/>
      <c r="CU125" s="59"/>
      <c r="CV125" s="59"/>
      <c r="CW125" s="59"/>
      <c r="CX125" s="70"/>
      <c r="CY125" s="70"/>
      <c r="CZ125" s="70"/>
      <c r="DA125" s="70"/>
      <c r="DB125" s="59"/>
      <c r="DC125" s="10"/>
      <c r="DD125" s="10"/>
      <c r="DE125" s="68"/>
      <c r="DG125" s="59"/>
      <c r="DH125" s="59"/>
      <c r="DI125" s="59"/>
      <c r="DJ125" s="70"/>
      <c r="DK125" s="70"/>
      <c r="DL125" s="70"/>
      <c r="DM125" s="70"/>
      <c r="DN125" s="59"/>
      <c r="DO125" s="10"/>
      <c r="DP125" s="10"/>
      <c r="DQ125" s="68"/>
      <c r="DR125" s="5"/>
      <c r="DS125" s="59"/>
      <c r="DT125" s="59"/>
      <c r="DU125" s="59"/>
      <c r="DV125" s="70"/>
      <c r="DW125" s="70"/>
      <c r="DX125" s="70"/>
      <c r="DY125" s="70"/>
      <c r="DZ125" s="59"/>
      <c r="EA125" s="10"/>
      <c r="EB125" s="10"/>
      <c r="EC125" s="68"/>
      <c r="ED125" s="5"/>
      <c r="EE125" s="59"/>
      <c r="EF125" s="59"/>
      <c r="EG125" s="59"/>
      <c r="EH125" s="70"/>
      <c r="EI125" s="70"/>
      <c r="EJ125" s="70"/>
      <c r="EK125" s="70"/>
      <c r="EL125" s="59"/>
      <c r="EM125" s="10"/>
      <c r="EN125" s="10"/>
      <c r="EO125" s="68"/>
      <c r="EP125" s="5"/>
      <c r="EQ125" s="59"/>
      <c r="ER125" s="59"/>
      <c r="ES125" s="59"/>
      <c r="ET125" s="70"/>
      <c r="EU125" s="70"/>
      <c r="EV125" s="70"/>
      <c r="EW125" s="70"/>
      <c r="EX125" s="59"/>
      <c r="EY125" s="10"/>
      <c r="EZ125" s="10"/>
      <c r="FA125" s="68"/>
      <c r="FB125" s="5"/>
      <c r="FC125" s="59"/>
      <c r="FD125" s="59"/>
      <c r="FE125" s="59"/>
      <c r="FF125" s="70"/>
      <c r="FG125" s="70"/>
      <c r="FH125" s="70"/>
      <c r="FI125" s="70"/>
      <c r="FJ125" s="59"/>
      <c r="FK125" s="10"/>
      <c r="FL125" s="10"/>
      <c r="FM125" s="68"/>
      <c r="FN125" s="5"/>
      <c r="FO125" s="59"/>
      <c r="FP125" s="59"/>
      <c r="FQ125" s="59"/>
      <c r="FR125" s="70"/>
      <c r="FS125" s="70"/>
      <c r="FT125" s="70"/>
      <c r="FU125" s="70"/>
      <c r="FV125" s="59"/>
      <c r="FW125" s="10"/>
      <c r="FX125" s="10"/>
      <c r="FY125" s="68"/>
      <c r="FZ125" s="5"/>
      <c r="GA125" s="59"/>
      <c r="GB125" s="59"/>
      <c r="GC125" s="59"/>
      <c r="GD125" s="70"/>
      <c r="GE125" s="70"/>
      <c r="GF125" s="70"/>
      <c r="GG125" s="70"/>
      <c r="GH125" s="59"/>
      <c r="GI125" s="10"/>
      <c r="GJ125" s="10"/>
      <c r="GK125" s="68"/>
      <c r="GL125" s="5"/>
      <c r="GM125" s="59"/>
      <c r="GN125" s="59"/>
      <c r="GO125" s="59"/>
      <c r="GP125" s="70"/>
      <c r="GQ125" s="70"/>
      <c r="GR125" s="70"/>
      <c r="GS125" s="70"/>
      <c r="GT125" s="59"/>
      <c r="GU125" s="10"/>
      <c r="GV125" s="10"/>
      <c r="GW125" s="68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1:253" ht="36" x14ac:dyDescent="0.2">
      <c r="A126" s="48" t="s">
        <v>160</v>
      </c>
      <c r="B126" s="5" t="s">
        <v>167</v>
      </c>
      <c r="C126" s="59" t="s">
        <v>163</v>
      </c>
      <c r="D126" s="59" t="s">
        <v>168</v>
      </c>
      <c r="E126" s="59" t="s">
        <v>169</v>
      </c>
      <c r="F126" s="70" t="s">
        <v>174</v>
      </c>
      <c r="G126" s="70" t="s">
        <v>175</v>
      </c>
      <c r="H126" s="70" t="s">
        <v>172</v>
      </c>
      <c r="I126" s="70" t="s">
        <v>173</v>
      </c>
      <c r="J126" s="59" t="s">
        <v>11</v>
      </c>
      <c r="K126" s="10" t="s">
        <v>30</v>
      </c>
      <c r="L126" s="10" t="s">
        <v>31</v>
      </c>
      <c r="M126" s="68" t="s">
        <v>164</v>
      </c>
      <c r="N126" s="5" t="s">
        <v>167</v>
      </c>
      <c r="O126" s="59" t="s">
        <v>163</v>
      </c>
      <c r="P126" s="59" t="s">
        <v>168</v>
      </c>
      <c r="Q126" s="59" t="s">
        <v>169</v>
      </c>
      <c r="R126" s="70" t="s">
        <v>174</v>
      </c>
      <c r="S126" s="70" t="s">
        <v>175</v>
      </c>
      <c r="T126" s="70" t="s">
        <v>172</v>
      </c>
      <c r="U126" s="70" t="s">
        <v>173</v>
      </c>
      <c r="V126" s="59" t="s">
        <v>11</v>
      </c>
      <c r="W126" s="10" t="s">
        <v>30</v>
      </c>
      <c r="X126" s="10" t="s">
        <v>31</v>
      </c>
      <c r="Y126" s="68" t="s">
        <v>164</v>
      </c>
      <c r="Z126" s="5" t="s">
        <v>167</v>
      </c>
      <c r="AA126" s="59" t="s">
        <v>163</v>
      </c>
      <c r="AB126" s="59" t="s">
        <v>168</v>
      </c>
      <c r="AC126" s="59" t="s">
        <v>169</v>
      </c>
      <c r="AD126" s="70" t="s">
        <v>174</v>
      </c>
      <c r="AE126" s="70" t="s">
        <v>175</v>
      </c>
      <c r="AF126" s="70" t="s">
        <v>172</v>
      </c>
      <c r="AG126" s="70" t="s">
        <v>173</v>
      </c>
      <c r="AH126" s="59" t="s">
        <v>11</v>
      </c>
      <c r="AI126" s="10" t="s">
        <v>30</v>
      </c>
      <c r="AJ126" s="10" t="s">
        <v>31</v>
      </c>
      <c r="AK126" s="68" t="s">
        <v>164</v>
      </c>
      <c r="AL126" s="5" t="s">
        <v>167</v>
      </c>
      <c r="AM126" s="59" t="s">
        <v>163</v>
      </c>
      <c r="AN126" s="59" t="s">
        <v>168</v>
      </c>
      <c r="AO126" s="59" t="s">
        <v>169</v>
      </c>
      <c r="AP126" s="70" t="s">
        <v>174</v>
      </c>
      <c r="AQ126" s="70" t="s">
        <v>175</v>
      </c>
      <c r="AR126" s="70" t="s">
        <v>172</v>
      </c>
      <c r="AS126" s="70" t="s">
        <v>173</v>
      </c>
      <c r="AT126" s="59" t="s">
        <v>11</v>
      </c>
      <c r="AU126" s="10" t="s">
        <v>30</v>
      </c>
      <c r="AV126" s="10" t="s">
        <v>31</v>
      </c>
      <c r="AW126" s="68" t="s">
        <v>164</v>
      </c>
      <c r="AX126" s="5" t="s">
        <v>167</v>
      </c>
      <c r="AY126" s="59" t="s">
        <v>163</v>
      </c>
      <c r="AZ126" s="59" t="s">
        <v>168</v>
      </c>
      <c r="BA126" s="59" t="s">
        <v>169</v>
      </c>
      <c r="BB126" s="70" t="s">
        <v>174</v>
      </c>
      <c r="BC126" s="70" t="s">
        <v>175</v>
      </c>
      <c r="BD126" s="70" t="s">
        <v>172</v>
      </c>
      <c r="BE126" s="70" t="s">
        <v>173</v>
      </c>
      <c r="BF126" s="59" t="s">
        <v>11</v>
      </c>
      <c r="BG126" s="10" t="s">
        <v>30</v>
      </c>
      <c r="BH126" s="10" t="s">
        <v>31</v>
      </c>
      <c r="BI126" s="68" t="s">
        <v>164</v>
      </c>
      <c r="BK126" s="59"/>
      <c r="BL126" s="59"/>
      <c r="BM126" s="59"/>
      <c r="BN126" s="70"/>
      <c r="BO126" s="70"/>
      <c r="BP126" s="70"/>
      <c r="BQ126" s="70"/>
      <c r="BR126" s="59"/>
      <c r="BS126" s="10"/>
      <c r="BT126" s="10"/>
      <c r="BU126" s="68"/>
      <c r="BW126" s="59"/>
      <c r="BX126" s="59"/>
      <c r="BY126" s="59"/>
      <c r="BZ126" s="70"/>
      <c r="CA126" s="70"/>
      <c r="CB126" s="70"/>
      <c r="CC126" s="70"/>
      <c r="CD126" s="59"/>
      <c r="CE126" s="10"/>
      <c r="CF126" s="10"/>
      <c r="CG126" s="68"/>
      <c r="CH126" s="5"/>
      <c r="CI126" s="59"/>
      <c r="CJ126" s="59"/>
      <c r="CK126" s="59"/>
      <c r="CL126" s="70"/>
      <c r="CM126" s="70"/>
      <c r="CN126" s="70"/>
      <c r="CO126" s="70"/>
      <c r="CP126" s="59"/>
      <c r="CQ126" s="10"/>
      <c r="CR126" s="10"/>
      <c r="CS126" s="68"/>
      <c r="CU126" s="59"/>
      <c r="CV126" s="59"/>
      <c r="CW126" s="59"/>
      <c r="CX126" s="70"/>
      <c r="CY126" s="70"/>
      <c r="CZ126" s="70"/>
      <c r="DA126" s="70"/>
      <c r="DB126" s="59"/>
      <c r="DC126" s="10"/>
      <c r="DD126" s="10"/>
      <c r="DE126" s="68"/>
      <c r="DG126" s="59"/>
      <c r="DH126" s="59"/>
      <c r="DI126" s="59"/>
      <c r="DJ126" s="70"/>
      <c r="DK126" s="70"/>
      <c r="DL126" s="70"/>
      <c r="DM126" s="70"/>
      <c r="DN126" s="59"/>
      <c r="DO126" s="10"/>
      <c r="DP126" s="10"/>
      <c r="DQ126" s="68"/>
      <c r="DR126" s="5"/>
      <c r="DS126" s="59"/>
      <c r="DT126" s="59"/>
      <c r="DU126" s="59"/>
      <c r="DV126" s="70"/>
      <c r="DW126" s="70"/>
      <c r="DX126" s="70"/>
      <c r="DY126" s="70"/>
      <c r="DZ126" s="59"/>
      <c r="EA126" s="10"/>
      <c r="EB126" s="10"/>
      <c r="EC126" s="68"/>
      <c r="ED126" s="5"/>
      <c r="EE126" s="59"/>
      <c r="EF126" s="59"/>
      <c r="EG126" s="59"/>
      <c r="EH126" s="70"/>
      <c r="EI126" s="70"/>
      <c r="EJ126" s="70"/>
      <c r="EK126" s="70"/>
      <c r="EL126" s="59"/>
      <c r="EM126" s="10"/>
      <c r="EN126" s="10"/>
      <c r="EO126" s="68"/>
      <c r="EP126" s="5"/>
      <c r="EQ126" s="59"/>
      <c r="ER126" s="59"/>
      <c r="ES126" s="59"/>
      <c r="ET126" s="70"/>
      <c r="EU126" s="70"/>
      <c r="EV126" s="70"/>
      <c r="EW126" s="70"/>
      <c r="EX126" s="59"/>
      <c r="EY126" s="10"/>
      <c r="EZ126" s="10"/>
      <c r="FA126" s="68"/>
      <c r="FB126" s="5"/>
      <c r="FC126" s="59"/>
      <c r="FD126" s="59"/>
      <c r="FE126" s="59"/>
      <c r="FF126" s="70"/>
      <c r="FG126" s="70"/>
      <c r="FH126" s="70"/>
      <c r="FI126" s="70"/>
      <c r="FJ126" s="59"/>
      <c r="FK126" s="10"/>
      <c r="FL126" s="10"/>
      <c r="FM126" s="68"/>
      <c r="FN126" s="5"/>
      <c r="FO126" s="59"/>
      <c r="FP126" s="59"/>
      <c r="FQ126" s="59"/>
      <c r="FR126" s="70"/>
      <c r="FS126" s="70"/>
      <c r="FT126" s="70"/>
      <c r="FU126" s="70"/>
      <c r="FV126" s="59"/>
      <c r="FW126" s="10"/>
      <c r="FX126" s="10"/>
      <c r="FY126" s="68"/>
      <c r="FZ126" s="5"/>
      <c r="GA126" s="59"/>
      <c r="GB126" s="59"/>
      <c r="GC126" s="59"/>
      <c r="GD126" s="70"/>
      <c r="GE126" s="70"/>
      <c r="GF126" s="70"/>
      <c r="GG126" s="70"/>
      <c r="GH126" s="59"/>
      <c r="GI126" s="10"/>
      <c r="GJ126" s="10"/>
      <c r="GK126" s="68"/>
      <c r="GL126" s="5"/>
      <c r="GM126" s="59"/>
      <c r="GN126" s="59"/>
      <c r="GO126" s="59"/>
      <c r="GP126" s="70"/>
      <c r="GQ126" s="70"/>
      <c r="GR126" s="70"/>
      <c r="GS126" s="70"/>
      <c r="GT126" s="59"/>
      <c r="GU126" s="10"/>
      <c r="GV126" s="10"/>
      <c r="GW126" s="68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</row>
    <row r="127" spans="1:253" x14ac:dyDescent="0.2">
      <c r="A127" s="48">
        <v>1</v>
      </c>
      <c r="C127" s="59"/>
      <c r="D127" s="59"/>
      <c r="E127" s="59"/>
      <c r="F127" s="70"/>
      <c r="G127" s="70"/>
      <c r="H127" s="70"/>
      <c r="I127" s="70"/>
      <c r="J127" s="59"/>
      <c r="K127" s="10"/>
      <c r="L127" s="10"/>
      <c r="M127" s="68">
        <v>0</v>
      </c>
      <c r="N127" s="5">
        <v>1.08982764</v>
      </c>
      <c r="O127" s="59">
        <v>1.08982764</v>
      </c>
      <c r="P127" s="59">
        <v>0.89025501080000002</v>
      </c>
      <c r="Q127" s="59">
        <v>0.89025501080000002</v>
      </c>
      <c r="R127" s="70">
        <v>1.08982764</v>
      </c>
      <c r="S127" s="70">
        <v>1.08982764</v>
      </c>
      <c r="T127" s="70">
        <v>0.89025501080000002</v>
      </c>
      <c r="U127" s="70">
        <v>0.89025501080000002</v>
      </c>
      <c r="V127" s="59">
        <v>0.50541267359999997</v>
      </c>
      <c r="W127" s="10">
        <v>8.9920862700000007E-2</v>
      </c>
      <c r="X127" s="10">
        <v>0.62299001129999998</v>
      </c>
      <c r="Y127" s="68">
        <v>48</v>
      </c>
      <c r="AA127" s="59"/>
      <c r="AB127" s="59"/>
      <c r="AC127" s="59"/>
      <c r="AD127" s="70"/>
      <c r="AE127" s="70"/>
      <c r="AF127" s="70"/>
      <c r="AG127" s="70"/>
      <c r="AH127" s="59"/>
      <c r="AI127" s="10"/>
      <c r="AJ127" s="10"/>
      <c r="AK127" s="68">
        <v>0</v>
      </c>
      <c r="AL127" s="5"/>
      <c r="AM127" s="59"/>
      <c r="AN127" s="59"/>
      <c r="AO127" s="59"/>
      <c r="AP127" s="70"/>
      <c r="AQ127" s="70"/>
      <c r="AR127" s="70"/>
      <c r="AS127" s="70"/>
      <c r="AT127" s="59"/>
      <c r="AU127" s="10"/>
      <c r="AV127" s="10"/>
      <c r="AW127" s="68">
        <v>0</v>
      </c>
      <c r="AX127" s="5">
        <v>1.08982764</v>
      </c>
      <c r="AY127" s="59">
        <v>1.08982764</v>
      </c>
      <c r="AZ127" s="59">
        <v>0.89025501080000002</v>
      </c>
      <c r="BA127" s="59">
        <v>0.89025501080000002</v>
      </c>
      <c r="BB127" s="70">
        <v>1.08982764</v>
      </c>
      <c r="BC127" s="70">
        <v>1.08982764</v>
      </c>
      <c r="BD127" s="70">
        <v>0.89025501080000002</v>
      </c>
      <c r="BE127" s="70">
        <v>0.89025501080000002</v>
      </c>
      <c r="BF127" s="59">
        <v>0.50541267359999997</v>
      </c>
      <c r="BG127" s="10">
        <v>8.9920862700000007E-2</v>
      </c>
      <c r="BH127" s="10">
        <v>0.62299001129999998</v>
      </c>
      <c r="BI127" s="68">
        <v>48</v>
      </c>
      <c r="BK127" s="59"/>
      <c r="BL127" s="59"/>
      <c r="BM127" s="59"/>
      <c r="BN127" s="70"/>
      <c r="BO127" s="70"/>
      <c r="BP127" s="70"/>
      <c r="BQ127" s="70"/>
      <c r="BR127" s="59"/>
      <c r="BS127" s="10"/>
      <c r="BT127" s="10"/>
      <c r="BU127" s="68"/>
      <c r="BW127" s="59"/>
      <c r="BX127" s="59"/>
      <c r="BY127" s="59"/>
      <c r="BZ127" s="70"/>
      <c r="CA127" s="70"/>
      <c r="CB127" s="70"/>
      <c r="CC127" s="70"/>
      <c r="CD127" s="59"/>
      <c r="CE127" s="10"/>
      <c r="CF127" s="10"/>
      <c r="CG127" s="68"/>
      <c r="CH127" s="5"/>
      <c r="CI127" s="59"/>
      <c r="CJ127" s="59"/>
      <c r="CK127" s="59"/>
      <c r="CL127" s="70"/>
      <c r="CM127" s="70"/>
      <c r="CN127" s="70"/>
      <c r="CO127" s="70"/>
      <c r="CP127" s="59"/>
      <c r="CQ127" s="10"/>
      <c r="CR127" s="10"/>
      <c r="CS127" s="68"/>
      <c r="CU127" s="59"/>
      <c r="CV127" s="59"/>
      <c r="CW127" s="59"/>
      <c r="CX127" s="70"/>
      <c r="CY127" s="70"/>
      <c r="CZ127" s="70"/>
      <c r="DA127" s="70"/>
      <c r="DB127" s="59"/>
      <c r="DC127" s="10"/>
      <c r="DD127" s="10"/>
      <c r="DE127" s="68"/>
      <c r="DG127" s="59"/>
      <c r="DH127" s="59"/>
      <c r="DI127" s="59"/>
      <c r="DJ127" s="70"/>
      <c r="DK127" s="70"/>
      <c r="DL127" s="70"/>
      <c r="DM127" s="70"/>
      <c r="DN127" s="59"/>
      <c r="DO127" s="10"/>
      <c r="DP127" s="10"/>
      <c r="DQ127" s="68"/>
      <c r="DR127" s="5"/>
      <c r="DS127" s="59"/>
      <c r="DT127" s="59"/>
      <c r="DU127" s="59"/>
      <c r="DV127" s="70"/>
      <c r="DW127" s="70"/>
      <c r="DX127" s="70"/>
      <c r="DY127" s="70"/>
      <c r="DZ127" s="59"/>
      <c r="EA127" s="10"/>
      <c r="EB127" s="10"/>
      <c r="EC127" s="68"/>
      <c r="ED127" s="5"/>
      <c r="EE127" s="59"/>
      <c r="EF127" s="59"/>
      <c r="EG127" s="59"/>
      <c r="EH127" s="70"/>
      <c r="EI127" s="70"/>
      <c r="EJ127" s="70"/>
      <c r="EK127" s="70"/>
      <c r="EL127" s="59"/>
      <c r="EM127" s="10"/>
      <c r="EN127" s="10"/>
      <c r="EO127" s="68"/>
      <c r="EP127" s="5"/>
      <c r="EQ127" s="59"/>
      <c r="ER127" s="59"/>
      <c r="ES127" s="59"/>
      <c r="ET127" s="70"/>
      <c r="EU127" s="70"/>
      <c r="EV127" s="70"/>
      <c r="EW127" s="70"/>
      <c r="EX127" s="59"/>
      <c r="EY127" s="10"/>
      <c r="EZ127" s="10"/>
      <c r="FA127" s="68"/>
      <c r="FB127" s="5"/>
      <c r="FC127" s="59"/>
      <c r="FD127" s="59"/>
      <c r="FE127" s="59"/>
      <c r="FF127" s="70"/>
      <c r="FG127" s="70"/>
      <c r="FH127" s="70"/>
      <c r="FI127" s="70"/>
      <c r="FJ127" s="59"/>
      <c r="FK127" s="10"/>
      <c r="FL127" s="10"/>
      <c r="FM127" s="68"/>
      <c r="FN127" s="5"/>
      <c r="FO127" s="59"/>
      <c r="FP127" s="59"/>
      <c r="FQ127" s="59"/>
      <c r="FR127" s="70"/>
      <c r="FS127" s="70"/>
      <c r="FT127" s="70"/>
      <c r="FU127" s="70"/>
      <c r="FV127" s="59"/>
      <c r="FW127" s="10"/>
      <c r="FX127" s="10"/>
      <c r="FY127" s="68"/>
      <c r="FZ127" s="5"/>
      <c r="GA127" s="59"/>
      <c r="GB127" s="59"/>
      <c r="GC127" s="59"/>
      <c r="GD127" s="70"/>
      <c r="GE127" s="70"/>
      <c r="GF127" s="70"/>
      <c r="GG127" s="70"/>
      <c r="GH127" s="59"/>
      <c r="GI127" s="10"/>
      <c r="GJ127" s="10"/>
      <c r="GK127" s="68"/>
      <c r="GL127" s="5"/>
      <c r="GM127" s="59"/>
      <c r="GN127" s="59"/>
      <c r="GO127" s="59"/>
      <c r="GP127" s="70"/>
      <c r="GQ127" s="70"/>
      <c r="GR127" s="70"/>
      <c r="GS127" s="70"/>
      <c r="GT127" s="59"/>
      <c r="GU127" s="10"/>
      <c r="GV127" s="10"/>
      <c r="GW127" s="68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1:253" x14ac:dyDescent="0.2">
      <c r="A128" s="48">
        <v>1.5</v>
      </c>
      <c r="C128" s="59"/>
      <c r="D128" s="59"/>
      <c r="E128" s="59"/>
      <c r="F128" s="70"/>
      <c r="G128" s="70"/>
      <c r="H128" s="70"/>
      <c r="I128" s="70"/>
      <c r="J128" s="59"/>
      <c r="K128" s="10"/>
      <c r="L128" s="10"/>
      <c r="M128" s="68">
        <v>0</v>
      </c>
      <c r="N128" s="5">
        <v>1.9594139604</v>
      </c>
      <c r="O128" s="59">
        <v>1.5127727473999999</v>
      </c>
      <c r="P128" s="59">
        <v>1.5547560631999999</v>
      </c>
      <c r="Q128" s="59">
        <v>1.2672000824</v>
      </c>
      <c r="R128" s="70">
        <v>1.3062759736</v>
      </c>
      <c r="S128" s="70">
        <v>1.0085151649999999</v>
      </c>
      <c r="T128" s="70">
        <v>1.0365040421</v>
      </c>
      <c r="U128" s="70">
        <v>0.84480005489999999</v>
      </c>
      <c r="V128" s="59">
        <v>0.79515661039999996</v>
      </c>
      <c r="W128" s="10">
        <v>2.51764246E-2</v>
      </c>
      <c r="X128" s="10">
        <v>1.4300789732999999</v>
      </c>
      <c r="Y128" s="68">
        <v>113</v>
      </c>
      <c r="AA128" s="59"/>
      <c r="AB128" s="59"/>
      <c r="AC128" s="59"/>
      <c r="AD128" s="70"/>
      <c r="AE128" s="70"/>
      <c r="AF128" s="70"/>
      <c r="AG128" s="70"/>
      <c r="AH128" s="59"/>
      <c r="AI128" s="10"/>
      <c r="AJ128" s="10"/>
      <c r="AK128" s="68">
        <v>0</v>
      </c>
      <c r="AL128" s="5"/>
      <c r="AM128" s="59"/>
      <c r="AN128" s="59"/>
      <c r="AO128" s="59"/>
      <c r="AP128" s="70"/>
      <c r="AQ128" s="70"/>
      <c r="AR128" s="70"/>
      <c r="AS128" s="70"/>
      <c r="AT128" s="59"/>
      <c r="AU128" s="10"/>
      <c r="AV128" s="10"/>
      <c r="AW128" s="68">
        <v>0</v>
      </c>
      <c r="AX128" s="5">
        <v>1.9594139604</v>
      </c>
      <c r="AY128" s="59">
        <v>1.5127727473999999</v>
      </c>
      <c r="AZ128" s="59">
        <v>1.5547560631999999</v>
      </c>
      <c r="BA128" s="59">
        <v>1.2672000824</v>
      </c>
      <c r="BB128" s="70">
        <v>1.3062759736</v>
      </c>
      <c r="BC128" s="70">
        <v>1.0085151649999999</v>
      </c>
      <c r="BD128" s="70">
        <v>1.0365040421</v>
      </c>
      <c r="BE128" s="70">
        <v>0.84480005489999999</v>
      </c>
      <c r="BF128" s="59">
        <v>0.79515661039999996</v>
      </c>
      <c r="BG128" s="10">
        <v>2.51764246E-2</v>
      </c>
      <c r="BH128" s="10">
        <v>1.4300789732999999</v>
      </c>
      <c r="BI128" s="68">
        <v>113</v>
      </c>
      <c r="BK128" s="59"/>
      <c r="BL128" s="59"/>
      <c r="BM128" s="59"/>
      <c r="BN128" s="70"/>
      <c r="BO128" s="70"/>
      <c r="BP128" s="70"/>
      <c r="BQ128" s="70"/>
      <c r="BR128" s="59"/>
      <c r="BS128" s="10"/>
      <c r="BT128" s="10"/>
      <c r="BU128" s="68"/>
      <c r="BW128" s="59"/>
      <c r="BX128" s="59"/>
      <c r="BY128" s="59"/>
      <c r="BZ128" s="70"/>
      <c r="CA128" s="70"/>
      <c r="CB128" s="70"/>
      <c r="CC128" s="70"/>
      <c r="CD128" s="59"/>
      <c r="CE128" s="10"/>
      <c r="CF128" s="10"/>
      <c r="CG128" s="68"/>
      <c r="CH128" s="5"/>
      <c r="CI128" s="59"/>
      <c r="CJ128" s="59"/>
      <c r="CK128" s="59"/>
      <c r="CL128" s="70"/>
      <c r="CM128" s="70"/>
      <c r="CN128" s="70"/>
      <c r="CO128" s="70"/>
      <c r="CP128" s="59"/>
      <c r="CQ128" s="10"/>
      <c r="CR128" s="10"/>
      <c r="CS128" s="68"/>
      <c r="CU128" s="59"/>
      <c r="CV128" s="59"/>
      <c r="CW128" s="59"/>
      <c r="CX128" s="70"/>
      <c r="CY128" s="70"/>
      <c r="CZ128" s="70"/>
      <c r="DA128" s="70"/>
      <c r="DB128" s="59"/>
      <c r="DC128" s="10"/>
      <c r="DD128" s="10"/>
      <c r="DE128" s="68"/>
      <c r="DG128" s="59"/>
      <c r="DH128" s="59"/>
      <c r="DI128" s="59"/>
      <c r="DJ128" s="70"/>
      <c r="DK128" s="70"/>
      <c r="DL128" s="70"/>
      <c r="DM128" s="70"/>
      <c r="DN128" s="59"/>
      <c r="DO128" s="10"/>
      <c r="DP128" s="10"/>
      <c r="DQ128" s="68"/>
      <c r="DR128" s="5"/>
      <c r="DS128" s="59"/>
      <c r="DT128" s="59"/>
      <c r="DU128" s="59"/>
      <c r="DV128" s="70"/>
      <c r="DW128" s="70"/>
      <c r="DX128" s="70"/>
      <c r="DY128" s="70"/>
      <c r="DZ128" s="59"/>
      <c r="EA128" s="10"/>
      <c r="EB128" s="10"/>
      <c r="EC128" s="68"/>
      <c r="ED128" s="5"/>
      <c r="EE128" s="59"/>
      <c r="EF128" s="59"/>
      <c r="EG128" s="59"/>
      <c r="EH128" s="70"/>
      <c r="EI128" s="70"/>
      <c r="EJ128" s="70"/>
      <c r="EK128" s="70"/>
      <c r="EL128" s="59"/>
      <c r="EM128" s="10"/>
      <c r="EN128" s="10"/>
      <c r="EO128" s="68"/>
      <c r="EP128" s="5"/>
      <c r="EQ128" s="59"/>
      <c r="ER128" s="59"/>
      <c r="ES128" s="59"/>
      <c r="ET128" s="70"/>
      <c r="EU128" s="70"/>
      <c r="EV128" s="70"/>
      <c r="EW128" s="70"/>
      <c r="EX128" s="59"/>
      <c r="EY128" s="10"/>
      <c r="EZ128" s="10"/>
      <c r="FA128" s="68"/>
      <c r="FB128" s="5"/>
      <c r="FC128" s="59"/>
      <c r="FD128" s="59"/>
      <c r="FE128" s="59"/>
      <c r="FF128" s="70"/>
      <c r="FG128" s="70"/>
      <c r="FH128" s="70"/>
      <c r="FI128" s="70"/>
      <c r="FJ128" s="59"/>
      <c r="FK128" s="10"/>
      <c r="FL128" s="10"/>
      <c r="FM128" s="68"/>
      <c r="FN128" s="5"/>
      <c r="FO128" s="59"/>
      <c r="FP128" s="59"/>
      <c r="FQ128" s="59"/>
      <c r="FR128" s="70"/>
      <c r="FS128" s="70"/>
      <c r="FT128" s="70"/>
      <c r="FU128" s="70"/>
      <c r="FV128" s="59"/>
      <c r="FW128" s="10"/>
      <c r="FX128" s="10"/>
      <c r="FY128" s="68"/>
      <c r="FZ128" s="5"/>
      <c r="GA128" s="59"/>
      <c r="GB128" s="59"/>
      <c r="GC128" s="59"/>
      <c r="GD128" s="70"/>
      <c r="GE128" s="70"/>
      <c r="GF128" s="70"/>
      <c r="GG128" s="70"/>
      <c r="GH128" s="59"/>
      <c r="GI128" s="10"/>
      <c r="GJ128" s="10"/>
      <c r="GK128" s="68"/>
      <c r="GL128" s="5"/>
      <c r="GM128" s="59"/>
      <c r="GN128" s="59"/>
      <c r="GO128" s="59"/>
      <c r="GP128" s="70"/>
      <c r="GQ128" s="70"/>
      <c r="GR128" s="70"/>
      <c r="GS128" s="70"/>
      <c r="GT128" s="59"/>
      <c r="GU128" s="10"/>
      <c r="GV128" s="10"/>
      <c r="GW128" s="6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x14ac:dyDescent="0.2">
      <c r="A129" s="48" t="s">
        <v>162</v>
      </c>
      <c r="C129" s="59"/>
      <c r="D129" s="59"/>
      <c r="E129" s="59"/>
      <c r="F129" s="70"/>
      <c r="G129" s="70"/>
      <c r="H129" s="70"/>
      <c r="I129" s="70"/>
      <c r="J129" s="59"/>
      <c r="K129" s="10"/>
      <c r="L129" s="10"/>
      <c r="M129" s="68">
        <v>0</v>
      </c>
      <c r="N129" s="5">
        <v>2.2192099006000001</v>
      </c>
      <c r="O129" s="59">
        <v>2.2192099006000001</v>
      </c>
      <c r="P129" s="59">
        <v>2.5830740184000001</v>
      </c>
      <c r="Q129" s="59">
        <v>2.5830740184000001</v>
      </c>
      <c r="R129" s="70">
        <v>1.0825414149000001</v>
      </c>
      <c r="S129" s="70">
        <v>1.0825414149000001</v>
      </c>
      <c r="T129" s="70">
        <v>1.2600361065000001</v>
      </c>
      <c r="U129" s="70">
        <v>1.2600361065000001</v>
      </c>
      <c r="V129" s="59">
        <v>0.34407361679999998</v>
      </c>
      <c r="W129" s="10">
        <v>8.8329040999999997E-2</v>
      </c>
      <c r="X129" s="10">
        <v>0.67846823739999995</v>
      </c>
      <c r="Y129" s="68">
        <v>59</v>
      </c>
      <c r="AA129" s="59"/>
      <c r="AB129" s="59"/>
      <c r="AC129" s="59"/>
      <c r="AD129" s="70"/>
      <c r="AE129" s="70"/>
      <c r="AF129" s="70"/>
      <c r="AG129" s="70"/>
      <c r="AH129" s="59"/>
      <c r="AI129" s="10"/>
      <c r="AJ129" s="10"/>
      <c r="AK129" s="68">
        <v>0</v>
      </c>
      <c r="AL129" s="5"/>
      <c r="AM129" s="59"/>
      <c r="AN129" s="59"/>
      <c r="AO129" s="59"/>
      <c r="AP129" s="70"/>
      <c r="AQ129" s="70"/>
      <c r="AR129" s="70"/>
      <c r="AS129" s="70"/>
      <c r="AT129" s="59"/>
      <c r="AU129" s="10"/>
      <c r="AV129" s="10"/>
      <c r="AW129" s="68">
        <v>0</v>
      </c>
      <c r="AX129" s="5">
        <v>2.2192099006000001</v>
      </c>
      <c r="AY129" s="59">
        <v>2.2192099006000001</v>
      </c>
      <c r="AZ129" s="59">
        <v>2.5830740184000001</v>
      </c>
      <c r="BA129" s="59">
        <v>2.5830740184000001</v>
      </c>
      <c r="BB129" s="70">
        <v>1.0825414149000001</v>
      </c>
      <c r="BC129" s="70">
        <v>1.0825414149000001</v>
      </c>
      <c r="BD129" s="70">
        <v>1.2600361065000001</v>
      </c>
      <c r="BE129" s="70">
        <v>1.2600361065000001</v>
      </c>
      <c r="BF129" s="59">
        <v>0.34407361679999998</v>
      </c>
      <c r="BG129" s="10">
        <v>8.8329040999999997E-2</v>
      </c>
      <c r="BH129" s="10">
        <v>0.67846823739999995</v>
      </c>
      <c r="BI129" s="68">
        <v>59</v>
      </c>
      <c r="BK129" s="59"/>
      <c r="BL129" s="59"/>
      <c r="BM129" s="59"/>
      <c r="BN129" s="70"/>
      <c r="BO129" s="70"/>
      <c r="BP129" s="70"/>
      <c r="BQ129" s="70"/>
      <c r="BR129" s="59"/>
      <c r="BS129" s="10"/>
      <c r="BT129" s="10"/>
      <c r="BU129" s="68"/>
      <c r="BW129" s="59"/>
      <c r="BX129" s="59"/>
      <c r="BY129" s="59"/>
      <c r="BZ129" s="70"/>
      <c r="CA129" s="70"/>
      <c r="CB129" s="70"/>
      <c r="CC129" s="70"/>
      <c r="CD129" s="59"/>
      <c r="CE129" s="10"/>
      <c r="CF129" s="10"/>
      <c r="CG129" s="68"/>
      <c r="CH129" s="5"/>
      <c r="CI129" s="59"/>
      <c r="CJ129" s="59"/>
      <c r="CK129" s="59"/>
      <c r="CL129" s="70"/>
      <c r="CM129" s="70"/>
      <c r="CN129" s="70"/>
      <c r="CO129" s="70"/>
      <c r="CP129" s="59"/>
      <c r="CQ129" s="10"/>
      <c r="CR129" s="10"/>
      <c r="CS129" s="68"/>
      <c r="CU129" s="59"/>
      <c r="CV129" s="59"/>
      <c r="CW129" s="59"/>
      <c r="CX129" s="70"/>
      <c r="CY129" s="70"/>
      <c r="CZ129" s="70"/>
      <c r="DA129" s="70"/>
      <c r="DB129" s="59"/>
      <c r="DC129" s="10"/>
      <c r="DD129" s="10"/>
      <c r="DE129" s="68"/>
      <c r="DG129" s="59"/>
      <c r="DH129" s="59"/>
      <c r="DI129" s="59"/>
      <c r="DJ129" s="70"/>
      <c r="DK129" s="70"/>
      <c r="DL129" s="70"/>
      <c r="DM129" s="70"/>
      <c r="DN129" s="59"/>
      <c r="DO129" s="10"/>
      <c r="DP129" s="10"/>
      <c r="DQ129" s="68"/>
      <c r="DR129" s="5"/>
      <c r="DS129" s="59"/>
      <c r="DT129" s="59"/>
      <c r="DU129" s="59"/>
      <c r="DV129" s="70"/>
      <c r="DW129" s="70"/>
      <c r="DX129" s="70"/>
      <c r="DY129" s="70"/>
      <c r="DZ129" s="59"/>
      <c r="EA129" s="10"/>
      <c r="EB129" s="10"/>
      <c r="EC129" s="68"/>
      <c r="ED129" s="5"/>
      <c r="EE129" s="59"/>
      <c r="EF129" s="59"/>
      <c r="EG129" s="59"/>
      <c r="EH129" s="70"/>
      <c r="EI129" s="70"/>
      <c r="EJ129" s="70"/>
      <c r="EK129" s="70"/>
      <c r="EL129" s="59"/>
      <c r="EM129" s="10"/>
      <c r="EN129" s="10"/>
      <c r="EO129" s="68"/>
      <c r="EP129" s="5"/>
      <c r="EQ129" s="59"/>
      <c r="ER129" s="59"/>
      <c r="ES129" s="59"/>
      <c r="ET129" s="70"/>
      <c r="EU129" s="70"/>
      <c r="EV129" s="70"/>
      <c r="EW129" s="70"/>
      <c r="EX129" s="59"/>
      <c r="EY129" s="10"/>
      <c r="EZ129" s="10"/>
      <c r="FA129" s="68"/>
      <c r="FB129" s="5"/>
      <c r="FC129" s="59"/>
      <c r="FD129" s="59"/>
      <c r="FE129" s="59"/>
      <c r="FF129" s="70"/>
      <c r="FG129" s="70"/>
      <c r="FH129" s="70"/>
      <c r="FI129" s="70"/>
      <c r="FJ129" s="59"/>
      <c r="FK129" s="10"/>
      <c r="FL129" s="10"/>
      <c r="FM129" s="68"/>
      <c r="FN129" s="5"/>
      <c r="FO129" s="59"/>
      <c r="FP129" s="59"/>
      <c r="FQ129" s="59"/>
      <c r="FR129" s="70"/>
      <c r="FS129" s="70"/>
      <c r="FT129" s="70"/>
      <c r="FU129" s="70"/>
      <c r="FV129" s="59"/>
      <c r="FW129" s="10"/>
      <c r="FX129" s="10"/>
      <c r="FY129" s="68"/>
      <c r="FZ129" s="5"/>
      <c r="GA129" s="59"/>
      <c r="GB129" s="59"/>
      <c r="GC129" s="59"/>
      <c r="GD129" s="70"/>
      <c r="GE129" s="70"/>
      <c r="GF129" s="70"/>
      <c r="GG129" s="70"/>
      <c r="GH129" s="59"/>
      <c r="GI129" s="10"/>
      <c r="GJ129" s="10"/>
      <c r="GK129" s="68"/>
      <c r="GL129" s="5"/>
      <c r="GM129" s="59"/>
      <c r="GN129" s="59"/>
      <c r="GO129" s="59"/>
      <c r="GP129" s="70"/>
      <c r="GQ129" s="70"/>
      <c r="GR129" s="70"/>
      <c r="GS129" s="70"/>
      <c r="GT129" s="59"/>
      <c r="GU129" s="10"/>
      <c r="GV129" s="10"/>
      <c r="GW129" s="68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</row>
    <row r="130" spans="1:253" x14ac:dyDescent="0.2">
      <c r="A130" s="48">
        <v>3</v>
      </c>
      <c r="B130" s="5">
        <v>3.4061646483999999</v>
      </c>
      <c r="C130" s="59">
        <v>3.3959886969999999</v>
      </c>
      <c r="D130" s="59">
        <v>3.4739325056000001</v>
      </c>
      <c r="E130" s="59">
        <v>3.4711112655999998</v>
      </c>
      <c r="F130" s="70">
        <v>1.1353882161</v>
      </c>
      <c r="G130" s="70">
        <v>1.1319962322999999</v>
      </c>
      <c r="H130" s="70">
        <v>1.1579775019</v>
      </c>
      <c r="I130" s="70">
        <v>1.1570370885000001</v>
      </c>
      <c r="J130" s="59">
        <v>2.3746457256000002</v>
      </c>
      <c r="K130" s="10">
        <v>2.7807109999999999E-3</v>
      </c>
      <c r="L130" s="10">
        <v>0.1901395853</v>
      </c>
      <c r="M130" s="68">
        <v>97</v>
      </c>
      <c r="N130" s="5">
        <v>3.3046039441000001</v>
      </c>
      <c r="O130" s="59">
        <v>2.7751034466000002</v>
      </c>
      <c r="P130" s="59">
        <v>3.2721663159999999</v>
      </c>
      <c r="Q130" s="59">
        <v>2.6653709816000002</v>
      </c>
      <c r="R130" s="70">
        <v>1.1015346479999999</v>
      </c>
      <c r="S130" s="70">
        <v>0.92503448219999995</v>
      </c>
      <c r="T130" s="70">
        <v>1.0907221053</v>
      </c>
      <c r="U130" s="70">
        <v>0.88845699389999999</v>
      </c>
      <c r="V130" s="59">
        <v>2.7726506664000001</v>
      </c>
      <c r="W130" s="10">
        <v>1.8399499600000001E-2</v>
      </c>
      <c r="X130" s="10">
        <v>1.3064998893999999</v>
      </c>
      <c r="Y130" s="68">
        <v>293</v>
      </c>
      <c r="AA130" s="59"/>
      <c r="AB130" s="59"/>
      <c r="AC130" s="59"/>
      <c r="AD130" s="70"/>
      <c r="AE130" s="70"/>
      <c r="AF130" s="70"/>
      <c r="AG130" s="70"/>
      <c r="AH130" s="59"/>
      <c r="AI130" s="10"/>
      <c r="AJ130" s="10"/>
      <c r="AK130" s="68">
        <v>0</v>
      </c>
      <c r="AL130" s="5"/>
      <c r="AM130" s="59"/>
      <c r="AN130" s="59"/>
      <c r="AO130" s="59"/>
      <c r="AP130" s="70"/>
      <c r="AQ130" s="70"/>
      <c r="AR130" s="70"/>
      <c r="AS130" s="70"/>
      <c r="AT130" s="59"/>
      <c r="AU130" s="10"/>
      <c r="AV130" s="10"/>
      <c r="AW130" s="68">
        <v>0</v>
      </c>
      <c r="AX130" s="5">
        <v>3.3534691748999998</v>
      </c>
      <c r="AY130" s="59">
        <v>2.9295287525</v>
      </c>
      <c r="AZ130" s="59">
        <v>3.4656190911999998</v>
      </c>
      <c r="BA130" s="59">
        <v>2.8268143403999999</v>
      </c>
      <c r="BB130" s="70">
        <v>1.1178230582999999</v>
      </c>
      <c r="BC130" s="70">
        <v>0.9765095842</v>
      </c>
      <c r="BD130" s="70">
        <v>1.1552063637000001</v>
      </c>
      <c r="BE130" s="70">
        <v>0.94227144679999997</v>
      </c>
      <c r="BF130" s="59">
        <v>2.7726506664000001</v>
      </c>
      <c r="BG130" s="10">
        <v>9.6532774999999998E-3</v>
      </c>
      <c r="BH130" s="10">
        <v>0.95159982060000003</v>
      </c>
      <c r="BI130" s="68">
        <v>390</v>
      </c>
      <c r="BK130" s="59"/>
      <c r="BL130" s="59"/>
      <c r="BM130" s="59"/>
      <c r="BN130" s="70"/>
      <c r="BO130" s="70"/>
      <c r="BP130" s="70"/>
      <c r="BQ130" s="70"/>
      <c r="BR130" s="59"/>
      <c r="BS130" s="10"/>
      <c r="BT130" s="10"/>
      <c r="BU130" s="68"/>
      <c r="BW130" s="59"/>
      <c r="BX130" s="59"/>
      <c r="BY130" s="59"/>
      <c r="BZ130" s="70"/>
      <c r="CA130" s="70"/>
      <c r="CB130" s="70"/>
      <c r="CC130" s="70"/>
      <c r="CD130" s="59"/>
      <c r="CE130" s="10"/>
      <c r="CF130" s="10"/>
      <c r="CG130" s="68"/>
      <c r="CH130" s="5"/>
      <c r="CI130" s="59"/>
      <c r="CJ130" s="59"/>
      <c r="CK130" s="59"/>
      <c r="CL130" s="70"/>
      <c r="CM130" s="70"/>
      <c r="CN130" s="70"/>
      <c r="CO130" s="70"/>
      <c r="CP130" s="59"/>
      <c r="CQ130" s="10"/>
      <c r="CR130" s="10"/>
      <c r="CS130" s="68"/>
      <c r="CU130" s="59"/>
      <c r="CV130" s="59"/>
      <c r="CW130" s="59"/>
      <c r="CX130" s="70"/>
      <c r="CY130" s="70"/>
      <c r="CZ130" s="70"/>
      <c r="DA130" s="70"/>
      <c r="DB130" s="59"/>
      <c r="DC130" s="10"/>
      <c r="DD130" s="10"/>
      <c r="DE130" s="68"/>
      <c r="DG130" s="59"/>
      <c r="DH130" s="59"/>
      <c r="DI130" s="59"/>
      <c r="DJ130" s="70"/>
      <c r="DK130" s="70"/>
      <c r="DL130" s="70"/>
      <c r="DM130" s="70"/>
      <c r="DN130" s="59"/>
      <c r="DO130" s="10"/>
      <c r="DP130" s="10"/>
      <c r="DQ130" s="68"/>
      <c r="DR130" s="5"/>
      <c r="DS130" s="59"/>
      <c r="DT130" s="59"/>
      <c r="DU130" s="59"/>
      <c r="DV130" s="70"/>
      <c r="DW130" s="70"/>
      <c r="DX130" s="70"/>
      <c r="DY130" s="70"/>
      <c r="DZ130" s="59"/>
      <c r="EA130" s="10"/>
      <c r="EB130" s="10"/>
      <c r="EC130" s="68"/>
      <c r="ED130" s="5"/>
      <c r="EE130" s="59"/>
      <c r="EF130" s="59"/>
      <c r="EG130" s="59"/>
      <c r="EH130" s="70"/>
      <c r="EI130" s="70"/>
      <c r="EJ130" s="70"/>
      <c r="EK130" s="70"/>
      <c r="EL130" s="59"/>
      <c r="EM130" s="10"/>
      <c r="EN130" s="10"/>
      <c r="EO130" s="68"/>
      <c r="EP130" s="5"/>
      <c r="EQ130" s="59"/>
      <c r="ER130" s="59"/>
      <c r="ES130" s="59"/>
      <c r="ET130" s="70"/>
      <c r="EU130" s="70"/>
      <c r="EV130" s="70"/>
      <c r="EW130" s="70"/>
      <c r="EX130" s="59"/>
      <c r="EY130" s="10"/>
      <c r="EZ130" s="10"/>
      <c r="FA130" s="68"/>
      <c r="FB130" s="5"/>
      <c r="FC130" s="59"/>
      <c r="FD130" s="59"/>
      <c r="FE130" s="59"/>
      <c r="FF130" s="70"/>
      <c r="FG130" s="70"/>
      <c r="FH130" s="70"/>
      <c r="FI130" s="70"/>
      <c r="FJ130" s="59"/>
      <c r="FK130" s="10"/>
      <c r="FL130" s="10"/>
      <c r="FM130" s="68"/>
      <c r="FN130" s="5"/>
      <c r="FO130" s="59"/>
      <c r="FP130" s="59"/>
      <c r="FQ130" s="59"/>
      <c r="FR130" s="70"/>
      <c r="FS130" s="70"/>
      <c r="FT130" s="70"/>
      <c r="FU130" s="70"/>
      <c r="FV130" s="59"/>
      <c r="FW130" s="10"/>
      <c r="FX130" s="10"/>
      <c r="FY130" s="68"/>
      <c r="FZ130" s="5"/>
      <c r="GA130" s="59"/>
      <c r="GB130" s="59"/>
      <c r="GC130" s="59"/>
      <c r="GD130" s="70"/>
      <c r="GE130" s="70"/>
      <c r="GF130" s="70"/>
      <c r="GG130" s="70"/>
      <c r="GH130" s="59"/>
      <c r="GI130" s="10"/>
      <c r="GJ130" s="10"/>
      <c r="GK130" s="68"/>
      <c r="GL130" s="5"/>
      <c r="GM130" s="59"/>
      <c r="GN130" s="59"/>
      <c r="GO130" s="59"/>
      <c r="GP130" s="70"/>
      <c r="GQ130" s="70"/>
      <c r="GR130" s="70"/>
      <c r="GS130" s="70"/>
      <c r="GT130" s="59"/>
      <c r="GU130" s="10"/>
      <c r="GV130" s="10"/>
      <c r="GW130" s="68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x14ac:dyDescent="0.2">
      <c r="A131" s="48">
        <v>5</v>
      </c>
      <c r="C131" s="59"/>
      <c r="D131" s="59"/>
      <c r="E131" s="59"/>
      <c r="F131" s="70"/>
      <c r="G131" s="70"/>
      <c r="H131" s="70"/>
      <c r="I131" s="70"/>
      <c r="J131" s="59"/>
      <c r="K131" s="10"/>
      <c r="L131" s="10"/>
      <c r="M131" s="68">
        <v>0</v>
      </c>
      <c r="N131" s="5">
        <v>4.1820049398999997</v>
      </c>
      <c r="O131" s="59">
        <v>4.1820049398999997</v>
      </c>
      <c r="P131" s="59">
        <v>4.2678186664000002</v>
      </c>
      <c r="Q131" s="59">
        <v>4.2678186664000002</v>
      </c>
      <c r="R131" s="70">
        <v>0.83640098799999996</v>
      </c>
      <c r="S131" s="70">
        <v>0.83640098799999996</v>
      </c>
      <c r="T131" s="70">
        <v>0.85356373330000002</v>
      </c>
      <c r="U131" s="70">
        <v>0.85356373330000002</v>
      </c>
      <c r="V131" s="59">
        <v>1.2531846576000001</v>
      </c>
      <c r="W131" s="10">
        <v>0.1968547393</v>
      </c>
      <c r="X131" s="10">
        <v>1.0228872307000001</v>
      </c>
      <c r="Y131" s="68">
        <v>27</v>
      </c>
      <c r="AA131" s="59"/>
      <c r="AB131" s="59"/>
      <c r="AC131" s="59"/>
      <c r="AD131" s="70"/>
      <c r="AE131" s="70"/>
      <c r="AF131" s="70"/>
      <c r="AG131" s="70"/>
      <c r="AH131" s="59"/>
      <c r="AI131" s="10"/>
      <c r="AJ131" s="10"/>
      <c r="AK131" s="68">
        <v>0</v>
      </c>
      <c r="AL131" s="5">
        <v>11.7737289167</v>
      </c>
      <c r="AM131" s="59">
        <v>11.7737289167</v>
      </c>
      <c r="AN131" s="59">
        <v>12.564059512</v>
      </c>
      <c r="AO131" s="59">
        <v>12.564059512</v>
      </c>
      <c r="AP131" s="70">
        <v>2.3547457832999998</v>
      </c>
      <c r="AQ131" s="70">
        <v>2.3547457832999998</v>
      </c>
      <c r="AR131" s="70">
        <v>2.5128119024000002</v>
      </c>
      <c r="AS131" s="70">
        <v>2.5128119024000002</v>
      </c>
      <c r="AT131" s="59">
        <v>0.98280699999999999</v>
      </c>
      <c r="AU131" s="10">
        <v>0.4184599464</v>
      </c>
      <c r="AV131" s="10">
        <v>2.7440253737</v>
      </c>
      <c r="AW131" s="68">
        <v>43</v>
      </c>
      <c r="AX131" s="5">
        <v>8.8454925256999992</v>
      </c>
      <c r="AY131" s="59">
        <v>8.8454925256999992</v>
      </c>
      <c r="AZ131" s="59">
        <v>11.118307128</v>
      </c>
      <c r="BA131" s="59">
        <v>11.118307128</v>
      </c>
      <c r="BB131" s="70">
        <v>1.7690985051000001</v>
      </c>
      <c r="BC131" s="70">
        <v>1.7690985051000001</v>
      </c>
      <c r="BD131" s="70">
        <v>2.2236614256</v>
      </c>
      <c r="BE131" s="70">
        <v>2.2236614256</v>
      </c>
      <c r="BF131" s="59">
        <v>0.98280699999999999</v>
      </c>
      <c r="BG131" s="10">
        <v>0.51866920409999995</v>
      </c>
      <c r="BH131" s="10">
        <v>4.3394979006999996</v>
      </c>
      <c r="BI131" s="68">
        <v>70</v>
      </c>
      <c r="BK131" s="59"/>
      <c r="BL131" s="59"/>
      <c r="BM131" s="59"/>
      <c r="BN131" s="70"/>
      <c r="BO131" s="70"/>
      <c r="BP131" s="70"/>
      <c r="BQ131" s="70"/>
      <c r="BR131" s="59"/>
      <c r="BS131" s="10"/>
      <c r="BT131" s="10"/>
      <c r="BU131" s="68"/>
      <c r="BW131" s="59"/>
      <c r="BX131" s="59"/>
      <c r="BY131" s="59"/>
      <c r="BZ131" s="70"/>
      <c r="CA131" s="70"/>
      <c r="CB131" s="70"/>
      <c r="CC131" s="70"/>
      <c r="CD131" s="59"/>
      <c r="CE131" s="10"/>
      <c r="CF131" s="10"/>
      <c r="CG131" s="68"/>
      <c r="CH131" s="5"/>
      <c r="CI131" s="59"/>
      <c r="CJ131" s="59"/>
      <c r="CK131" s="59"/>
      <c r="CL131" s="70"/>
      <c r="CM131" s="70"/>
      <c r="CN131" s="70"/>
      <c r="CO131" s="70"/>
      <c r="CP131" s="59"/>
      <c r="CQ131" s="10"/>
      <c r="CR131" s="10"/>
      <c r="CS131" s="68"/>
      <c r="CU131" s="59"/>
      <c r="CV131" s="59"/>
      <c r="CW131" s="59"/>
      <c r="CX131" s="70"/>
      <c r="CY131" s="70"/>
      <c r="CZ131" s="70"/>
      <c r="DA131" s="70"/>
      <c r="DB131" s="59"/>
      <c r="DC131" s="10"/>
      <c r="DD131" s="10"/>
      <c r="DE131" s="68"/>
      <c r="DG131" s="59"/>
      <c r="DH131" s="59"/>
      <c r="DI131" s="59"/>
      <c r="DJ131" s="70"/>
      <c r="DK131" s="70"/>
      <c r="DL131" s="70"/>
      <c r="DM131" s="70"/>
      <c r="DN131" s="59"/>
      <c r="DO131" s="10"/>
      <c r="DP131" s="10"/>
      <c r="DQ131" s="68"/>
      <c r="DR131" s="5"/>
      <c r="DS131" s="59"/>
      <c r="DT131" s="59"/>
      <c r="DU131" s="59"/>
      <c r="DV131" s="70"/>
      <c r="DW131" s="70"/>
      <c r="DX131" s="70"/>
      <c r="DY131" s="70"/>
      <c r="DZ131" s="59"/>
      <c r="EA131" s="10"/>
      <c r="EB131" s="10"/>
      <c r="EC131" s="68"/>
      <c r="ED131" s="5"/>
      <c r="EE131" s="59"/>
      <c r="EF131" s="59"/>
      <c r="EG131" s="59"/>
      <c r="EH131" s="70"/>
      <c r="EI131" s="70"/>
      <c r="EJ131" s="70"/>
      <c r="EK131" s="70"/>
      <c r="EL131" s="59"/>
      <c r="EM131" s="10"/>
      <c r="EN131" s="10"/>
      <c r="EO131" s="68"/>
      <c r="EP131" s="5"/>
      <c r="EQ131" s="59"/>
      <c r="ER131" s="59"/>
      <c r="ES131" s="59"/>
      <c r="ET131" s="70"/>
      <c r="EU131" s="70"/>
      <c r="EV131" s="70"/>
      <c r="EW131" s="70"/>
      <c r="EX131" s="59"/>
      <c r="EY131" s="10"/>
      <c r="EZ131" s="10"/>
      <c r="FA131" s="68"/>
      <c r="FB131" s="5"/>
      <c r="FC131" s="59"/>
      <c r="FD131" s="59"/>
      <c r="FE131" s="59"/>
      <c r="FF131" s="70"/>
      <c r="FG131" s="70"/>
      <c r="FH131" s="70"/>
      <c r="FI131" s="70"/>
      <c r="FJ131" s="59"/>
      <c r="FK131" s="10"/>
      <c r="FL131" s="10"/>
      <c r="FM131" s="68"/>
      <c r="FN131" s="5"/>
      <c r="FO131" s="59"/>
      <c r="FP131" s="59"/>
      <c r="FQ131" s="59"/>
      <c r="FR131" s="70"/>
      <c r="FS131" s="70"/>
      <c r="FT131" s="70"/>
      <c r="FU131" s="70"/>
      <c r="FV131" s="59"/>
      <c r="FW131" s="10"/>
      <c r="FX131" s="10"/>
      <c r="FY131" s="68"/>
      <c r="FZ131" s="5"/>
      <c r="GA131" s="59"/>
      <c r="GB131" s="59"/>
      <c r="GC131" s="59"/>
      <c r="GD131" s="70"/>
      <c r="GE131" s="70"/>
      <c r="GF131" s="70"/>
      <c r="GG131" s="70"/>
      <c r="GH131" s="59"/>
      <c r="GI131" s="10"/>
      <c r="GJ131" s="10"/>
      <c r="GK131" s="68"/>
      <c r="GL131" s="5"/>
      <c r="GM131" s="59"/>
      <c r="GN131" s="59"/>
      <c r="GO131" s="59"/>
      <c r="GP131" s="70"/>
      <c r="GQ131" s="70"/>
      <c r="GR131" s="70"/>
      <c r="GS131" s="70"/>
      <c r="GT131" s="59"/>
      <c r="GU131" s="10"/>
      <c r="GV131" s="10"/>
      <c r="GW131" s="68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x14ac:dyDescent="0.2">
      <c r="A132" s="48">
        <v>6</v>
      </c>
      <c r="C132" s="59"/>
      <c r="D132" s="59"/>
      <c r="E132" s="59"/>
      <c r="F132" s="70"/>
      <c r="G132" s="70"/>
      <c r="H132" s="70"/>
      <c r="I132" s="70"/>
      <c r="J132" s="59"/>
      <c r="K132" s="10"/>
      <c r="L132" s="10"/>
      <c r="M132" s="68">
        <v>0</v>
      </c>
      <c r="N132" s="5">
        <v>6.1579054207999997</v>
      </c>
      <c r="O132" s="59">
        <v>5.8349803920000003</v>
      </c>
      <c r="P132" s="59">
        <v>7.1576249232000002</v>
      </c>
      <c r="Q132" s="59">
        <v>5.9777435191999997</v>
      </c>
      <c r="R132" s="70">
        <v>1.0263175701</v>
      </c>
      <c r="S132" s="70">
        <v>0.97249673199999997</v>
      </c>
      <c r="T132" s="70">
        <v>1.1929374872</v>
      </c>
      <c r="U132" s="70">
        <v>0.99629058650000002</v>
      </c>
      <c r="V132" s="59">
        <v>1.1456360000000001</v>
      </c>
      <c r="W132" s="10">
        <v>1.6963786000000002E-2</v>
      </c>
      <c r="X132" s="10">
        <v>1.8403264467</v>
      </c>
      <c r="Y132" s="68">
        <v>284</v>
      </c>
      <c r="AA132" s="59"/>
      <c r="AB132" s="59"/>
      <c r="AC132" s="59"/>
      <c r="AD132" s="70"/>
      <c r="AE132" s="70"/>
      <c r="AF132" s="70"/>
      <c r="AG132" s="70"/>
      <c r="AH132" s="59"/>
      <c r="AI132" s="10"/>
      <c r="AJ132" s="10"/>
      <c r="AK132" s="68">
        <v>0</v>
      </c>
      <c r="AL132" s="5"/>
      <c r="AM132" s="59"/>
      <c r="AN132" s="59"/>
      <c r="AO132" s="59"/>
      <c r="AP132" s="70"/>
      <c r="AQ132" s="70"/>
      <c r="AR132" s="70"/>
      <c r="AS132" s="70"/>
      <c r="AT132" s="59"/>
      <c r="AU132" s="10"/>
      <c r="AV132" s="10"/>
      <c r="AW132" s="68">
        <v>0</v>
      </c>
      <c r="AX132" s="5">
        <v>6.1579054207999997</v>
      </c>
      <c r="AY132" s="59">
        <v>5.8349803920000003</v>
      </c>
      <c r="AZ132" s="59">
        <v>7.1576249232000002</v>
      </c>
      <c r="BA132" s="59">
        <v>5.9777435191999997</v>
      </c>
      <c r="BB132" s="70">
        <v>1.0263175701</v>
      </c>
      <c r="BC132" s="70">
        <v>0.97249673199999997</v>
      </c>
      <c r="BD132" s="70">
        <v>1.1929374872</v>
      </c>
      <c r="BE132" s="70">
        <v>0.99629058650000002</v>
      </c>
      <c r="BF132" s="59">
        <v>1.1456360000000001</v>
      </c>
      <c r="BG132" s="10">
        <v>1.6963786000000002E-2</v>
      </c>
      <c r="BH132" s="10">
        <v>1.8403264467</v>
      </c>
      <c r="BI132" s="68">
        <v>284</v>
      </c>
      <c r="BK132" s="59"/>
      <c r="BL132" s="59"/>
      <c r="BM132" s="59"/>
      <c r="BN132" s="70"/>
      <c r="BO132" s="70"/>
      <c r="BP132" s="70"/>
      <c r="BQ132" s="70"/>
      <c r="BR132" s="59"/>
      <c r="BS132" s="10"/>
      <c r="BT132" s="10"/>
      <c r="BU132" s="68"/>
      <c r="BW132" s="59"/>
      <c r="BX132" s="59"/>
      <c r="BY132" s="59"/>
      <c r="BZ132" s="70"/>
      <c r="CA132" s="70"/>
      <c r="CB132" s="70"/>
      <c r="CC132" s="70"/>
      <c r="CD132" s="59"/>
      <c r="CE132" s="10"/>
      <c r="CF132" s="10"/>
      <c r="CG132" s="68"/>
      <c r="CH132" s="5"/>
      <c r="CI132" s="59"/>
      <c r="CJ132" s="59"/>
      <c r="CK132" s="59"/>
      <c r="CL132" s="70"/>
      <c r="CM132" s="70"/>
      <c r="CN132" s="70"/>
      <c r="CO132" s="70"/>
      <c r="CP132" s="59"/>
      <c r="CQ132" s="10"/>
      <c r="CR132" s="10"/>
      <c r="CS132" s="68"/>
      <c r="CU132" s="59"/>
      <c r="CV132" s="59"/>
      <c r="CW132" s="59"/>
      <c r="CX132" s="70"/>
      <c r="CY132" s="70"/>
      <c r="CZ132" s="70"/>
      <c r="DA132" s="70"/>
      <c r="DB132" s="59"/>
      <c r="DC132" s="10"/>
      <c r="DD132" s="10"/>
      <c r="DE132" s="68"/>
      <c r="DG132" s="59"/>
      <c r="DH132" s="59"/>
      <c r="DI132" s="59"/>
      <c r="DJ132" s="70"/>
      <c r="DK132" s="70"/>
      <c r="DL132" s="70"/>
      <c r="DM132" s="70"/>
      <c r="DN132" s="59"/>
      <c r="DO132" s="10"/>
      <c r="DP132" s="10"/>
      <c r="DQ132" s="68"/>
      <c r="DR132" s="5"/>
      <c r="DS132" s="59"/>
      <c r="DT132" s="59"/>
      <c r="DU132" s="59"/>
      <c r="DV132" s="70"/>
      <c r="DW132" s="70"/>
      <c r="DX132" s="70"/>
      <c r="DY132" s="70"/>
      <c r="DZ132" s="59"/>
      <c r="EA132" s="10"/>
      <c r="EB132" s="10"/>
      <c r="EC132" s="68"/>
      <c r="ED132" s="5"/>
      <c r="EE132" s="59"/>
      <c r="EF132" s="59"/>
      <c r="EG132" s="59"/>
      <c r="EH132" s="70"/>
      <c r="EI132" s="70"/>
      <c r="EJ132" s="70"/>
      <c r="EK132" s="70"/>
      <c r="EL132" s="59"/>
      <c r="EM132" s="10"/>
      <c r="EN132" s="10"/>
      <c r="EO132" s="68"/>
      <c r="EP132" s="5"/>
      <c r="EQ132" s="59"/>
      <c r="ER132" s="59"/>
      <c r="ES132" s="59"/>
      <c r="ET132" s="70"/>
      <c r="EU132" s="70"/>
      <c r="EV132" s="70"/>
      <c r="EW132" s="70"/>
      <c r="EX132" s="59"/>
      <c r="EY132" s="10"/>
      <c r="EZ132" s="10"/>
      <c r="FA132" s="68"/>
      <c r="FB132" s="5"/>
      <c r="FC132" s="59"/>
      <c r="FD132" s="59"/>
      <c r="FE132" s="59"/>
      <c r="FF132" s="70"/>
      <c r="FG132" s="70"/>
      <c r="FH132" s="70"/>
      <c r="FI132" s="70"/>
      <c r="FJ132" s="59"/>
      <c r="FK132" s="10"/>
      <c r="FL132" s="10"/>
      <c r="FM132" s="68"/>
      <c r="FN132" s="5"/>
      <c r="FO132" s="59"/>
      <c r="FP132" s="59"/>
      <c r="FQ132" s="59"/>
      <c r="FR132" s="70"/>
      <c r="FS132" s="70"/>
      <c r="FT132" s="70"/>
      <c r="FU132" s="70"/>
      <c r="FV132" s="59"/>
      <c r="FW132" s="10"/>
      <c r="FX132" s="10"/>
      <c r="FY132" s="68"/>
      <c r="FZ132" s="5"/>
      <c r="GA132" s="59"/>
      <c r="GB132" s="59"/>
      <c r="GC132" s="59"/>
      <c r="GD132" s="70"/>
      <c r="GE132" s="70"/>
      <c r="GF132" s="70"/>
      <c r="GG132" s="70"/>
      <c r="GH132" s="59"/>
      <c r="GI132" s="10"/>
      <c r="GJ132" s="10"/>
      <c r="GK132" s="68"/>
      <c r="GL132" s="5"/>
      <c r="GM132" s="59"/>
      <c r="GN132" s="59"/>
      <c r="GO132" s="59"/>
      <c r="GP132" s="70"/>
      <c r="GQ132" s="70"/>
      <c r="GR132" s="70"/>
      <c r="GS132" s="70"/>
      <c r="GT132" s="59"/>
      <c r="GU132" s="10"/>
      <c r="GV132" s="10"/>
      <c r="GW132" s="68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</row>
    <row r="133" spans="1:253" x14ac:dyDescent="0.2">
      <c r="A133" s="48">
        <v>7</v>
      </c>
      <c r="C133" s="59"/>
      <c r="D133" s="59"/>
      <c r="E133" s="59"/>
      <c r="F133" s="70"/>
      <c r="G133" s="70"/>
      <c r="H133" s="70"/>
      <c r="I133" s="70"/>
      <c r="J133" s="59"/>
      <c r="K133" s="10"/>
      <c r="L133" s="10"/>
      <c r="M133" s="68">
        <v>0</v>
      </c>
      <c r="N133" s="5">
        <v>5.3038388942000001</v>
      </c>
      <c r="O133" s="59">
        <v>5.3038388942000001</v>
      </c>
      <c r="P133" s="59">
        <v>4.9604538504000004</v>
      </c>
      <c r="Q133" s="59">
        <v>4.9604538504000004</v>
      </c>
      <c r="R133" s="70">
        <v>0.75769127059999997</v>
      </c>
      <c r="S133" s="70">
        <v>0.75769127059999997</v>
      </c>
      <c r="T133" s="70">
        <v>0.70863626430000004</v>
      </c>
      <c r="U133" s="70">
        <v>0.70863626430000004</v>
      </c>
      <c r="V133" s="59">
        <v>1.4295945184000001</v>
      </c>
      <c r="W133" s="10">
        <v>0.29070261980000001</v>
      </c>
      <c r="X133" s="10">
        <v>1.8614049908999999</v>
      </c>
      <c r="Y133" s="68">
        <v>41</v>
      </c>
      <c r="AA133" s="59"/>
      <c r="AB133" s="59"/>
      <c r="AC133" s="59"/>
      <c r="AD133" s="70"/>
      <c r="AE133" s="70"/>
      <c r="AF133" s="70"/>
      <c r="AG133" s="70"/>
      <c r="AH133" s="59"/>
      <c r="AI133" s="10"/>
      <c r="AJ133" s="10"/>
      <c r="AK133" s="68">
        <v>0</v>
      </c>
      <c r="AL133" s="5"/>
      <c r="AM133" s="59"/>
      <c r="AN133" s="59"/>
      <c r="AO133" s="59"/>
      <c r="AP133" s="70"/>
      <c r="AQ133" s="70"/>
      <c r="AR133" s="70"/>
      <c r="AS133" s="70"/>
      <c r="AT133" s="59"/>
      <c r="AU133" s="10"/>
      <c r="AV133" s="10"/>
      <c r="AW133" s="68">
        <v>0</v>
      </c>
      <c r="AX133" s="5">
        <v>5.3038388942000001</v>
      </c>
      <c r="AY133" s="59">
        <v>5.3038388942000001</v>
      </c>
      <c r="AZ133" s="59">
        <v>4.9604538504000004</v>
      </c>
      <c r="BA133" s="59">
        <v>4.9604538504000004</v>
      </c>
      <c r="BB133" s="70">
        <v>0.75769127059999997</v>
      </c>
      <c r="BC133" s="70">
        <v>0.75769127059999997</v>
      </c>
      <c r="BD133" s="70">
        <v>0.70863626430000004</v>
      </c>
      <c r="BE133" s="70">
        <v>0.70863626430000004</v>
      </c>
      <c r="BF133" s="59">
        <v>1.4295945184000001</v>
      </c>
      <c r="BG133" s="10">
        <v>0.29070261980000001</v>
      </c>
      <c r="BH133" s="10">
        <v>1.8614049908999999</v>
      </c>
      <c r="BI133" s="68">
        <v>41</v>
      </c>
      <c r="BK133" s="59"/>
      <c r="BL133" s="59"/>
      <c r="BM133" s="59"/>
      <c r="BN133" s="70"/>
      <c r="BO133" s="70"/>
      <c r="BP133" s="70"/>
      <c r="BQ133" s="70"/>
      <c r="BR133" s="59"/>
      <c r="BS133" s="10"/>
      <c r="BT133" s="10"/>
      <c r="BU133" s="68"/>
      <c r="BW133" s="59"/>
      <c r="BX133" s="59"/>
      <c r="BY133" s="59"/>
      <c r="BZ133" s="70"/>
      <c r="CA133" s="70"/>
      <c r="CB133" s="70"/>
      <c r="CC133" s="70"/>
      <c r="CD133" s="59"/>
      <c r="CE133" s="10"/>
      <c r="CF133" s="10"/>
      <c r="CG133" s="68"/>
      <c r="CH133" s="5"/>
      <c r="CI133" s="59"/>
      <c r="CJ133" s="59"/>
      <c r="CK133" s="59"/>
      <c r="CL133" s="70"/>
      <c r="CM133" s="70"/>
      <c r="CN133" s="70"/>
      <c r="CO133" s="70"/>
      <c r="CP133" s="59"/>
      <c r="CQ133" s="10"/>
      <c r="CR133" s="10"/>
      <c r="CS133" s="68"/>
      <c r="CU133" s="59"/>
      <c r="CV133" s="59"/>
      <c r="CW133" s="59"/>
      <c r="CX133" s="70"/>
      <c r="CY133" s="70"/>
      <c r="CZ133" s="70"/>
      <c r="DA133" s="70"/>
      <c r="DB133" s="59"/>
      <c r="DC133" s="10"/>
      <c r="DD133" s="10"/>
      <c r="DE133" s="68"/>
      <c r="DG133" s="59"/>
      <c r="DH133" s="59"/>
      <c r="DI133" s="59"/>
      <c r="DJ133" s="70"/>
      <c r="DK133" s="70"/>
      <c r="DL133" s="70"/>
      <c r="DM133" s="70"/>
      <c r="DN133" s="59"/>
      <c r="DO133" s="10"/>
      <c r="DP133" s="10"/>
      <c r="DQ133" s="68"/>
      <c r="DR133" s="5"/>
      <c r="DS133" s="59"/>
      <c r="DT133" s="59"/>
      <c r="DU133" s="59"/>
      <c r="DV133" s="70"/>
      <c r="DW133" s="70"/>
      <c r="DX133" s="70"/>
      <c r="DY133" s="70"/>
      <c r="DZ133" s="59"/>
      <c r="EA133" s="10"/>
      <c r="EB133" s="10"/>
      <c r="EC133" s="68"/>
      <c r="ED133" s="5"/>
      <c r="EE133" s="59"/>
      <c r="EF133" s="59"/>
      <c r="EG133" s="59"/>
      <c r="EH133" s="70"/>
      <c r="EI133" s="70"/>
      <c r="EJ133" s="70"/>
      <c r="EK133" s="70"/>
      <c r="EL133" s="59"/>
      <c r="EM133" s="10"/>
      <c r="EN133" s="10"/>
      <c r="EO133" s="68"/>
      <c r="EP133" s="5"/>
      <c r="EQ133" s="59"/>
      <c r="ER133" s="59"/>
      <c r="ES133" s="59"/>
      <c r="ET133" s="70"/>
      <c r="EU133" s="70"/>
      <c r="EV133" s="70"/>
      <c r="EW133" s="70"/>
      <c r="EX133" s="59"/>
      <c r="EY133" s="10"/>
      <c r="EZ133" s="10"/>
      <c r="FA133" s="68"/>
      <c r="FB133" s="5"/>
      <c r="FC133" s="59"/>
      <c r="FD133" s="59"/>
      <c r="FE133" s="59"/>
      <c r="FF133" s="70"/>
      <c r="FG133" s="70"/>
      <c r="FH133" s="70"/>
      <c r="FI133" s="70"/>
      <c r="FJ133" s="59"/>
      <c r="FK133" s="10"/>
      <c r="FL133" s="10"/>
      <c r="FM133" s="68"/>
      <c r="FN133" s="5"/>
      <c r="FO133" s="59"/>
      <c r="FP133" s="59"/>
      <c r="FQ133" s="59"/>
      <c r="FR133" s="70"/>
      <c r="FS133" s="70"/>
      <c r="FT133" s="70"/>
      <c r="FU133" s="70"/>
      <c r="FV133" s="59"/>
      <c r="FW133" s="10"/>
      <c r="FX133" s="10"/>
      <c r="FY133" s="68"/>
      <c r="FZ133" s="5"/>
      <c r="GA133" s="59"/>
      <c r="GB133" s="59"/>
      <c r="GC133" s="59"/>
      <c r="GD133" s="70"/>
      <c r="GE133" s="70"/>
      <c r="GF133" s="70"/>
      <c r="GG133" s="70"/>
      <c r="GH133" s="59"/>
      <c r="GI133" s="10"/>
      <c r="GJ133" s="10"/>
      <c r="GK133" s="68"/>
      <c r="GL133" s="5"/>
      <c r="GM133" s="59"/>
      <c r="GN133" s="59"/>
      <c r="GO133" s="59"/>
      <c r="GP133" s="70"/>
      <c r="GQ133" s="70"/>
      <c r="GR133" s="70"/>
      <c r="GS133" s="70"/>
      <c r="GT133" s="59"/>
      <c r="GU133" s="10"/>
      <c r="GV133" s="10"/>
      <c r="GW133" s="68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x14ac:dyDescent="0.2">
      <c r="A134" s="48">
        <v>10</v>
      </c>
      <c r="C134" s="59"/>
      <c r="D134" s="59"/>
      <c r="E134" s="59"/>
      <c r="F134" s="70"/>
      <c r="G134" s="70"/>
      <c r="H134" s="70"/>
      <c r="I134" s="70"/>
      <c r="J134" s="59"/>
      <c r="K134" s="10"/>
      <c r="L134" s="10"/>
      <c r="M134" s="68">
        <v>0</v>
      </c>
      <c r="N134" s="5">
        <v>9.1226969485999998</v>
      </c>
      <c r="O134" s="59">
        <v>9.1226969485999998</v>
      </c>
      <c r="P134" s="59">
        <v>9.517662176</v>
      </c>
      <c r="Q134" s="59">
        <v>9.517662176</v>
      </c>
      <c r="R134" s="70">
        <v>0.91226969489999998</v>
      </c>
      <c r="S134" s="70">
        <v>0.91226969489999998</v>
      </c>
      <c r="T134" s="70">
        <v>0.95176621760000002</v>
      </c>
      <c r="U134" s="70">
        <v>0.95176621760000002</v>
      </c>
      <c r="V134" s="59">
        <v>3.2315201903999999</v>
      </c>
      <c r="W134" s="10">
        <v>0.14414855660000001</v>
      </c>
      <c r="X134" s="10">
        <v>1.1973878397</v>
      </c>
      <c r="Y134" s="68">
        <v>69</v>
      </c>
      <c r="AA134" s="59"/>
      <c r="AB134" s="59"/>
      <c r="AC134" s="59"/>
      <c r="AD134" s="70"/>
      <c r="AE134" s="70"/>
      <c r="AF134" s="70"/>
      <c r="AG134" s="70"/>
      <c r="AH134" s="59"/>
      <c r="AI134" s="10"/>
      <c r="AJ134" s="10"/>
      <c r="AK134" s="68">
        <v>0</v>
      </c>
      <c r="AL134" s="5">
        <v>18.097105797000001</v>
      </c>
      <c r="AM134" s="59">
        <v>18.097105797000001</v>
      </c>
      <c r="AN134" s="59">
        <v>18.422268255999999</v>
      </c>
      <c r="AO134" s="59">
        <v>18.422268255999999</v>
      </c>
      <c r="AP134" s="70">
        <v>1.8097105796999999</v>
      </c>
      <c r="AQ134" s="70">
        <v>1.8097105796999999</v>
      </c>
      <c r="AR134" s="70">
        <v>1.8422268256000001</v>
      </c>
      <c r="AS134" s="70">
        <v>1.8422268256000001</v>
      </c>
      <c r="AT134" s="59">
        <v>5.1727507696000004</v>
      </c>
      <c r="AU134" s="10">
        <v>0.37339209280000002</v>
      </c>
      <c r="AV134" s="10">
        <v>2.7691498737</v>
      </c>
      <c r="AW134" s="68">
        <v>55</v>
      </c>
      <c r="AX134" s="5">
        <v>13.103281518499999</v>
      </c>
      <c r="AY134" s="59">
        <v>13.103281518499999</v>
      </c>
      <c r="AZ134" s="59">
        <v>9.9792787280000006</v>
      </c>
      <c r="BA134" s="59">
        <v>9.9792787280000006</v>
      </c>
      <c r="BB134" s="70">
        <v>1.3103281518000001</v>
      </c>
      <c r="BC134" s="70">
        <v>1.3103281518000001</v>
      </c>
      <c r="BD134" s="70">
        <v>0.99792787279999995</v>
      </c>
      <c r="BE134" s="70">
        <v>0.99792787279999995</v>
      </c>
      <c r="BF134" s="59">
        <v>3.2315201903999999</v>
      </c>
      <c r="BG134" s="10">
        <v>0.44176251389999999</v>
      </c>
      <c r="BH134" s="10">
        <v>4.9192591634999996</v>
      </c>
      <c r="BI134" s="68">
        <v>124</v>
      </c>
      <c r="BK134" s="59"/>
      <c r="BL134" s="59"/>
      <c r="BM134" s="59"/>
      <c r="BN134" s="70"/>
      <c r="BO134" s="70"/>
      <c r="BP134" s="70"/>
      <c r="BQ134" s="70"/>
      <c r="BR134" s="59"/>
      <c r="BS134" s="10"/>
      <c r="BT134" s="10"/>
      <c r="BU134" s="68"/>
      <c r="BW134" s="59"/>
      <c r="BX134" s="59"/>
      <c r="BY134" s="59"/>
      <c r="BZ134" s="70"/>
      <c r="CA134" s="70"/>
      <c r="CB134" s="70"/>
      <c r="CC134" s="70"/>
      <c r="CD134" s="59"/>
      <c r="CE134" s="10"/>
      <c r="CF134" s="10"/>
      <c r="CG134" s="68"/>
      <c r="CH134" s="5"/>
      <c r="CI134" s="59"/>
      <c r="CJ134" s="59"/>
      <c r="CK134" s="59"/>
      <c r="CL134" s="70"/>
      <c r="CM134" s="70"/>
      <c r="CN134" s="70"/>
      <c r="CO134" s="70"/>
      <c r="CP134" s="59"/>
      <c r="CQ134" s="10"/>
      <c r="CR134" s="10"/>
      <c r="CS134" s="68"/>
      <c r="CU134" s="59"/>
      <c r="CV134" s="59"/>
      <c r="CW134" s="59"/>
      <c r="CX134" s="70"/>
      <c r="CY134" s="70"/>
      <c r="CZ134" s="70"/>
      <c r="DA134" s="70"/>
      <c r="DB134" s="59"/>
      <c r="DC134" s="10"/>
      <c r="DD134" s="10"/>
      <c r="DE134" s="68"/>
      <c r="DG134" s="59"/>
      <c r="DH134" s="59"/>
      <c r="DI134" s="59"/>
      <c r="DJ134" s="70"/>
      <c r="DK134" s="70"/>
      <c r="DL134" s="70"/>
      <c r="DM134" s="70"/>
      <c r="DN134" s="59"/>
      <c r="DO134" s="10"/>
      <c r="DP134" s="10"/>
      <c r="DQ134" s="68"/>
      <c r="DR134" s="5"/>
      <c r="DS134" s="59"/>
      <c r="DT134" s="59"/>
      <c r="DU134" s="59"/>
      <c r="DV134" s="70"/>
      <c r="DW134" s="70"/>
      <c r="DX134" s="70"/>
      <c r="DY134" s="70"/>
      <c r="DZ134" s="59"/>
      <c r="EA134" s="10"/>
      <c r="EB134" s="10"/>
      <c r="EC134" s="68"/>
      <c r="ED134" s="5"/>
      <c r="EE134" s="59"/>
      <c r="EF134" s="59"/>
      <c r="EG134" s="59"/>
      <c r="EH134" s="70"/>
      <c r="EI134" s="70"/>
      <c r="EJ134" s="70"/>
      <c r="EK134" s="70"/>
      <c r="EL134" s="59"/>
      <c r="EM134" s="10"/>
      <c r="EN134" s="10"/>
      <c r="EO134" s="68"/>
      <c r="EP134" s="5"/>
      <c r="EQ134" s="59"/>
      <c r="ER134" s="59"/>
      <c r="ES134" s="59"/>
      <c r="ET134" s="70"/>
      <c r="EU134" s="70"/>
      <c r="EV134" s="70"/>
      <c r="EW134" s="70"/>
      <c r="EX134" s="59"/>
      <c r="EY134" s="10"/>
      <c r="EZ134" s="10"/>
      <c r="FA134" s="68"/>
      <c r="FB134" s="5"/>
      <c r="FC134" s="59"/>
      <c r="FD134" s="59"/>
      <c r="FE134" s="59"/>
      <c r="FF134" s="70"/>
      <c r="FG134" s="70"/>
      <c r="FH134" s="70"/>
      <c r="FI134" s="70"/>
      <c r="FJ134" s="59"/>
      <c r="FK134" s="10"/>
      <c r="FL134" s="10"/>
      <c r="FM134" s="68"/>
      <c r="FN134" s="5"/>
      <c r="FO134" s="59"/>
      <c r="FP134" s="59"/>
      <c r="FQ134" s="59"/>
      <c r="FR134" s="70"/>
      <c r="FS134" s="70"/>
      <c r="FT134" s="70"/>
      <c r="FU134" s="70"/>
      <c r="FV134" s="59"/>
      <c r="FW134" s="10"/>
      <c r="FX134" s="10"/>
      <c r="FY134" s="68"/>
      <c r="FZ134" s="5"/>
      <c r="GA134" s="59"/>
      <c r="GB134" s="59"/>
      <c r="GC134" s="59"/>
      <c r="GD134" s="70"/>
      <c r="GE134" s="70"/>
      <c r="GF134" s="70"/>
      <c r="GG134" s="70"/>
      <c r="GH134" s="59"/>
      <c r="GI134" s="10"/>
      <c r="GJ134" s="10"/>
      <c r="GK134" s="68"/>
      <c r="GL134" s="5"/>
      <c r="GM134" s="59"/>
      <c r="GN134" s="59"/>
      <c r="GO134" s="59"/>
      <c r="GP134" s="70"/>
      <c r="GQ134" s="70"/>
      <c r="GR134" s="70"/>
      <c r="GS134" s="70"/>
      <c r="GT134" s="59"/>
      <c r="GU134" s="10"/>
      <c r="GV134" s="10"/>
      <c r="GW134" s="68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x14ac:dyDescent="0.2">
      <c r="A135" s="48">
        <v>12</v>
      </c>
      <c r="C135" s="59"/>
      <c r="D135" s="59"/>
      <c r="E135" s="59"/>
      <c r="F135" s="70"/>
      <c r="G135" s="70"/>
      <c r="H135" s="70"/>
      <c r="I135" s="70"/>
      <c r="J135" s="59"/>
      <c r="K135" s="10"/>
      <c r="L135" s="10"/>
      <c r="M135" s="68">
        <v>0</v>
      </c>
      <c r="N135" s="5">
        <v>13.491809188</v>
      </c>
      <c r="O135" s="59">
        <v>12.6623670917</v>
      </c>
      <c r="P135" s="59">
        <v>14.578966144000001</v>
      </c>
      <c r="Q135" s="59">
        <v>12.351390488</v>
      </c>
      <c r="R135" s="70">
        <v>1.1243174323</v>
      </c>
      <c r="S135" s="70">
        <v>1.0551972575999999</v>
      </c>
      <c r="T135" s="70">
        <v>1.2149138452999999</v>
      </c>
      <c r="U135" s="70">
        <v>1.0292825406999999</v>
      </c>
      <c r="V135" s="59">
        <v>2.0865145855999998</v>
      </c>
      <c r="W135" s="10">
        <v>3.9570307800000003E-2</v>
      </c>
      <c r="X135" s="10">
        <v>2.4950451622999998</v>
      </c>
      <c r="Y135" s="68">
        <v>284</v>
      </c>
      <c r="AA135" s="59"/>
      <c r="AB135" s="59"/>
      <c r="AC135" s="59"/>
      <c r="AD135" s="70"/>
      <c r="AE135" s="70"/>
      <c r="AF135" s="70"/>
      <c r="AG135" s="70"/>
      <c r="AH135" s="59"/>
      <c r="AI135" s="10"/>
      <c r="AJ135" s="10"/>
      <c r="AK135" s="68">
        <v>0</v>
      </c>
      <c r="AL135" s="5">
        <v>11.8989516139</v>
      </c>
      <c r="AM135" s="59">
        <v>11.8989516139</v>
      </c>
      <c r="AN135" s="59">
        <v>12.643145768</v>
      </c>
      <c r="AO135" s="59">
        <v>12.643145768</v>
      </c>
      <c r="AP135" s="70">
        <v>0.99157930120000004</v>
      </c>
      <c r="AQ135" s="70">
        <v>0.99157930120000004</v>
      </c>
      <c r="AR135" s="70">
        <v>1.0535954807000001</v>
      </c>
      <c r="AS135" s="70">
        <v>1.0535954807000001</v>
      </c>
      <c r="AT135" s="59">
        <v>4.9269026664000002</v>
      </c>
      <c r="AU135" s="10">
        <v>0.3008315989</v>
      </c>
      <c r="AV135" s="10">
        <v>2.1693275102</v>
      </c>
      <c r="AW135" s="68">
        <v>52</v>
      </c>
      <c r="AX135" s="5">
        <v>13.471244654099999</v>
      </c>
      <c r="AY135" s="59">
        <v>12.544219458200001</v>
      </c>
      <c r="AZ135" s="59">
        <v>14.578966144000001</v>
      </c>
      <c r="BA135" s="59">
        <v>12.432458212</v>
      </c>
      <c r="BB135" s="70">
        <v>1.1226037212</v>
      </c>
      <c r="BC135" s="70">
        <v>1.0453516215</v>
      </c>
      <c r="BD135" s="70">
        <v>1.2149138452999999</v>
      </c>
      <c r="BE135" s="70">
        <v>1.0360381842999999</v>
      </c>
      <c r="BF135" s="59">
        <v>2.0865145855999998</v>
      </c>
      <c r="BG135" s="10">
        <v>3.9350507100000001E-2</v>
      </c>
      <c r="BH135" s="10">
        <v>2.4973593746999998</v>
      </c>
      <c r="BI135" s="68">
        <v>336</v>
      </c>
      <c r="BK135" s="59"/>
      <c r="BL135" s="59"/>
      <c r="BM135" s="59"/>
      <c r="BN135" s="70"/>
      <c r="BO135" s="70"/>
      <c r="BP135" s="70"/>
      <c r="BQ135" s="70"/>
      <c r="BR135" s="59"/>
      <c r="BS135" s="10"/>
      <c r="BT135" s="10"/>
      <c r="BU135" s="68"/>
      <c r="BW135" s="59"/>
      <c r="BX135" s="59"/>
      <c r="BY135" s="59"/>
      <c r="BZ135" s="70"/>
      <c r="CA135" s="70"/>
      <c r="CB135" s="70"/>
      <c r="CC135" s="70"/>
      <c r="CD135" s="59"/>
      <c r="CE135" s="10"/>
      <c r="CF135" s="10"/>
      <c r="CG135" s="68"/>
      <c r="CH135" s="5"/>
      <c r="CI135" s="59"/>
      <c r="CJ135" s="59"/>
      <c r="CK135" s="59"/>
      <c r="CL135" s="70"/>
      <c r="CM135" s="70"/>
      <c r="CN135" s="70"/>
      <c r="CO135" s="70"/>
      <c r="CP135" s="59"/>
      <c r="CQ135" s="10"/>
      <c r="CR135" s="10"/>
      <c r="CS135" s="68"/>
      <c r="CU135" s="59"/>
      <c r="CV135" s="59"/>
      <c r="CW135" s="59"/>
      <c r="CX135" s="70"/>
      <c r="CY135" s="70"/>
      <c r="CZ135" s="70"/>
      <c r="DA135" s="70"/>
      <c r="DB135" s="59"/>
      <c r="DC135" s="10"/>
      <c r="DD135" s="10"/>
      <c r="DE135" s="68"/>
      <c r="DG135" s="59"/>
      <c r="DH135" s="59"/>
      <c r="DI135" s="59"/>
      <c r="DJ135" s="70"/>
      <c r="DK135" s="70"/>
      <c r="DL135" s="70"/>
      <c r="DM135" s="70"/>
      <c r="DN135" s="59"/>
      <c r="DO135" s="10"/>
      <c r="DP135" s="10"/>
      <c r="DQ135" s="68"/>
      <c r="DR135" s="5"/>
      <c r="DS135" s="59"/>
      <c r="DT135" s="59"/>
      <c r="DU135" s="59"/>
      <c r="DV135" s="70"/>
      <c r="DW135" s="70"/>
      <c r="DX135" s="70"/>
      <c r="DY135" s="70"/>
      <c r="DZ135" s="59"/>
      <c r="EA135" s="10"/>
      <c r="EB135" s="10"/>
      <c r="EC135" s="68"/>
      <c r="ED135" s="5"/>
      <c r="EE135" s="59"/>
      <c r="EF135" s="59"/>
      <c r="EG135" s="59"/>
      <c r="EH135" s="70"/>
      <c r="EI135" s="70"/>
      <c r="EJ135" s="70"/>
      <c r="EK135" s="70"/>
      <c r="EL135" s="59"/>
      <c r="EM135" s="10"/>
      <c r="EN135" s="10"/>
      <c r="EO135" s="68"/>
      <c r="EP135" s="5"/>
      <c r="EQ135" s="59"/>
      <c r="ER135" s="59"/>
      <c r="ES135" s="59"/>
      <c r="ET135" s="70"/>
      <c r="EU135" s="70"/>
      <c r="EV135" s="70"/>
      <c r="EW135" s="70"/>
      <c r="EX135" s="59"/>
      <c r="EY135" s="10"/>
      <c r="EZ135" s="10"/>
      <c r="FA135" s="68"/>
      <c r="FB135" s="5"/>
      <c r="FC135" s="59"/>
      <c r="FD135" s="59"/>
      <c r="FE135" s="59"/>
      <c r="FF135" s="70"/>
      <c r="FG135" s="70"/>
      <c r="FH135" s="70"/>
      <c r="FI135" s="70"/>
      <c r="FJ135" s="59"/>
      <c r="FK135" s="10"/>
      <c r="FL135" s="10"/>
      <c r="FM135" s="68"/>
      <c r="FN135" s="5"/>
      <c r="FO135" s="59"/>
      <c r="FP135" s="59"/>
      <c r="FQ135" s="59"/>
      <c r="FR135" s="70"/>
      <c r="FS135" s="70"/>
      <c r="FT135" s="70"/>
      <c r="FU135" s="70"/>
      <c r="FV135" s="59"/>
      <c r="FW135" s="10"/>
      <c r="FX135" s="10"/>
      <c r="FY135" s="68"/>
      <c r="FZ135" s="5"/>
      <c r="GA135" s="59"/>
      <c r="GB135" s="59"/>
      <c r="GC135" s="59"/>
      <c r="GD135" s="70"/>
      <c r="GE135" s="70"/>
      <c r="GF135" s="70"/>
      <c r="GG135" s="70"/>
      <c r="GH135" s="59"/>
      <c r="GI135" s="10"/>
      <c r="GJ135" s="10"/>
      <c r="GK135" s="68"/>
      <c r="GL135" s="5"/>
      <c r="GM135" s="59"/>
      <c r="GN135" s="59"/>
      <c r="GO135" s="59"/>
      <c r="GP135" s="70"/>
      <c r="GQ135" s="70"/>
      <c r="GR135" s="70"/>
      <c r="GS135" s="70"/>
      <c r="GT135" s="59"/>
      <c r="GU135" s="10"/>
      <c r="GV135" s="10"/>
      <c r="GW135" s="68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</row>
    <row r="136" spans="1:253" x14ac:dyDescent="0.2">
      <c r="A136" s="48">
        <v>15</v>
      </c>
      <c r="B136" s="5">
        <v>17.1624886203</v>
      </c>
      <c r="C136" s="59">
        <v>18.122480061200001</v>
      </c>
      <c r="D136" s="59">
        <v>17.283078847999999</v>
      </c>
      <c r="E136" s="59">
        <v>17.288553688</v>
      </c>
      <c r="F136" s="70">
        <v>1.144165908</v>
      </c>
      <c r="G136" s="70">
        <v>1.2081653374000001</v>
      </c>
      <c r="H136" s="70">
        <v>1.1522052565000001</v>
      </c>
      <c r="I136" s="70">
        <v>1.1525702459</v>
      </c>
      <c r="J136" s="59">
        <v>2.2286604535999999</v>
      </c>
      <c r="K136" s="10">
        <v>2.5280675499999999E-2</v>
      </c>
      <c r="L136" s="10">
        <v>2.3883128269</v>
      </c>
      <c r="M136" s="68">
        <v>316</v>
      </c>
      <c r="N136" s="5"/>
      <c r="O136" s="59"/>
      <c r="P136" s="59"/>
      <c r="Q136" s="59"/>
      <c r="R136" s="70"/>
      <c r="S136" s="70"/>
      <c r="T136" s="70"/>
      <c r="U136" s="70"/>
      <c r="V136" s="59"/>
      <c r="W136" s="10"/>
      <c r="X136" s="10"/>
      <c r="Y136" s="68">
        <v>0</v>
      </c>
      <c r="Z136" s="5">
        <v>19.4399657616</v>
      </c>
      <c r="AA136" s="59">
        <v>19.4399657616</v>
      </c>
      <c r="AB136" s="59">
        <v>15.168060351999999</v>
      </c>
      <c r="AC136" s="59">
        <v>15.168060351999999</v>
      </c>
      <c r="AD136" s="70">
        <v>1.2959977173999999</v>
      </c>
      <c r="AE136" s="70">
        <v>1.2959977173999999</v>
      </c>
      <c r="AF136" s="70">
        <v>1.0112040234999999</v>
      </c>
      <c r="AG136" s="70">
        <v>1.0112040234999999</v>
      </c>
      <c r="AH136" s="59">
        <v>14.636495375999999</v>
      </c>
      <c r="AI136" s="10">
        <v>0.99549921509999995</v>
      </c>
      <c r="AJ136" s="10">
        <v>4.9774960757000004</v>
      </c>
      <c r="AK136" s="68">
        <v>25</v>
      </c>
      <c r="AL136" s="5"/>
      <c r="AM136" s="59"/>
      <c r="AN136" s="59"/>
      <c r="AO136" s="59"/>
      <c r="AP136" s="70"/>
      <c r="AQ136" s="70"/>
      <c r="AR136" s="70"/>
      <c r="AS136" s="70"/>
      <c r="AT136" s="59"/>
      <c r="AU136" s="10"/>
      <c r="AV136" s="10"/>
      <c r="AW136" s="68">
        <v>0</v>
      </c>
      <c r="AX136" s="5">
        <v>17.168850334399998</v>
      </c>
      <c r="AY136" s="59">
        <v>18.219069921999999</v>
      </c>
      <c r="AZ136" s="59">
        <v>17.283078847999999</v>
      </c>
      <c r="BA136" s="59">
        <v>17.283078847999999</v>
      </c>
      <c r="BB136" s="70">
        <v>1.1445900223000001</v>
      </c>
      <c r="BC136" s="70">
        <v>1.2146046614999999</v>
      </c>
      <c r="BD136" s="70">
        <v>1.1522052565000001</v>
      </c>
      <c r="BE136" s="70">
        <v>1.1522052565000001</v>
      </c>
      <c r="BF136" s="59">
        <v>2.2286604535999999</v>
      </c>
      <c r="BG136" s="10">
        <v>2.5388687199999999E-2</v>
      </c>
      <c r="BH136" s="10">
        <v>2.4018738328999998</v>
      </c>
      <c r="BI136" s="68">
        <v>341</v>
      </c>
      <c r="BK136" s="59"/>
      <c r="BL136" s="59"/>
      <c r="BM136" s="59"/>
      <c r="BN136" s="70"/>
      <c r="BO136" s="70"/>
      <c r="BP136" s="70"/>
      <c r="BQ136" s="70"/>
      <c r="BR136" s="59"/>
      <c r="BS136" s="10"/>
      <c r="BT136" s="10"/>
      <c r="BU136" s="68"/>
      <c r="BW136" s="59"/>
      <c r="BX136" s="59"/>
      <c r="BY136" s="59"/>
      <c r="BZ136" s="70"/>
      <c r="CA136" s="70"/>
      <c r="CB136" s="70"/>
      <c r="CC136" s="70"/>
      <c r="CD136" s="59"/>
      <c r="CE136" s="10"/>
      <c r="CF136" s="10"/>
      <c r="CG136" s="68"/>
      <c r="CH136" s="5"/>
      <c r="CI136" s="59"/>
      <c r="CJ136" s="59"/>
      <c r="CK136" s="59"/>
      <c r="CL136" s="70"/>
      <c r="CM136" s="70"/>
      <c r="CN136" s="70"/>
      <c r="CO136" s="70"/>
      <c r="CP136" s="59"/>
      <c r="CQ136" s="10"/>
      <c r="CR136" s="10"/>
      <c r="CS136" s="68"/>
      <c r="CU136" s="59"/>
      <c r="CV136" s="59"/>
      <c r="CW136" s="59"/>
      <c r="CX136" s="70"/>
      <c r="CY136" s="70"/>
      <c r="CZ136" s="70"/>
      <c r="DA136" s="70"/>
      <c r="DB136" s="59"/>
      <c r="DC136" s="10"/>
      <c r="DD136" s="10"/>
      <c r="DE136" s="68"/>
      <c r="DG136" s="59"/>
      <c r="DH136" s="59"/>
      <c r="DI136" s="59"/>
      <c r="DJ136" s="70"/>
      <c r="DK136" s="70"/>
      <c r="DL136" s="70"/>
      <c r="DM136" s="70"/>
      <c r="DN136" s="59"/>
      <c r="DO136" s="10"/>
      <c r="DP136" s="10"/>
      <c r="DQ136" s="68"/>
      <c r="DR136" s="5"/>
      <c r="DS136" s="59"/>
      <c r="DT136" s="59"/>
      <c r="DU136" s="59"/>
      <c r="DV136" s="70"/>
      <c r="DW136" s="70"/>
      <c r="DX136" s="70"/>
      <c r="DY136" s="70"/>
      <c r="DZ136" s="59"/>
      <c r="EA136" s="10"/>
      <c r="EB136" s="10"/>
      <c r="EC136" s="68"/>
      <c r="ED136" s="5"/>
      <c r="EE136" s="59"/>
      <c r="EF136" s="59"/>
      <c r="EG136" s="59"/>
      <c r="EH136" s="70"/>
      <c r="EI136" s="70"/>
      <c r="EJ136" s="70"/>
      <c r="EK136" s="70"/>
      <c r="EL136" s="59"/>
      <c r="EM136" s="10"/>
      <c r="EN136" s="10"/>
      <c r="EO136" s="68"/>
      <c r="EP136" s="5"/>
      <c r="EQ136" s="59"/>
      <c r="ER136" s="59"/>
      <c r="ES136" s="59"/>
      <c r="ET136" s="70"/>
      <c r="EU136" s="70"/>
      <c r="EV136" s="70"/>
      <c r="EW136" s="70"/>
      <c r="EX136" s="59"/>
      <c r="EY136" s="10"/>
      <c r="EZ136" s="10"/>
      <c r="FA136" s="68"/>
      <c r="FB136" s="5"/>
      <c r="FC136" s="59"/>
      <c r="FD136" s="59"/>
      <c r="FE136" s="59"/>
      <c r="FF136" s="70"/>
      <c r="FG136" s="70"/>
      <c r="FH136" s="70"/>
      <c r="FI136" s="70"/>
      <c r="FJ136" s="59"/>
      <c r="FK136" s="10"/>
      <c r="FL136" s="10"/>
      <c r="FM136" s="68"/>
      <c r="FN136" s="5"/>
      <c r="FO136" s="59"/>
      <c r="FP136" s="59"/>
      <c r="FQ136" s="59"/>
      <c r="FR136" s="70"/>
      <c r="FS136" s="70"/>
      <c r="FT136" s="70"/>
      <c r="FU136" s="70"/>
      <c r="FV136" s="59"/>
      <c r="FW136" s="10"/>
      <c r="FX136" s="10"/>
      <c r="FY136" s="68"/>
      <c r="FZ136" s="5"/>
      <c r="GA136" s="59"/>
      <c r="GB136" s="59"/>
      <c r="GC136" s="59"/>
      <c r="GD136" s="70"/>
      <c r="GE136" s="70"/>
      <c r="GF136" s="70"/>
      <c r="GG136" s="70"/>
      <c r="GH136" s="59"/>
      <c r="GI136" s="10"/>
      <c r="GJ136" s="10"/>
      <c r="GK136" s="68"/>
      <c r="GL136" s="5"/>
      <c r="GM136" s="59"/>
      <c r="GN136" s="59"/>
      <c r="GO136" s="59"/>
      <c r="GP136" s="70"/>
      <c r="GQ136" s="70"/>
      <c r="GR136" s="70"/>
      <c r="GS136" s="70"/>
      <c r="GT136" s="59"/>
      <c r="GU136" s="10"/>
      <c r="GV136" s="10"/>
      <c r="GW136" s="68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x14ac:dyDescent="0.2">
      <c r="A137" s="48">
        <v>18</v>
      </c>
      <c r="C137" s="59"/>
      <c r="D137" s="59"/>
      <c r="E137" s="59"/>
      <c r="F137" s="70"/>
      <c r="G137" s="70"/>
      <c r="H137" s="70"/>
      <c r="I137" s="70"/>
      <c r="J137" s="59"/>
      <c r="K137" s="10"/>
      <c r="L137" s="10"/>
      <c r="M137" s="68">
        <v>0</v>
      </c>
      <c r="N137" s="5">
        <v>20.126147553599999</v>
      </c>
      <c r="O137" s="59">
        <v>20.126147553599999</v>
      </c>
      <c r="P137" s="59">
        <v>21.507255696000001</v>
      </c>
      <c r="Q137" s="59">
        <v>21.507255696000001</v>
      </c>
      <c r="R137" s="70">
        <v>1.1181193085000001</v>
      </c>
      <c r="S137" s="70">
        <v>1.1181193085000001</v>
      </c>
      <c r="T137" s="70">
        <v>1.1948475386999999</v>
      </c>
      <c r="U137" s="70">
        <v>1.1948475386999999</v>
      </c>
      <c r="V137" s="59">
        <v>2.5659748456</v>
      </c>
      <c r="W137" s="10">
        <v>4.3755380699999999E-2</v>
      </c>
      <c r="X137" s="10">
        <v>3.6858499113000001</v>
      </c>
      <c r="Y137" s="68">
        <v>158</v>
      </c>
      <c r="AA137" s="59"/>
      <c r="AB137" s="59"/>
      <c r="AC137" s="59"/>
      <c r="AD137" s="70"/>
      <c r="AE137" s="70"/>
      <c r="AF137" s="70"/>
      <c r="AG137" s="70"/>
      <c r="AH137" s="59"/>
      <c r="AI137" s="10"/>
      <c r="AJ137" s="10"/>
      <c r="AK137" s="68">
        <v>0</v>
      </c>
      <c r="AL137" s="5"/>
      <c r="AM137" s="59"/>
      <c r="AN137" s="59"/>
      <c r="AO137" s="59"/>
      <c r="AP137" s="70"/>
      <c r="AQ137" s="70"/>
      <c r="AR137" s="70"/>
      <c r="AS137" s="70"/>
      <c r="AT137" s="59"/>
      <c r="AU137" s="10"/>
      <c r="AV137" s="10"/>
      <c r="AW137" s="68">
        <v>0</v>
      </c>
      <c r="AX137" s="5">
        <v>20.126147553599999</v>
      </c>
      <c r="AY137" s="59">
        <v>20.126147553599999</v>
      </c>
      <c r="AZ137" s="59">
        <v>21.507255696000001</v>
      </c>
      <c r="BA137" s="59">
        <v>21.507255696000001</v>
      </c>
      <c r="BB137" s="70">
        <v>1.1181193085000001</v>
      </c>
      <c r="BC137" s="70">
        <v>1.1181193085000001</v>
      </c>
      <c r="BD137" s="70">
        <v>1.1948475386999999</v>
      </c>
      <c r="BE137" s="70">
        <v>1.1948475386999999</v>
      </c>
      <c r="BF137" s="59">
        <v>2.5659748456</v>
      </c>
      <c r="BG137" s="10">
        <v>4.3755380699999999E-2</v>
      </c>
      <c r="BH137" s="10">
        <v>3.6858499113000001</v>
      </c>
      <c r="BI137" s="68">
        <v>158</v>
      </c>
      <c r="BK137" s="59"/>
      <c r="BL137" s="59"/>
      <c r="BM137" s="59"/>
      <c r="BN137" s="70"/>
      <c r="BO137" s="70"/>
      <c r="BP137" s="70"/>
      <c r="BQ137" s="70"/>
      <c r="BR137" s="59"/>
      <c r="BS137" s="10"/>
      <c r="BT137" s="10"/>
      <c r="BU137" s="68"/>
      <c r="BW137" s="59"/>
      <c r="BX137" s="59"/>
      <c r="BY137" s="59"/>
      <c r="BZ137" s="70"/>
      <c r="CA137" s="70"/>
      <c r="CB137" s="70"/>
      <c r="CC137" s="70"/>
      <c r="CD137" s="59"/>
      <c r="CE137" s="10"/>
      <c r="CF137" s="10"/>
      <c r="CG137" s="68"/>
      <c r="CH137" s="5"/>
      <c r="CI137" s="59"/>
      <c r="CJ137" s="59"/>
      <c r="CK137" s="59"/>
      <c r="CL137" s="70"/>
      <c r="CM137" s="70"/>
      <c r="CN137" s="70"/>
      <c r="CO137" s="70"/>
      <c r="CP137" s="59"/>
      <c r="CQ137" s="10"/>
      <c r="CR137" s="10"/>
      <c r="CS137" s="68"/>
      <c r="CU137" s="59"/>
      <c r="CV137" s="59"/>
      <c r="CW137" s="59"/>
      <c r="CX137" s="70"/>
      <c r="CY137" s="70"/>
      <c r="CZ137" s="70"/>
      <c r="DA137" s="70"/>
      <c r="DB137" s="59"/>
      <c r="DC137" s="10"/>
      <c r="DD137" s="10"/>
      <c r="DE137" s="68"/>
      <c r="DG137" s="59"/>
      <c r="DH137" s="59"/>
      <c r="DI137" s="59"/>
      <c r="DJ137" s="70"/>
      <c r="DK137" s="70"/>
      <c r="DL137" s="70"/>
      <c r="DM137" s="70"/>
      <c r="DN137" s="59"/>
      <c r="DO137" s="10"/>
      <c r="DP137" s="10"/>
      <c r="DQ137" s="68"/>
      <c r="DR137" s="5"/>
      <c r="DS137" s="59"/>
      <c r="DT137" s="59"/>
      <c r="DU137" s="59"/>
      <c r="DV137" s="70"/>
      <c r="DW137" s="70"/>
      <c r="DX137" s="70"/>
      <c r="DY137" s="70"/>
      <c r="DZ137" s="59"/>
      <c r="EA137" s="10"/>
      <c r="EB137" s="10"/>
      <c r="EC137" s="68"/>
      <c r="ED137" s="5"/>
      <c r="EE137" s="59"/>
      <c r="EF137" s="59"/>
      <c r="EG137" s="59"/>
      <c r="EH137" s="70"/>
      <c r="EI137" s="70"/>
      <c r="EJ137" s="70"/>
      <c r="EK137" s="70"/>
      <c r="EL137" s="59"/>
      <c r="EM137" s="10"/>
      <c r="EN137" s="10"/>
      <c r="EO137" s="68"/>
      <c r="EP137" s="5"/>
      <c r="EQ137" s="59"/>
      <c r="ER137" s="59"/>
      <c r="ES137" s="59"/>
      <c r="ET137" s="70"/>
      <c r="EU137" s="70"/>
      <c r="EV137" s="70"/>
      <c r="EW137" s="70"/>
      <c r="EX137" s="59"/>
      <c r="EY137" s="10"/>
      <c r="EZ137" s="10"/>
      <c r="FA137" s="68"/>
      <c r="FB137" s="5"/>
      <c r="FC137" s="59"/>
      <c r="FD137" s="59"/>
      <c r="FE137" s="59"/>
      <c r="FF137" s="70"/>
      <c r="FG137" s="70"/>
      <c r="FH137" s="70"/>
      <c r="FI137" s="70"/>
      <c r="FJ137" s="59"/>
      <c r="FK137" s="10"/>
      <c r="FL137" s="10"/>
      <c r="FM137" s="68"/>
      <c r="FN137" s="5"/>
      <c r="FO137" s="59"/>
      <c r="FP137" s="59"/>
      <c r="FQ137" s="59"/>
      <c r="FR137" s="70"/>
      <c r="FS137" s="70"/>
      <c r="FT137" s="70"/>
      <c r="FU137" s="70"/>
      <c r="FV137" s="59"/>
      <c r="FW137" s="10"/>
      <c r="FX137" s="10"/>
      <c r="FY137" s="68"/>
      <c r="FZ137" s="5"/>
      <c r="GA137" s="59"/>
      <c r="GB137" s="59"/>
      <c r="GC137" s="59"/>
      <c r="GD137" s="70"/>
      <c r="GE137" s="70"/>
      <c r="GF137" s="70"/>
      <c r="GG137" s="70"/>
      <c r="GH137" s="59"/>
      <c r="GI137" s="10"/>
      <c r="GJ137" s="10"/>
      <c r="GK137" s="68"/>
      <c r="GL137" s="5"/>
      <c r="GM137" s="59"/>
      <c r="GN137" s="59"/>
      <c r="GO137" s="59"/>
      <c r="GP137" s="70"/>
      <c r="GQ137" s="70"/>
      <c r="GR137" s="70"/>
      <c r="GS137" s="70"/>
      <c r="GT137" s="59"/>
      <c r="GU137" s="10"/>
      <c r="GV137" s="10"/>
      <c r="GW137" s="68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x14ac:dyDescent="0.2">
      <c r="A138" s="48">
        <v>20</v>
      </c>
      <c r="B138" s="5">
        <v>23.7120581464</v>
      </c>
      <c r="C138" s="59">
        <v>24.0309716511</v>
      </c>
      <c r="D138" s="59">
        <v>23.72423216</v>
      </c>
      <c r="E138" s="59">
        <v>23.806178744</v>
      </c>
      <c r="F138" s="70">
        <v>1.1856029073000001</v>
      </c>
      <c r="G138" s="70">
        <v>1.2015485826000001</v>
      </c>
      <c r="H138" s="70">
        <v>1.186211608</v>
      </c>
      <c r="I138" s="70">
        <v>1.1903089372</v>
      </c>
      <c r="J138" s="59">
        <v>18.958619895999998</v>
      </c>
      <c r="K138" s="10">
        <v>4.6365684900000002E-2</v>
      </c>
      <c r="L138" s="10">
        <v>1.3901926056</v>
      </c>
      <c r="M138" s="68">
        <v>71</v>
      </c>
      <c r="N138" s="5">
        <v>17.157646065000002</v>
      </c>
      <c r="O138" s="59">
        <v>17.157646065000002</v>
      </c>
      <c r="P138" s="59">
        <v>16.194369592000001</v>
      </c>
      <c r="Q138" s="59">
        <v>16.194369592000001</v>
      </c>
      <c r="R138" s="70">
        <v>0.85788230330000004</v>
      </c>
      <c r="S138" s="70">
        <v>0.85788230330000004</v>
      </c>
      <c r="T138" s="70">
        <v>0.80971847959999999</v>
      </c>
      <c r="U138" s="70">
        <v>0.80971847959999999</v>
      </c>
      <c r="V138" s="59">
        <v>9.1367881840000003</v>
      </c>
      <c r="W138" s="10">
        <v>0.53793283390000002</v>
      </c>
      <c r="X138" s="10">
        <v>3.9529828765000001</v>
      </c>
      <c r="Y138" s="68">
        <v>54</v>
      </c>
      <c r="AA138" s="59"/>
      <c r="AB138" s="59"/>
      <c r="AC138" s="59"/>
      <c r="AD138" s="70"/>
      <c r="AE138" s="70"/>
      <c r="AF138" s="70"/>
      <c r="AG138" s="70"/>
      <c r="AH138" s="59"/>
      <c r="AI138" s="10"/>
      <c r="AJ138" s="10"/>
      <c r="AK138" s="68">
        <v>0</v>
      </c>
      <c r="AL138" s="5"/>
      <c r="AM138" s="59"/>
      <c r="AN138" s="59"/>
      <c r="AO138" s="59"/>
      <c r="AP138" s="70"/>
      <c r="AQ138" s="70"/>
      <c r="AR138" s="70"/>
      <c r="AS138" s="70"/>
      <c r="AT138" s="59"/>
      <c r="AU138" s="10"/>
      <c r="AV138" s="10"/>
      <c r="AW138" s="68">
        <v>0</v>
      </c>
      <c r="AX138" s="5">
        <v>23.340661884199999</v>
      </c>
      <c r="AY138" s="59">
        <v>21.061694997899998</v>
      </c>
      <c r="AZ138" s="59">
        <v>23.536344</v>
      </c>
      <c r="BA138" s="59">
        <v>22.872018128000001</v>
      </c>
      <c r="BB138" s="70">
        <v>1.1670330942</v>
      </c>
      <c r="BC138" s="70">
        <v>1.0530847499</v>
      </c>
      <c r="BD138" s="70">
        <v>1.1768171999999999</v>
      </c>
      <c r="BE138" s="70">
        <v>1.1436009063999999</v>
      </c>
      <c r="BF138" s="59">
        <v>18.958619895999998</v>
      </c>
      <c r="BG138" s="10">
        <v>7.2373564900000006E-2</v>
      </c>
      <c r="BH138" s="10">
        <v>2.2342149433</v>
      </c>
      <c r="BI138" s="68">
        <v>125</v>
      </c>
      <c r="BK138" s="59"/>
      <c r="BL138" s="59"/>
      <c r="BM138" s="59"/>
      <c r="BN138" s="70"/>
      <c r="BO138" s="70"/>
      <c r="BP138" s="70"/>
      <c r="BQ138" s="70"/>
      <c r="BR138" s="59"/>
      <c r="BS138" s="10"/>
      <c r="BT138" s="10"/>
      <c r="BU138" s="68"/>
      <c r="BW138" s="59"/>
      <c r="BX138" s="59"/>
      <c r="BY138" s="59"/>
      <c r="BZ138" s="70"/>
      <c r="CA138" s="70"/>
      <c r="CB138" s="70"/>
      <c r="CC138" s="70"/>
      <c r="CD138" s="59"/>
      <c r="CE138" s="10"/>
      <c r="CF138" s="10"/>
      <c r="CG138" s="68"/>
      <c r="CH138" s="5"/>
      <c r="CI138" s="59"/>
      <c r="CJ138" s="59"/>
      <c r="CK138" s="59"/>
      <c r="CL138" s="70"/>
      <c r="CM138" s="70"/>
      <c r="CN138" s="70"/>
      <c r="CO138" s="70"/>
      <c r="CP138" s="59"/>
      <c r="CQ138" s="10"/>
      <c r="CR138" s="10"/>
      <c r="CS138" s="68"/>
      <c r="CU138" s="59"/>
      <c r="CV138" s="59"/>
      <c r="CW138" s="59"/>
      <c r="CX138" s="70"/>
      <c r="CY138" s="70"/>
      <c r="CZ138" s="70"/>
      <c r="DA138" s="70"/>
      <c r="DB138" s="59"/>
      <c r="DC138" s="10"/>
      <c r="DD138" s="10"/>
      <c r="DE138" s="68"/>
      <c r="DG138" s="59"/>
      <c r="DH138" s="59"/>
      <c r="DI138" s="59"/>
      <c r="DJ138" s="70"/>
      <c r="DK138" s="70"/>
      <c r="DL138" s="70"/>
      <c r="DM138" s="70"/>
      <c r="DN138" s="59"/>
      <c r="DO138" s="10"/>
      <c r="DP138" s="10"/>
      <c r="DQ138" s="68"/>
      <c r="DR138" s="5"/>
      <c r="DS138" s="59"/>
      <c r="DT138" s="59"/>
      <c r="DU138" s="59"/>
      <c r="DV138" s="70"/>
      <c r="DW138" s="70"/>
      <c r="DX138" s="70"/>
      <c r="DY138" s="70"/>
      <c r="DZ138" s="59"/>
      <c r="EA138" s="10"/>
      <c r="EB138" s="10"/>
      <c r="EC138" s="68"/>
      <c r="ED138" s="5"/>
      <c r="EE138" s="59"/>
      <c r="EF138" s="59"/>
      <c r="EG138" s="59"/>
      <c r="EH138" s="70"/>
      <c r="EI138" s="70"/>
      <c r="EJ138" s="70"/>
      <c r="EK138" s="70"/>
      <c r="EL138" s="59"/>
      <c r="EM138" s="10"/>
      <c r="EN138" s="10"/>
      <c r="EO138" s="68"/>
      <c r="EP138" s="5"/>
      <c r="EQ138" s="59"/>
      <c r="ER138" s="59"/>
      <c r="ES138" s="59"/>
      <c r="ET138" s="70"/>
      <c r="EU138" s="70"/>
      <c r="EV138" s="70"/>
      <c r="EW138" s="70"/>
      <c r="EX138" s="59"/>
      <c r="EY138" s="10"/>
      <c r="EZ138" s="10"/>
      <c r="FA138" s="68"/>
      <c r="FB138" s="5"/>
      <c r="FC138" s="59"/>
      <c r="FD138" s="59"/>
      <c r="FE138" s="59"/>
      <c r="FF138" s="70"/>
      <c r="FG138" s="70"/>
      <c r="FH138" s="70"/>
      <c r="FI138" s="70"/>
      <c r="FJ138" s="59"/>
      <c r="FK138" s="10"/>
      <c r="FL138" s="10"/>
      <c r="FM138" s="68"/>
      <c r="FN138" s="5"/>
      <c r="FO138" s="59"/>
      <c r="FP138" s="59"/>
      <c r="FQ138" s="59"/>
      <c r="FR138" s="70"/>
      <c r="FS138" s="70"/>
      <c r="FT138" s="70"/>
      <c r="FU138" s="70"/>
      <c r="FV138" s="59"/>
      <c r="FW138" s="10"/>
      <c r="FX138" s="10"/>
      <c r="FY138" s="68"/>
      <c r="FZ138" s="5"/>
      <c r="GA138" s="59"/>
      <c r="GB138" s="59"/>
      <c r="GC138" s="59"/>
      <c r="GD138" s="70"/>
      <c r="GE138" s="70"/>
      <c r="GF138" s="70"/>
      <c r="GG138" s="70"/>
      <c r="GH138" s="59"/>
      <c r="GI138" s="10"/>
      <c r="GJ138" s="10"/>
      <c r="GK138" s="68"/>
      <c r="GL138" s="5"/>
      <c r="GM138" s="59"/>
      <c r="GN138" s="59"/>
      <c r="GO138" s="59"/>
      <c r="GP138" s="70"/>
      <c r="GQ138" s="70"/>
      <c r="GR138" s="70"/>
      <c r="GS138" s="70"/>
      <c r="GT138" s="59"/>
      <c r="GU138" s="10"/>
      <c r="GV138" s="10"/>
      <c r="GW138" s="6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x14ac:dyDescent="0.2">
      <c r="A139" s="48">
        <v>24</v>
      </c>
      <c r="C139" s="59"/>
      <c r="D139" s="59"/>
      <c r="E139" s="59"/>
      <c r="F139" s="70"/>
      <c r="G139" s="70"/>
      <c r="H139" s="70"/>
      <c r="I139" s="70"/>
      <c r="J139" s="59"/>
      <c r="K139" s="10"/>
      <c r="L139" s="10"/>
      <c r="M139" s="68">
        <v>0</v>
      </c>
      <c r="N139" s="5">
        <v>27.081474635300001</v>
      </c>
      <c r="O139" s="59">
        <v>26.5841698007</v>
      </c>
      <c r="P139" s="59">
        <v>27.501651639999999</v>
      </c>
      <c r="Q139" s="59">
        <v>27.015302544000001</v>
      </c>
      <c r="R139" s="70">
        <v>1.1283947765</v>
      </c>
      <c r="S139" s="70">
        <v>1.1076737417</v>
      </c>
      <c r="T139" s="70">
        <v>1.1459021517000001</v>
      </c>
      <c r="U139" s="70">
        <v>1.125637606</v>
      </c>
      <c r="V139" s="59">
        <v>22.626960799999999</v>
      </c>
      <c r="W139" s="10">
        <v>8.1980244699999996E-2</v>
      </c>
      <c r="X139" s="10">
        <v>1.6811373026</v>
      </c>
      <c r="Y139" s="68">
        <v>57</v>
      </c>
      <c r="AA139" s="59"/>
      <c r="AB139" s="59"/>
      <c r="AC139" s="59"/>
      <c r="AD139" s="70"/>
      <c r="AE139" s="70"/>
      <c r="AF139" s="70"/>
      <c r="AG139" s="70"/>
      <c r="AH139" s="59"/>
      <c r="AI139" s="10"/>
      <c r="AJ139" s="10"/>
      <c r="AK139" s="68">
        <v>0</v>
      </c>
      <c r="AL139" s="5"/>
      <c r="AM139" s="59"/>
      <c r="AN139" s="59"/>
      <c r="AO139" s="59"/>
      <c r="AP139" s="70"/>
      <c r="AQ139" s="70"/>
      <c r="AR139" s="70"/>
      <c r="AS139" s="70"/>
      <c r="AT139" s="59"/>
      <c r="AU139" s="10"/>
      <c r="AV139" s="10"/>
      <c r="AW139" s="68">
        <v>0</v>
      </c>
      <c r="AX139" s="5">
        <v>27.081474635300001</v>
      </c>
      <c r="AY139" s="59">
        <v>26.5841698007</v>
      </c>
      <c r="AZ139" s="59">
        <v>27.501651639999999</v>
      </c>
      <c r="BA139" s="59">
        <v>27.015302544000001</v>
      </c>
      <c r="BB139" s="70">
        <v>1.1283947765</v>
      </c>
      <c r="BC139" s="70">
        <v>1.1076737417</v>
      </c>
      <c r="BD139" s="70">
        <v>1.1459021517000001</v>
      </c>
      <c r="BE139" s="70">
        <v>1.125637606</v>
      </c>
      <c r="BF139" s="59">
        <v>22.626960799999999</v>
      </c>
      <c r="BG139" s="10">
        <v>8.1980244699999996E-2</v>
      </c>
      <c r="BH139" s="10">
        <v>1.6811373026</v>
      </c>
      <c r="BI139" s="68">
        <v>57</v>
      </c>
      <c r="BK139" s="59"/>
      <c r="BL139" s="59"/>
      <c r="BM139" s="59"/>
      <c r="BN139" s="70"/>
      <c r="BO139" s="70"/>
      <c r="BP139" s="70"/>
      <c r="BQ139" s="70"/>
      <c r="BR139" s="59"/>
      <c r="BS139" s="10"/>
      <c r="BT139" s="10"/>
      <c r="BU139" s="68"/>
      <c r="BW139" s="59"/>
      <c r="BX139" s="59"/>
      <c r="BY139" s="59"/>
      <c r="BZ139" s="70"/>
      <c r="CA139" s="70"/>
      <c r="CB139" s="70"/>
      <c r="CC139" s="70"/>
      <c r="CD139" s="59"/>
      <c r="CE139" s="10"/>
      <c r="CF139" s="10"/>
      <c r="CG139" s="68"/>
      <c r="CH139" s="5"/>
      <c r="CI139" s="59"/>
      <c r="CJ139" s="59"/>
      <c r="CK139" s="59"/>
      <c r="CL139" s="70"/>
      <c r="CM139" s="70"/>
      <c r="CN139" s="70"/>
      <c r="CO139" s="70"/>
      <c r="CP139" s="59"/>
      <c r="CQ139" s="10"/>
      <c r="CR139" s="10"/>
      <c r="CS139" s="68"/>
      <c r="CU139" s="59"/>
      <c r="CV139" s="59"/>
      <c r="CW139" s="59"/>
      <c r="CX139" s="70"/>
      <c r="CY139" s="70"/>
      <c r="CZ139" s="70"/>
      <c r="DA139" s="70"/>
      <c r="DB139" s="59"/>
      <c r="DC139" s="10"/>
      <c r="DD139" s="10"/>
      <c r="DE139" s="68"/>
      <c r="DG139" s="59"/>
      <c r="DH139" s="59"/>
      <c r="DI139" s="59"/>
      <c r="DJ139" s="70"/>
      <c r="DK139" s="70"/>
      <c r="DL139" s="70"/>
      <c r="DM139" s="70"/>
      <c r="DN139" s="59"/>
      <c r="DO139" s="10"/>
      <c r="DP139" s="10"/>
      <c r="DQ139" s="68"/>
      <c r="DR139" s="5"/>
      <c r="DS139" s="59"/>
      <c r="DT139" s="59"/>
      <c r="DU139" s="59"/>
      <c r="DV139" s="70"/>
      <c r="DW139" s="70"/>
      <c r="DX139" s="70"/>
      <c r="DY139" s="70"/>
      <c r="DZ139" s="59"/>
      <c r="EA139" s="10"/>
      <c r="EB139" s="10"/>
      <c r="EC139" s="68"/>
      <c r="ED139" s="5"/>
      <c r="EE139" s="59"/>
      <c r="EF139" s="59"/>
      <c r="EG139" s="59"/>
      <c r="EH139" s="70"/>
      <c r="EI139" s="70"/>
      <c r="EJ139" s="70"/>
      <c r="EK139" s="70"/>
      <c r="EL139" s="59"/>
      <c r="EM139" s="10"/>
      <c r="EN139" s="10"/>
      <c r="EO139" s="68"/>
      <c r="EP139" s="5"/>
      <c r="EQ139" s="59"/>
      <c r="ER139" s="59"/>
      <c r="ES139" s="59"/>
      <c r="ET139" s="70"/>
      <c r="EU139" s="70"/>
      <c r="EV139" s="70"/>
      <c r="EW139" s="70"/>
      <c r="EX139" s="59"/>
      <c r="EY139" s="10"/>
      <c r="EZ139" s="10"/>
      <c r="FA139" s="68"/>
      <c r="FB139" s="5"/>
      <c r="FC139" s="59"/>
      <c r="FD139" s="59"/>
      <c r="FE139" s="59"/>
      <c r="FF139" s="70"/>
      <c r="FG139" s="70"/>
      <c r="FH139" s="70"/>
      <c r="FI139" s="70"/>
      <c r="FJ139" s="59"/>
      <c r="FK139" s="10"/>
      <c r="FL139" s="10"/>
      <c r="FM139" s="68"/>
      <c r="FN139" s="5"/>
      <c r="FO139" s="59"/>
      <c r="FP139" s="59"/>
      <c r="FQ139" s="59"/>
      <c r="FR139" s="70"/>
      <c r="FS139" s="70"/>
      <c r="FT139" s="70"/>
      <c r="FU139" s="70"/>
      <c r="FV139" s="59"/>
      <c r="FW139" s="10"/>
      <c r="FX139" s="10"/>
      <c r="FY139" s="68"/>
      <c r="FZ139" s="5"/>
      <c r="GA139" s="59"/>
      <c r="GB139" s="59"/>
      <c r="GC139" s="59"/>
      <c r="GD139" s="70"/>
      <c r="GE139" s="70"/>
      <c r="GF139" s="70"/>
      <c r="GG139" s="70"/>
      <c r="GH139" s="59"/>
      <c r="GI139" s="10"/>
      <c r="GJ139" s="10"/>
      <c r="GK139" s="68"/>
      <c r="GL139" s="5"/>
      <c r="GM139" s="59"/>
      <c r="GN139" s="59"/>
      <c r="GO139" s="59"/>
      <c r="GP139" s="70"/>
      <c r="GQ139" s="70"/>
      <c r="GR139" s="70"/>
      <c r="GS139" s="70"/>
      <c r="GT139" s="59"/>
      <c r="GU139" s="10"/>
      <c r="GV139" s="10"/>
      <c r="GW139" s="68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x14ac:dyDescent="0.2">
      <c r="A140" s="48">
        <v>25</v>
      </c>
      <c r="B140" s="5">
        <v>28.949256695199999</v>
      </c>
      <c r="C140" s="59">
        <v>28.823351947700001</v>
      </c>
      <c r="D140" s="59">
        <v>29.314140783999999</v>
      </c>
      <c r="E140" s="59">
        <v>29.176986075999999</v>
      </c>
      <c r="F140" s="70">
        <v>1.1579702677999999</v>
      </c>
      <c r="G140" s="70">
        <v>1.1529340778999999</v>
      </c>
      <c r="H140" s="70">
        <v>1.1725656313999999</v>
      </c>
      <c r="I140" s="70">
        <v>1.167079443</v>
      </c>
      <c r="J140" s="59">
        <v>16.302646255999999</v>
      </c>
      <c r="K140" s="10">
        <v>1.4213330200000001E-2</v>
      </c>
      <c r="L140" s="10">
        <v>1.5092072499</v>
      </c>
      <c r="M140" s="68">
        <v>268</v>
      </c>
      <c r="N140" s="5">
        <v>19.911210284199999</v>
      </c>
      <c r="O140" s="59">
        <v>19.911210284199999</v>
      </c>
      <c r="P140" s="59">
        <v>19.693699672000001</v>
      </c>
      <c r="Q140" s="59">
        <v>19.693699672000001</v>
      </c>
      <c r="R140" s="70">
        <v>0.7964484114</v>
      </c>
      <c r="S140" s="70">
        <v>0.7964484114</v>
      </c>
      <c r="T140" s="70">
        <v>0.78774798690000003</v>
      </c>
      <c r="U140" s="70">
        <v>0.78774798690000003</v>
      </c>
      <c r="V140" s="59">
        <v>8.8778431199999996</v>
      </c>
      <c r="W140" s="10">
        <v>0.61538631399999999</v>
      </c>
      <c r="X140" s="10">
        <v>3.0769315702000002</v>
      </c>
      <c r="Y140" s="68">
        <v>25</v>
      </c>
      <c r="Z140" s="5">
        <v>26.909655022199999</v>
      </c>
      <c r="AA140" s="59">
        <v>26.909655022199999</v>
      </c>
      <c r="AB140" s="59">
        <v>25.123730236</v>
      </c>
      <c r="AC140" s="59">
        <v>25.123730236</v>
      </c>
      <c r="AD140" s="70">
        <v>1.0763862009</v>
      </c>
      <c r="AE140" s="70">
        <v>1.0763862009</v>
      </c>
      <c r="AF140" s="70">
        <v>1.0049492094000001</v>
      </c>
      <c r="AG140" s="70">
        <v>1.0049492094000001</v>
      </c>
      <c r="AH140" s="59">
        <v>7.1587640384000002</v>
      </c>
      <c r="AI140" s="10">
        <v>0.42965357059999998</v>
      </c>
      <c r="AJ140" s="10">
        <v>4.8609752529000003</v>
      </c>
      <c r="AK140" s="68">
        <v>128</v>
      </c>
      <c r="AL140" s="5"/>
      <c r="AM140" s="59"/>
      <c r="AN140" s="59"/>
      <c r="AO140" s="59"/>
      <c r="AP140" s="70"/>
      <c r="AQ140" s="70"/>
      <c r="AR140" s="70"/>
      <c r="AS140" s="70"/>
      <c r="AT140" s="59"/>
      <c r="AU140" s="10"/>
      <c r="AV140" s="10"/>
      <c r="AW140" s="68">
        <v>0</v>
      </c>
      <c r="AX140" s="5">
        <v>28.906639285099999</v>
      </c>
      <c r="AY140" s="59">
        <v>27.712290788400001</v>
      </c>
      <c r="AZ140" s="59">
        <v>29.313933336000002</v>
      </c>
      <c r="BA140" s="59">
        <v>28.801885943999999</v>
      </c>
      <c r="BB140" s="70">
        <v>1.1562655714000001</v>
      </c>
      <c r="BC140" s="70">
        <v>1.1084916315</v>
      </c>
      <c r="BD140" s="70">
        <v>1.1725573333999999</v>
      </c>
      <c r="BE140" s="70">
        <v>1.1520754378</v>
      </c>
      <c r="BF140" s="59">
        <v>16.302646255999999</v>
      </c>
      <c r="BG140" s="10">
        <v>1.5521728800000001E-2</v>
      </c>
      <c r="BH140" s="10">
        <v>1.6592813807</v>
      </c>
      <c r="BI140" s="68">
        <v>421</v>
      </c>
      <c r="BK140" s="59"/>
      <c r="BL140" s="59"/>
      <c r="BM140" s="59"/>
      <c r="BN140" s="70"/>
      <c r="BO140" s="70"/>
      <c r="BP140" s="70"/>
      <c r="BQ140" s="70"/>
      <c r="BR140" s="59"/>
      <c r="BS140" s="10"/>
      <c r="BT140" s="10"/>
      <c r="BU140" s="68"/>
      <c r="BW140" s="59"/>
      <c r="BX140" s="59"/>
      <c r="BY140" s="59"/>
      <c r="BZ140" s="70"/>
      <c r="CA140" s="70"/>
      <c r="CB140" s="70"/>
      <c r="CC140" s="70"/>
      <c r="CD140" s="59"/>
      <c r="CE140" s="10"/>
      <c r="CF140" s="10"/>
      <c r="CG140" s="68"/>
      <c r="CH140" s="5"/>
      <c r="CI140" s="59"/>
      <c r="CJ140" s="59"/>
      <c r="CK140" s="59"/>
      <c r="CL140" s="70"/>
      <c r="CM140" s="70"/>
      <c r="CN140" s="70"/>
      <c r="CO140" s="70"/>
      <c r="CP140" s="59"/>
      <c r="CQ140" s="10"/>
      <c r="CR140" s="10"/>
      <c r="CS140" s="68"/>
      <c r="CU140" s="59"/>
      <c r="CV140" s="59"/>
      <c r="CW140" s="59"/>
      <c r="CX140" s="70"/>
      <c r="CY140" s="70"/>
      <c r="CZ140" s="70"/>
      <c r="DA140" s="70"/>
      <c r="DB140" s="59"/>
      <c r="DC140" s="10"/>
      <c r="DD140" s="10"/>
      <c r="DE140" s="68"/>
      <c r="DG140" s="59"/>
      <c r="DH140" s="59"/>
      <c r="DI140" s="59"/>
      <c r="DJ140" s="70"/>
      <c r="DK140" s="70"/>
      <c r="DL140" s="70"/>
      <c r="DM140" s="70"/>
      <c r="DN140" s="59"/>
      <c r="DO140" s="10"/>
      <c r="DP140" s="10"/>
      <c r="DQ140" s="68"/>
      <c r="DR140" s="5"/>
      <c r="DS140" s="59"/>
      <c r="DT140" s="59"/>
      <c r="DU140" s="59"/>
      <c r="DV140" s="70"/>
      <c r="DW140" s="70"/>
      <c r="DX140" s="70"/>
      <c r="DY140" s="70"/>
      <c r="DZ140" s="59"/>
      <c r="EA140" s="10"/>
      <c r="EB140" s="10"/>
      <c r="EC140" s="68"/>
      <c r="ED140" s="5"/>
      <c r="EE140" s="59"/>
      <c r="EF140" s="59"/>
      <c r="EG140" s="59"/>
      <c r="EH140" s="70"/>
      <c r="EI140" s="70"/>
      <c r="EJ140" s="70"/>
      <c r="EK140" s="70"/>
      <c r="EL140" s="59"/>
      <c r="EM140" s="10"/>
      <c r="EN140" s="10"/>
      <c r="EO140" s="68"/>
      <c r="EP140" s="5"/>
      <c r="EQ140" s="59"/>
      <c r="ER140" s="59"/>
      <c r="ES140" s="59"/>
      <c r="ET140" s="70"/>
      <c r="EU140" s="70"/>
      <c r="EV140" s="70"/>
      <c r="EW140" s="70"/>
      <c r="EX140" s="59"/>
      <c r="EY140" s="10"/>
      <c r="EZ140" s="10"/>
      <c r="FA140" s="68"/>
      <c r="FB140" s="5"/>
      <c r="FC140" s="59"/>
      <c r="FD140" s="59"/>
      <c r="FE140" s="59"/>
      <c r="FF140" s="70"/>
      <c r="FG140" s="70"/>
      <c r="FH140" s="70"/>
      <c r="FI140" s="70"/>
      <c r="FJ140" s="59"/>
      <c r="FK140" s="10"/>
      <c r="FL140" s="10"/>
      <c r="FM140" s="68"/>
      <c r="FN140" s="5"/>
      <c r="FO140" s="59"/>
      <c r="FP140" s="59"/>
      <c r="FQ140" s="59"/>
      <c r="FR140" s="70"/>
      <c r="FS140" s="70"/>
      <c r="FT140" s="70"/>
      <c r="FU140" s="70"/>
      <c r="FV140" s="59"/>
      <c r="FW140" s="10"/>
      <c r="FX140" s="10"/>
      <c r="FY140" s="68"/>
      <c r="FZ140" s="5"/>
      <c r="GA140" s="59"/>
      <c r="GB140" s="59"/>
      <c r="GC140" s="59"/>
      <c r="GD140" s="70"/>
      <c r="GE140" s="70"/>
      <c r="GF140" s="70"/>
      <c r="GG140" s="70"/>
      <c r="GH140" s="59"/>
      <c r="GI140" s="10"/>
      <c r="GJ140" s="10"/>
      <c r="GK140" s="68"/>
      <c r="GL140" s="5"/>
      <c r="GM140" s="59"/>
      <c r="GN140" s="59"/>
      <c r="GO140" s="59"/>
      <c r="GP140" s="70"/>
      <c r="GQ140" s="70"/>
      <c r="GR140" s="70"/>
      <c r="GS140" s="70"/>
      <c r="GT140" s="59"/>
      <c r="GU140" s="10"/>
      <c r="GV140" s="10"/>
      <c r="GW140" s="68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</row>
    <row r="141" spans="1:253" x14ac:dyDescent="0.2">
      <c r="A141" s="48">
        <v>30</v>
      </c>
      <c r="B141" s="10">
        <v>34.679022695500002</v>
      </c>
      <c r="C141" s="59">
        <v>34.099860730800003</v>
      </c>
      <c r="D141" s="59">
        <v>36.283345599999997</v>
      </c>
      <c r="E141" s="59">
        <v>36.077076499999997</v>
      </c>
      <c r="F141" s="70">
        <v>1.1559674231999999</v>
      </c>
      <c r="G141" s="70">
        <v>1.1366620244000001</v>
      </c>
      <c r="H141" s="70">
        <v>1.2094448533</v>
      </c>
      <c r="I141" s="70">
        <v>1.2025692166999999</v>
      </c>
      <c r="J141" s="59">
        <v>18.955771479999999</v>
      </c>
      <c r="K141" s="10">
        <v>0.131154084</v>
      </c>
      <c r="L141" s="10">
        <v>3.8589329405999999</v>
      </c>
      <c r="M141" s="68">
        <v>112</v>
      </c>
      <c r="N141" s="10"/>
      <c r="O141" s="59"/>
      <c r="P141" s="59"/>
      <c r="Q141" s="59"/>
      <c r="R141" s="70"/>
      <c r="S141" s="70"/>
      <c r="T141" s="70"/>
      <c r="U141" s="70"/>
      <c r="V141" s="59"/>
      <c r="W141" s="10"/>
      <c r="X141" s="10"/>
      <c r="Y141" s="68">
        <v>0</v>
      </c>
      <c r="Z141" s="10">
        <v>29.8532424548</v>
      </c>
      <c r="AA141" s="59">
        <v>29.8532424548</v>
      </c>
      <c r="AB141" s="59">
        <v>28.565143032000002</v>
      </c>
      <c r="AC141" s="59">
        <v>28.565143032000002</v>
      </c>
      <c r="AD141" s="70">
        <v>0.99510808179999999</v>
      </c>
      <c r="AE141" s="70">
        <v>0.99510808179999999</v>
      </c>
      <c r="AF141" s="70">
        <v>0.95217143439999996</v>
      </c>
      <c r="AG141" s="70">
        <v>0.95217143439999996</v>
      </c>
      <c r="AH141" s="59">
        <v>23.315049599999998</v>
      </c>
      <c r="AI141" s="10">
        <v>1.0970992576</v>
      </c>
      <c r="AJ141" s="10">
        <v>5.7006949654000003</v>
      </c>
      <c r="AK141" s="68">
        <v>27</v>
      </c>
      <c r="AL141" s="10"/>
      <c r="AM141" s="59"/>
      <c r="AN141" s="59"/>
      <c r="AO141" s="59"/>
      <c r="AP141" s="70"/>
      <c r="AQ141" s="70"/>
      <c r="AR141" s="70"/>
      <c r="AS141" s="70"/>
      <c r="AT141" s="59"/>
      <c r="AU141" s="10"/>
      <c r="AV141" s="10"/>
      <c r="AW141" s="68">
        <v>0</v>
      </c>
      <c r="AX141" s="10">
        <v>34.533066523499997</v>
      </c>
      <c r="AY141" s="59">
        <v>33.274978044100003</v>
      </c>
      <c r="AZ141" s="59">
        <v>36.230058591999999</v>
      </c>
      <c r="BA141" s="59">
        <v>35.478031928</v>
      </c>
      <c r="BB141" s="70">
        <v>1.1511022175000001</v>
      </c>
      <c r="BC141" s="70">
        <v>1.1091659348</v>
      </c>
      <c r="BD141" s="70">
        <v>1.2076686196999999</v>
      </c>
      <c r="BE141" s="70">
        <v>1.1826010643</v>
      </c>
      <c r="BF141" s="59">
        <v>18.955771479999999</v>
      </c>
      <c r="BG141" s="10">
        <v>0.13417710690000001</v>
      </c>
      <c r="BH141" s="10">
        <v>4.0089703461999999</v>
      </c>
      <c r="BI141" s="68">
        <v>139</v>
      </c>
      <c r="BJ141" s="10"/>
      <c r="BK141" s="59"/>
      <c r="BL141" s="59"/>
      <c r="BM141" s="59"/>
      <c r="BN141" s="70"/>
      <c r="BO141" s="70"/>
      <c r="BP141" s="70"/>
      <c r="BQ141" s="70"/>
      <c r="BR141" s="59"/>
      <c r="BS141" s="10"/>
      <c r="BT141" s="10"/>
      <c r="BU141" s="68"/>
      <c r="BV141" s="10"/>
      <c r="BW141" s="59"/>
      <c r="BX141" s="59"/>
      <c r="BY141" s="59"/>
      <c r="BZ141" s="70"/>
      <c r="CA141" s="70"/>
      <c r="CB141" s="70"/>
      <c r="CC141" s="70"/>
      <c r="CD141" s="59"/>
      <c r="CE141" s="10"/>
      <c r="CF141" s="10"/>
      <c r="CG141" s="68"/>
      <c r="CH141" s="10"/>
      <c r="CI141" s="59"/>
      <c r="CJ141" s="59"/>
      <c r="CK141" s="59"/>
      <c r="CL141" s="70"/>
      <c r="CM141" s="70"/>
      <c r="CN141" s="70"/>
      <c r="CO141" s="70"/>
      <c r="CP141" s="59"/>
      <c r="CQ141" s="10"/>
      <c r="CR141" s="10"/>
      <c r="CS141" s="68"/>
      <c r="CT141" s="10"/>
      <c r="CU141" s="59"/>
      <c r="CV141" s="59"/>
      <c r="CW141" s="59"/>
      <c r="CX141" s="70"/>
      <c r="CY141" s="70"/>
      <c r="CZ141" s="70"/>
      <c r="DA141" s="70"/>
      <c r="DB141" s="59"/>
      <c r="DC141" s="10"/>
      <c r="DD141" s="10"/>
      <c r="DE141" s="68"/>
      <c r="DF141" s="10"/>
      <c r="DG141" s="59"/>
      <c r="DH141" s="59"/>
      <c r="DI141" s="59"/>
      <c r="DJ141" s="70"/>
      <c r="DK141" s="70"/>
      <c r="DL141" s="70"/>
      <c r="DM141" s="70"/>
      <c r="DN141" s="59"/>
      <c r="DO141" s="10"/>
      <c r="DP141" s="10"/>
      <c r="DQ141" s="68"/>
      <c r="DR141" s="10"/>
      <c r="DS141" s="59"/>
      <c r="DT141" s="59"/>
      <c r="DU141" s="59"/>
      <c r="DV141" s="70"/>
      <c r="DW141" s="70"/>
      <c r="DX141" s="70"/>
      <c r="DY141" s="70"/>
      <c r="DZ141" s="59"/>
      <c r="EA141" s="10"/>
      <c r="EB141" s="10"/>
      <c r="EC141" s="68"/>
      <c r="ED141" s="10"/>
      <c r="EE141" s="59"/>
      <c r="EF141" s="59"/>
      <c r="EG141" s="59"/>
      <c r="EH141" s="70"/>
      <c r="EI141" s="70"/>
      <c r="EJ141" s="70"/>
      <c r="EK141" s="70"/>
      <c r="EL141" s="59"/>
      <c r="EM141" s="10"/>
      <c r="EN141" s="10"/>
      <c r="EO141" s="68"/>
      <c r="EP141" s="10"/>
      <c r="EQ141" s="59"/>
      <c r="ER141" s="59"/>
      <c r="ES141" s="59"/>
      <c r="ET141" s="70"/>
      <c r="EU141" s="70"/>
      <c r="EV141" s="70"/>
      <c r="EW141" s="70"/>
      <c r="EX141" s="59"/>
      <c r="EY141" s="10"/>
      <c r="EZ141" s="10"/>
      <c r="FA141" s="68"/>
      <c r="FB141" s="10"/>
      <c r="FC141" s="59"/>
      <c r="FD141" s="59"/>
      <c r="FE141" s="59"/>
      <c r="FF141" s="70"/>
      <c r="FG141" s="70"/>
      <c r="FH141" s="70"/>
      <c r="FI141" s="70"/>
      <c r="FJ141" s="59"/>
      <c r="FK141" s="10"/>
      <c r="FL141" s="10"/>
      <c r="FM141" s="68"/>
      <c r="FN141" s="10"/>
      <c r="FO141" s="59"/>
      <c r="FP141" s="59"/>
      <c r="FQ141" s="59"/>
      <c r="FR141" s="70"/>
      <c r="FS141" s="70"/>
      <c r="FT141" s="70"/>
      <c r="FU141" s="70"/>
      <c r="FV141" s="59"/>
      <c r="FW141" s="10"/>
      <c r="FX141" s="10"/>
      <c r="FY141" s="68"/>
      <c r="FZ141" s="10"/>
      <c r="GA141" s="59"/>
      <c r="GB141" s="59"/>
      <c r="GC141" s="59"/>
      <c r="GD141" s="70"/>
      <c r="GE141" s="70"/>
      <c r="GF141" s="70"/>
      <c r="GG141" s="70"/>
      <c r="GH141" s="59"/>
      <c r="GI141" s="10"/>
      <c r="GJ141" s="10"/>
      <c r="GK141" s="68"/>
      <c r="GL141" s="10"/>
      <c r="GM141" s="59"/>
      <c r="GN141" s="59"/>
      <c r="GO141" s="59"/>
      <c r="GP141" s="70"/>
      <c r="GQ141" s="70"/>
      <c r="GR141" s="70"/>
      <c r="GS141" s="70"/>
      <c r="GT141" s="59"/>
      <c r="GU141" s="10"/>
      <c r="GV141" s="10"/>
      <c r="GW141" s="68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x14ac:dyDescent="0.2">
      <c r="A142" s="48">
        <v>35</v>
      </c>
      <c r="D142" s="58"/>
      <c r="E142" s="58"/>
      <c r="F142" s="71"/>
      <c r="G142" s="71"/>
      <c r="H142" s="71"/>
      <c r="I142" s="71"/>
      <c r="M142" s="69">
        <v>0</v>
      </c>
      <c r="N142" s="5"/>
      <c r="O142" s="58"/>
      <c r="P142" s="58"/>
      <c r="R142" s="71"/>
      <c r="S142" s="71"/>
      <c r="T142" s="71"/>
      <c r="U142" s="71"/>
      <c r="V142" s="58"/>
      <c r="W142" s="5"/>
      <c r="X142" s="5"/>
      <c r="Y142" s="69">
        <v>0</v>
      </c>
      <c r="Z142" s="5">
        <v>40.975992568899997</v>
      </c>
      <c r="AA142" s="58">
        <v>40.975992568899997</v>
      </c>
      <c r="AB142" s="58">
        <v>41.92293892</v>
      </c>
      <c r="AC142" s="58">
        <v>41.92293892</v>
      </c>
      <c r="AD142" s="71">
        <v>1.1707426448</v>
      </c>
      <c r="AE142" s="71">
        <v>1.1707426448</v>
      </c>
      <c r="AF142" s="71">
        <v>1.1977982548999999</v>
      </c>
      <c r="AG142" s="71">
        <v>1.1977982548999999</v>
      </c>
      <c r="AH142" s="58">
        <v>25.196793727999999</v>
      </c>
      <c r="AI142" s="5">
        <v>1.1487165684</v>
      </c>
      <c r="AJ142" s="5">
        <v>6.1860280373999998</v>
      </c>
      <c r="AK142" s="69">
        <v>29</v>
      </c>
      <c r="AL142" s="5"/>
      <c r="AM142" s="58"/>
      <c r="AN142" s="58"/>
      <c r="AO142" s="58"/>
      <c r="AP142" s="71"/>
      <c r="AQ142" s="71"/>
      <c r="AR142" s="71"/>
      <c r="AS142" s="71"/>
      <c r="AT142" s="58"/>
      <c r="AW142" s="69">
        <v>0</v>
      </c>
      <c r="AX142" s="5">
        <v>40.975992568899997</v>
      </c>
      <c r="AY142" s="58">
        <v>40.975992568899997</v>
      </c>
      <c r="AZ142" s="58">
        <v>41.92293892</v>
      </c>
      <c r="BA142" s="58">
        <v>41.92293892</v>
      </c>
      <c r="BB142" s="71">
        <v>1.1707426448</v>
      </c>
      <c r="BC142" s="71">
        <v>1.1707426448</v>
      </c>
      <c r="BD142" s="71">
        <v>1.1977982548999999</v>
      </c>
      <c r="BE142" s="71">
        <v>1.1977982548999999</v>
      </c>
      <c r="BF142" s="58">
        <v>25.196793727999999</v>
      </c>
      <c r="BG142" s="5">
        <v>1.1487165684</v>
      </c>
      <c r="BH142" s="5">
        <v>6.1860280373999998</v>
      </c>
      <c r="BI142" s="69">
        <v>29</v>
      </c>
      <c r="BK142" s="58"/>
      <c r="BL142" s="58"/>
      <c r="BM142" s="58"/>
      <c r="BN142" s="71"/>
      <c r="BO142" s="71"/>
      <c r="BP142" s="71"/>
      <c r="BQ142" s="71"/>
      <c r="BR142" s="58"/>
      <c r="BU142" s="69"/>
      <c r="BW142" s="58"/>
      <c r="BX142" s="58"/>
      <c r="BY142" s="58"/>
      <c r="BZ142" s="71"/>
      <c r="CA142" s="71"/>
      <c r="CB142" s="71"/>
      <c r="CC142" s="71"/>
      <c r="CD142" s="58"/>
      <c r="CG142" s="69"/>
      <c r="CH142" s="5"/>
      <c r="CJ142" s="58"/>
      <c r="CK142" s="58"/>
      <c r="CL142" s="71"/>
      <c r="CM142" s="71"/>
      <c r="CN142" s="71"/>
      <c r="CO142" s="71"/>
      <c r="CP142" s="58"/>
      <c r="CQ142" s="5"/>
      <c r="CS142" s="69"/>
      <c r="CU142" s="58"/>
      <c r="CV142" s="58"/>
      <c r="CX142" s="71"/>
      <c r="CY142" s="71"/>
      <c r="CZ142" s="71"/>
      <c r="DA142" s="71"/>
      <c r="DB142" s="58"/>
      <c r="DD142" s="5"/>
      <c r="DE142" s="69"/>
      <c r="DG142" s="58"/>
      <c r="DH142" s="58"/>
      <c r="DI142" s="58"/>
      <c r="DJ142" s="71"/>
      <c r="DK142" s="71"/>
      <c r="DL142" s="71"/>
      <c r="DM142" s="71"/>
      <c r="DN142" s="58"/>
      <c r="DO142" s="5"/>
      <c r="DP142" s="5"/>
      <c r="DQ142" s="69"/>
      <c r="DR142" s="5"/>
      <c r="DS142" s="58"/>
      <c r="DT142" s="58"/>
      <c r="DU142" s="58"/>
      <c r="DV142" s="71"/>
      <c r="DW142" s="71"/>
      <c r="DX142" s="71"/>
      <c r="DY142" s="71"/>
      <c r="DZ142" s="58"/>
      <c r="EA142" s="5"/>
      <c r="EB142" s="5"/>
      <c r="EC142" s="69"/>
      <c r="ED142" s="5"/>
      <c r="EE142" s="58"/>
      <c r="EF142" s="58"/>
      <c r="EG142" s="58"/>
      <c r="EH142" s="71"/>
      <c r="EI142" s="71"/>
      <c r="EJ142" s="71"/>
      <c r="EK142" s="71"/>
      <c r="EL142" s="58"/>
      <c r="EM142" s="5"/>
      <c r="EN142" s="5"/>
      <c r="EO142" s="69"/>
      <c r="EP142" s="5"/>
      <c r="EQ142" s="58"/>
      <c r="ER142" s="58"/>
      <c r="ES142" s="58"/>
      <c r="ET142" s="71"/>
      <c r="EU142" s="71"/>
      <c r="EV142" s="71"/>
      <c r="EW142" s="71"/>
      <c r="EX142" s="58"/>
      <c r="EY142" s="5"/>
      <c r="EZ142" s="5"/>
      <c r="FA142" s="69"/>
      <c r="FB142" s="5"/>
      <c r="FC142" s="58"/>
      <c r="FD142" s="58"/>
      <c r="FE142" s="58"/>
      <c r="FF142" s="71"/>
      <c r="FG142" s="71"/>
      <c r="FH142" s="71"/>
      <c r="FI142" s="71"/>
      <c r="FJ142" s="58"/>
      <c r="FK142" s="5"/>
      <c r="FL142" s="5"/>
      <c r="FM142" s="69"/>
      <c r="FN142" s="5"/>
      <c r="FO142" s="58"/>
      <c r="FP142" s="58"/>
      <c r="FQ142" s="58"/>
      <c r="FR142" s="71"/>
      <c r="FS142" s="71"/>
      <c r="FT142" s="71"/>
      <c r="FU142" s="71"/>
      <c r="FV142" s="58"/>
      <c r="FW142" s="5"/>
      <c r="FX142" s="5"/>
      <c r="FY142" s="69"/>
      <c r="FZ142" s="5"/>
      <c r="GA142" s="58"/>
      <c r="GB142" s="58"/>
      <c r="GC142" s="58"/>
      <c r="GD142" s="71"/>
      <c r="GE142" s="71"/>
      <c r="GF142" s="71"/>
      <c r="GG142" s="71"/>
      <c r="GH142" s="58"/>
      <c r="GI142" s="5"/>
      <c r="GJ142" s="5"/>
      <c r="GK142" s="69"/>
      <c r="GL142" s="5"/>
      <c r="GM142" s="58"/>
      <c r="GN142" s="58"/>
      <c r="GO142" s="58"/>
      <c r="GP142" s="71"/>
      <c r="GQ142" s="71"/>
      <c r="GR142" s="71"/>
      <c r="GS142" s="71"/>
      <c r="GT142" s="58"/>
      <c r="GU142" s="5"/>
      <c r="GV142" s="5"/>
      <c r="GW142" s="69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x14ac:dyDescent="0.2">
      <c r="A143" s="48">
        <v>40</v>
      </c>
      <c r="B143" s="10"/>
      <c r="C143" s="59"/>
      <c r="D143" s="59"/>
      <c r="E143" s="59"/>
      <c r="F143" s="70"/>
      <c r="G143" s="70"/>
      <c r="H143" s="70"/>
      <c r="I143" s="70"/>
      <c r="J143" s="59"/>
      <c r="K143" s="10"/>
      <c r="L143" s="10"/>
      <c r="M143" s="68">
        <v>0</v>
      </c>
      <c r="N143" s="10">
        <v>34.405861512400001</v>
      </c>
      <c r="O143" s="59">
        <v>34.405861512400001</v>
      </c>
      <c r="P143" s="59">
        <v>36.040394264</v>
      </c>
      <c r="Q143" s="59">
        <v>36.040394264</v>
      </c>
      <c r="R143" s="70">
        <v>0.86014653780000006</v>
      </c>
      <c r="S143" s="70">
        <v>0.86014653780000006</v>
      </c>
      <c r="T143" s="70">
        <v>0.90100985659999999</v>
      </c>
      <c r="U143" s="70">
        <v>0.90100985659999999</v>
      </c>
      <c r="V143" s="59">
        <v>17.895192072</v>
      </c>
      <c r="W143" s="10">
        <v>0.86199029940000005</v>
      </c>
      <c r="X143" s="10">
        <v>6.9495879698999996</v>
      </c>
      <c r="Y143" s="68">
        <v>65</v>
      </c>
      <c r="Z143" s="10"/>
      <c r="AA143" s="59"/>
      <c r="AB143" s="59"/>
      <c r="AC143" s="59"/>
      <c r="AD143" s="70"/>
      <c r="AE143" s="70"/>
      <c r="AF143" s="70"/>
      <c r="AG143" s="70"/>
      <c r="AH143" s="59"/>
      <c r="AI143" s="10"/>
      <c r="AJ143" s="10"/>
      <c r="AK143" s="68">
        <v>0</v>
      </c>
      <c r="AL143" s="10"/>
      <c r="AM143" s="59"/>
      <c r="AN143" s="59"/>
      <c r="AO143" s="59"/>
      <c r="AP143" s="70"/>
      <c r="AQ143" s="70"/>
      <c r="AR143" s="70"/>
      <c r="AS143" s="70"/>
      <c r="AT143" s="59"/>
      <c r="AU143" s="10"/>
      <c r="AV143" s="10"/>
      <c r="AW143" s="68">
        <v>0</v>
      </c>
      <c r="AX143" s="10">
        <v>34.405861512400001</v>
      </c>
      <c r="AY143" s="59">
        <v>34.405861512400001</v>
      </c>
      <c r="AZ143" s="59">
        <v>36.040394264</v>
      </c>
      <c r="BA143" s="59">
        <v>36.040394264</v>
      </c>
      <c r="BB143" s="70">
        <v>0.86014653780000006</v>
      </c>
      <c r="BC143" s="70">
        <v>0.86014653780000006</v>
      </c>
      <c r="BD143" s="70">
        <v>0.90100985659999999</v>
      </c>
      <c r="BE143" s="70">
        <v>0.90100985659999999</v>
      </c>
      <c r="BF143" s="59">
        <v>17.895192072</v>
      </c>
      <c r="BG143" s="10">
        <v>0.86199029940000005</v>
      </c>
      <c r="BH143" s="10">
        <v>6.9495879698999996</v>
      </c>
      <c r="BI143" s="68">
        <v>65</v>
      </c>
      <c r="BJ143" s="10"/>
      <c r="BK143" s="59"/>
      <c r="BL143" s="59"/>
      <c r="BM143" s="59"/>
      <c r="BN143" s="70"/>
      <c r="BO143" s="70"/>
      <c r="BP143" s="70"/>
      <c r="BQ143" s="70"/>
      <c r="BR143" s="59"/>
      <c r="BS143" s="10"/>
      <c r="BT143" s="10"/>
      <c r="BU143" s="68"/>
      <c r="BV143" s="10"/>
      <c r="BW143" s="59"/>
      <c r="BX143" s="59"/>
      <c r="BY143" s="59"/>
      <c r="BZ143" s="70"/>
      <c r="CA143" s="70"/>
      <c r="CB143" s="70"/>
      <c r="CC143" s="70"/>
      <c r="CD143" s="59"/>
      <c r="CE143" s="10"/>
      <c r="CF143" s="10"/>
      <c r="CG143" s="68"/>
      <c r="CH143" s="10"/>
      <c r="CI143" s="59"/>
      <c r="CJ143" s="59"/>
      <c r="CK143" s="59"/>
      <c r="CL143" s="70"/>
      <c r="CM143" s="70"/>
      <c r="CN143" s="70"/>
      <c r="CO143" s="70"/>
      <c r="CP143" s="59"/>
      <c r="CQ143" s="10"/>
      <c r="CR143" s="10"/>
      <c r="CS143" s="68"/>
      <c r="CT143" s="10"/>
      <c r="CU143" s="59"/>
      <c r="CV143" s="59"/>
      <c r="CW143" s="59"/>
      <c r="CX143" s="70"/>
      <c r="CY143" s="70"/>
      <c r="CZ143" s="70"/>
      <c r="DA143" s="70"/>
      <c r="DB143" s="59"/>
      <c r="DC143" s="10"/>
      <c r="DD143" s="10"/>
      <c r="DE143" s="68"/>
      <c r="DF143" s="10"/>
      <c r="DG143" s="59"/>
      <c r="DH143" s="59"/>
      <c r="DI143" s="59"/>
      <c r="DJ143" s="70"/>
      <c r="DK143" s="70"/>
      <c r="DL143" s="70"/>
      <c r="DM143" s="70"/>
      <c r="DN143" s="59"/>
      <c r="DO143" s="10"/>
      <c r="DP143" s="10"/>
      <c r="DQ143" s="68"/>
      <c r="DR143" s="10"/>
      <c r="DS143" s="59"/>
      <c r="DT143" s="59"/>
      <c r="DU143" s="59"/>
      <c r="DV143" s="70"/>
      <c r="DW143" s="70"/>
      <c r="DX143" s="70"/>
      <c r="DY143" s="70"/>
      <c r="DZ143" s="59"/>
      <c r="EA143" s="10"/>
      <c r="EB143" s="10"/>
      <c r="EC143" s="68"/>
      <c r="ED143" s="10"/>
      <c r="EE143" s="59"/>
      <c r="EF143" s="59"/>
      <c r="EG143" s="59"/>
      <c r="EH143" s="70"/>
      <c r="EI143" s="70"/>
      <c r="EJ143" s="70"/>
      <c r="EK143" s="70"/>
      <c r="EL143" s="59"/>
      <c r="EM143" s="10"/>
      <c r="EN143" s="10"/>
      <c r="EO143" s="68"/>
      <c r="EP143" s="10"/>
      <c r="EQ143" s="59"/>
      <c r="ER143" s="59"/>
      <c r="ES143" s="59"/>
      <c r="ET143" s="70"/>
      <c r="EU143" s="70"/>
      <c r="EV143" s="70"/>
      <c r="EW143" s="70"/>
      <c r="EX143" s="59"/>
      <c r="EY143" s="10"/>
      <c r="EZ143" s="10"/>
      <c r="FA143" s="68"/>
      <c r="FB143" s="10"/>
      <c r="FC143" s="59"/>
      <c r="FD143" s="59"/>
      <c r="FE143" s="59"/>
      <c r="FF143" s="70"/>
      <c r="FG143" s="70"/>
      <c r="FH143" s="70"/>
      <c r="FI143" s="70"/>
      <c r="FJ143" s="59"/>
      <c r="FK143" s="10"/>
      <c r="FL143" s="10"/>
      <c r="FM143" s="68"/>
      <c r="FN143" s="10"/>
      <c r="FO143" s="59"/>
      <c r="FP143" s="59"/>
      <c r="FQ143" s="59"/>
      <c r="FR143" s="70"/>
      <c r="FS143" s="70"/>
      <c r="FT143" s="70"/>
      <c r="FU143" s="70"/>
      <c r="FV143" s="59"/>
      <c r="FW143" s="10"/>
      <c r="FX143" s="10"/>
      <c r="FY143" s="68"/>
      <c r="FZ143" s="10"/>
      <c r="GA143" s="59"/>
      <c r="GB143" s="59"/>
      <c r="GC143" s="59"/>
      <c r="GD143" s="70"/>
      <c r="GE143" s="70"/>
      <c r="GF143" s="70"/>
      <c r="GG143" s="70"/>
      <c r="GH143" s="59"/>
      <c r="GI143" s="10"/>
      <c r="GJ143" s="10"/>
      <c r="GK143" s="68"/>
      <c r="GL143" s="10"/>
      <c r="GM143" s="59"/>
      <c r="GN143" s="59"/>
      <c r="GO143" s="59"/>
      <c r="GP143" s="70"/>
      <c r="GQ143" s="70"/>
      <c r="GR143" s="70"/>
      <c r="GS143" s="70"/>
      <c r="GT143" s="59"/>
      <c r="GU143" s="10"/>
      <c r="GV143" s="10"/>
      <c r="GW143" s="68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</row>
    <row r="144" spans="1:253" x14ac:dyDescent="0.2">
      <c r="A144" s="48">
        <v>45</v>
      </c>
      <c r="B144" s="10"/>
      <c r="C144" s="59"/>
      <c r="D144" s="59"/>
      <c r="E144" s="59"/>
      <c r="F144" s="70"/>
      <c r="G144" s="70"/>
      <c r="H144" s="70"/>
      <c r="I144" s="70"/>
      <c r="J144" s="59"/>
      <c r="K144" s="10"/>
      <c r="L144" s="10"/>
      <c r="M144" s="68">
        <v>0</v>
      </c>
      <c r="N144" s="10">
        <v>44.057386930900002</v>
      </c>
      <c r="O144" s="59">
        <v>44.057386930900002</v>
      </c>
      <c r="P144" s="59">
        <v>45.540579264000002</v>
      </c>
      <c r="Q144" s="59">
        <v>45.540579264000002</v>
      </c>
      <c r="R144" s="70">
        <v>0.97905304289999995</v>
      </c>
      <c r="S144" s="70">
        <v>0.97905304289999995</v>
      </c>
      <c r="T144" s="70">
        <v>1.0120128724999999</v>
      </c>
      <c r="U144" s="70">
        <v>1.0120128724999999</v>
      </c>
      <c r="V144" s="59">
        <v>7.8133209303999998</v>
      </c>
      <c r="W144" s="10">
        <v>0.6616933277</v>
      </c>
      <c r="X144" s="10">
        <v>7.2812796204000003</v>
      </c>
      <c r="Y144" s="68">
        <v>61</v>
      </c>
      <c r="Z144" s="10"/>
      <c r="AA144" s="59"/>
      <c r="AB144" s="59"/>
      <c r="AC144" s="59"/>
      <c r="AD144" s="70"/>
      <c r="AE144" s="70"/>
      <c r="AF144" s="70"/>
      <c r="AG144" s="70"/>
      <c r="AH144" s="59"/>
      <c r="AI144" s="10"/>
      <c r="AJ144" s="10"/>
      <c r="AK144" s="68">
        <v>0</v>
      </c>
      <c r="AL144" s="10"/>
      <c r="AM144" s="59"/>
      <c r="AN144" s="59"/>
      <c r="AO144" s="59"/>
      <c r="AP144" s="70"/>
      <c r="AQ144" s="70"/>
      <c r="AR144" s="70"/>
      <c r="AS144" s="70"/>
      <c r="AT144" s="59"/>
      <c r="AU144" s="10"/>
      <c r="AV144" s="10"/>
      <c r="AW144" s="68">
        <v>0</v>
      </c>
      <c r="AX144" s="10">
        <v>44.057386930900002</v>
      </c>
      <c r="AY144" s="59">
        <v>44.057386930900002</v>
      </c>
      <c r="AZ144" s="59">
        <v>45.540579264000002</v>
      </c>
      <c r="BA144" s="59">
        <v>45.540579264000002</v>
      </c>
      <c r="BB144" s="70">
        <v>0.97905304289999995</v>
      </c>
      <c r="BC144" s="70">
        <v>0.97905304289999995</v>
      </c>
      <c r="BD144" s="70">
        <v>1.0120128724999999</v>
      </c>
      <c r="BE144" s="70">
        <v>1.0120128724999999</v>
      </c>
      <c r="BF144" s="59">
        <v>7.8133209303999998</v>
      </c>
      <c r="BG144" s="10">
        <v>0.6616933277</v>
      </c>
      <c r="BH144" s="10">
        <v>7.2812796204000003</v>
      </c>
      <c r="BI144" s="68">
        <v>61</v>
      </c>
      <c r="BJ144" s="10"/>
      <c r="BK144" s="59"/>
      <c r="BL144" s="59"/>
      <c r="BM144" s="59"/>
      <c r="BN144" s="70"/>
      <c r="BO144" s="70"/>
      <c r="BP144" s="70"/>
      <c r="BQ144" s="70"/>
      <c r="BR144" s="59"/>
      <c r="BS144" s="10"/>
      <c r="BT144" s="10"/>
      <c r="BU144" s="68"/>
      <c r="BV144" s="10"/>
      <c r="BW144" s="59"/>
      <c r="BX144" s="59"/>
      <c r="BY144" s="59"/>
      <c r="BZ144" s="70"/>
      <c r="CA144" s="70"/>
      <c r="CB144" s="70"/>
      <c r="CC144" s="70"/>
      <c r="CD144" s="59"/>
      <c r="CE144" s="10"/>
      <c r="CF144" s="10"/>
      <c r="CG144" s="68"/>
      <c r="CH144" s="10"/>
      <c r="CI144" s="59"/>
      <c r="CJ144" s="59"/>
      <c r="CK144" s="59"/>
      <c r="CL144" s="70"/>
      <c r="CM144" s="70"/>
      <c r="CN144" s="70"/>
      <c r="CO144" s="70"/>
      <c r="CP144" s="59"/>
      <c r="CQ144" s="10"/>
      <c r="CR144" s="10"/>
      <c r="CS144" s="68"/>
      <c r="CT144" s="10"/>
      <c r="CU144" s="59"/>
      <c r="CV144" s="59"/>
      <c r="CW144" s="59"/>
      <c r="CX144" s="70"/>
      <c r="CY144" s="70"/>
      <c r="CZ144" s="70"/>
      <c r="DA144" s="70"/>
      <c r="DB144" s="59"/>
      <c r="DC144" s="10"/>
      <c r="DD144" s="10"/>
      <c r="DE144" s="68"/>
      <c r="DF144" s="10"/>
      <c r="DG144" s="59"/>
      <c r="DH144" s="59"/>
      <c r="DI144" s="59"/>
      <c r="DJ144" s="70"/>
      <c r="DK144" s="70"/>
      <c r="DL144" s="70"/>
      <c r="DM144" s="70"/>
      <c r="DN144" s="59"/>
      <c r="DO144" s="10"/>
      <c r="DP144" s="10"/>
      <c r="DQ144" s="68"/>
      <c r="DR144" s="10"/>
      <c r="DS144" s="59"/>
      <c r="DT144" s="59"/>
      <c r="DU144" s="59"/>
      <c r="DV144" s="70"/>
      <c r="DW144" s="70"/>
      <c r="DX144" s="70"/>
      <c r="DY144" s="70"/>
      <c r="DZ144" s="59"/>
      <c r="EA144" s="10"/>
      <c r="EB144" s="10"/>
      <c r="EC144" s="68"/>
      <c r="ED144" s="10"/>
      <c r="EE144" s="59"/>
      <c r="EF144" s="59"/>
      <c r="EG144" s="59"/>
      <c r="EH144" s="70"/>
      <c r="EI144" s="70"/>
      <c r="EJ144" s="70"/>
      <c r="EK144" s="70"/>
      <c r="EL144" s="59"/>
      <c r="EM144" s="10"/>
      <c r="EN144" s="10"/>
      <c r="EO144" s="68"/>
      <c r="EP144" s="10"/>
      <c r="EQ144" s="59"/>
      <c r="ER144" s="59"/>
      <c r="ES144" s="59"/>
      <c r="ET144" s="70"/>
      <c r="EU144" s="70"/>
      <c r="EV144" s="70"/>
      <c r="EW144" s="70"/>
      <c r="EX144" s="59"/>
      <c r="EY144" s="10"/>
      <c r="EZ144" s="10"/>
      <c r="FA144" s="68"/>
      <c r="FB144" s="10"/>
      <c r="FC144" s="59"/>
      <c r="FD144" s="59"/>
      <c r="FE144" s="59"/>
      <c r="FF144" s="70"/>
      <c r="FG144" s="70"/>
      <c r="FH144" s="70"/>
      <c r="FI144" s="70"/>
      <c r="FJ144" s="59"/>
      <c r="FK144" s="10"/>
      <c r="FL144" s="10"/>
      <c r="FM144" s="68"/>
      <c r="FN144" s="10"/>
      <c r="FO144" s="59"/>
      <c r="FP144" s="59"/>
      <c r="FQ144" s="59"/>
      <c r="FR144" s="70"/>
      <c r="FS144" s="70"/>
      <c r="FT144" s="70"/>
      <c r="FU144" s="70"/>
      <c r="FV144" s="59"/>
      <c r="FW144" s="10"/>
      <c r="FX144" s="10"/>
      <c r="FY144" s="68"/>
      <c r="FZ144" s="10"/>
      <c r="GA144" s="59"/>
      <c r="GB144" s="59"/>
      <c r="GC144" s="59"/>
      <c r="GD144" s="70"/>
      <c r="GE144" s="70"/>
      <c r="GF144" s="70"/>
      <c r="GG144" s="70"/>
      <c r="GH144" s="59"/>
      <c r="GI144" s="10"/>
      <c r="GJ144" s="10"/>
      <c r="GK144" s="68"/>
      <c r="GL144" s="10"/>
      <c r="GM144" s="59"/>
      <c r="GN144" s="59"/>
      <c r="GO144" s="59"/>
      <c r="GP144" s="70"/>
      <c r="GQ144" s="70"/>
      <c r="GR144" s="70"/>
      <c r="GS144" s="70"/>
      <c r="GT144" s="59"/>
      <c r="GU144" s="10"/>
      <c r="GV144" s="10"/>
      <c r="GW144" s="68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</row>
    <row r="145" spans="1:253" x14ac:dyDescent="0.2">
      <c r="A145" s="49">
        <v>50</v>
      </c>
      <c r="B145" s="5">
        <v>56.233729741700003</v>
      </c>
      <c r="C145" s="59">
        <v>55.9064964481</v>
      </c>
      <c r="D145" s="59">
        <v>58.335050623999997</v>
      </c>
      <c r="E145" s="59">
        <v>58.090112767999997</v>
      </c>
      <c r="F145" s="70">
        <v>1.1246745948000001</v>
      </c>
      <c r="G145" s="70">
        <v>1.118129929</v>
      </c>
      <c r="H145" s="70">
        <v>1.1667010124999999</v>
      </c>
      <c r="I145" s="70">
        <v>1.1618022554</v>
      </c>
      <c r="J145" s="59">
        <v>19.649067895999998</v>
      </c>
      <c r="K145" s="10">
        <v>0.1081192245</v>
      </c>
      <c r="L145" s="10">
        <v>7.7760666603999997</v>
      </c>
      <c r="M145" s="68">
        <v>673</v>
      </c>
      <c r="N145" s="5"/>
      <c r="O145" s="59"/>
      <c r="P145" s="59"/>
      <c r="Q145" s="59"/>
      <c r="R145" s="70"/>
      <c r="S145" s="70"/>
      <c r="T145" s="70"/>
      <c r="U145" s="70"/>
      <c r="V145" s="59"/>
      <c r="W145" s="10"/>
      <c r="X145" s="10"/>
      <c r="Y145" s="68">
        <v>0</v>
      </c>
      <c r="Z145" s="5">
        <v>55.030125325100002</v>
      </c>
      <c r="AA145" s="59">
        <v>55.030125325100002</v>
      </c>
      <c r="AB145" s="59">
        <v>56.893379715999998</v>
      </c>
      <c r="AC145" s="59">
        <v>56.893379715999998</v>
      </c>
      <c r="AD145" s="70">
        <v>1.1006025065</v>
      </c>
      <c r="AE145" s="70">
        <v>1.1006025065</v>
      </c>
      <c r="AF145" s="70">
        <v>1.1378675943000001</v>
      </c>
      <c r="AG145" s="70">
        <v>1.1378675943000001</v>
      </c>
      <c r="AH145" s="59">
        <v>9.6966005279999994</v>
      </c>
      <c r="AI145" s="10">
        <v>0.53001868929999996</v>
      </c>
      <c r="AJ145" s="10">
        <v>6.4042401893000003</v>
      </c>
      <c r="AK145" s="68">
        <v>146</v>
      </c>
      <c r="AL145" s="5"/>
      <c r="AM145" s="59"/>
      <c r="AN145" s="59"/>
      <c r="AO145" s="59"/>
      <c r="AP145" s="70"/>
      <c r="AQ145" s="70"/>
      <c r="AR145" s="70"/>
      <c r="AS145" s="70"/>
      <c r="AT145" s="59"/>
      <c r="AU145" s="10"/>
      <c r="AV145" s="10"/>
      <c r="AW145" s="68">
        <v>0</v>
      </c>
      <c r="AX145" s="5">
        <v>56.200690183399999</v>
      </c>
      <c r="AY145" s="59">
        <v>55.7502691173</v>
      </c>
      <c r="AZ145" s="59">
        <v>58.304590112</v>
      </c>
      <c r="BA145" s="59">
        <v>57.653465496000003</v>
      </c>
      <c r="BB145" s="70">
        <v>1.1240138037</v>
      </c>
      <c r="BC145" s="70">
        <v>1.1150053822999999</v>
      </c>
      <c r="BD145" s="70">
        <v>1.1660918022</v>
      </c>
      <c r="BE145" s="70">
        <v>1.1530693099</v>
      </c>
      <c r="BF145" s="59">
        <v>19.649067895999998</v>
      </c>
      <c r="BG145" s="10">
        <v>0.10618041590000001</v>
      </c>
      <c r="BH145" s="10">
        <v>7.7436483022999996</v>
      </c>
      <c r="BI145" s="68">
        <v>819</v>
      </c>
      <c r="BK145" s="59"/>
      <c r="BL145" s="59"/>
      <c r="BM145" s="59"/>
      <c r="BN145" s="70"/>
      <c r="BO145" s="70"/>
      <c r="BP145" s="70"/>
      <c r="BQ145" s="70"/>
      <c r="BR145" s="59"/>
      <c r="BS145" s="10"/>
      <c r="BT145" s="10"/>
      <c r="BU145" s="68"/>
      <c r="BW145" s="59"/>
      <c r="BX145" s="59"/>
      <c r="BY145" s="59"/>
      <c r="BZ145" s="70"/>
      <c r="CA145" s="70"/>
      <c r="CB145" s="70"/>
      <c r="CC145" s="70"/>
      <c r="CD145" s="59"/>
      <c r="CE145" s="10"/>
      <c r="CF145" s="10"/>
      <c r="CG145" s="68"/>
      <c r="CH145" s="5"/>
      <c r="CI145" s="59"/>
      <c r="CJ145" s="59"/>
      <c r="CK145" s="59"/>
      <c r="CL145" s="70"/>
      <c r="CM145" s="70"/>
      <c r="CN145" s="70"/>
      <c r="CO145" s="70"/>
      <c r="CP145" s="59"/>
      <c r="CQ145" s="10"/>
      <c r="CR145" s="10"/>
      <c r="CS145" s="68"/>
      <c r="CU145" s="59"/>
      <c r="CV145" s="59"/>
      <c r="CW145" s="59"/>
      <c r="CX145" s="70"/>
      <c r="CY145" s="70"/>
      <c r="CZ145" s="70"/>
      <c r="DA145" s="70"/>
      <c r="DB145" s="59"/>
      <c r="DC145" s="10"/>
      <c r="DD145" s="10"/>
      <c r="DE145" s="68"/>
      <c r="DG145" s="59"/>
      <c r="DH145" s="59"/>
      <c r="DI145" s="59"/>
      <c r="DJ145" s="70"/>
      <c r="DK145" s="70"/>
      <c r="DL145" s="70"/>
      <c r="DM145" s="70"/>
      <c r="DN145" s="59"/>
      <c r="DO145" s="10"/>
      <c r="DP145" s="10"/>
      <c r="DQ145" s="68"/>
      <c r="DR145" s="5"/>
      <c r="DS145" s="59"/>
      <c r="DT145" s="59"/>
      <c r="DU145" s="59"/>
      <c r="DV145" s="70"/>
      <c r="DW145" s="70"/>
      <c r="DX145" s="70"/>
      <c r="DY145" s="70"/>
      <c r="DZ145" s="59"/>
      <c r="EA145" s="10"/>
      <c r="EB145" s="10"/>
      <c r="EC145" s="68"/>
      <c r="ED145" s="5"/>
      <c r="EE145" s="59"/>
      <c r="EF145" s="59"/>
      <c r="EG145" s="59"/>
      <c r="EH145" s="70"/>
      <c r="EI145" s="70"/>
      <c r="EJ145" s="70"/>
      <c r="EK145" s="70"/>
      <c r="EL145" s="59"/>
      <c r="EM145" s="10"/>
      <c r="EN145" s="10"/>
      <c r="EO145" s="68"/>
      <c r="EP145" s="5"/>
      <c r="EQ145" s="59"/>
      <c r="ER145" s="59"/>
      <c r="ES145" s="59"/>
      <c r="ET145" s="70"/>
      <c r="EU145" s="70"/>
      <c r="EV145" s="70"/>
      <c r="EW145" s="70"/>
      <c r="EX145" s="59"/>
      <c r="EY145" s="10"/>
      <c r="EZ145" s="10"/>
      <c r="FA145" s="68"/>
      <c r="FB145" s="5"/>
      <c r="FC145" s="59"/>
      <c r="FD145" s="59"/>
      <c r="FE145" s="59"/>
      <c r="FF145" s="70"/>
      <c r="FG145" s="70"/>
      <c r="FH145" s="70"/>
      <c r="FI145" s="70"/>
      <c r="FJ145" s="59"/>
      <c r="FK145" s="10"/>
      <c r="FL145" s="10"/>
      <c r="FM145" s="68"/>
      <c r="FN145" s="5"/>
      <c r="FO145" s="59"/>
      <c r="FP145" s="59"/>
      <c r="FQ145" s="59"/>
      <c r="FR145" s="70"/>
      <c r="FS145" s="70"/>
      <c r="FT145" s="70"/>
      <c r="FU145" s="70"/>
      <c r="FV145" s="59"/>
      <c r="FW145" s="10"/>
      <c r="FX145" s="10"/>
      <c r="FY145" s="68"/>
      <c r="FZ145" s="5"/>
      <c r="GA145" s="59"/>
      <c r="GB145" s="59"/>
      <c r="GC145" s="59"/>
      <c r="GD145" s="70"/>
      <c r="GE145" s="70"/>
      <c r="GF145" s="70"/>
      <c r="GG145" s="70"/>
      <c r="GH145" s="59"/>
      <c r="GI145" s="10"/>
      <c r="GJ145" s="10"/>
      <c r="GK145" s="68"/>
      <c r="GL145" s="5"/>
      <c r="GM145" s="59"/>
      <c r="GN145" s="59"/>
      <c r="GO145" s="59"/>
      <c r="GP145" s="70"/>
      <c r="GQ145" s="70"/>
      <c r="GR145" s="70"/>
      <c r="GS145" s="70"/>
      <c r="GT145" s="59"/>
      <c r="GU145" s="10"/>
      <c r="GV145" s="10"/>
      <c r="GW145" s="68"/>
      <c r="GX145" s="57"/>
      <c r="GY145" s="57"/>
      <c r="GZ145" s="11"/>
      <c r="HA145" s="11"/>
      <c r="HB145" s="11"/>
      <c r="HC145" s="11"/>
      <c r="HD145" s="11"/>
      <c r="HE145" s="10"/>
      <c r="HF145" s="10"/>
      <c r="HG145" s="57"/>
      <c r="HH145" s="57"/>
      <c r="HI145" s="11"/>
      <c r="HJ145" s="11"/>
      <c r="HK145" s="11"/>
      <c r="HL145" s="11"/>
      <c r="HM145" s="11"/>
      <c r="HN145" s="10"/>
      <c r="HO145" s="10"/>
      <c r="HP145" s="57"/>
      <c r="HQ145" s="57"/>
      <c r="HR145" s="11"/>
      <c r="HS145" s="11"/>
      <c r="HT145" s="11"/>
      <c r="HU145" s="11"/>
      <c r="HV145" s="11"/>
      <c r="HW145" s="10"/>
      <c r="HX145" s="10"/>
      <c r="HY145" s="57"/>
      <c r="HZ145" s="57"/>
      <c r="IA145" s="11"/>
      <c r="IB145" s="11"/>
      <c r="IC145" s="11"/>
      <c r="ID145" s="11"/>
      <c r="IE145" s="11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</row>
    <row r="146" spans="1:253" x14ac:dyDescent="0.2">
      <c r="A146" s="49">
        <v>60</v>
      </c>
      <c r="B146" s="5">
        <v>63.570177587800003</v>
      </c>
      <c r="C146" s="59">
        <v>63.570177587800003</v>
      </c>
      <c r="D146" s="59">
        <v>64.839038688000002</v>
      </c>
      <c r="E146" s="59">
        <v>64.839038688000002</v>
      </c>
      <c r="F146" s="70">
        <v>1.0595029598000001</v>
      </c>
      <c r="G146" s="70">
        <v>1.0595029598000001</v>
      </c>
      <c r="H146" s="70">
        <v>1.0806506447999999</v>
      </c>
      <c r="I146" s="70">
        <v>1.0806506447999999</v>
      </c>
      <c r="J146" s="59">
        <v>13.966768719999999</v>
      </c>
      <c r="K146" s="10">
        <v>7.9881856700000003E-2</v>
      </c>
      <c r="L146" s="10">
        <v>5.4674610404999999</v>
      </c>
      <c r="M146" s="68">
        <v>367</v>
      </c>
      <c r="N146" s="5"/>
      <c r="O146" s="59"/>
      <c r="P146" s="59"/>
      <c r="Q146" s="59"/>
      <c r="R146" s="70"/>
      <c r="S146" s="70"/>
      <c r="T146" s="70"/>
      <c r="U146" s="70"/>
      <c r="V146" s="59"/>
      <c r="W146" s="10"/>
      <c r="X146" s="10"/>
      <c r="Y146" s="68">
        <v>0</v>
      </c>
      <c r="AA146" s="59"/>
      <c r="AB146" s="59"/>
      <c r="AC146" s="59"/>
      <c r="AD146" s="70"/>
      <c r="AE146" s="70"/>
      <c r="AF146" s="70"/>
      <c r="AG146" s="70"/>
      <c r="AH146" s="59"/>
      <c r="AI146" s="10"/>
      <c r="AJ146" s="10"/>
      <c r="AK146" s="68">
        <v>0</v>
      </c>
      <c r="AL146" s="5"/>
      <c r="AM146" s="59"/>
      <c r="AN146" s="59"/>
      <c r="AO146" s="59"/>
      <c r="AP146" s="70"/>
      <c r="AQ146" s="70"/>
      <c r="AR146" s="70"/>
      <c r="AS146" s="70"/>
      <c r="AT146" s="59"/>
      <c r="AU146" s="10"/>
      <c r="AV146" s="10"/>
      <c r="AW146" s="68">
        <v>0</v>
      </c>
      <c r="AX146" s="5">
        <v>63.570177587800003</v>
      </c>
      <c r="AY146" s="59">
        <v>63.570177587800003</v>
      </c>
      <c r="AZ146" s="59">
        <v>64.839038688000002</v>
      </c>
      <c r="BA146" s="59">
        <v>64.839038688000002</v>
      </c>
      <c r="BB146" s="70">
        <v>1.0595029598000001</v>
      </c>
      <c r="BC146" s="70">
        <v>1.0595029598000001</v>
      </c>
      <c r="BD146" s="70">
        <v>1.0806506447999999</v>
      </c>
      <c r="BE146" s="70">
        <v>1.0806506447999999</v>
      </c>
      <c r="BF146" s="59">
        <v>13.966768719999999</v>
      </c>
      <c r="BG146" s="10">
        <v>7.9881856700000003E-2</v>
      </c>
      <c r="BH146" s="10">
        <v>5.4674610404999999</v>
      </c>
      <c r="BI146" s="68">
        <v>367</v>
      </c>
      <c r="BK146" s="59"/>
      <c r="BL146" s="59"/>
      <c r="BM146" s="59"/>
      <c r="BN146" s="70"/>
      <c r="BO146" s="70"/>
      <c r="BP146" s="70"/>
      <c r="BQ146" s="70"/>
      <c r="BR146" s="59"/>
      <c r="BS146" s="10"/>
      <c r="BT146" s="10"/>
      <c r="BU146" s="68"/>
      <c r="BW146" s="59"/>
      <c r="BX146" s="59"/>
      <c r="BY146" s="59"/>
      <c r="BZ146" s="70"/>
      <c r="CA146" s="70"/>
      <c r="CB146" s="70"/>
      <c r="CC146" s="70"/>
      <c r="CD146" s="59"/>
      <c r="CE146" s="10"/>
      <c r="CF146" s="10"/>
      <c r="CG146" s="68"/>
      <c r="CH146" s="5"/>
      <c r="CI146" s="59"/>
      <c r="CJ146" s="59"/>
      <c r="CK146" s="59"/>
      <c r="CL146" s="70"/>
      <c r="CM146" s="70"/>
      <c r="CN146" s="70"/>
      <c r="CO146" s="70"/>
      <c r="CP146" s="59"/>
      <c r="CQ146" s="10"/>
      <c r="CR146" s="10"/>
      <c r="CS146" s="68"/>
      <c r="CU146" s="59"/>
      <c r="CV146" s="59"/>
      <c r="CW146" s="59"/>
      <c r="CX146" s="70"/>
      <c r="CY146" s="70"/>
      <c r="CZ146" s="70"/>
      <c r="DA146" s="70"/>
      <c r="DB146" s="59"/>
      <c r="DC146" s="10"/>
      <c r="DD146" s="10"/>
      <c r="DE146" s="68"/>
      <c r="DG146" s="59"/>
      <c r="DH146" s="59"/>
      <c r="DI146" s="59"/>
      <c r="DJ146" s="70"/>
      <c r="DK146" s="70"/>
      <c r="DL146" s="70"/>
      <c r="DM146" s="70"/>
      <c r="DN146" s="59"/>
      <c r="DO146" s="10"/>
      <c r="DP146" s="10"/>
      <c r="DQ146" s="68"/>
      <c r="DR146" s="5"/>
      <c r="DS146" s="59"/>
      <c r="DT146" s="59"/>
      <c r="DU146" s="59"/>
      <c r="DV146" s="70"/>
      <c r="DW146" s="70"/>
      <c r="DX146" s="70"/>
      <c r="DY146" s="70"/>
      <c r="DZ146" s="59"/>
      <c r="EA146" s="10"/>
      <c r="EB146" s="10"/>
      <c r="EC146" s="68"/>
      <c r="ED146" s="5"/>
      <c r="EE146" s="59"/>
      <c r="EF146" s="59"/>
      <c r="EG146" s="59"/>
      <c r="EH146" s="70"/>
      <c r="EI146" s="70"/>
      <c r="EJ146" s="70"/>
      <c r="EK146" s="70"/>
      <c r="EL146" s="59"/>
      <c r="EM146" s="10"/>
      <c r="EN146" s="10"/>
      <c r="EO146" s="68"/>
      <c r="EP146" s="5"/>
      <c r="EQ146" s="59"/>
      <c r="ER146" s="59"/>
      <c r="ES146" s="59"/>
      <c r="ET146" s="70"/>
      <c r="EU146" s="70"/>
      <c r="EV146" s="70"/>
      <c r="EW146" s="70"/>
      <c r="EX146" s="59"/>
      <c r="EY146" s="10"/>
      <c r="EZ146" s="10"/>
      <c r="FA146" s="68"/>
      <c r="FB146" s="5"/>
      <c r="FC146" s="59"/>
      <c r="FD146" s="59"/>
      <c r="FE146" s="59"/>
      <c r="FF146" s="70"/>
      <c r="FG146" s="70"/>
      <c r="FH146" s="70"/>
      <c r="FI146" s="70"/>
      <c r="FJ146" s="59"/>
      <c r="FK146" s="10"/>
      <c r="FL146" s="10"/>
      <c r="FM146" s="68"/>
      <c r="FN146" s="5"/>
      <c r="FO146" s="59"/>
      <c r="FP146" s="59"/>
      <c r="FQ146" s="59"/>
      <c r="FR146" s="70"/>
      <c r="FS146" s="70"/>
      <c r="FT146" s="70"/>
      <c r="FU146" s="70"/>
      <c r="FV146" s="59"/>
      <c r="FW146" s="10"/>
      <c r="FX146" s="10"/>
      <c r="FY146" s="68"/>
      <c r="FZ146" s="5"/>
      <c r="GA146" s="59"/>
      <c r="GB146" s="59"/>
      <c r="GC146" s="59"/>
      <c r="GD146" s="70"/>
      <c r="GE146" s="70"/>
      <c r="GF146" s="70"/>
      <c r="GG146" s="70"/>
      <c r="GH146" s="59"/>
      <c r="GI146" s="10"/>
      <c r="GJ146" s="10"/>
      <c r="GK146" s="68"/>
      <c r="GL146" s="5"/>
      <c r="GM146" s="59"/>
      <c r="GN146" s="59"/>
      <c r="GO146" s="59"/>
      <c r="GP146" s="70"/>
      <c r="GQ146" s="70"/>
      <c r="GR146" s="70"/>
      <c r="GS146" s="70"/>
      <c r="GT146" s="59"/>
      <c r="GU146" s="10"/>
      <c r="GV146" s="10"/>
      <c r="GW146" s="68"/>
      <c r="GX146" s="57"/>
      <c r="GY146" s="57"/>
      <c r="GZ146" s="11"/>
      <c r="HA146" s="11"/>
      <c r="HB146" s="11"/>
      <c r="HC146" s="11"/>
      <c r="HD146" s="11"/>
      <c r="HE146" s="10"/>
      <c r="HF146" s="10"/>
      <c r="HG146" s="57"/>
      <c r="HH146" s="57"/>
      <c r="HI146" s="11"/>
      <c r="HJ146" s="11"/>
      <c r="HK146" s="11"/>
      <c r="HL146" s="11"/>
      <c r="HM146" s="11"/>
      <c r="HN146" s="10"/>
      <c r="HO146" s="10"/>
      <c r="HP146" s="57"/>
      <c r="HQ146" s="57"/>
      <c r="HR146" s="11"/>
      <c r="HS146" s="11"/>
      <c r="HT146" s="11"/>
      <c r="HU146" s="11"/>
      <c r="HV146" s="11"/>
      <c r="HW146" s="10"/>
      <c r="HX146" s="10"/>
      <c r="HY146" s="57"/>
      <c r="HZ146" s="57"/>
      <c r="IA146" s="11"/>
      <c r="IB146" s="11"/>
      <c r="IC146" s="11"/>
      <c r="ID146" s="11"/>
      <c r="IE146" s="11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</row>
    <row r="147" spans="1:253" x14ac:dyDescent="0.2">
      <c r="A147" s="49">
        <v>75</v>
      </c>
      <c r="B147" s="5">
        <v>77.584198642800004</v>
      </c>
      <c r="C147" s="59">
        <v>77.584198642800004</v>
      </c>
      <c r="D147" s="59">
        <v>86.249068800000003</v>
      </c>
      <c r="E147" s="59">
        <v>86.249068800000003</v>
      </c>
      <c r="F147" s="70">
        <v>1.0344559819000001</v>
      </c>
      <c r="G147" s="70">
        <v>1.0344559819000001</v>
      </c>
      <c r="H147" s="70">
        <v>1.149987584</v>
      </c>
      <c r="I147" s="70">
        <v>1.149987584</v>
      </c>
      <c r="J147" s="59">
        <v>3.4120083808000001</v>
      </c>
      <c r="K147" s="10">
        <v>1.2868197709</v>
      </c>
      <c r="L147" s="10">
        <v>17.5969957079</v>
      </c>
      <c r="M147" s="68">
        <v>187</v>
      </c>
      <c r="N147" s="5"/>
      <c r="O147" s="59"/>
      <c r="P147" s="59"/>
      <c r="Q147" s="59"/>
      <c r="R147" s="70"/>
      <c r="S147" s="70"/>
      <c r="T147" s="70"/>
      <c r="U147" s="70"/>
      <c r="V147" s="59"/>
      <c r="W147" s="10"/>
      <c r="X147" s="10"/>
      <c r="Y147" s="68">
        <v>0</v>
      </c>
      <c r="Z147" s="5">
        <v>79.226833799600001</v>
      </c>
      <c r="AA147" s="59">
        <v>79.226833799600001</v>
      </c>
      <c r="AB147" s="59">
        <v>81.724765079999997</v>
      </c>
      <c r="AC147" s="59">
        <v>81.724765079999997</v>
      </c>
      <c r="AD147" s="70">
        <v>1.056357784</v>
      </c>
      <c r="AE147" s="70">
        <v>1.056357784</v>
      </c>
      <c r="AF147" s="70">
        <v>1.0896635344000001</v>
      </c>
      <c r="AG147" s="70">
        <v>1.0896635344000001</v>
      </c>
      <c r="AH147" s="59">
        <v>8.8480136399999996</v>
      </c>
      <c r="AI147" s="10">
        <v>0.78009179159999997</v>
      </c>
      <c r="AJ147" s="10">
        <v>9.6176175279000002</v>
      </c>
      <c r="AK147" s="68">
        <v>152</v>
      </c>
      <c r="AL147" s="5"/>
      <c r="AM147" s="59"/>
      <c r="AN147" s="59"/>
      <c r="AO147" s="59"/>
      <c r="AP147" s="70"/>
      <c r="AQ147" s="70"/>
      <c r="AR147" s="70"/>
      <c r="AS147" s="70"/>
      <c r="AT147" s="59"/>
      <c r="AU147" s="10"/>
      <c r="AV147" s="10"/>
      <c r="AW147" s="68">
        <v>0</v>
      </c>
      <c r="AX147" s="5">
        <v>78.320719421099994</v>
      </c>
      <c r="AY147" s="59">
        <v>78.320719421099994</v>
      </c>
      <c r="AZ147" s="59">
        <v>82.257767040000004</v>
      </c>
      <c r="BA147" s="59">
        <v>82.257767040000004</v>
      </c>
      <c r="BB147" s="70">
        <v>1.0442762589000001</v>
      </c>
      <c r="BC147" s="70">
        <v>1.0442762589000001</v>
      </c>
      <c r="BD147" s="70">
        <v>1.0967702271999999</v>
      </c>
      <c r="BE147" s="70">
        <v>1.0967702271999999</v>
      </c>
      <c r="BF147" s="59">
        <v>3.4120083808000001</v>
      </c>
      <c r="BG147" s="10">
        <v>0.7915373309</v>
      </c>
      <c r="BH147" s="10">
        <v>14.573747849</v>
      </c>
      <c r="BI147" s="68">
        <v>339</v>
      </c>
      <c r="BK147" s="59"/>
      <c r="BL147" s="59"/>
      <c r="BM147" s="59"/>
      <c r="BN147" s="70"/>
      <c r="BO147" s="70"/>
      <c r="BP147" s="70"/>
      <c r="BQ147" s="70"/>
      <c r="BR147" s="59"/>
      <c r="BS147" s="10"/>
      <c r="BT147" s="10"/>
      <c r="BU147" s="68"/>
      <c r="BW147" s="59"/>
      <c r="BX147" s="59"/>
      <c r="BY147" s="59"/>
      <c r="BZ147" s="70"/>
      <c r="CA147" s="70"/>
      <c r="CB147" s="70"/>
      <c r="CC147" s="70"/>
      <c r="CD147" s="59"/>
      <c r="CE147" s="10"/>
      <c r="CF147" s="10"/>
      <c r="CG147" s="68"/>
      <c r="CH147" s="5"/>
      <c r="CI147" s="59"/>
      <c r="CJ147" s="59"/>
      <c r="CK147" s="59"/>
      <c r="CL147" s="70"/>
      <c r="CM147" s="70"/>
      <c r="CN147" s="70"/>
      <c r="CO147" s="70"/>
      <c r="CP147" s="59"/>
      <c r="CQ147" s="10"/>
      <c r="CR147" s="10"/>
      <c r="CS147" s="68"/>
      <c r="CU147" s="59"/>
      <c r="CV147" s="59"/>
      <c r="CW147" s="59"/>
      <c r="CX147" s="70"/>
      <c r="CY147" s="70"/>
      <c r="CZ147" s="70"/>
      <c r="DA147" s="70"/>
      <c r="DB147" s="59"/>
      <c r="DC147" s="10"/>
      <c r="DD147" s="10"/>
      <c r="DE147" s="68"/>
      <c r="DG147" s="59"/>
      <c r="DH147" s="59"/>
      <c r="DI147" s="59"/>
      <c r="DJ147" s="70"/>
      <c r="DK147" s="70"/>
      <c r="DL147" s="70"/>
      <c r="DM147" s="70"/>
      <c r="DN147" s="59"/>
      <c r="DO147" s="10"/>
      <c r="DP147" s="10"/>
      <c r="DQ147" s="68"/>
      <c r="DR147" s="5"/>
      <c r="DS147" s="59"/>
      <c r="DT147" s="59"/>
      <c r="DU147" s="59"/>
      <c r="DV147" s="70"/>
      <c r="DW147" s="70"/>
      <c r="DX147" s="70"/>
      <c r="DY147" s="70"/>
      <c r="DZ147" s="59"/>
      <c r="EA147" s="10"/>
      <c r="EB147" s="10"/>
      <c r="EC147" s="68"/>
      <c r="ED147" s="5"/>
      <c r="EE147" s="59"/>
      <c r="EF147" s="59"/>
      <c r="EG147" s="59"/>
      <c r="EH147" s="70"/>
      <c r="EI147" s="70"/>
      <c r="EJ147" s="70"/>
      <c r="EK147" s="70"/>
      <c r="EL147" s="59"/>
      <c r="EM147" s="10"/>
      <c r="EN147" s="10"/>
      <c r="EO147" s="68"/>
      <c r="EP147" s="5"/>
      <c r="EQ147" s="59"/>
      <c r="ER147" s="59"/>
      <c r="ES147" s="59"/>
      <c r="ET147" s="70"/>
      <c r="EU147" s="70"/>
      <c r="EV147" s="70"/>
      <c r="EW147" s="70"/>
      <c r="EX147" s="59"/>
      <c r="EY147" s="10"/>
      <c r="EZ147" s="10"/>
      <c r="FA147" s="68"/>
      <c r="FB147" s="5"/>
      <c r="FC147" s="59"/>
      <c r="FD147" s="59"/>
      <c r="FE147" s="59"/>
      <c r="FF147" s="70"/>
      <c r="FG147" s="70"/>
      <c r="FH147" s="70"/>
      <c r="FI147" s="70"/>
      <c r="FJ147" s="59"/>
      <c r="FK147" s="10"/>
      <c r="FL147" s="10"/>
      <c r="FM147" s="68"/>
      <c r="FN147" s="5"/>
      <c r="FO147" s="59"/>
      <c r="FP147" s="59"/>
      <c r="FQ147" s="59"/>
      <c r="FR147" s="70"/>
      <c r="FS147" s="70"/>
      <c r="FT147" s="70"/>
      <c r="FU147" s="70"/>
      <c r="FV147" s="59"/>
      <c r="FW147" s="10"/>
      <c r="FX147" s="10"/>
      <c r="FY147" s="68"/>
      <c r="FZ147" s="5"/>
      <c r="GA147" s="59"/>
      <c r="GB147" s="59"/>
      <c r="GC147" s="59"/>
      <c r="GD147" s="70"/>
      <c r="GE147" s="70"/>
      <c r="GF147" s="70"/>
      <c r="GG147" s="70"/>
      <c r="GH147" s="59"/>
      <c r="GI147" s="10"/>
      <c r="GJ147" s="10"/>
      <c r="GK147" s="68"/>
      <c r="GL147" s="5"/>
      <c r="GM147" s="59"/>
      <c r="GN147" s="59"/>
      <c r="GO147" s="59"/>
      <c r="GP147" s="70"/>
      <c r="GQ147" s="70"/>
      <c r="GR147" s="70"/>
      <c r="GS147" s="70"/>
      <c r="GT147" s="59"/>
      <c r="GU147" s="10"/>
      <c r="GV147" s="10"/>
      <c r="GW147" s="68"/>
      <c r="GX147" s="57"/>
      <c r="GY147" s="57"/>
      <c r="GZ147" s="11"/>
      <c r="HA147" s="11"/>
      <c r="HB147" s="11"/>
      <c r="HC147" s="11"/>
      <c r="HD147" s="11"/>
      <c r="HE147" s="10"/>
      <c r="HF147" s="10"/>
      <c r="HG147" s="57"/>
      <c r="HH147" s="57"/>
      <c r="HI147" s="11"/>
      <c r="HJ147" s="11"/>
      <c r="HK147" s="11"/>
      <c r="HL147" s="11"/>
      <c r="HM147" s="11"/>
      <c r="HN147" s="10"/>
      <c r="HO147" s="10"/>
      <c r="HP147" s="57"/>
      <c r="HQ147" s="57"/>
      <c r="HR147" s="11"/>
      <c r="HS147" s="11"/>
      <c r="HT147" s="11"/>
      <c r="HU147" s="11"/>
      <c r="HV147" s="11"/>
      <c r="HW147" s="10"/>
      <c r="HX147" s="10"/>
      <c r="HY147" s="57"/>
      <c r="HZ147" s="57"/>
      <c r="IA147" s="11"/>
      <c r="IB147" s="11"/>
      <c r="IC147" s="11"/>
      <c r="ID147" s="11"/>
      <c r="IE147" s="11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</row>
    <row r="148" spans="1:253" x14ac:dyDescent="0.2">
      <c r="A148" s="49">
        <v>100</v>
      </c>
      <c r="B148" s="5">
        <v>105.5098763398</v>
      </c>
      <c r="C148" s="59">
        <v>102.67884014480001</v>
      </c>
      <c r="D148" s="59">
        <v>108.76148360000001</v>
      </c>
      <c r="E148" s="59">
        <v>106.92138168</v>
      </c>
      <c r="F148" s="70">
        <v>1.0550987634</v>
      </c>
      <c r="G148" s="70">
        <v>1.0267884013999999</v>
      </c>
      <c r="H148" s="70">
        <v>1.087614836</v>
      </c>
      <c r="I148" s="70">
        <v>1.0692138168</v>
      </c>
      <c r="J148" s="59">
        <v>63.075565072000003</v>
      </c>
      <c r="K148" s="10">
        <v>1.9854102115000001</v>
      </c>
      <c r="L148" s="10">
        <v>20.191034714099999</v>
      </c>
      <c r="M148" s="68">
        <v>124</v>
      </c>
      <c r="N148" s="5"/>
      <c r="O148" s="59"/>
      <c r="P148" s="59"/>
      <c r="Q148" s="59"/>
      <c r="R148" s="70"/>
      <c r="S148" s="70"/>
      <c r="T148" s="70"/>
      <c r="U148" s="70"/>
      <c r="V148" s="59"/>
      <c r="W148" s="10"/>
      <c r="X148" s="10"/>
      <c r="Y148" s="68">
        <v>0</v>
      </c>
      <c r="AA148" s="59"/>
      <c r="AB148" s="59"/>
      <c r="AC148" s="59"/>
      <c r="AD148" s="70"/>
      <c r="AE148" s="70"/>
      <c r="AF148" s="70"/>
      <c r="AG148" s="70"/>
      <c r="AH148" s="59"/>
      <c r="AI148" s="10"/>
      <c r="AJ148" s="10"/>
      <c r="AK148" s="68">
        <v>0</v>
      </c>
      <c r="AL148" s="5"/>
      <c r="AM148" s="59"/>
      <c r="AN148" s="59"/>
      <c r="AO148" s="59"/>
      <c r="AP148" s="70"/>
      <c r="AQ148" s="70"/>
      <c r="AR148" s="70"/>
      <c r="AS148" s="70"/>
      <c r="AT148" s="59"/>
      <c r="AU148" s="10"/>
      <c r="AV148" s="10"/>
      <c r="AW148" s="68">
        <v>0</v>
      </c>
      <c r="AX148" s="5">
        <v>105.5098763398</v>
      </c>
      <c r="AY148" s="59">
        <v>102.67884014480001</v>
      </c>
      <c r="AZ148" s="59">
        <v>108.76148360000001</v>
      </c>
      <c r="BA148" s="59">
        <v>106.92138168</v>
      </c>
      <c r="BB148" s="70">
        <v>1.0550987634</v>
      </c>
      <c r="BC148" s="70">
        <v>1.0267884013999999</v>
      </c>
      <c r="BD148" s="70">
        <v>1.087614836</v>
      </c>
      <c r="BE148" s="70">
        <v>1.0692138168</v>
      </c>
      <c r="BF148" s="59">
        <v>63.075565072000003</v>
      </c>
      <c r="BG148" s="10">
        <v>1.9854102115000001</v>
      </c>
      <c r="BH148" s="10">
        <v>20.191034714099999</v>
      </c>
      <c r="BI148" s="68">
        <v>124</v>
      </c>
      <c r="BK148" s="59"/>
      <c r="BL148" s="59"/>
      <c r="BM148" s="59"/>
      <c r="BN148" s="70"/>
      <c r="BO148" s="70"/>
      <c r="BP148" s="70"/>
      <c r="BQ148" s="70"/>
      <c r="BR148" s="59"/>
      <c r="BS148" s="10"/>
      <c r="BT148" s="10"/>
      <c r="BU148" s="68"/>
      <c r="BW148" s="59"/>
      <c r="BX148" s="59"/>
      <c r="BY148" s="59"/>
      <c r="BZ148" s="70"/>
      <c r="CA148" s="70"/>
      <c r="CB148" s="70"/>
      <c r="CC148" s="70"/>
      <c r="CD148" s="59"/>
      <c r="CE148" s="10"/>
      <c r="CF148" s="10"/>
      <c r="CG148" s="68"/>
      <c r="CH148" s="5"/>
      <c r="CI148" s="59"/>
      <c r="CJ148" s="59"/>
      <c r="CK148" s="59"/>
      <c r="CL148" s="70"/>
      <c r="CM148" s="70"/>
      <c r="CN148" s="70"/>
      <c r="CO148" s="70"/>
      <c r="CP148" s="59"/>
      <c r="CQ148" s="10"/>
      <c r="CR148" s="10"/>
      <c r="CS148" s="68"/>
      <c r="CU148" s="59"/>
      <c r="CV148" s="59"/>
      <c r="CW148" s="59"/>
      <c r="CX148" s="70"/>
      <c r="CY148" s="70"/>
      <c r="CZ148" s="70"/>
      <c r="DA148" s="70"/>
      <c r="DB148" s="59"/>
      <c r="DC148" s="10"/>
      <c r="DD148" s="10"/>
      <c r="DE148" s="68"/>
      <c r="DG148" s="59"/>
      <c r="DH148" s="59"/>
      <c r="DI148" s="59"/>
      <c r="DJ148" s="70"/>
      <c r="DK148" s="70"/>
      <c r="DL148" s="70"/>
      <c r="DM148" s="70"/>
      <c r="DN148" s="59"/>
      <c r="DO148" s="10"/>
      <c r="DP148" s="10"/>
      <c r="DQ148" s="68"/>
      <c r="DR148" s="5"/>
      <c r="DS148" s="59"/>
      <c r="DT148" s="59"/>
      <c r="DU148" s="59"/>
      <c r="DV148" s="70"/>
      <c r="DW148" s="70"/>
      <c r="DX148" s="70"/>
      <c r="DY148" s="70"/>
      <c r="DZ148" s="59"/>
      <c r="EA148" s="10"/>
      <c r="EB148" s="10"/>
      <c r="EC148" s="68"/>
      <c r="ED148" s="5"/>
      <c r="EE148" s="59"/>
      <c r="EF148" s="59"/>
      <c r="EG148" s="59"/>
      <c r="EH148" s="70"/>
      <c r="EI148" s="70"/>
      <c r="EJ148" s="70"/>
      <c r="EK148" s="70"/>
      <c r="EL148" s="59"/>
      <c r="EM148" s="10"/>
      <c r="EN148" s="10"/>
      <c r="EO148" s="68"/>
      <c r="EP148" s="5"/>
      <c r="EQ148" s="59"/>
      <c r="ER148" s="59"/>
      <c r="ES148" s="59"/>
      <c r="ET148" s="70"/>
      <c r="EU148" s="70"/>
      <c r="EV148" s="70"/>
      <c r="EW148" s="70"/>
      <c r="EX148" s="59"/>
      <c r="EY148" s="10"/>
      <c r="EZ148" s="10"/>
      <c r="FA148" s="68"/>
      <c r="FB148" s="5"/>
      <c r="FC148" s="59"/>
      <c r="FD148" s="59"/>
      <c r="FE148" s="59"/>
      <c r="FF148" s="70"/>
      <c r="FG148" s="70"/>
      <c r="FH148" s="70"/>
      <c r="FI148" s="70"/>
      <c r="FJ148" s="59"/>
      <c r="FK148" s="10"/>
      <c r="FL148" s="10"/>
      <c r="FM148" s="68"/>
      <c r="FN148" s="5"/>
      <c r="FO148" s="59"/>
      <c r="FP148" s="59"/>
      <c r="FQ148" s="59"/>
      <c r="FR148" s="70"/>
      <c r="FS148" s="70"/>
      <c r="FT148" s="70"/>
      <c r="FU148" s="70"/>
      <c r="FV148" s="59"/>
      <c r="FW148" s="10"/>
      <c r="FX148" s="10"/>
      <c r="FY148" s="68"/>
      <c r="FZ148" s="5"/>
      <c r="GA148" s="59"/>
      <c r="GB148" s="59"/>
      <c r="GC148" s="59"/>
      <c r="GD148" s="70"/>
      <c r="GE148" s="70"/>
      <c r="GF148" s="70"/>
      <c r="GG148" s="70"/>
      <c r="GH148" s="59"/>
      <c r="GI148" s="10"/>
      <c r="GJ148" s="10"/>
      <c r="GK148" s="68"/>
      <c r="GL148" s="5"/>
      <c r="GM148" s="59"/>
      <c r="GN148" s="59"/>
      <c r="GO148" s="59"/>
      <c r="GP148" s="70"/>
      <c r="GQ148" s="70"/>
      <c r="GR148" s="70"/>
      <c r="GS148" s="70"/>
      <c r="GT148" s="59"/>
      <c r="GU148" s="10"/>
      <c r="GV148" s="10"/>
      <c r="GW148" s="68"/>
      <c r="GX148" s="57"/>
      <c r="GY148" s="57"/>
      <c r="GZ148" s="11"/>
      <c r="HA148" s="11"/>
      <c r="HB148" s="11"/>
      <c r="HC148" s="11"/>
      <c r="HD148" s="11"/>
      <c r="HE148" s="10"/>
      <c r="HF148" s="10"/>
      <c r="HG148" s="57"/>
      <c r="HH148" s="57"/>
      <c r="HI148" s="11"/>
      <c r="HJ148" s="11"/>
      <c r="HK148" s="11"/>
      <c r="HL148" s="11"/>
      <c r="HM148" s="11"/>
      <c r="HN148" s="10"/>
      <c r="HO148" s="10"/>
      <c r="HP148" s="57"/>
      <c r="HQ148" s="57"/>
      <c r="HR148" s="11"/>
      <c r="HS148" s="11"/>
      <c r="HT148" s="11"/>
      <c r="HU148" s="11"/>
      <c r="HV148" s="11"/>
      <c r="HW148" s="10"/>
      <c r="HX148" s="10"/>
      <c r="HY148" s="57"/>
      <c r="HZ148" s="57"/>
      <c r="IA148" s="11"/>
      <c r="IB148" s="11"/>
      <c r="IC148" s="11"/>
      <c r="ID148" s="11"/>
      <c r="IE148" s="11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</row>
    <row r="149" spans="1:253" x14ac:dyDescent="0.2">
      <c r="A149" s="49">
        <v>101</v>
      </c>
      <c r="B149" s="5">
        <v>113.3792582873</v>
      </c>
      <c r="C149" s="59">
        <v>113.3792582873</v>
      </c>
      <c r="D149" s="59">
        <v>115.76859372</v>
      </c>
      <c r="E149" s="59">
        <v>115.76859372</v>
      </c>
      <c r="F149" s="70">
        <v>1.1225669137000001</v>
      </c>
      <c r="G149" s="70">
        <v>1.1225669137000001</v>
      </c>
      <c r="H149" s="70">
        <v>1.1462237002</v>
      </c>
      <c r="I149" s="70">
        <v>1.1462237002</v>
      </c>
      <c r="J149" s="59">
        <v>78.527178591999999</v>
      </c>
      <c r="K149" s="10">
        <v>1.5933146209</v>
      </c>
      <c r="L149" s="10">
        <v>8.1106864891000008</v>
      </c>
      <c r="M149" s="68">
        <v>82</v>
      </c>
      <c r="N149" s="5"/>
      <c r="O149" s="59"/>
      <c r="P149" s="59"/>
      <c r="Q149" s="59"/>
      <c r="R149" s="70"/>
      <c r="S149" s="70"/>
      <c r="T149" s="70"/>
      <c r="U149" s="70"/>
      <c r="V149" s="59"/>
      <c r="W149" s="10"/>
      <c r="X149" s="10"/>
      <c r="Y149" s="68">
        <v>0</v>
      </c>
      <c r="AA149" s="59"/>
      <c r="AB149" s="59"/>
      <c r="AC149" s="59"/>
      <c r="AD149" s="70"/>
      <c r="AE149" s="70"/>
      <c r="AF149" s="70"/>
      <c r="AG149" s="70"/>
      <c r="AH149" s="59"/>
      <c r="AI149" s="10"/>
      <c r="AJ149" s="10"/>
      <c r="AK149" s="68">
        <v>0</v>
      </c>
      <c r="AL149" s="5"/>
      <c r="AM149" s="59"/>
      <c r="AN149" s="59"/>
      <c r="AO149" s="59"/>
      <c r="AP149" s="70"/>
      <c r="AQ149" s="70"/>
      <c r="AR149" s="70"/>
      <c r="AS149" s="70"/>
      <c r="AT149" s="59"/>
      <c r="AU149" s="10"/>
      <c r="AV149" s="10"/>
      <c r="AW149" s="68">
        <v>0</v>
      </c>
      <c r="AX149" s="5">
        <v>113.3792582873</v>
      </c>
      <c r="AY149" s="59">
        <v>113.3792582873</v>
      </c>
      <c r="AZ149" s="59">
        <v>115.76859372</v>
      </c>
      <c r="BA149" s="59">
        <v>115.76859372</v>
      </c>
      <c r="BB149" s="70">
        <v>1.1225669137000001</v>
      </c>
      <c r="BC149" s="70">
        <v>1.1225669137000001</v>
      </c>
      <c r="BD149" s="70">
        <v>1.1462237002</v>
      </c>
      <c r="BE149" s="70">
        <v>1.1462237002</v>
      </c>
      <c r="BF149" s="59">
        <v>78.527178591999999</v>
      </c>
      <c r="BG149" s="10">
        <v>1.5933146209</v>
      </c>
      <c r="BH149" s="10">
        <v>8.1106864891000008</v>
      </c>
      <c r="BI149" s="68">
        <v>82</v>
      </c>
      <c r="BK149" s="59"/>
      <c r="BL149" s="59"/>
      <c r="BM149" s="59"/>
      <c r="BN149" s="70"/>
      <c r="BO149" s="70"/>
      <c r="BP149" s="70"/>
      <c r="BQ149" s="70"/>
      <c r="BR149" s="59"/>
      <c r="BS149" s="10"/>
      <c r="BT149" s="10"/>
      <c r="BU149" s="68"/>
      <c r="BW149" s="59"/>
      <c r="BX149" s="59"/>
      <c r="BY149" s="59"/>
      <c r="BZ149" s="70"/>
      <c r="CA149" s="70"/>
      <c r="CB149" s="70"/>
      <c r="CC149" s="70"/>
      <c r="CD149" s="59"/>
      <c r="CE149" s="10"/>
      <c r="CF149" s="10"/>
      <c r="CG149" s="68"/>
      <c r="CH149" s="5"/>
      <c r="CI149" s="59"/>
      <c r="CJ149" s="59"/>
      <c r="CK149" s="59"/>
      <c r="CL149" s="70"/>
      <c r="CM149" s="70"/>
      <c r="CN149" s="70"/>
      <c r="CO149" s="70"/>
      <c r="CP149" s="59"/>
      <c r="CQ149" s="10"/>
      <c r="CR149" s="10"/>
      <c r="CS149" s="68"/>
      <c r="CU149" s="59"/>
      <c r="CV149" s="59"/>
      <c r="CW149" s="59"/>
      <c r="CX149" s="70"/>
      <c r="CY149" s="70"/>
      <c r="CZ149" s="70"/>
      <c r="DA149" s="70"/>
      <c r="DB149" s="59"/>
      <c r="DC149" s="10"/>
      <c r="DD149" s="10"/>
      <c r="DE149" s="68"/>
      <c r="DG149" s="59"/>
      <c r="DH149" s="59"/>
      <c r="DI149" s="59"/>
      <c r="DJ149" s="70"/>
      <c r="DK149" s="70"/>
      <c r="DL149" s="70"/>
      <c r="DM149" s="70"/>
      <c r="DN149" s="59"/>
      <c r="DO149" s="10"/>
      <c r="DP149" s="10"/>
      <c r="DQ149" s="68"/>
      <c r="DR149" s="5"/>
      <c r="DS149" s="59"/>
      <c r="DT149" s="59"/>
      <c r="DU149" s="59"/>
      <c r="DV149" s="70"/>
      <c r="DW149" s="70"/>
      <c r="DX149" s="70"/>
      <c r="DY149" s="70"/>
      <c r="DZ149" s="59"/>
      <c r="EA149" s="10"/>
      <c r="EB149" s="10"/>
      <c r="EC149" s="68"/>
      <c r="ED149" s="5"/>
      <c r="EE149" s="59"/>
      <c r="EF149" s="59"/>
      <c r="EG149" s="59"/>
      <c r="EH149" s="70"/>
      <c r="EI149" s="70"/>
      <c r="EJ149" s="70"/>
      <c r="EK149" s="70"/>
      <c r="EL149" s="59"/>
      <c r="EM149" s="10"/>
      <c r="EN149" s="10"/>
      <c r="EO149" s="68"/>
      <c r="EP149" s="5"/>
      <c r="EQ149" s="59"/>
      <c r="ER149" s="59"/>
      <c r="ES149" s="59"/>
      <c r="ET149" s="70"/>
      <c r="EU149" s="70"/>
      <c r="EV149" s="70"/>
      <c r="EW149" s="70"/>
      <c r="EX149" s="59"/>
      <c r="EY149" s="10"/>
      <c r="EZ149" s="10"/>
      <c r="FA149" s="68"/>
      <c r="FB149" s="5"/>
      <c r="FC149" s="59"/>
      <c r="FD149" s="59"/>
      <c r="FE149" s="59"/>
      <c r="FF149" s="70"/>
      <c r="FG149" s="70"/>
      <c r="FH149" s="70"/>
      <c r="FI149" s="70"/>
      <c r="FJ149" s="59"/>
      <c r="FK149" s="10"/>
      <c r="FL149" s="10"/>
      <c r="FM149" s="68"/>
      <c r="FN149" s="5"/>
      <c r="FO149" s="59"/>
      <c r="FP149" s="59"/>
      <c r="FQ149" s="59"/>
      <c r="FR149" s="70"/>
      <c r="FS149" s="70"/>
      <c r="FT149" s="70"/>
      <c r="FU149" s="70"/>
      <c r="FV149" s="59"/>
      <c r="FW149" s="10"/>
      <c r="FX149" s="10"/>
      <c r="FY149" s="68"/>
      <c r="FZ149" s="5"/>
      <c r="GA149" s="59"/>
      <c r="GB149" s="59"/>
      <c r="GC149" s="59"/>
      <c r="GD149" s="70"/>
      <c r="GE149" s="70"/>
      <c r="GF149" s="70"/>
      <c r="GG149" s="70"/>
      <c r="GH149" s="59"/>
      <c r="GI149" s="10"/>
      <c r="GJ149" s="10"/>
      <c r="GK149" s="68"/>
      <c r="GL149" s="5"/>
      <c r="GM149" s="59"/>
      <c r="GN149" s="59"/>
      <c r="GO149" s="59"/>
      <c r="GP149" s="70"/>
      <c r="GQ149" s="70"/>
      <c r="GR149" s="70"/>
      <c r="GS149" s="70"/>
      <c r="GT149" s="59"/>
      <c r="GU149" s="10"/>
      <c r="GV149" s="10"/>
      <c r="GW149" s="68"/>
      <c r="GX149" s="57"/>
      <c r="GY149" s="57"/>
      <c r="GZ149" s="11"/>
      <c r="HA149" s="11"/>
      <c r="HB149" s="11"/>
      <c r="HC149" s="11"/>
      <c r="HD149" s="11"/>
      <c r="HE149" s="10"/>
      <c r="HF149" s="10"/>
      <c r="HG149" s="57"/>
      <c r="HH149" s="57"/>
      <c r="HI149" s="11"/>
      <c r="HJ149" s="11"/>
      <c r="HK149" s="11"/>
      <c r="HL149" s="11"/>
      <c r="HM149" s="11"/>
      <c r="HN149" s="10"/>
      <c r="HO149" s="10"/>
      <c r="HP149" s="57"/>
      <c r="HQ149" s="57"/>
      <c r="HR149" s="11"/>
      <c r="HS149" s="11"/>
      <c r="HT149" s="11"/>
      <c r="HU149" s="11"/>
      <c r="HV149" s="11"/>
      <c r="HW149" s="10"/>
      <c r="HX149" s="10"/>
      <c r="HY149" s="57"/>
      <c r="HZ149" s="57"/>
      <c r="IA149" s="11"/>
      <c r="IB149" s="11"/>
      <c r="IC149" s="11"/>
      <c r="ID149" s="11"/>
      <c r="IE149" s="11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</row>
    <row r="150" spans="1:253" x14ac:dyDescent="0.2">
      <c r="A150" s="49">
        <v>105</v>
      </c>
      <c r="B150" s="5">
        <v>107.6789271074</v>
      </c>
      <c r="C150" s="59">
        <v>107.6789271074</v>
      </c>
      <c r="D150" s="9">
        <v>110.5358322</v>
      </c>
      <c r="E150" s="9">
        <v>110.5358322</v>
      </c>
      <c r="F150" s="10">
        <v>1.0255135915</v>
      </c>
      <c r="G150" s="10">
        <v>1.0255135915</v>
      </c>
      <c r="H150" s="10">
        <v>1.0527222114000001</v>
      </c>
      <c r="I150" s="10">
        <v>1.0527222114000001</v>
      </c>
      <c r="J150" s="59">
        <v>52.718432296000003</v>
      </c>
      <c r="K150" s="10">
        <v>0.72444384110000004</v>
      </c>
      <c r="L150" s="10">
        <v>18.769047217899999</v>
      </c>
      <c r="M150" s="9">
        <v>62</v>
      </c>
      <c r="N150" s="9"/>
      <c r="O150" s="10"/>
      <c r="P150" s="10"/>
      <c r="Q150" s="59"/>
      <c r="R150" s="10"/>
      <c r="S150" s="10"/>
      <c r="T150" s="10"/>
      <c r="U150" s="10"/>
      <c r="V150" s="9"/>
      <c r="W150" s="9"/>
      <c r="X150" s="59"/>
      <c r="Y150" s="10">
        <v>0</v>
      </c>
      <c r="Z150" s="10"/>
      <c r="AA150" s="10"/>
      <c r="AB150" s="10"/>
      <c r="AC150" s="10"/>
      <c r="AD150" s="10"/>
      <c r="AE150" s="9"/>
      <c r="AF150" s="9"/>
      <c r="AG150" s="10"/>
      <c r="AH150" s="10"/>
      <c r="AI150" s="10"/>
      <c r="AJ150" s="10"/>
      <c r="AK150" s="10">
        <v>0</v>
      </c>
      <c r="AL150" s="59"/>
      <c r="AM150" s="10"/>
      <c r="AN150" s="9"/>
      <c r="AO150" s="9"/>
      <c r="AP150" s="10"/>
      <c r="AQ150" s="10"/>
      <c r="AR150" s="10"/>
      <c r="AS150" s="59"/>
      <c r="AT150" s="10"/>
      <c r="AU150" s="10"/>
      <c r="AV150" s="10"/>
      <c r="AW150" s="9">
        <v>0</v>
      </c>
      <c r="AX150" s="9">
        <v>107.6789271074</v>
      </c>
      <c r="AY150" s="10">
        <v>107.6789271074</v>
      </c>
      <c r="AZ150" s="59">
        <v>110.5358322</v>
      </c>
      <c r="BA150" s="10">
        <v>110.5358322</v>
      </c>
      <c r="BB150" s="10">
        <v>1.0255135915</v>
      </c>
      <c r="BC150" s="10">
        <v>1.0255135915</v>
      </c>
      <c r="BD150" s="10">
        <v>1.0527222114000001</v>
      </c>
      <c r="BE150" s="10">
        <v>1.0527222114000001</v>
      </c>
      <c r="BF150" s="9">
        <v>52.718432296000003</v>
      </c>
      <c r="BG150" s="9">
        <v>0.72444384110000004</v>
      </c>
      <c r="BH150" s="10">
        <v>18.769047217899999</v>
      </c>
      <c r="BI150" s="10">
        <v>62</v>
      </c>
      <c r="BJ150" s="10"/>
      <c r="BK150" s="10"/>
      <c r="BL150" s="10"/>
      <c r="BM150" s="10"/>
      <c r="BN150" s="59"/>
      <c r="BO150" s="9"/>
      <c r="BP150" s="9"/>
      <c r="BQ150" s="10"/>
      <c r="BR150" s="10"/>
      <c r="BS150" s="10"/>
      <c r="BT150" s="10"/>
      <c r="BU150" s="59"/>
      <c r="BV150" s="10"/>
      <c r="BW150" s="10"/>
      <c r="BX150" s="9"/>
      <c r="BY150" s="9"/>
      <c r="BZ150" s="10"/>
      <c r="CA150" s="10"/>
      <c r="CB150" s="59"/>
      <c r="CC150" s="10"/>
      <c r="CD150" s="10"/>
      <c r="CE150" s="10"/>
      <c r="CF150" s="10"/>
      <c r="CG150" s="9"/>
      <c r="CH150" s="9"/>
      <c r="CI150" s="59"/>
      <c r="CJ150" s="10"/>
      <c r="CK150" s="10"/>
      <c r="CL150" s="10"/>
      <c r="CM150" s="10"/>
      <c r="CN150" s="10"/>
      <c r="CO150" s="10"/>
      <c r="CP150" s="9"/>
      <c r="CQ150" s="9"/>
      <c r="CR150" s="10"/>
      <c r="CS150" s="10"/>
      <c r="CT150" s="10"/>
      <c r="CU150" s="10"/>
      <c r="CV150" s="10"/>
      <c r="CW150" s="59"/>
      <c r="CX150" s="10"/>
      <c r="CY150" s="9"/>
      <c r="CZ150" s="9"/>
      <c r="DA150" s="10"/>
      <c r="DB150" s="10"/>
      <c r="DC150" s="10"/>
      <c r="DD150" s="59"/>
      <c r="DE150" s="10"/>
      <c r="DF150" s="10"/>
      <c r="DG150" s="10"/>
      <c r="DH150" s="57"/>
      <c r="DI150" s="57"/>
      <c r="DJ150" s="10"/>
      <c r="DK150" s="59"/>
      <c r="DL150" s="10"/>
      <c r="DM150" s="10"/>
      <c r="DN150" s="10"/>
      <c r="DO150" s="63"/>
      <c r="DP150" s="63"/>
      <c r="DQ150" s="63"/>
      <c r="DR150" s="63"/>
      <c r="DS150" s="63"/>
      <c r="DT150" s="63"/>
      <c r="DU150" s="63"/>
      <c r="DV150" s="63"/>
      <c r="DW150" s="63"/>
      <c r="DX150" s="63"/>
      <c r="DY150" s="63"/>
      <c r="DZ150" s="63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57"/>
      <c r="GY150" s="57"/>
      <c r="GZ150" s="11"/>
      <c r="HA150" s="11"/>
      <c r="HB150" s="11"/>
      <c r="HC150" s="11"/>
      <c r="HD150" s="11"/>
      <c r="HE150" s="10"/>
      <c r="HF150" s="10"/>
      <c r="HG150" s="57"/>
      <c r="HH150" s="57"/>
      <c r="HI150" s="11"/>
      <c r="HJ150" s="11"/>
      <c r="HK150" s="11"/>
      <c r="HL150" s="11"/>
      <c r="HM150" s="11"/>
      <c r="HN150" s="10"/>
      <c r="HO150" s="10"/>
      <c r="HP150" s="57"/>
      <c r="HQ150" s="57"/>
      <c r="HR150" s="11"/>
      <c r="HS150" s="11"/>
      <c r="HT150" s="11"/>
      <c r="HU150" s="11"/>
      <c r="HV150" s="11"/>
      <c r="HW150" s="10"/>
      <c r="HX150" s="10"/>
      <c r="HY150" s="57"/>
      <c r="HZ150" s="57"/>
      <c r="IA150" s="11"/>
      <c r="IB150" s="11"/>
      <c r="IC150" s="11"/>
      <c r="ID150" s="11"/>
      <c r="IE150" s="11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</row>
    <row r="151" spans="1:253" x14ac:dyDescent="0.2">
      <c r="A151" s="49">
        <v>150</v>
      </c>
      <c r="B151" s="5">
        <v>139.06455872590001</v>
      </c>
      <c r="C151" s="59">
        <v>151.28493459680001</v>
      </c>
      <c r="D151" s="9">
        <v>142.39842519999999</v>
      </c>
      <c r="E151" s="9">
        <v>156.72491823999999</v>
      </c>
      <c r="F151" s="10">
        <v>0.92709705819999999</v>
      </c>
      <c r="G151" s="10">
        <v>1.0085662306000001</v>
      </c>
      <c r="H151" s="10">
        <v>0.94932283470000001</v>
      </c>
      <c r="I151" s="10">
        <v>1.0448327882999999</v>
      </c>
      <c r="J151" s="59">
        <v>94.992601680099995</v>
      </c>
      <c r="K151" s="10">
        <v>4.7138987696000001</v>
      </c>
      <c r="L151" s="10">
        <v>21.336079558000002</v>
      </c>
      <c r="M151" s="9">
        <v>135</v>
      </c>
      <c r="N151" s="9"/>
      <c r="O151" s="10"/>
      <c r="P151" s="10"/>
      <c r="Q151" s="59"/>
      <c r="R151" s="10"/>
      <c r="S151" s="10"/>
      <c r="T151" s="10"/>
      <c r="U151" s="10"/>
      <c r="V151" s="9"/>
      <c r="W151" s="9"/>
      <c r="X151" s="59"/>
      <c r="Y151" s="10">
        <v>0</v>
      </c>
      <c r="Z151" s="10"/>
      <c r="AA151" s="10"/>
      <c r="AB151" s="10"/>
      <c r="AC151" s="10"/>
      <c r="AD151" s="10"/>
      <c r="AE151" s="9"/>
      <c r="AF151" s="9"/>
      <c r="AG151" s="10"/>
      <c r="AH151" s="10"/>
      <c r="AI151" s="10"/>
      <c r="AJ151" s="10"/>
      <c r="AK151" s="10">
        <v>0</v>
      </c>
      <c r="AL151" s="59"/>
      <c r="AM151" s="10"/>
      <c r="AN151" s="9"/>
      <c r="AO151" s="9"/>
      <c r="AP151" s="10"/>
      <c r="AQ151" s="10"/>
      <c r="AR151" s="10"/>
      <c r="AS151" s="59"/>
      <c r="AT151" s="10"/>
      <c r="AU151" s="10"/>
      <c r="AV151" s="10"/>
      <c r="AW151" s="9">
        <v>0</v>
      </c>
      <c r="AX151" s="9">
        <v>139.06455872590001</v>
      </c>
      <c r="AY151" s="10">
        <v>151.28493459680001</v>
      </c>
      <c r="AZ151" s="59">
        <v>142.39842519999999</v>
      </c>
      <c r="BA151" s="10">
        <v>156.72491823999999</v>
      </c>
      <c r="BB151" s="10">
        <v>0.92709705819999999</v>
      </c>
      <c r="BC151" s="10">
        <v>1.0085662306000001</v>
      </c>
      <c r="BD151" s="10">
        <v>0.94932283470000001</v>
      </c>
      <c r="BE151" s="10">
        <v>1.0448327882999999</v>
      </c>
      <c r="BF151" s="9">
        <v>94.992601680099995</v>
      </c>
      <c r="BG151" s="9">
        <v>4.7138987696000001</v>
      </c>
      <c r="BH151" s="10">
        <v>21.336079558000002</v>
      </c>
      <c r="BI151" s="10">
        <v>135</v>
      </c>
      <c r="BJ151" s="10"/>
      <c r="BK151" s="10"/>
      <c r="BL151" s="10"/>
      <c r="BM151" s="10"/>
      <c r="BN151" s="59"/>
      <c r="BO151" s="9"/>
      <c r="BP151" s="9"/>
      <c r="BQ151" s="10"/>
      <c r="BR151" s="10"/>
      <c r="BS151" s="10"/>
      <c r="BT151" s="10"/>
      <c r="BU151" s="59"/>
      <c r="BV151" s="10"/>
      <c r="BW151" s="10"/>
      <c r="BX151" s="9"/>
      <c r="BY151" s="9"/>
      <c r="BZ151" s="10"/>
      <c r="CA151" s="10"/>
      <c r="CB151" s="59"/>
      <c r="CC151" s="10"/>
      <c r="CD151" s="10"/>
      <c r="CE151" s="10"/>
      <c r="CF151" s="10"/>
      <c r="CG151" s="9"/>
      <c r="CH151" s="9"/>
      <c r="CI151" s="59"/>
      <c r="CJ151" s="10"/>
      <c r="CK151" s="10"/>
      <c r="CL151" s="10"/>
      <c r="CM151" s="10"/>
      <c r="CN151" s="10"/>
      <c r="CO151" s="10"/>
      <c r="CP151" s="9"/>
      <c r="CQ151" s="9"/>
      <c r="CR151" s="10"/>
      <c r="CS151" s="10"/>
      <c r="CT151" s="10"/>
      <c r="CU151" s="10"/>
      <c r="CV151" s="10"/>
      <c r="CW151" s="59"/>
      <c r="CX151" s="10"/>
      <c r="CY151" s="9"/>
      <c r="CZ151" s="9"/>
      <c r="DA151" s="10"/>
      <c r="DB151" s="10"/>
      <c r="DC151" s="10"/>
      <c r="DD151" s="59"/>
      <c r="DE151" s="10"/>
      <c r="DF151" s="10"/>
      <c r="DG151" s="10"/>
      <c r="DH151" s="57"/>
      <c r="DI151" s="57"/>
      <c r="DJ151" s="10"/>
      <c r="DK151" s="59"/>
      <c r="DL151" s="10"/>
      <c r="DM151" s="10"/>
      <c r="DN151" s="10"/>
      <c r="DO151" s="63"/>
      <c r="DP151" s="63"/>
      <c r="DQ151" s="63"/>
      <c r="DR151" s="63"/>
      <c r="DS151" s="63"/>
      <c r="DT151" s="63"/>
      <c r="DU151" s="63"/>
      <c r="DV151" s="63"/>
      <c r="DW151" s="63"/>
      <c r="DX151" s="63"/>
      <c r="DY151" s="63"/>
      <c r="DZ151" s="63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57"/>
      <c r="GY151" s="57"/>
      <c r="GZ151" s="11"/>
      <c r="HA151" s="11"/>
      <c r="HB151" s="11"/>
      <c r="HC151" s="11"/>
      <c r="HD151" s="11"/>
      <c r="HE151" s="10"/>
      <c r="HF151" s="10"/>
      <c r="HG151" s="57"/>
      <c r="HH151" s="57"/>
      <c r="HI151" s="11"/>
      <c r="HJ151" s="11"/>
      <c r="HK151" s="11"/>
      <c r="HL151" s="11"/>
      <c r="HM151" s="11"/>
      <c r="HN151" s="10"/>
      <c r="HO151" s="10"/>
      <c r="HP151" s="57"/>
      <c r="HQ151" s="57"/>
      <c r="HR151" s="11"/>
      <c r="HS151" s="11"/>
      <c r="HT151" s="11"/>
      <c r="HU151" s="11"/>
      <c r="HV151" s="11"/>
      <c r="HW151" s="10"/>
      <c r="HX151" s="10"/>
      <c r="HY151" s="57"/>
      <c r="HZ151" s="57"/>
      <c r="IA151" s="11"/>
      <c r="IB151" s="11"/>
      <c r="IC151" s="11"/>
      <c r="ID151" s="11"/>
      <c r="IE151" s="1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</row>
    <row r="152" spans="1:253" x14ac:dyDescent="0.2">
      <c r="A152" s="49">
        <v>300</v>
      </c>
      <c r="B152" s="5">
        <v>295.2681833382</v>
      </c>
      <c r="C152" s="59">
        <v>289.55613547399997</v>
      </c>
      <c r="D152" s="9">
        <v>318.24406848000001</v>
      </c>
      <c r="E152" s="9">
        <v>318.24406848000001</v>
      </c>
      <c r="F152" s="10">
        <v>0.98422727779999997</v>
      </c>
      <c r="G152" s="10">
        <v>0.96518711820000003</v>
      </c>
      <c r="H152" s="10">
        <v>1.0608135616000001</v>
      </c>
      <c r="I152" s="10">
        <v>1.0608135616000001</v>
      </c>
      <c r="J152" s="59">
        <v>93.180620640000001</v>
      </c>
      <c r="K152" s="10">
        <v>28.0452652514</v>
      </c>
      <c r="L152" s="10">
        <v>67.352841167400001</v>
      </c>
      <c r="M152" s="9">
        <v>33</v>
      </c>
      <c r="N152" s="9"/>
      <c r="O152" s="10"/>
      <c r="P152" s="10"/>
      <c r="Q152" s="59"/>
      <c r="R152" s="10"/>
      <c r="S152" s="10"/>
      <c r="T152" s="10"/>
      <c r="U152" s="10"/>
      <c r="V152" s="9"/>
      <c r="W152" s="9"/>
      <c r="X152" s="59"/>
      <c r="Y152" s="10">
        <v>0</v>
      </c>
      <c r="Z152" s="10"/>
      <c r="AA152" s="10"/>
      <c r="AB152" s="10"/>
      <c r="AC152" s="10"/>
      <c r="AD152" s="10"/>
      <c r="AE152" s="9"/>
      <c r="AF152" s="9"/>
      <c r="AG152" s="10"/>
      <c r="AH152" s="10"/>
      <c r="AI152" s="10"/>
      <c r="AJ152" s="10"/>
      <c r="AK152" s="10">
        <v>0</v>
      </c>
      <c r="AL152" s="59"/>
      <c r="AM152" s="10"/>
      <c r="AN152" s="9"/>
      <c r="AO152" s="9"/>
      <c r="AP152" s="10"/>
      <c r="AQ152" s="10"/>
      <c r="AR152" s="10"/>
      <c r="AS152" s="59"/>
      <c r="AT152" s="10"/>
      <c r="AU152" s="10"/>
      <c r="AV152" s="10"/>
      <c r="AW152" s="9">
        <v>0</v>
      </c>
      <c r="AX152" s="9">
        <v>295.2681833382</v>
      </c>
      <c r="AY152" s="10">
        <v>289.55613547399997</v>
      </c>
      <c r="AZ152" s="59">
        <v>318.24406848000001</v>
      </c>
      <c r="BA152" s="10">
        <v>318.24406848000001</v>
      </c>
      <c r="BB152" s="10">
        <v>0.98422727779999997</v>
      </c>
      <c r="BC152" s="10">
        <v>0.96518711820000003</v>
      </c>
      <c r="BD152" s="10">
        <v>1.0608135616000001</v>
      </c>
      <c r="BE152" s="10">
        <v>1.0608135616000001</v>
      </c>
      <c r="BF152" s="9">
        <v>93.180620640000001</v>
      </c>
      <c r="BG152" s="9">
        <v>28.0452652514</v>
      </c>
      <c r="BH152" s="10">
        <v>67.352841167400001</v>
      </c>
      <c r="BI152" s="10">
        <v>33</v>
      </c>
      <c r="BJ152" s="10"/>
      <c r="BK152" s="10"/>
      <c r="BL152" s="10"/>
      <c r="BM152" s="10"/>
      <c r="BN152" s="59"/>
      <c r="BO152" s="9"/>
      <c r="BP152" s="9"/>
      <c r="BQ152" s="10"/>
      <c r="BR152" s="10"/>
      <c r="BS152" s="10"/>
      <c r="BT152" s="10"/>
      <c r="BU152" s="59"/>
      <c r="BV152" s="10"/>
      <c r="BW152" s="10"/>
      <c r="BX152" s="9"/>
      <c r="BY152" s="9"/>
      <c r="BZ152" s="10"/>
      <c r="CA152" s="10"/>
      <c r="CB152" s="59"/>
      <c r="CC152" s="10"/>
      <c r="CD152" s="10"/>
      <c r="CE152" s="10"/>
      <c r="CF152" s="10"/>
      <c r="CG152" s="9"/>
      <c r="CH152" s="9"/>
      <c r="CI152" s="59"/>
      <c r="CJ152" s="10"/>
      <c r="CK152" s="10"/>
      <c r="CL152" s="10"/>
      <c r="CM152" s="10"/>
      <c r="CN152" s="10"/>
      <c r="CO152" s="10"/>
      <c r="CP152" s="9"/>
      <c r="CQ152" s="9"/>
      <c r="CR152" s="10"/>
      <c r="CS152" s="10"/>
      <c r="CT152" s="10"/>
      <c r="CU152" s="10"/>
      <c r="CV152" s="10"/>
      <c r="CW152" s="59"/>
      <c r="CX152" s="10"/>
      <c r="CY152" s="9"/>
      <c r="CZ152" s="9"/>
      <c r="DA152" s="10"/>
      <c r="DB152" s="10"/>
      <c r="DC152" s="10"/>
      <c r="DD152" s="59"/>
      <c r="DE152" s="10"/>
      <c r="DF152" s="10"/>
      <c r="DG152" s="10"/>
      <c r="DH152" s="57"/>
      <c r="DI152" s="57"/>
      <c r="DJ152" s="10"/>
      <c r="DK152" s="59"/>
      <c r="DL152" s="10"/>
      <c r="DM152" s="10"/>
      <c r="DN152" s="10"/>
      <c r="DO152" s="63"/>
      <c r="DP152" s="63"/>
      <c r="DQ152" s="63"/>
      <c r="DR152" s="63"/>
      <c r="DS152" s="63"/>
      <c r="DT152" s="63"/>
      <c r="DU152" s="63"/>
      <c r="DV152" s="63"/>
      <c r="DW152" s="63"/>
      <c r="DX152" s="63"/>
      <c r="DY152" s="63"/>
      <c r="DZ152" s="63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57"/>
      <c r="GY152" s="57"/>
      <c r="GZ152" s="11"/>
      <c r="HA152" s="11"/>
      <c r="HB152" s="11"/>
      <c r="HC152" s="11"/>
      <c r="HD152" s="11"/>
      <c r="HE152" s="10"/>
      <c r="HF152" s="10"/>
      <c r="HG152" s="57"/>
      <c r="HH152" s="57"/>
      <c r="HI152" s="11"/>
      <c r="HJ152" s="11"/>
      <c r="HK152" s="11"/>
      <c r="HL152" s="11"/>
      <c r="HM152" s="11"/>
      <c r="HN152" s="10"/>
      <c r="HO152" s="10"/>
      <c r="HP152" s="57"/>
      <c r="HQ152" s="57"/>
      <c r="HR152" s="11"/>
      <c r="HS152" s="11"/>
      <c r="HT152" s="11"/>
      <c r="HU152" s="11"/>
      <c r="HV152" s="11"/>
      <c r="HW152" s="10"/>
      <c r="HX152" s="10"/>
      <c r="HY152" s="57"/>
      <c r="HZ152" s="57"/>
      <c r="IA152" s="11"/>
      <c r="IB152" s="11"/>
      <c r="IC152" s="11"/>
      <c r="ID152" s="11"/>
      <c r="IE152" s="11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</row>
    <row r="153" spans="1:253" x14ac:dyDescent="0.2">
      <c r="A153" s="49" t="s">
        <v>8</v>
      </c>
      <c r="B153" s="5">
        <v>33.0756680127</v>
      </c>
      <c r="C153" s="59">
        <v>60.7257286205</v>
      </c>
      <c r="D153" s="9">
        <v>29.104613464</v>
      </c>
      <c r="E153" s="9">
        <v>58.218361584</v>
      </c>
      <c r="F153" s="10">
        <v>1.1321516181</v>
      </c>
      <c r="G153" s="10">
        <v>1.1076099385</v>
      </c>
      <c r="H153" s="10">
        <v>1.1577081066999999</v>
      </c>
      <c r="I153" s="10">
        <v>1.1385629741000001</v>
      </c>
      <c r="J153" s="59">
        <v>16.302646255999999</v>
      </c>
      <c r="K153" s="10">
        <v>0.1196210464</v>
      </c>
      <c r="L153" s="10">
        <v>23.1679243765</v>
      </c>
      <c r="M153" s="9">
        <v>2527</v>
      </c>
      <c r="N153" s="9">
        <v>9.7830376887000003</v>
      </c>
      <c r="O153" s="10">
        <v>11.247730025599999</v>
      </c>
      <c r="P153" s="10">
        <v>7.3554066208000002</v>
      </c>
      <c r="Q153" s="59">
        <v>7.3448951347999998</v>
      </c>
      <c r="R153" s="10">
        <v>1.0986510846999999</v>
      </c>
      <c r="S153" s="10">
        <v>0.98614635360000003</v>
      </c>
      <c r="T153" s="10">
        <v>1.1732387343999999</v>
      </c>
      <c r="U153" s="10">
        <v>0.97704802049999995</v>
      </c>
      <c r="V153" s="9">
        <v>0.79515661039999996</v>
      </c>
      <c r="W153" s="9">
        <v>4.2881353699999999E-2</v>
      </c>
      <c r="X153" s="59">
        <v>7.6755228400000002</v>
      </c>
      <c r="Y153" s="10">
        <v>1638</v>
      </c>
      <c r="Z153" s="10">
        <v>51.285312332700002</v>
      </c>
      <c r="AA153" s="10">
        <v>51.285312332700002</v>
      </c>
      <c r="AB153" s="10">
        <v>56.008204648000003</v>
      </c>
      <c r="AC153" s="10">
        <v>56.008204648000003</v>
      </c>
      <c r="AD153" s="10">
        <v>1.0892528217999999</v>
      </c>
      <c r="AE153" s="9">
        <v>1.0892528217999999</v>
      </c>
      <c r="AF153" s="9">
        <v>1.0970492436999999</v>
      </c>
      <c r="AG153" s="10">
        <v>1.0970492436999999</v>
      </c>
      <c r="AH153" s="10">
        <v>7.1587640384000002</v>
      </c>
      <c r="AI153" s="10">
        <v>1.0125775484999999</v>
      </c>
      <c r="AJ153" s="10">
        <v>22.799864888599998</v>
      </c>
      <c r="AK153" s="10">
        <v>507</v>
      </c>
      <c r="AL153" s="59">
        <v>14.1357109745</v>
      </c>
      <c r="AM153" s="10">
        <v>14.1357109745</v>
      </c>
      <c r="AN153" s="9">
        <v>13.317421616000001</v>
      </c>
      <c r="AO153" s="9">
        <v>13.317421616000001</v>
      </c>
      <c r="AP153" s="10">
        <v>1.6823351615</v>
      </c>
      <c r="AQ153" s="10">
        <v>1.6823351615</v>
      </c>
      <c r="AR153" s="10">
        <v>1.8020631452</v>
      </c>
      <c r="AS153" s="59">
        <v>1.8020631452</v>
      </c>
      <c r="AT153" s="10">
        <v>0.98280699999999999</v>
      </c>
      <c r="AU153" s="10">
        <v>0.32311996209999999</v>
      </c>
      <c r="AV153" s="10">
        <v>3.9573951637000002</v>
      </c>
      <c r="AW153" s="9">
        <v>150</v>
      </c>
      <c r="AX153" s="9">
        <v>22.537104659600001</v>
      </c>
      <c r="AY153" s="10">
        <v>41.476505185500002</v>
      </c>
      <c r="AZ153" s="59">
        <v>17.333371368000002</v>
      </c>
      <c r="BA153" s="10">
        <v>28.689533932</v>
      </c>
      <c r="BB153" s="10">
        <v>1.1177293347999999</v>
      </c>
      <c r="BC153" s="10">
        <v>1.0822976974</v>
      </c>
      <c r="BD153" s="10">
        <v>1.1591666696</v>
      </c>
      <c r="BE153" s="10">
        <v>1.099483864</v>
      </c>
      <c r="BF153" s="9">
        <v>0.79515661039999996</v>
      </c>
      <c r="BG153" s="9">
        <v>8.0692408800000004E-2</v>
      </c>
      <c r="BH153" s="10">
        <v>21.380753264799999</v>
      </c>
      <c r="BI153" s="10">
        <v>4822</v>
      </c>
      <c r="BJ153" s="10"/>
      <c r="BK153" s="10"/>
      <c r="BL153" s="10"/>
      <c r="BM153" s="10"/>
      <c r="BN153" s="59"/>
      <c r="BO153" s="9"/>
      <c r="BP153" s="9"/>
      <c r="BQ153" s="10"/>
      <c r="BR153" s="10"/>
      <c r="BS153" s="10"/>
      <c r="BT153" s="10"/>
      <c r="BU153" s="59"/>
      <c r="BV153" s="10"/>
      <c r="BW153" s="10"/>
      <c r="BX153" s="9"/>
      <c r="BY153" s="9"/>
      <c r="BZ153" s="10"/>
      <c r="CA153" s="10"/>
      <c r="CB153" s="59"/>
      <c r="CC153" s="10"/>
      <c r="CD153" s="10"/>
      <c r="CE153" s="10"/>
      <c r="CF153" s="10"/>
      <c r="CG153" s="9"/>
      <c r="CH153" s="9"/>
      <c r="CI153" s="59"/>
      <c r="CJ153" s="10"/>
      <c r="CK153" s="10"/>
      <c r="CL153" s="10"/>
      <c r="CM153" s="10"/>
      <c r="CN153" s="10"/>
      <c r="CO153" s="10"/>
      <c r="CP153" s="9"/>
      <c r="CQ153" s="9"/>
      <c r="CR153" s="10"/>
      <c r="CS153" s="10"/>
      <c r="CT153" s="10"/>
      <c r="CU153" s="10"/>
      <c r="CV153" s="10"/>
      <c r="CW153" s="59"/>
      <c r="CX153" s="10"/>
      <c r="CY153" s="9"/>
      <c r="CZ153" s="9"/>
      <c r="DA153" s="10"/>
      <c r="DB153" s="10"/>
      <c r="DC153" s="10"/>
      <c r="DD153" s="59"/>
      <c r="DE153" s="10"/>
      <c r="DF153" s="10"/>
      <c r="DG153" s="10"/>
      <c r="DH153" s="57"/>
      <c r="DI153" s="57"/>
      <c r="DJ153" s="10"/>
      <c r="DK153" s="59"/>
      <c r="DL153" s="10"/>
      <c r="DM153" s="10"/>
      <c r="DN153" s="10"/>
      <c r="DO153" s="63"/>
      <c r="DP153" s="63"/>
      <c r="DQ153" s="63"/>
      <c r="DR153" s="63"/>
      <c r="DS153" s="63"/>
      <c r="DT153" s="63"/>
      <c r="DU153" s="63"/>
      <c r="DV153" s="63"/>
      <c r="DW153" s="63"/>
      <c r="DX153" s="63"/>
      <c r="DY153" s="63"/>
      <c r="DZ153" s="63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57"/>
      <c r="GY153" s="57"/>
      <c r="GZ153" s="11"/>
      <c r="HA153" s="11"/>
      <c r="HB153" s="11"/>
      <c r="HC153" s="11"/>
      <c r="HD153" s="11"/>
      <c r="HE153" s="10"/>
      <c r="HF153" s="10"/>
      <c r="HG153" s="57"/>
      <c r="HH153" s="57"/>
      <c r="HI153" s="11"/>
      <c r="HJ153" s="11"/>
      <c r="HK153" s="11"/>
      <c r="HL153" s="11"/>
      <c r="HM153" s="11"/>
      <c r="HN153" s="10"/>
      <c r="HO153" s="10"/>
      <c r="HP153" s="57"/>
      <c r="HQ153" s="57"/>
      <c r="HR153" s="11"/>
      <c r="HS153" s="11"/>
      <c r="HT153" s="11"/>
      <c r="HU153" s="11"/>
      <c r="HV153" s="11"/>
      <c r="HW153" s="10"/>
      <c r="HX153" s="10"/>
      <c r="HY153" s="57"/>
      <c r="HZ153" s="57"/>
      <c r="IA153" s="11"/>
      <c r="IB153" s="11"/>
      <c r="IC153" s="11"/>
      <c r="ID153" s="11"/>
      <c r="IE153" s="11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</row>
    <row r="154" spans="1:253" x14ac:dyDescent="0.2">
      <c r="A154" s="49"/>
      <c r="C154" s="59"/>
      <c r="D154" s="9"/>
      <c r="E154" s="9"/>
      <c r="F154" s="10"/>
      <c r="G154" s="10"/>
      <c r="H154" s="10"/>
      <c r="I154" s="10"/>
      <c r="J154" s="59"/>
      <c r="K154" s="10"/>
      <c r="L154" s="10"/>
      <c r="M154" s="9"/>
      <c r="N154" s="9"/>
      <c r="O154" s="10"/>
      <c r="P154" s="10"/>
      <c r="Q154" s="59"/>
      <c r="R154" s="10"/>
      <c r="S154" s="10"/>
      <c r="T154" s="10"/>
      <c r="U154" s="10"/>
      <c r="V154" s="9"/>
      <c r="W154" s="9"/>
      <c r="X154" s="59"/>
      <c r="Y154" s="10"/>
      <c r="Z154" s="10"/>
      <c r="AA154" s="10"/>
      <c r="AB154" s="10"/>
      <c r="AC154" s="10"/>
      <c r="AD154" s="10"/>
      <c r="AE154" s="9"/>
      <c r="AF154" s="9"/>
      <c r="AG154" s="10"/>
      <c r="AH154" s="10"/>
      <c r="AI154" s="10"/>
      <c r="AJ154" s="10"/>
      <c r="AK154" s="10"/>
      <c r="AL154" s="59"/>
      <c r="AM154" s="10"/>
      <c r="AN154" s="9"/>
      <c r="AO154" s="9"/>
      <c r="AP154" s="10"/>
      <c r="AQ154" s="10"/>
      <c r="AR154" s="10"/>
      <c r="AS154" s="59"/>
      <c r="AT154" s="10"/>
      <c r="AU154" s="10"/>
      <c r="AV154" s="10"/>
      <c r="AW154" s="9"/>
      <c r="AX154" s="9"/>
      <c r="AY154" s="10"/>
      <c r="AZ154" s="59"/>
      <c r="BA154" s="10"/>
      <c r="BB154" s="10"/>
      <c r="BC154" s="10"/>
      <c r="BD154" s="10"/>
      <c r="BE154" s="10"/>
      <c r="BF154" s="9"/>
      <c r="BG154" s="9"/>
      <c r="BH154" s="10"/>
      <c r="BI154" s="10"/>
      <c r="BJ154" s="10"/>
      <c r="BK154" s="10"/>
      <c r="BL154" s="10"/>
      <c r="BM154" s="10"/>
      <c r="BN154" s="59"/>
      <c r="BO154" s="9"/>
      <c r="BP154" s="9"/>
      <c r="BQ154" s="10"/>
      <c r="BR154" s="10"/>
      <c r="BS154" s="10"/>
      <c r="BT154" s="10"/>
      <c r="BU154" s="59"/>
      <c r="BV154" s="10"/>
      <c r="BW154" s="10"/>
      <c r="BX154" s="9"/>
      <c r="BY154" s="9"/>
      <c r="BZ154" s="10"/>
      <c r="CA154" s="10"/>
      <c r="CB154" s="59"/>
      <c r="CC154" s="10"/>
      <c r="CD154" s="10"/>
      <c r="CE154" s="10"/>
      <c r="CF154" s="10"/>
      <c r="CG154" s="9"/>
      <c r="CH154" s="9"/>
      <c r="CI154" s="59"/>
      <c r="CJ154" s="10"/>
      <c r="CK154" s="10"/>
      <c r="CL154" s="10"/>
      <c r="CM154" s="10"/>
      <c r="CN154" s="10"/>
      <c r="CO154" s="10"/>
      <c r="CP154" s="9"/>
      <c r="CQ154" s="9"/>
      <c r="CR154" s="10"/>
      <c r="CS154" s="10"/>
      <c r="CT154" s="10"/>
      <c r="CU154" s="10"/>
      <c r="CV154" s="10"/>
      <c r="CW154" s="59"/>
      <c r="CX154" s="10"/>
      <c r="CY154" s="9"/>
      <c r="CZ154" s="9"/>
      <c r="DA154" s="10"/>
      <c r="DB154" s="10"/>
      <c r="DC154" s="10"/>
      <c r="DD154" s="59"/>
      <c r="DE154" s="10"/>
      <c r="DF154" s="10"/>
      <c r="DG154" s="10"/>
      <c r="DH154" s="57"/>
      <c r="DI154" s="57"/>
      <c r="DJ154" s="10"/>
      <c r="DK154" s="59"/>
      <c r="DL154" s="10"/>
      <c r="DM154" s="10"/>
      <c r="DN154" s="10"/>
      <c r="DO154" s="63"/>
      <c r="DP154" s="63"/>
      <c r="DQ154" s="63"/>
      <c r="DR154" s="63"/>
      <c r="DS154" s="63"/>
      <c r="DT154" s="63"/>
      <c r="DU154" s="63"/>
      <c r="DV154" s="63"/>
      <c r="DW154" s="63"/>
      <c r="DX154" s="63"/>
      <c r="DY154" s="63"/>
      <c r="DZ154" s="63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57"/>
      <c r="GY154" s="57"/>
      <c r="GZ154" s="11"/>
      <c r="HA154" s="11"/>
      <c r="HB154" s="11"/>
      <c r="HC154" s="11"/>
      <c r="HD154" s="11"/>
      <c r="HE154" s="10"/>
      <c r="HF154" s="10"/>
      <c r="HG154" s="57"/>
      <c r="HH154" s="57"/>
      <c r="HI154" s="11"/>
      <c r="HJ154" s="11"/>
      <c r="HK154" s="11"/>
      <c r="HL154" s="11"/>
      <c r="HM154" s="11"/>
      <c r="HN154" s="10"/>
      <c r="HO154" s="10"/>
      <c r="HP154" s="57"/>
      <c r="HQ154" s="57"/>
      <c r="HR154" s="11"/>
      <c r="HS154" s="11"/>
      <c r="HT154" s="11"/>
      <c r="HU154" s="11"/>
      <c r="HV154" s="11"/>
      <c r="HW154" s="10"/>
      <c r="HX154" s="10"/>
      <c r="HY154" s="57"/>
      <c r="HZ154" s="57"/>
      <c r="IA154" s="11"/>
      <c r="IB154" s="11"/>
      <c r="IC154" s="11"/>
      <c r="ID154" s="11"/>
      <c r="IE154" s="11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</row>
    <row r="155" spans="1:253" x14ac:dyDescent="0.2">
      <c r="A155" s="49" t="s">
        <v>34</v>
      </c>
      <c r="C155" s="59"/>
      <c r="D155" s="59"/>
      <c r="E155" s="59"/>
      <c r="F155" s="70"/>
      <c r="G155" s="70"/>
      <c r="H155" s="70"/>
      <c r="I155" s="70"/>
      <c r="J155" s="59"/>
      <c r="K155" s="10"/>
      <c r="L155" s="10"/>
      <c r="M155" s="68"/>
      <c r="N155" s="5"/>
      <c r="O155" s="59"/>
      <c r="P155" s="59"/>
      <c r="Q155" s="59"/>
      <c r="R155" s="70"/>
      <c r="S155" s="70"/>
      <c r="T155" s="70"/>
      <c r="U155" s="70"/>
      <c r="V155" s="59"/>
      <c r="W155" s="10"/>
      <c r="X155" s="10"/>
      <c r="Y155" s="68"/>
      <c r="AA155" s="59"/>
      <c r="AB155" s="59"/>
      <c r="AC155" s="59"/>
      <c r="AD155" s="70"/>
      <c r="AE155" s="70"/>
      <c r="AF155" s="70"/>
      <c r="AG155" s="70"/>
      <c r="AH155" s="59"/>
      <c r="AI155" s="10"/>
      <c r="AJ155" s="10"/>
      <c r="AK155" s="68"/>
      <c r="AL155" s="5"/>
      <c r="AM155" s="59"/>
      <c r="AN155" s="59"/>
      <c r="AO155" s="59"/>
      <c r="AP155" s="70"/>
      <c r="AQ155" s="70"/>
      <c r="AR155" s="70"/>
      <c r="AS155" s="70"/>
      <c r="AT155" s="59"/>
      <c r="AU155" s="10"/>
      <c r="AV155" s="10"/>
      <c r="AW155" s="68"/>
      <c r="AX155" s="5"/>
      <c r="AY155" s="59"/>
      <c r="AZ155" s="59"/>
      <c r="BA155" s="59"/>
      <c r="BB155" s="70"/>
      <c r="BC155" s="70"/>
      <c r="BD155" s="70"/>
      <c r="BE155" s="70"/>
      <c r="BF155" s="59"/>
      <c r="BG155" s="10"/>
      <c r="BH155" s="10"/>
      <c r="BI155" s="68"/>
      <c r="BK155" s="59"/>
      <c r="BL155" s="59"/>
      <c r="BM155" s="59"/>
      <c r="BN155" s="70"/>
      <c r="BO155" s="70"/>
      <c r="BP155" s="70"/>
      <c r="BQ155" s="70"/>
      <c r="BR155" s="59"/>
      <c r="BS155" s="10"/>
      <c r="BT155" s="10"/>
      <c r="BU155" s="68"/>
      <c r="BW155" s="59"/>
      <c r="BX155" s="59"/>
      <c r="BY155" s="59"/>
      <c r="BZ155" s="70"/>
      <c r="CA155" s="70"/>
      <c r="CB155" s="70"/>
      <c r="CC155" s="70"/>
      <c r="CD155" s="59"/>
      <c r="CE155" s="10"/>
      <c r="CF155" s="10"/>
      <c r="CG155" s="68"/>
      <c r="CH155" s="5"/>
      <c r="CI155" s="59"/>
      <c r="CJ155" s="59"/>
      <c r="CK155" s="59"/>
      <c r="CL155" s="70"/>
      <c r="CM155" s="70"/>
      <c r="CN155" s="70"/>
      <c r="CO155" s="70"/>
      <c r="CP155" s="59"/>
      <c r="CQ155" s="10"/>
      <c r="CR155" s="10"/>
      <c r="CS155" s="68"/>
      <c r="CU155" s="59"/>
      <c r="CV155" s="59"/>
      <c r="CW155" s="59"/>
      <c r="CX155" s="70"/>
      <c r="CY155" s="70"/>
      <c r="CZ155" s="70"/>
      <c r="DA155" s="70"/>
      <c r="DB155" s="59"/>
      <c r="DC155" s="10"/>
      <c r="DD155" s="10"/>
      <c r="DE155" s="68"/>
      <c r="DG155" s="59"/>
      <c r="DH155" s="59"/>
      <c r="DI155" s="59"/>
      <c r="DJ155" s="70"/>
      <c r="DK155" s="70"/>
      <c r="DL155" s="70"/>
      <c r="DM155" s="70"/>
      <c r="DN155" s="59"/>
      <c r="DO155" s="10"/>
      <c r="DP155" s="10"/>
      <c r="DQ155" s="68"/>
      <c r="DR155" s="5"/>
      <c r="DS155" s="59"/>
      <c r="DT155" s="59"/>
      <c r="DU155" s="59"/>
      <c r="DV155" s="70"/>
      <c r="DW155" s="70"/>
      <c r="DX155" s="70"/>
      <c r="DY155" s="70"/>
      <c r="DZ155" s="59"/>
      <c r="EA155" s="10"/>
      <c r="EB155" s="10"/>
      <c r="EC155" s="68"/>
      <c r="ED155" s="5"/>
      <c r="EE155" s="59"/>
      <c r="EF155" s="59"/>
      <c r="EG155" s="59"/>
      <c r="EH155" s="70"/>
      <c r="EI155" s="70"/>
      <c r="EJ155" s="70"/>
      <c r="EK155" s="70"/>
      <c r="EL155" s="59"/>
      <c r="EM155" s="10"/>
      <c r="EN155" s="10"/>
      <c r="EO155" s="68"/>
      <c r="EP155" s="5"/>
      <c r="EQ155" s="59"/>
      <c r="ER155" s="59"/>
      <c r="ES155" s="59"/>
      <c r="ET155" s="70"/>
      <c r="EU155" s="70"/>
      <c r="EV155" s="70"/>
      <c r="EW155" s="70"/>
      <c r="EX155" s="59"/>
      <c r="EY155" s="10"/>
      <c r="EZ155" s="10"/>
      <c r="FA155" s="68"/>
      <c r="FB155" s="5"/>
      <c r="FC155" s="59"/>
      <c r="FD155" s="59"/>
      <c r="FE155" s="59"/>
      <c r="FF155" s="70"/>
      <c r="FG155" s="70"/>
      <c r="FH155" s="70"/>
      <c r="FI155" s="70"/>
      <c r="FJ155" s="59"/>
      <c r="FK155" s="10"/>
      <c r="FL155" s="10"/>
      <c r="FM155" s="68"/>
      <c r="FN155" s="5"/>
      <c r="FO155" s="59"/>
      <c r="FP155" s="59"/>
      <c r="FQ155" s="59"/>
      <c r="FR155" s="70"/>
      <c r="FS155" s="70"/>
      <c r="FT155" s="70"/>
      <c r="FU155" s="70"/>
      <c r="FV155" s="59"/>
      <c r="FW155" s="10"/>
      <c r="FX155" s="10"/>
      <c r="FY155" s="68"/>
      <c r="FZ155" s="5"/>
      <c r="GA155" s="59"/>
      <c r="GB155" s="59"/>
      <c r="GC155" s="59"/>
      <c r="GD155" s="70"/>
      <c r="GE155" s="70"/>
      <c r="GF155" s="70"/>
      <c r="GG155" s="70"/>
      <c r="GH155" s="59"/>
      <c r="GI155" s="10"/>
      <c r="GJ155" s="10"/>
      <c r="GK155" s="68"/>
      <c r="GL155" s="5"/>
      <c r="GM155" s="59"/>
      <c r="GN155" s="59"/>
      <c r="GO155" s="59"/>
      <c r="GP155" s="70"/>
      <c r="GQ155" s="70"/>
      <c r="GR155" s="70"/>
      <c r="GS155" s="70"/>
      <c r="GT155" s="59"/>
      <c r="GU155" s="10"/>
      <c r="GV155" s="10"/>
      <c r="GW155" s="68"/>
      <c r="GX155" s="57"/>
      <c r="GY155" s="57"/>
      <c r="GZ155" s="11"/>
      <c r="HA155" s="11"/>
      <c r="HB155" s="11"/>
      <c r="HC155" s="11"/>
      <c r="HD155" s="11"/>
      <c r="HE155" s="10"/>
      <c r="HF155" s="10"/>
      <c r="HG155" s="57"/>
      <c r="HH155" s="57"/>
      <c r="HI155" s="11"/>
      <c r="HJ155" s="11"/>
      <c r="HK155" s="11"/>
      <c r="HL155" s="11"/>
      <c r="HM155" s="11"/>
      <c r="HN155" s="10"/>
      <c r="HO155" s="10"/>
      <c r="HP155" s="57"/>
      <c r="HQ155" s="57"/>
      <c r="HR155" s="11"/>
      <c r="HS155" s="11"/>
      <c r="HT155" s="11"/>
      <c r="HU155" s="11"/>
      <c r="HV155" s="11"/>
      <c r="HW155" s="10"/>
      <c r="HX155" s="10"/>
      <c r="HY155" s="57"/>
      <c r="HZ155" s="57"/>
      <c r="IA155" s="11"/>
      <c r="IB155" s="11"/>
      <c r="IC155" s="11"/>
      <c r="ID155" s="11"/>
      <c r="IE155" s="11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</row>
    <row r="156" spans="1:253" ht="24" x14ac:dyDescent="0.2">
      <c r="A156" s="49"/>
      <c r="C156" s="59" t="s">
        <v>159</v>
      </c>
      <c r="D156" s="59"/>
      <c r="E156" s="59"/>
      <c r="F156" s="70"/>
      <c r="G156" s="70"/>
      <c r="H156" s="70"/>
      <c r="I156" s="70"/>
      <c r="J156" s="59"/>
      <c r="K156" s="10"/>
      <c r="L156" s="10"/>
      <c r="M156" s="68"/>
      <c r="N156" s="5"/>
      <c r="O156" s="59"/>
      <c r="P156" s="59"/>
      <c r="Q156" s="59"/>
      <c r="R156" s="70"/>
      <c r="S156" s="70"/>
      <c r="T156" s="70"/>
      <c r="U156" s="70"/>
      <c r="V156" s="59"/>
      <c r="W156" s="10"/>
      <c r="X156" s="10"/>
      <c r="Y156" s="68"/>
      <c r="AA156" s="59"/>
      <c r="AB156" s="59"/>
      <c r="AC156" s="59"/>
      <c r="AD156" s="70"/>
      <c r="AE156" s="70"/>
      <c r="AF156" s="70"/>
      <c r="AG156" s="70"/>
      <c r="AH156" s="59"/>
      <c r="AI156" s="10"/>
      <c r="AJ156" s="10"/>
      <c r="AK156" s="68"/>
      <c r="AL156" s="5"/>
      <c r="AM156" s="59"/>
      <c r="AN156" s="59"/>
      <c r="AO156" s="59"/>
      <c r="AP156" s="70"/>
      <c r="AQ156" s="70"/>
      <c r="AR156" s="70"/>
      <c r="AS156" s="70"/>
      <c r="AT156" s="59"/>
      <c r="AU156" s="10"/>
      <c r="AV156" s="10"/>
      <c r="AW156" s="68"/>
      <c r="AX156" s="5"/>
      <c r="AY156" s="59"/>
      <c r="AZ156" s="59"/>
      <c r="BA156" s="59"/>
      <c r="BB156" s="70"/>
      <c r="BC156" s="70"/>
      <c r="BD156" s="70"/>
      <c r="BE156" s="70"/>
      <c r="BF156" s="59"/>
      <c r="BG156" s="10"/>
      <c r="BH156" s="10"/>
      <c r="BI156" s="68"/>
      <c r="BK156" s="59"/>
      <c r="BL156" s="59"/>
      <c r="BM156" s="59"/>
      <c r="BN156" s="70"/>
      <c r="BO156" s="70"/>
      <c r="BP156" s="70"/>
      <c r="BQ156" s="70"/>
      <c r="BR156" s="59"/>
      <c r="BS156" s="10"/>
      <c r="BT156" s="10"/>
      <c r="BU156" s="68"/>
      <c r="BW156" s="59"/>
      <c r="BX156" s="59"/>
      <c r="BY156" s="59"/>
      <c r="BZ156" s="70"/>
      <c r="CA156" s="70"/>
      <c r="CB156" s="70"/>
      <c r="CC156" s="70"/>
      <c r="CD156" s="59"/>
      <c r="CE156" s="10"/>
      <c r="CF156" s="10"/>
      <c r="CG156" s="68"/>
      <c r="CH156" s="5"/>
      <c r="CI156" s="59"/>
      <c r="CJ156" s="59"/>
      <c r="CK156" s="59"/>
      <c r="CL156" s="70"/>
      <c r="CM156" s="70"/>
      <c r="CN156" s="70"/>
      <c r="CO156" s="70"/>
      <c r="CP156" s="59"/>
      <c r="CQ156" s="10"/>
      <c r="CR156" s="10"/>
      <c r="CS156" s="68"/>
      <c r="CU156" s="59"/>
      <c r="CV156" s="59"/>
      <c r="CW156" s="59"/>
      <c r="CX156" s="70"/>
      <c r="CY156" s="70"/>
      <c r="CZ156" s="70"/>
      <c r="DA156" s="70"/>
      <c r="DB156" s="59"/>
      <c r="DC156" s="10"/>
      <c r="DD156" s="10"/>
      <c r="DE156" s="68"/>
      <c r="DG156" s="59"/>
      <c r="DH156" s="59"/>
      <c r="DI156" s="59"/>
      <c r="DJ156" s="70"/>
      <c r="DK156" s="70"/>
      <c r="DL156" s="70"/>
      <c r="DM156" s="70"/>
      <c r="DN156" s="59"/>
      <c r="DO156" s="10"/>
      <c r="DP156" s="10"/>
      <c r="DQ156" s="68"/>
      <c r="DR156" s="5"/>
      <c r="DS156" s="59"/>
      <c r="DT156" s="59"/>
      <c r="DU156" s="59"/>
      <c r="DV156" s="70"/>
      <c r="DW156" s="70"/>
      <c r="DX156" s="70"/>
      <c r="DY156" s="70"/>
      <c r="DZ156" s="59"/>
      <c r="EA156" s="10"/>
      <c r="EB156" s="10"/>
      <c r="EC156" s="68"/>
      <c r="ED156" s="5"/>
      <c r="EE156" s="59"/>
      <c r="EF156" s="59"/>
      <c r="EG156" s="59"/>
      <c r="EH156" s="70"/>
      <c r="EI156" s="70"/>
      <c r="EJ156" s="70"/>
      <c r="EK156" s="70"/>
      <c r="EL156" s="59"/>
      <c r="EM156" s="10"/>
      <c r="EN156" s="10"/>
      <c r="EO156" s="68"/>
      <c r="EP156" s="5"/>
      <c r="EQ156" s="59"/>
      <c r="ER156" s="59"/>
      <c r="ES156" s="59"/>
      <c r="ET156" s="70"/>
      <c r="EU156" s="70"/>
      <c r="EV156" s="70"/>
      <c r="EW156" s="70"/>
      <c r="EX156" s="59"/>
      <c r="EY156" s="10"/>
      <c r="EZ156" s="10"/>
      <c r="FA156" s="68"/>
      <c r="FB156" s="5"/>
      <c r="FC156" s="59"/>
      <c r="FD156" s="59"/>
      <c r="FE156" s="59"/>
      <c r="FF156" s="70"/>
      <c r="FG156" s="70"/>
      <c r="FH156" s="70"/>
      <c r="FI156" s="70"/>
      <c r="FJ156" s="59"/>
      <c r="FK156" s="10"/>
      <c r="FL156" s="10"/>
      <c r="FM156" s="68"/>
      <c r="FN156" s="5"/>
      <c r="FO156" s="59"/>
      <c r="FP156" s="59"/>
      <c r="FQ156" s="59"/>
      <c r="FR156" s="70"/>
      <c r="FS156" s="70"/>
      <c r="FT156" s="70"/>
      <c r="FU156" s="70"/>
      <c r="FV156" s="59"/>
      <c r="FW156" s="10"/>
      <c r="FX156" s="10"/>
      <c r="FY156" s="68"/>
      <c r="FZ156" s="5"/>
      <c r="GA156" s="59"/>
      <c r="GB156" s="59"/>
      <c r="GC156" s="59"/>
      <c r="GD156" s="70"/>
      <c r="GE156" s="70"/>
      <c r="GF156" s="70"/>
      <c r="GG156" s="70"/>
      <c r="GH156" s="59"/>
      <c r="GI156" s="10"/>
      <c r="GJ156" s="10"/>
      <c r="GK156" s="68"/>
      <c r="GL156" s="5"/>
      <c r="GM156" s="59"/>
      <c r="GN156" s="59"/>
      <c r="GO156" s="59"/>
      <c r="GP156" s="70"/>
      <c r="GQ156" s="70"/>
      <c r="GR156" s="70"/>
      <c r="GS156" s="70"/>
      <c r="GT156" s="59"/>
      <c r="GU156" s="10"/>
      <c r="GV156" s="10"/>
      <c r="GW156" s="68"/>
      <c r="GX156" s="57"/>
      <c r="GY156" s="57"/>
      <c r="GZ156" s="11"/>
      <c r="HA156" s="11"/>
      <c r="HB156" s="11"/>
      <c r="HC156" s="11"/>
      <c r="HD156" s="11"/>
      <c r="HE156" s="10"/>
      <c r="HF156" s="10"/>
      <c r="HG156" s="57"/>
      <c r="HH156" s="57"/>
      <c r="HI156" s="11"/>
      <c r="HJ156" s="11"/>
      <c r="HK156" s="11"/>
      <c r="HL156" s="11"/>
      <c r="HM156" s="11"/>
      <c r="HN156" s="10"/>
      <c r="HO156" s="10"/>
      <c r="HP156" s="57"/>
      <c r="HQ156" s="57"/>
      <c r="HR156" s="11"/>
      <c r="HS156" s="11"/>
      <c r="HT156" s="11"/>
      <c r="HU156" s="11"/>
      <c r="HV156" s="11"/>
      <c r="HW156" s="10"/>
      <c r="HX156" s="10"/>
      <c r="HY156" s="57"/>
      <c r="HZ156" s="57"/>
      <c r="IA156" s="11"/>
      <c r="IB156" s="11"/>
      <c r="IC156" s="11"/>
      <c r="ID156" s="11"/>
      <c r="IE156" s="11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</row>
    <row r="157" spans="1:253" x14ac:dyDescent="0.2">
      <c r="A157" s="49"/>
      <c r="B157" s="5" t="s">
        <v>12</v>
      </c>
      <c r="C157" s="59"/>
      <c r="D157" s="59"/>
      <c r="E157" s="59"/>
      <c r="F157" s="70"/>
      <c r="G157" s="70"/>
      <c r="H157" s="70"/>
      <c r="I157" s="70"/>
      <c r="J157" s="59"/>
      <c r="K157" s="10"/>
      <c r="L157" s="10"/>
      <c r="M157" s="68"/>
      <c r="N157" s="5" t="s">
        <v>13</v>
      </c>
      <c r="O157" s="59"/>
      <c r="P157" s="59"/>
      <c r="Q157" s="59"/>
      <c r="R157" s="70"/>
      <c r="S157" s="70"/>
      <c r="T157" s="70"/>
      <c r="U157" s="70"/>
      <c r="V157" s="59"/>
      <c r="W157" s="10"/>
      <c r="X157" s="10"/>
      <c r="Y157" s="68"/>
      <c r="Z157" s="5" t="s">
        <v>14</v>
      </c>
      <c r="AA157" s="59"/>
      <c r="AB157" s="59"/>
      <c r="AC157" s="59"/>
      <c r="AD157" s="70"/>
      <c r="AE157" s="70"/>
      <c r="AF157" s="70"/>
      <c r="AG157" s="70"/>
      <c r="AH157" s="59"/>
      <c r="AI157" s="10"/>
      <c r="AJ157" s="10"/>
      <c r="AK157" s="68"/>
      <c r="AL157" s="5" t="s">
        <v>53</v>
      </c>
      <c r="AM157" s="59"/>
      <c r="AN157" s="59"/>
      <c r="AO157" s="59"/>
      <c r="AP157" s="70"/>
      <c r="AQ157" s="70"/>
      <c r="AR157" s="70"/>
      <c r="AS157" s="70"/>
      <c r="AT157" s="59"/>
      <c r="AU157" s="10"/>
      <c r="AV157" s="10"/>
      <c r="AW157" s="68"/>
      <c r="AX157" s="5" t="s">
        <v>8</v>
      </c>
      <c r="AY157" s="59"/>
      <c r="AZ157" s="59"/>
      <c r="BA157" s="59"/>
      <c r="BB157" s="70"/>
      <c r="BC157" s="70"/>
      <c r="BD157" s="70"/>
      <c r="BE157" s="70"/>
      <c r="BF157" s="59"/>
      <c r="BG157" s="10"/>
      <c r="BH157" s="10"/>
      <c r="BI157" s="68"/>
      <c r="BK157" s="59"/>
      <c r="BL157" s="59"/>
      <c r="BM157" s="59"/>
      <c r="BN157" s="70"/>
      <c r="BO157" s="70"/>
      <c r="BP157" s="70"/>
      <c r="BQ157" s="70"/>
      <c r="BR157" s="59"/>
      <c r="BS157" s="10"/>
      <c r="BT157" s="10"/>
      <c r="BU157" s="68"/>
      <c r="BW157" s="59"/>
      <c r="BX157" s="59"/>
      <c r="BY157" s="59"/>
      <c r="BZ157" s="70"/>
      <c r="CA157" s="70"/>
      <c r="CB157" s="70"/>
      <c r="CC157" s="70"/>
      <c r="CD157" s="59"/>
      <c r="CE157" s="10"/>
      <c r="CF157" s="10"/>
      <c r="CG157" s="68"/>
      <c r="CH157" s="5"/>
      <c r="CI157" s="59"/>
      <c r="CJ157" s="59"/>
      <c r="CK157" s="59"/>
      <c r="CL157" s="70"/>
      <c r="CM157" s="70"/>
      <c r="CN157" s="70"/>
      <c r="CO157" s="70"/>
      <c r="CP157" s="59"/>
      <c r="CQ157" s="10"/>
      <c r="CR157" s="10"/>
      <c r="CS157" s="68"/>
      <c r="CU157" s="59"/>
      <c r="CV157" s="59"/>
      <c r="CW157" s="59"/>
      <c r="CX157" s="70"/>
      <c r="CY157" s="70"/>
      <c r="CZ157" s="70"/>
      <c r="DA157" s="70"/>
      <c r="DB157" s="59"/>
      <c r="DC157" s="10"/>
      <c r="DD157" s="10"/>
      <c r="DE157" s="68"/>
      <c r="DG157" s="59"/>
      <c r="DH157" s="59"/>
      <c r="DI157" s="59"/>
      <c r="DJ157" s="70"/>
      <c r="DK157" s="70"/>
      <c r="DL157" s="70"/>
      <c r="DM157" s="70"/>
      <c r="DN157" s="59"/>
      <c r="DO157" s="10"/>
      <c r="DP157" s="10"/>
      <c r="DQ157" s="68"/>
      <c r="DR157" s="5"/>
      <c r="DS157" s="59"/>
      <c r="DT157" s="59"/>
      <c r="DU157" s="59"/>
      <c r="DV157" s="70"/>
      <c r="DW157" s="70"/>
      <c r="DX157" s="70"/>
      <c r="DY157" s="70"/>
      <c r="DZ157" s="59"/>
      <c r="EA157" s="10"/>
      <c r="EB157" s="10"/>
      <c r="EC157" s="68"/>
      <c r="ED157" s="5"/>
      <c r="EE157" s="59"/>
      <c r="EF157" s="59"/>
      <c r="EG157" s="59"/>
      <c r="EH157" s="70"/>
      <c r="EI157" s="70"/>
      <c r="EJ157" s="70"/>
      <c r="EK157" s="70"/>
      <c r="EL157" s="59"/>
      <c r="EM157" s="10"/>
      <c r="EN157" s="10"/>
      <c r="EO157" s="68"/>
      <c r="EP157" s="5"/>
      <c r="EQ157" s="59"/>
      <c r="ER157" s="59"/>
      <c r="ES157" s="59"/>
      <c r="ET157" s="70"/>
      <c r="EU157" s="70"/>
      <c r="EV157" s="70"/>
      <c r="EW157" s="70"/>
      <c r="EX157" s="59"/>
      <c r="EY157" s="10"/>
      <c r="EZ157" s="10"/>
      <c r="FA157" s="68"/>
      <c r="FB157" s="5"/>
      <c r="FC157" s="59"/>
      <c r="FD157" s="59"/>
      <c r="FE157" s="59"/>
      <c r="FF157" s="70"/>
      <c r="FG157" s="70"/>
      <c r="FH157" s="70"/>
      <c r="FI157" s="70"/>
      <c r="FJ157" s="59"/>
      <c r="FK157" s="10"/>
      <c r="FL157" s="10"/>
      <c r="FM157" s="68"/>
      <c r="FN157" s="5"/>
      <c r="FO157" s="59"/>
      <c r="FP157" s="59"/>
      <c r="FQ157" s="59"/>
      <c r="FR157" s="70"/>
      <c r="FS157" s="70"/>
      <c r="FT157" s="70"/>
      <c r="FU157" s="70"/>
      <c r="FV157" s="59"/>
      <c r="FW157" s="10"/>
      <c r="FX157" s="10"/>
      <c r="FY157" s="68"/>
      <c r="FZ157" s="5"/>
      <c r="GA157" s="59"/>
      <c r="GB157" s="59"/>
      <c r="GC157" s="59"/>
      <c r="GD157" s="70"/>
      <c r="GE157" s="70"/>
      <c r="GF157" s="70"/>
      <c r="GG157" s="70"/>
      <c r="GH157" s="59"/>
      <c r="GI157" s="10"/>
      <c r="GJ157" s="10"/>
      <c r="GK157" s="68"/>
      <c r="GL157" s="5"/>
      <c r="GM157" s="59"/>
      <c r="GN157" s="59"/>
      <c r="GO157" s="59"/>
      <c r="GP157" s="70"/>
      <c r="GQ157" s="70"/>
      <c r="GR157" s="70"/>
      <c r="GS157" s="70"/>
      <c r="GT157" s="59"/>
      <c r="GU157" s="10"/>
      <c r="GV157" s="10"/>
      <c r="GW157" s="68"/>
      <c r="GX157" s="57"/>
      <c r="GY157" s="57"/>
      <c r="GZ157" s="11"/>
      <c r="HA157" s="11"/>
      <c r="HB157" s="11"/>
      <c r="HC157" s="11"/>
      <c r="HD157" s="11"/>
      <c r="HE157" s="10"/>
      <c r="HF157" s="10"/>
      <c r="HG157" s="57"/>
      <c r="HH157" s="57"/>
      <c r="HI157" s="11"/>
      <c r="HJ157" s="11"/>
      <c r="HK157" s="11"/>
      <c r="HL157" s="11"/>
      <c r="HM157" s="11"/>
      <c r="HN157" s="10"/>
      <c r="HO157" s="10"/>
      <c r="HP157" s="57"/>
      <c r="HQ157" s="57"/>
      <c r="HR157" s="11"/>
      <c r="HS157" s="11"/>
      <c r="HT157" s="11"/>
      <c r="HU157" s="11"/>
      <c r="HV157" s="11"/>
      <c r="HW157" s="10"/>
      <c r="HX157" s="10"/>
      <c r="HY157" s="57"/>
      <c r="HZ157" s="57"/>
      <c r="IA157" s="11"/>
      <c r="IB157" s="11"/>
      <c r="IC157" s="11"/>
      <c r="ID157" s="11"/>
      <c r="IE157" s="11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</row>
    <row r="158" spans="1:253" ht="36" x14ac:dyDescent="0.2">
      <c r="A158" s="49" t="s">
        <v>160</v>
      </c>
      <c r="B158" s="5" t="s">
        <v>167</v>
      </c>
      <c r="C158" s="59" t="s">
        <v>163</v>
      </c>
      <c r="D158" s="59" t="s">
        <v>168</v>
      </c>
      <c r="E158" s="59" t="s">
        <v>169</v>
      </c>
      <c r="F158" s="70" t="s">
        <v>174</v>
      </c>
      <c r="G158" s="70" t="s">
        <v>175</v>
      </c>
      <c r="H158" s="70" t="s">
        <v>172</v>
      </c>
      <c r="I158" s="70" t="s">
        <v>173</v>
      </c>
      <c r="J158" s="59" t="s">
        <v>11</v>
      </c>
      <c r="K158" s="10" t="s">
        <v>30</v>
      </c>
      <c r="L158" s="10" t="s">
        <v>31</v>
      </c>
      <c r="M158" s="68" t="s">
        <v>164</v>
      </c>
      <c r="N158" s="5" t="s">
        <v>167</v>
      </c>
      <c r="O158" s="59" t="s">
        <v>163</v>
      </c>
      <c r="P158" s="59" t="s">
        <v>168</v>
      </c>
      <c r="Q158" s="59" t="s">
        <v>169</v>
      </c>
      <c r="R158" s="70" t="s">
        <v>174</v>
      </c>
      <c r="S158" s="70" t="s">
        <v>175</v>
      </c>
      <c r="T158" s="70" t="s">
        <v>172</v>
      </c>
      <c r="U158" s="70" t="s">
        <v>173</v>
      </c>
      <c r="V158" s="59" t="s">
        <v>11</v>
      </c>
      <c r="W158" s="10" t="s">
        <v>30</v>
      </c>
      <c r="X158" s="10" t="s">
        <v>31</v>
      </c>
      <c r="Y158" s="68" t="s">
        <v>164</v>
      </c>
      <c r="Z158" s="5" t="s">
        <v>167</v>
      </c>
      <c r="AA158" s="59" t="s">
        <v>163</v>
      </c>
      <c r="AB158" s="59" t="s">
        <v>168</v>
      </c>
      <c r="AC158" s="59" t="s">
        <v>169</v>
      </c>
      <c r="AD158" s="70" t="s">
        <v>174</v>
      </c>
      <c r="AE158" s="70" t="s">
        <v>175</v>
      </c>
      <c r="AF158" s="70" t="s">
        <v>172</v>
      </c>
      <c r="AG158" s="70" t="s">
        <v>173</v>
      </c>
      <c r="AH158" s="59" t="s">
        <v>11</v>
      </c>
      <c r="AI158" s="10" t="s">
        <v>30</v>
      </c>
      <c r="AJ158" s="10" t="s">
        <v>31</v>
      </c>
      <c r="AK158" s="68" t="s">
        <v>164</v>
      </c>
      <c r="AL158" s="5" t="s">
        <v>167</v>
      </c>
      <c r="AM158" s="59" t="s">
        <v>163</v>
      </c>
      <c r="AN158" s="59" t="s">
        <v>168</v>
      </c>
      <c r="AO158" s="59" t="s">
        <v>169</v>
      </c>
      <c r="AP158" s="70" t="s">
        <v>174</v>
      </c>
      <c r="AQ158" s="70" t="s">
        <v>175</v>
      </c>
      <c r="AR158" s="70" t="s">
        <v>172</v>
      </c>
      <c r="AS158" s="70" t="s">
        <v>173</v>
      </c>
      <c r="AT158" s="59" t="s">
        <v>11</v>
      </c>
      <c r="AU158" s="10" t="s">
        <v>30</v>
      </c>
      <c r="AV158" s="10" t="s">
        <v>31</v>
      </c>
      <c r="AW158" s="68" t="s">
        <v>164</v>
      </c>
      <c r="AX158" s="5" t="s">
        <v>167</v>
      </c>
      <c r="AY158" s="59" t="s">
        <v>163</v>
      </c>
      <c r="AZ158" s="59" t="s">
        <v>168</v>
      </c>
      <c r="BA158" s="59" t="s">
        <v>169</v>
      </c>
      <c r="BB158" s="70" t="s">
        <v>174</v>
      </c>
      <c r="BC158" s="70" t="s">
        <v>175</v>
      </c>
      <c r="BD158" s="70" t="s">
        <v>172</v>
      </c>
      <c r="BE158" s="70" t="s">
        <v>173</v>
      </c>
      <c r="BF158" s="59" t="s">
        <v>11</v>
      </c>
      <c r="BG158" s="10" t="s">
        <v>30</v>
      </c>
      <c r="BH158" s="10" t="s">
        <v>31</v>
      </c>
      <c r="BI158" s="68" t="s">
        <v>164</v>
      </c>
      <c r="BK158" s="59"/>
      <c r="BL158" s="59"/>
      <c r="BM158" s="59"/>
      <c r="BN158" s="70"/>
      <c r="BO158" s="70"/>
      <c r="BP158" s="70"/>
      <c r="BQ158" s="70"/>
      <c r="BR158" s="59"/>
      <c r="BS158" s="10"/>
      <c r="BT158" s="10"/>
      <c r="BU158" s="68"/>
      <c r="BW158" s="59"/>
      <c r="BX158" s="59"/>
      <c r="BY158" s="59"/>
      <c r="BZ158" s="70"/>
      <c r="CA158" s="70"/>
      <c r="CB158" s="70"/>
      <c r="CC158" s="70"/>
      <c r="CD158" s="59"/>
      <c r="CE158" s="10"/>
      <c r="CF158" s="10"/>
      <c r="CG158" s="68"/>
      <c r="CH158" s="5"/>
      <c r="CI158" s="59"/>
      <c r="CJ158" s="59"/>
      <c r="CK158" s="59"/>
      <c r="CL158" s="70"/>
      <c r="CM158" s="70"/>
      <c r="CN158" s="70"/>
      <c r="CO158" s="70"/>
      <c r="CP158" s="59"/>
      <c r="CQ158" s="10"/>
      <c r="CR158" s="10"/>
      <c r="CS158" s="68"/>
      <c r="CU158" s="59"/>
      <c r="CV158" s="59"/>
      <c r="CW158" s="59"/>
      <c r="CX158" s="70"/>
      <c r="CY158" s="70"/>
      <c r="CZ158" s="70"/>
      <c r="DA158" s="70"/>
      <c r="DB158" s="59"/>
      <c r="DC158" s="10"/>
      <c r="DD158" s="10"/>
      <c r="DE158" s="68"/>
      <c r="DG158" s="59"/>
      <c r="DH158" s="59"/>
      <c r="DI158" s="59"/>
      <c r="DJ158" s="70"/>
      <c r="DK158" s="70"/>
      <c r="DL158" s="70"/>
      <c r="DM158" s="70"/>
      <c r="DN158" s="59"/>
      <c r="DO158" s="10"/>
      <c r="DP158" s="10"/>
      <c r="DQ158" s="68"/>
      <c r="DR158" s="5"/>
      <c r="DS158" s="59"/>
      <c r="DT158" s="59"/>
      <c r="DU158" s="59"/>
      <c r="DV158" s="70"/>
      <c r="DW158" s="70"/>
      <c r="DX158" s="70"/>
      <c r="DY158" s="70"/>
      <c r="DZ158" s="59"/>
      <c r="EA158" s="10"/>
      <c r="EB158" s="10"/>
      <c r="EC158" s="68"/>
      <c r="ED158" s="5"/>
      <c r="EE158" s="59"/>
      <c r="EF158" s="59"/>
      <c r="EG158" s="59"/>
      <c r="EH158" s="70"/>
      <c r="EI158" s="70"/>
      <c r="EJ158" s="70"/>
      <c r="EK158" s="70"/>
      <c r="EL158" s="59"/>
      <c r="EM158" s="10"/>
      <c r="EN158" s="10"/>
      <c r="EO158" s="68"/>
      <c r="EP158" s="5"/>
      <c r="EQ158" s="59"/>
      <c r="ER158" s="59"/>
      <c r="ES158" s="59"/>
      <c r="ET158" s="70"/>
      <c r="EU158" s="70"/>
      <c r="EV158" s="70"/>
      <c r="EW158" s="70"/>
      <c r="EX158" s="59"/>
      <c r="EY158" s="10"/>
      <c r="EZ158" s="10"/>
      <c r="FA158" s="68"/>
      <c r="FB158" s="5"/>
      <c r="FC158" s="59"/>
      <c r="FD158" s="59"/>
      <c r="FE158" s="59"/>
      <c r="FF158" s="70"/>
      <c r="FG158" s="70"/>
      <c r="FH158" s="70"/>
      <c r="FI158" s="70"/>
      <c r="FJ158" s="59"/>
      <c r="FK158" s="10"/>
      <c r="FL158" s="10"/>
      <c r="FM158" s="68"/>
      <c r="FN158" s="5"/>
      <c r="FO158" s="59"/>
      <c r="FP158" s="59"/>
      <c r="FQ158" s="59"/>
      <c r="FR158" s="70"/>
      <c r="FS158" s="70"/>
      <c r="FT158" s="70"/>
      <c r="FU158" s="70"/>
      <c r="FV158" s="59"/>
      <c r="FW158" s="10"/>
      <c r="FX158" s="10"/>
      <c r="FY158" s="68"/>
      <c r="FZ158" s="5"/>
      <c r="GA158" s="59"/>
      <c r="GB158" s="59"/>
      <c r="GC158" s="59"/>
      <c r="GD158" s="70"/>
      <c r="GE158" s="70"/>
      <c r="GF158" s="70"/>
      <c r="GG158" s="70"/>
      <c r="GH158" s="59"/>
      <c r="GI158" s="10"/>
      <c r="GJ158" s="10"/>
      <c r="GK158" s="68"/>
      <c r="GL158" s="5"/>
      <c r="GM158" s="59"/>
      <c r="GN158" s="59"/>
      <c r="GO158" s="59"/>
      <c r="GP158" s="70"/>
      <c r="GQ158" s="70"/>
      <c r="GR158" s="70"/>
      <c r="GS158" s="70"/>
      <c r="GT158" s="59"/>
      <c r="GU158" s="10"/>
      <c r="GV158" s="10"/>
      <c r="GW158" s="68"/>
      <c r="GX158" s="57"/>
      <c r="GY158" s="57"/>
      <c r="GZ158" s="11"/>
      <c r="HA158" s="11"/>
      <c r="HB158" s="11"/>
      <c r="HC158" s="11"/>
      <c r="HD158" s="11"/>
      <c r="HE158" s="10"/>
      <c r="HF158" s="10"/>
      <c r="HG158" s="57"/>
      <c r="HH158" s="57"/>
      <c r="HI158" s="11"/>
      <c r="HJ158" s="11"/>
      <c r="HK158" s="11"/>
      <c r="HL158" s="11"/>
      <c r="HM158" s="11"/>
      <c r="HN158" s="10"/>
      <c r="HO158" s="10"/>
      <c r="HP158" s="57"/>
      <c r="HQ158" s="57"/>
      <c r="HR158" s="11"/>
      <c r="HS158" s="11"/>
      <c r="HT158" s="11"/>
      <c r="HU158" s="11"/>
      <c r="HV158" s="11"/>
      <c r="HW158" s="10"/>
      <c r="HX158" s="10"/>
      <c r="HY158" s="57"/>
      <c r="HZ158" s="57"/>
      <c r="IA158" s="11"/>
      <c r="IB158" s="11"/>
      <c r="IC158" s="11"/>
      <c r="ID158" s="11"/>
      <c r="IE158" s="11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</row>
    <row r="159" spans="1:253" x14ac:dyDescent="0.2">
      <c r="A159" s="49">
        <v>1</v>
      </c>
      <c r="C159" s="59"/>
      <c r="D159" s="59"/>
      <c r="E159" s="59"/>
      <c r="F159" s="70"/>
      <c r="G159" s="70"/>
      <c r="H159" s="70"/>
      <c r="I159" s="70"/>
      <c r="J159" s="59"/>
      <c r="K159" s="10"/>
      <c r="L159" s="10"/>
      <c r="M159" s="68">
        <v>0</v>
      </c>
      <c r="N159" s="5">
        <v>0.98185258909999995</v>
      </c>
      <c r="O159" s="59">
        <v>0.98185258909999995</v>
      </c>
      <c r="P159" s="59">
        <v>0.84430857120000002</v>
      </c>
      <c r="Q159" s="59">
        <v>0.84430857120000002</v>
      </c>
      <c r="R159" s="70">
        <v>0.98185258909999995</v>
      </c>
      <c r="S159" s="70">
        <v>0.98185258909999995</v>
      </c>
      <c r="T159" s="70">
        <v>0.84430857120000002</v>
      </c>
      <c r="U159" s="70">
        <v>0.84430857120000002</v>
      </c>
      <c r="V159" s="59">
        <v>0.35066079999999999</v>
      </c>
      <c r="W159" s="10">
        <v>7.7440569400000006E-2</v>
      </c>
      <c r="X159" s="10">
        <v>0.53090579589999998</v>
      </c>
      <c r="Y159" s="68">
        <v>47</v>
      </c>
      <c r="AA159" s="59"/>
      <c r="AB159" s="59"/>
      <c r="AC159" s="59"/>
      <c r="AD159" s="70"/>
      <c r="AE159" s="70"/>
      <c r="AF159" s="70"/>
      <c r="AG159" s="70"/>
      <c r="AH159" s="59"/>
      <c r="AI159" s="10"/>
      <c r="AJ159" s="10"/>
      <c r="AK159" s="68">
        <v>0</v>
      </c>
      <c r="AL159" s="5"/>
      <c r="AM159" s="59"/>
      <c r="AN159" s="59"/>
      <c r="AO159" s="59"/>
      <c r="AP159" s="70"/>
      <c r="AQ159" s="70"/>
      <c r="AR159" s="70"/>
      <c r="AS159" s="70"/>
      <c r="AT159" s="59"/>
      <c r="AU159" s="10"/>
      <c r="AV159" s="10"/>
      <c r="AW159" s="68">
        <v>0</v>
      </c>
      <c r="AX159" s="5">
        <v>0.98185258909999995</v>
      </c>
      <c r="AY159" s="59">
        <v>0.98185258909999995</v>
      </c>
      <c r="AZ159" s="59">
        <v>0.84430857120000002</v>
      </c>
      <c r="BA159" s="59">
        <v>0.84430857120000002</v>
      </c>
      <c r="BB159" s="70">
        <v>0.98185258909999995</v>
      </c>
      <c r="BC159" s="70">
        <v>0.98185258909999995</v>
      </c>
      <c r="BD159" s="70">
        <v>0.84430857120000002</v>
      </c>
      <c r="BE159" s="70">
        <v>0.84430857120000002</v>
      </c>
      <c r="BF159" s="59">
        <v>0.35066079999999999</v>
      </c>
      <c r="BG159" s="10">
        <v>7.7440569400000006E-2</v>
      </c>
      <c r="BH159" s="10">
        <v>0.53090579589999998</v>
      </c>
      <c r="BI159" s="68">
        <v>47</v>
      </c>
      <c r="BK159" s="59"/>
      <c r="BL159" s="59"/>
      <c r="BM159" s="59"/>
      <c r="BN159" s="70"/>
      <c r="BO159" s="70"/>
      <c r="BP159" s="70"/>
      <c r="BQ159" s="70"/>
      <c r="BR159" s="59"/>
      <c r="BS159" s="10"/>
      <c r="BT159" s="10"/>
      <c r="BU159" s="68"/>
      <c r="BW159" s="59"/>
      <c r="BX159" s="59"/>
      <c r="BY159" s="59"/>
      <c r="BZ159" s="70"/>
      <c r="CA159" s="70"/>
      <c r="CB159" s="70"/>
      <c r="CC159" s="70"/>
      <c r="CD159" s="59"/>
      <c r="CE159" s="10"/>
      <c r="CF159" s="10"/>
      <c r="CG159" s="68"/>
      <c r="CH159" s="5"/>
      <c r="CI159" s="59"/>
      <c r="CJ159" s="59"/>
      <c r="CK159" s="59"/>
      <c r="CL159" s="70"/>
      <c r="CM159" s="70"/>
      <c r="CN159" s="70"/>
      <c r="CO159" s="70"/>
      <c r="CP159" s="59"/>
      <c r="CQ159" s="10"/>
      <c r="CR159" s="10"/>
      <c r="CS159" s="68"/>
      <c r="CU159" s="59"/>
      <c r="CV159" s="59"/>
      <c r="CW159" s="59"/>
      <c r="CX159" s="70"/>
      <c r="CY159" s="70"/>
      <c r="CZ159" s="70"/>
      <c r="DA159" s="70"/>
      <c r="DB159" s="59"/>
      <c r="DC159" s="10"/>
      <c r="DD159" s="10"/>
      <c r="DE159" s="68"/>
      <c r="DG159" s="59"/>
      <c r="DH159" s="59"/>
      <c r="DI159" s="59"/>
      <c r="DJ159" s="70"/>
      <c r="DK159" s="70"/>
      <c r="DL159" s="70"/>
      <c r="DM159" s="70"/>
      <c r="DN159" s="59"/>
      <c r="DO159" s="10"/>
      <c r="DP159" s="10"/>
      <c r="DQ159" s="68"/>
      <c r="DR159" s="5"/>
      <c r="DS159" s="59"/>
      <c r="DT159" s="59"/>
      <c r="DU159" s="59"/>
      <c r="DV159" s="70"/>
      <c r="DW159" s="70"/>
      <c r="DX159" s="70"/>
      <c r="DY159" s="70"/>
      <c r="DZ159" s="59"/>
      <c r="EA159" s="10"/>
      <c r="EB159" s="10"/>
      <c r="EC159" s="68"/>
      <c r="ED159" s="5"/>
      <c r="EE159" s="59"/>
      <c r="EF159" s="59"/>
      <c r="EG159" s="59"/>
      <c r="EH159" s="70"/>
      <c r="EI159" s="70"/>
      <c r="EJ159" s="70"/>
      <c r="EK159" s="70"/>
      <c r="EL159" s="59"/>
      <c r="EM159" s="10"/>
      <c r="EN159" s="10"/>
      <c r="EO159" s="68"/>
      <c r="EP159" s="5"/>
      <c r="EQ159" s="59"/>
      <c r="ER159" s="59"/>
      <c r="ES159" s="59"/>
      <c r="ET159" s="70"/>
      <c r="EU159" s="70"/>
      <c r="EV159" s="70"/>
      <c r="EW159" s="70"/>
      <c r="EX159" s="59"/>
      <c r="EY159" s="10"/>
      <c r="EZ159" s="10"/>
      <c r="FA159" s="68"/>
      <c r="FB159" s="5"/>
      <c r="FC159" s="59"/>
      <c r="FD159" s="59"/>
      <c r="FE159" s="59"/>
      <c r="FF159" s="70"/>
      <c r="FG159" s="70"/>
      <c r="FH159" s="70"/>
      <c r="FI159" s="70"/>
      <c r="FJ159" s="59"/>
      <c r="FK159" s="10"/>
      <c r="FL159" s="10"/>
      <c r="FM159" s="68"/>
      <c r="FN159" s="5"/>
      <c r="FO159" s="59"/>
      <c r="FP159" s="59"/>
      <c r="FQ159" s="59"/>
      <c r="FR159" s="70"/>
      <c r="FS159" s="70"/>
      <c r="FT159" s="70"/>
      <c r="FU159" s="70"/>
      <c r="FV159" s="59"/>
      <c r="FW159" s="10"/>
      <c r="FX159" s="10"/>
      <c r="FY159" s="68"/>
      <c r="FZ159" s="5"/>
      <c r="GA159" s="59"/>
      <c r="GB159" s="59"/>
      <c r="GC159" s="59"/>
      <c r="GD159" s="70"/>
      <c r="GE159" s="70"/>
      <c r="GF159" s="70"/>
      <c r="GG159" s="70"/>
      <c r="GH159" s="59"/>
      <c r="GI159" s="10"/>
      <c r="GJ159" s="10"/>
      <c r="GK159" s="68"/>
      <c r="GL159" s="5"/>
      <c r="GM159" s="59"/>
      <c r="GN159" s="59"/>
      <c r="GO159" s="59"/>
      <c r="GP159" s="70"/>
      <c r="GQ159" s="70"/>
      <c r="GR159" s="70"/>
      <c r="GS159" s="70"/>
      <c r="GT159" s="59"/>
      <c r="GU159" s="10"/>
      <c r="GV159" s="10"/>
      <c r="GW159" s="68"/>
      <c r="GX159" s="57"/>
      <c r="GY159" s="57"/>
      <c r="GZ159" s="11"/>
      <c r="HA159" s="11"/>
      <c r="HB159" s="11"/>
      <c r="HC159" s="11"/>
      <c r="HD159" s="11"/>
      <c r="HE159" s="10"/>
      <c r="HF159" s="10"/>
      <c r="HG159" s="57"/>
      <c r="HH159" s="57"/>
      <c r="HI159" s="11"/>
      <c r="HJ159" s="11"/>
      <c r="HK159" s="11"/>
      <c r="HL159" s="11"/>
      <c r="HM159" s="11"/>
      <c r="HN159" s="10"/>
      <c r="HO159" s="10"/>
      <c r="HP159" s="57"/>
      <c r="HQ159" s="57"/>
      <c r="HR159" s="11"/>
      <c r="HS159" s="11"/>
      <c r="HT159" s="11"/>
      <c r="HU159" s="11"/>
      <c r="HV159" s="11"/>
      <c r="HW159" s="10"/>
      <c r="HX159" s="10"/>
      <c r="HY159" s="57"/>
      <c r="HZ159" s="57"/>
      <c r="IA159" s="11"/>
      <c r="IB159" s="11"/>
      <c r="IC159" s="11"/>
      <c r="ID159" s="11"/>
      <c r="IE159" s="11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</row>
    <row r="160" spans="1:253" x14ac:dyDescent="0.2">
      <c r="A160" s="49">
        <v>1.5</v>
      </c>
      <c r="C160" s="59"/>
      <c r="D160" s="59"/>
      <c r="E160" s="59"/>
      <c r="F160" s="70"/>
      <c r="G160" s="70"/>
      <c r="H160" s="70"/>
      <c r="I160" s="70"/>
      <c r="J160" s="59"/>
      <c r="K160" s="10"/>
      <c r="L160" s="10"/>
      <c r="M160" s="68">
        <v>0</v>
      </c>
      <c r="N160" s="5">
        <v>1.9061175854000001</v>
      </c>
      <c r="O160" s="59">
        <v>1.4514324304999999</v>
      </c>
      <c r="P160" s="59">
        <v>1.534823636</v>
      </c>
      <c r="Q160" s="59">
        <v>1.2269888888</v>
      </c>
      <c r="R160" s="70">
        <v>1.2707450569000001</v>
      </c>
      <c r="S160" s="70">
        <v>0.96762162029999998</v>
      </c>
      <c r="T160" s="70">
        <v>1.0232157573</v>
      </c>
      <c r="U160" s="70">
        <v>0.8179925925</v>
      </c>
      <c r="V160" s="59">
        <v>0.6703988152</v>
      </c>
      <c r="W160" s="10">
        <v>2.48652145E-2</v>
      </c>
      <c r="X160" s="10">
        <v>1.4124015206</v>
      </c>
      <c r="Y160" s="68">
        <v>113</v>
      </c>
      <c r="AA160" s="59"/>
      <c r="AB160" s="59"/>
      <c r="AC160" s="59"/>
      <c r="AD160" s="70"/>
      <c r="AE160" s="70"/>
      <c r="AF160" s="70"/>
      <c r="AG160" s="70"/>
      <c r="AH160" s="59"/>
      <c r="AI160" s="10"/>
      <c r="AJ160" s="10"/>
      <c r="AK160" s="68">
        <v>0</v>
      </c>
      <c r="AL160" s="5"/>
      <c r="AM160" s="59"/>
      <c r="AN160" s="59"/>
      <c r="AO160" s="59"/>
      <c r="AP160" s="70"/>
      <c r="AQ160" s="70"/>
      <c r="AR160" s="70"/>
      <c r="AS160" s="70"/>
      <c r="AT160" s="59"/>
      <c r="AU160" s="10"/>
      <c r="AV160" s="10"/>
      <c r="AW160" s="68">
        <v>0</v>
      </c>
      <c r="AX160" s="5">
        <v>1.9061175854000001</v>
      </c>
      <c r="AY160" s="59">
        <v>1.4514324304999999</v>
      </c>
      <c r="AZ160" s="59">
        <v>1.534823636</v>
      </c>
      <c r="BA160" s="59">
        <v>1.2269888888</v>
      </c>
      <c r="BB160" s="70">
        <v>1.2707450569000001</v>
      </c>
      <c r="BC160" s="70">
        <v>0.96762162029999998</v>
      </c>
      <c r="BD160" s="70">
        <v>1.0232157573</v>
      </c>
      <c r="BE160" s="70">
        <v>0.8179925925</v>
      </c>
      <c r="BF160" s="59">
        <v>0.6703988152</v>
      </c>
      <c r="BG160" s="10">
        <v>2.48652145E-2</v>
      </c>
      <c r="BH160" s="10">
        <v>1.4124015206</v>
      </c>
      <c r="BI160" s="68">
        <v>113</v>
      </c>
      <c r="BK160" s="59"/>
      <c r="BL160" s="59"/>
      <c r="BM160" s="59"/>
      <c r="BN160" s="70"/>
      <c r="BO160" s="70"/>
      <c r="BP160" s="70"/>
      <c r="BQ160" s="70"/>
      <c r="BR160" s="59"/>
      <c r="BS160" s="10"/>
      <c r="BT160" s="10"/>
      <c r="BU160" s="68"/>
      <c r="BW160" s="59"/>
      <c r="BX160" s="59"/>
      <c r="BY160" s="59"/>
      <c r="BZ160" s="70"/>
      <c r="CA160" s="70"/>
      <c r="CB160" s="70"/>
      <c r="CC160" s="70"/>
      <c r="CD160" s="59"/>
      <c r="CE160" s="10"/>
      <c r="CF160" s="10"/>
      <c r="CG160" s="68"/>
      <c r="CH160" s="5"/>
      <c r="CI160" s="59"/>
      <c r="CJ160" s="59"/>
      <c r="CK160" s="59"/>
      <c r="CL160" s="70"/>
      <c r="CM160" s="70"/>
      <c r="CN160" s="70"/>
      <c r="CO160" s="70"/>
      <c r="CP160" s="59"/>
      <c r="CQ160" s="10"/>
      <c r="CR160" s="10"/>
      <c r="CS160" s="68"/>
      <c r="CU160" s="59"/>
      <c r="CV160" s="59"/>
      <c r="CW160" s="59"/>
      <c r="CX160" s="70"/>
      <c r="CY160" s="70"/>
      <c r="CZ160" s="70"/>
      <c r="DA160" s="70"/>
      <c r="DB160" s="59"/>
      <c r="DC160" s="10"/>
      <c r="DD160" s="10"/>
      <c r="DE160" s="68"/>
      <c r="DG160" s="59"/>
      <c r="DH160" s="59"/>
      <c r="DI160" s="59"/>
      <c r="DJ160" s="70"/>
      <c r="DK160" s="70"/>
      <c r="DL160" s="70"/>
      <c r="DM160" s="70"/>
      <c r="DN160" s="59"/>
      <c r="DO160" s="10"/>
      <c r="DP160" s="10"/>
      <c r="DQ160" s="68"/>
      <c r="DR160" s="5"/>
      <c r="DS160" s="59"/>
      <c r="DT160" s="59"/>
      <c r="DU160" s="59"/>
      <c r="DV160" s="70"/>
      <c r="DW160" s="70"/>
      <c r="DX160" s="70"/>
      <c r="DY160" s="70"/>
      <c r="DZ160" s="59"/>
      <c r="EA160" s="10"/>
      <c r="EB160" s="10"/>
      <c r="EC160" s="68"/>
      <c r="ED160" s="5"/>
      <c r="EE160" s="59"/>
      <c r="EF160" s="59"/>
      <c r="EG160" s="59"/>
      <c r="EH160" s="70"/>
      <c r="EI160" s="70"/>
      <c r="EJ160" s="70"/>
      <c r="EK160" s="70"/>
      <c r="EL160" s="59"/>
      <c r="EM160" s="10"/>
      <c r="EN160" s="10"/>
      <c r="EO160" s="68"/>
      <c r="EP160" s="5"/>
      <c r="EQ160" s="59"/>
      <c r="ER160" s="59"/>
      <c r="ES160" s="59"/>
      <c r="ET160" s="70"/>
      <c r="EU160" s="70"/>
      <c r="EV160" s="70"/>
      <c r="EW160" s="70"/>
      <c r="EX160" s="59"/>
      <c r="EY160" s="10"/>
      <c r="EZ160" s="10"/>
      <c r="FA160" s="68"/>
      <c r="FB160" s="5"/>
      <c r="FC160" s="59"/>
      <c r="FD160" s="59"/>
      <c r="FE160" s="59"/>
      <c r="FF160" s="70"/>
      <c r="FG160" s="70"/>
      <c r="FH160" s="70"/>
      <c r="FI160" s="70"/>
      <c r="FJ160" s="59"/>
      <c r="FK160" s="10"/>
      <c r="FL160" s="10"/>
      <c r="FM160" s="68"/>
      <c r="FN160" s="5"/>
      <c r="FO160" s="59"/>
      <c r="FP160" s="59"/>
      <c r="FQ160" s="59"/>
      <c r="FR160" s="70"/>
      <c r="FS160" s="70"/>
      <c r="FT160" s="70"/>
      <c r="FU160" s="70"/>
      <c r="FV160" s="59"/>
      <c r="FW160" s="10"/>
      <c r="FX160" s="10"/>
      <c r="FY160" s="68"/>
      <c r="FZ160" s="5"/>
      <c r="GA160" s="59"/>
      <c r="GB160" s="59"/>
      <c r="GC160" s="59"/>
      <c r="GD160" s="70"/>
      <c r="GE160" s="70"/>
      <c r="GF160" s="70"/>
      <c r="GG160" s="70"/>
      <c r="GH160" s="59"/>
      <c r="GI160" s="10"/>
      <c r="GJ160" s="10"/>
      <c r="GK160" s="68"/>
      <c r="GL160" s="5"/>
      <c r="GM160" s="59"/>
      <c r="GN160" s="59"/>
      <c r="GO160" s="59"/>
      <c r="GP160" s="70"/>
      <c r="GQ160" s="70"/>
      <c r="GR160" s="70"/>
      <c r="GS160" s="70"/>
      <c r="GT160" s="59"/>
      <c r="GU160" s="10"/>
      <c r="GV160" s="10"/>
      <c r="GW160" s="68"/>
      <c r="GX160" s="57"/>
      <c r="GY160" s="57"/>
      <c r="GZ160" s="11"/>
      <c r="HA160" s="11"/>
      <c r="HB160" s="11"/>
      <c r="HC160" s="11"/>
      <c r="HD160" s="11"/>
      <c r="HE160" s="10"/>
      <c r="HF160" s="10"/>
      <c r="HG160" s="57"/>
      <c r="HH160" s="57"/>
      <c r="HI160" s="11"/>
      <c r="HJ160" s="11"/>
      <c r="HK160" s="11"/>
      <c r="HL160" s="11"/>
      <c r="HM160" s="11"/>
      <c r="HN160" s="10"/>
      <c r="HO160" s="10"/>
      <c r="HP160" s="57"/>
      <c r="HQ160" s="57"/>
      <c r="HR160" s="11"/>
      <c r="HS160" s="11"/>
      <c r="HT160" s="11"/>
      <c r="HU160" s="11"/>
      <c r="HV160" s="11"/>
      <c r="HW160" s="10"/>
      <c r="HX160" s="10"/>
      <c r="HY160" s="57"/>
      <c r="HZ160" s="57"/>
      <c r="IA160" s="11"/>
      <c r="IB160" s="11"/>
      <c r="IC160" s="11"/>
      <c r="ID160" s="11"/>
      <c r="IE160" s="11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</row>
    <row r="161" spans="1:253" x14ac:dyDescent="0.2">
      <c r="A161" s="49" t="s">
        <v>162</v>
      </c>
      <c r="C161" s="59"/>
      <c r="D161" s="59"/>
      <c r="E161" s="59"/>
      <c r="F161" s="70"/>
      <c r="G161" s="70"/>
      <c r="H161" s="70"/>
      <c r="I161" s="70"/>
      <c r="J161" s="59"/>
      <c r="K161" s="10"/>
      <c r="L161" s="10"/>
      <c r="M161" s="68">
        <v>0</v>
      </c>
      <c r="N161" s="5">
        <v>2.1811637242000002</v>
      </c>
      <c r="O161" s="59">
        <v>2.1811637242000002</v>
      </c>
      <c r="P161" s="59">
        <v>2.4957370000000001</v>
      </c>
      <c r="Q161" s="59">
        <v>2.4957370000000001</v>
      </c>
      <c r="R161" s="70">
        <v>1.0639823045000001</v>
      </c>
      <c r="S161" s="70">
        <v>1.0639823045000001</v>
      </c>
      <c r="T161" s="70">
        <v>1.2174326829</v>
      </c>
      <c r="U161" s="70">
        <v>1.2174326829</v>
      </c>
      <c r="V161" s="59">
        <v>0.34071479999999998</v>
      </c>
      <c r="W161" s="10">
        <v>8.9897052199999994E-2</v>
      </c>
      <c r="X161" s="10">
        <v>0.69051236029999996</v>
      </c>
      <c r="Y161" s="68">
        <v>59</v>
      </c>
      <c r="AA161" s="59"/>
      <c r="AB161" s="59"/>
      <c r="AC161" s="59"/>
      <c r="AD161" s="70"/>
      <c r="AE161" s="70"/>
      <c r="AF161" s="70"/>
      <c r="AG161" s="70"/>
      <c r="AH161" s="59"/>
      <c r="AI161" s="10"/>
      <c r="AJ161" s="10"/>
      <c r="AK161" s="68">
        <v>0</v>
      </c>
      <c r="AL161" s="5"/>
      <c r="AM161" s="59"/>
      <c r="AN161" s="59"/>
      <c r="AO161" s="59"/>
      <c r="AP161" s="70"/>
      <c r="AQ161" s="70"/>
      <c r="AR161" s="70"/>
      <c r="AS161" s="70"/>
      <c r="AT161" s="59"/>
      <c r="AU161" s="10"/>
      <c r="AV161" s="10"/>
      <c r="AW161" s="68">
        <v>0</v>
      </c>
      <c r="AX161" s="5">
        <v>2.1811637242000002</v>
      </c>
      <c r="AY161" s="59">
        <v>2.1811637242000002</v>
      </c>
      <c r="AZ161" s="59">
        <v>2.4957370000000001</v>
      </c>
      <c r="BA161" s="59">
        <v>2.4957370000000001</v>
      </c>
      <c r="BB161" s="70">
        <v>1.0639823045000001</v>
      </c>
      <c r="BC161" s="70">
        <v>1.0639823045000001</v>
      </c>
      <c r="BD161" s="70">
        <v>1.2174326829</v>
      </c>
      <c r="BE161" s="70">
        <v>1.2174326829</v>
      </c>
      <c r="BF161" s="59">
        <v>0.34071479999999998</v>
      </c>
      <c r="BG161" s="10">
        <v>8.9897052199999994E-2</v>
      </c>
      <c r="BH161" s="10">
        <v>0.69051236029999996</v>
      </c>
      <c r="BI161" s="68">
        <v>59</v>
      </c>
      <c r="BK161" s="59"/>
      <c r="BL161" s="59"/>
      <c r="BM161" s="59"/>
      <c r="BN161" s="70"/>
      <c r="BO161" s="70"/>
      <c r="BP161" s="70"/>
      <c r="BQ161" s="70"/>
      <c r="BR161" s="59"/>
      <c r="BS161" s="10"/>
      <c r="BT161" s="10"/>
      <c r="BU161" s="68"/>
      <c r="BW161" s="59"/>
      <c r="BX161" s="59"/>
      <c r="BY161" s="59"/>
      <c r="BZ161" s="70"/>
      <c r="CA161" s="70"/>
      <c r="CB161" s="70"/>
      <c r="CC161" s="70"/>
      <c r="CD161" s="59"/>
      <c r="CE161" s="10"/>
      <c r="CF161" s="10"/>
      <c r="CG161" s="68"/>
      <c r="CH161" s="5"/>
      <c r="CI161" s="59"/>
      <c r="CJ161" s="59"/>
      <c r="CK161" s="59"/>
      <c r="CL161" s="70"/>
      <c r="CM161" s="70"/>
      <c r="CN161" s="70"/>
      <c r="CO161" s="70"/>
      <c r="CP161" s="59"/>
      <c r="CQ161" s="10"/>
      <c r="CR161" s="10"/>
      <c r="CS161" s="68"/>
      <c r="CU161" s="59"/>
      <c r="CV161" s="59"/>
      <c r="CW161" s="59"/>
      <c r="CX161" s="70"/>
      <c r="CY161" s="70"/>
      <c r="CZ161" s="70"/>
      <c r="DA161" s="70"/>
      <c r="DB161" s="59"/>
      <c r="DC161" s="10"/>
      <c r="DD161" s="10"/>
      <c r="DE161" s="68"/>
      <c r="DG161" s="59"/>
      <c r="DH161" s="59"/>
      <c r="DI161" s="59"/>
      <c r="DJ161" s="70"/>
      <c r="DK161" s="70"/>
      <c r="DL161" s="70"/>
      <c r="DM161" s="70"/>
      <c r="DN161" s="59"/>
      <c r="DO161" s="10"/>
      <c r="DP161" s="10"/>
      <c r="DQ161" s="68"/>
      <c r="DR161" s="5"/>
      <c r="DS161" s="59"/>
      <c r="DT161" s="59"/>
      <c r="DU161" s="59"/>
      <c r="DV161" s="70"/>
      <c r="DW161" s="70"/>
      <c r="DX161" s="70"/>
      <c r="DY161" s="70"/>
      <c r="DZ161" s="59"/>
      <c r="EA161" s="10"/>
      <c r="EB161" s="10"/>
      <c r="EC161" s="68"/>
      <c r="ED161" s="5"/>
      <c r="EE161" s="59"/>
      <c r="EF161" s="59"/>
      <c r="EG161" s="59"/>
      <c r="EH161" s="70"/>
      <c r="EI161" s="70"/>
      <c r="EJ161" s="70"/>
      <c r="EK161" s="70"/>
      <c r="EL161" s="59"/>
      <c r="EM161" s="10"/>
      <c r="EN161" s="10"/>
      <c r="EO161" s="68"/>
      <c r="EP161" s="5"/>
      <c r="EQ161" s="59"/>
      <c r="ER161" s="59"/>
      <c r="ES161" s="59"/>
      <c r="ET161" s="70"/>
      <c r="EU161" s="70"/>
      <c r="EV161" s="70"/>
      <c r="EW161" s="70"/>
      <c r="EX161" s="59"/>
      <c r="EY161" s="10"/>
      <c r="EZ161" s="10"/>
      <c r="FA161" s="68"/>
      <c r="FB161" s="5"/>
      <c r="FC161" s="59"/>
      <c r="FD161" s="59"/>
      <c r="FE161" s="59"/>
      <c r="FF161" s="70"/>
      <c r="FG161" s="70"/>
      <c r="FH161" s="70"/>
      <c r="FI161" s="70"/>
      <c r="FJ161" s="59"/>
      <c r="FK161" s="10"/>
      <c r="FL161" s="10"/>
      <c r="FM161" s="68"/>
      <c r="FN161" s="5"/>
      <c r="FO161" s="59"/>
      <c r="FP161" s="59"/>
      <c r="FQ161" s="59"/>
      <c r="FR161" s="70"/>
      <c r="FS161" s="70"/>
      <c r="FT161" s="70"/>
      <c r="FU161" s="70"/>
      <c r="FV161" s="59"/>
      <c r="FW161" s="10"/>
      <c r="FX161" s="10"/>
      <c r="FY161" s="68"/>
      <c r="FZ161" s="5"/>
      <c r="GA161" s="59"/>
      <c r="GB161" s="59"/>
      <c r="GC161" s="59"/>
      <c r="GD161" s="70"/>
      <c r="GE161" s="70"/>
      <c r="GF161" s="70"/>
      <c r="GG161" s="70"/>
      <c r="GH161" s="59"/>
      <c r="GI161" s="10"/>
      <c r="GJ161" s="10"/>
      <c r="GK161" s="68"/>
      <c r="GL161" s="5"/>
      <c r="GM161" s="59"/>
      <c r="GN161" s="59"/>
      <c r="GO161" s="59"/>
      <c r="GP161" s="70"/>
      <c r="GQ161" s="70"/>
      <c r="GR161" s="70"/>
      <c r="GS161" s="70"/>
      <c r="GT161" s="59"/>
      <c r="GU161" s="10"/>
      <c r="GV161" s="10"/>
      <c r="GW161" s="68"/>
      <c r="GX161" s="57"/>
      <c r="GY161" s="57"/>
      <c r="GZ161" s="11"/>
      <c r="HA161" s="11"/>
      <c r="HB161" s="11"/>
      <c r="HC161" s="11"/>
      <c r="HD161" s="11"/>
      <c r="HE161" s="10"/>
      <c r="HF161" s="10"/>
      <c r="HG161" s="57"/>
      <c r="HH161" s="57"/>
      <c r="HI161" s="11"/>
      <c r="HJ161" s="11"/>
      <c r="HK161" s="11"/>
      <c r="HL161" s="11"/>
      <c r="HM161" s="11"/>
      <c r="HN161" s="10"/>
      <c r="HO161" s="10"/>
      <c r="HP161" s="57"/>
      <c r="HQ161" s="57"/>
      <c r="HR161" s="11"/>
      <c r="HS161" s="11"/>
      <c r="HT161" s="11"/>
      <c r="HU161" s="11"/>
      <c r="HV161" s="11"/>
      <c r="HW161" s="10"/>
      <c r="HX161" s="10"/>
      <c r="HY161" s="57"/>
      <c r="HZ161" s="57"/>
      <c r="IA161" s="11"/>
      <c r="IB161" s="11"/>
      <c r="IC161" s="11"/>
      <c r="ID161" s="11"/>
      <c r="IE161" s="1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</row>
    <row r="162" spans="1:253" x14ac:dyDescent="0.2">
      <c r="A162" s="49">
        <v>3</v>
      </c>
      <c r="B162" s="5">
        <v>3.3284770201999998</v>
      </c>
      <c r="C162" s="59">
        <v>3.3223485448000001</v>
      </c>
      <c r="D162" s="59">
        <v>3.4251566512</v>
      </c>
      <c r="E162" s="59">
        <v>3.4113132728000002</v>
      </c>
      <c r="F162" s="70">
        <v>1.1094923401000001</v>
      </c>
      <c r="G162" s="70">
        <v>1.1074495149000001</v>
      </c>
      <c r="H162" s="70">
        <v>1.1417188837000001</v>
      </c>
      <c r="I162" s="70">
        <v>1.1371044242999999</v>
      </c>
      <c r="J162" s="59">
        <v>2.1591960000000001</v>
      </c>
      <c r="K162" s="10">
        <v>3.8327292000000001E-3</v>
      </c>
      <c r="L162" s="10">
        <v>0.26207453349999998</v>
      </c>
      <c r="M162" s="68">
        <v>97</v>
      </c>
      <c r="N162" s="5">
        <v>3.2225551437000002</v>
      </c>
      <c r="O162" s="59">
        <v>2.6554928093000001</v>
      </c>
      <c r="P162" s="59">
        <v>3.0499354288</v>
      </c>
      <c r="Q162" s="59">
        <v>2.6024137928000002</v>
      </c>
      <c r="R162" s="70">
        <v>1.0741850478999999</v>
      </c>
      <c r="S162" s="70">
        <v>0.88516426979999996</v>
      </c>
      <c r="T162" s="70">
        <v>1.0166451429000001</v>
      </c>
      <c r="U162" s="70">
        <v>0.86747126429999999</v>
      </c>
      <c r="V162" s="59">
        <v>2.6508343999999999</v>
      </c>
      <c r="W162" s="10">
        <v>1.8627543399999998E-2</v>
      </c>
      <c r="X162" s="10">
        <v>1.3111992547</v>
      </c>
      <c r="Y162" s="68">
        <v>291</v>
      </c>
      <c r="AA162" s="59"/>
      <c r="AB162" s="59"/>
      <c r="AC162" s="59"/>
      <c r="AD162" s="70"/>
      <c r="AE162" s="70"/>
      <c r="AF162" s="70"/>
      <c r="AG162" s="70"/>
      <c r="AH162" s="59"/>
      <c r="AI162" s="10"/>
      <c r="AJ162" s="10"/>
      <c r="AK162" s="68">
        <v>0</v>
      </c>
      <c r="AL162" s="5"/>
      <c r="AM162" s="59"/>
      <c r="AN162" s="59"/>
      <c r="AO162" s="59"/>
      <c r="AP162" s="70"/>
      <c r="AQ162" s="70"/>
      <c r="AR162" s="70"/>
      <c r="AS162" s="70"/>
      <c r="AT162" s="59"/>
      <c r="AU162" s="10"/>
      <c r="AV162" s="10"/>
      <c r="AW162" s="68">
        <v>0</v>
      </c>
      <c r="AX162" s="5">
        <v>3.2739804159000001</v>
      </c>
      <c r="AY162" s="59">
        <v>2.8222067432000002</v>
      </c>
      <c r="AZ162" s="59">
        <v>3.3748524</v>
      </c>
      <c r="BA162" s="59">
        <v>2.7965871251999999</v>
      </c>
      <c r="BB162" s="70">
        <v>1.0913268053</v>
      </c>
      <c r="BC162" s="70">
        <v>0.9407355811</v>
      </c>
      <c r="BD162" s="70">
        <v>1.1249507999999999</v>
      </c>
      <c r="BE162" s="70">
        <v>0.93219570839999999</v>
      </c>
      <c r="BF162" s="59">
        <v>2.6508343999999999</v>
      </c>
      <c r="BG162" s="10">
        <v>9.7772250000000005E-3</v>
      </c>
      <c r="BH162" s="10">
        <v>0.95948199940000001</v>
      </c>
      <c r="BI162" s="68">
        <v>388</v>
      </c>
      <c r="BK162" s="59"/>
      <c r="BL162" s="59"/>
      <c r="BM162" s="59"/>
      <c r="BN162" s="70"/>
      <c r="BO162" s="70"/>
      <c r="BP162" s="70"/>
      <c r="BQ162" s="70"/>
      <c r="BR162" s="59"/>
      <c r="BS162" s="10"/>
      <c r="BT162" s="10"/>
      <c r="BU162" s="68"/>
      <c r="BW162" s="59"/>
      <c r="BX162" s="59"/>
      <c r="BY162" s="59"/>
      <c r="BZ162" s="70"/>
      <c r="CA162" s="70"/>
      <c r="CB162" s="70"/>
      <c r="CC162" s="70"/>
      <c r="CD162" s="59"/>
      <c r="CE162" s="10"/>
      <c r="CF162" s="10"/>
      <c r="CG162" s="68"/>
      <c r="CH162" s="5"/>
      <c r="CI162" s="59"/>
      <c r="CJ162" s="59"/>
      <c r="CK162" s="59"/>
      <c r="CL162" s="70"/>
      <c r="CM162" s="70"/>
      <c r="CN162" s="70"/>
      <c r="CO162" s="70"/>
      <c r="CP162" s="59"/>
      <c r="CQ162" s="10"/>
      <c r="CR162" s="10"/>
      <c r="CS162" s="68"/>
      <c r="CU162" s="59"/>
      <c r="CV162" s="59"/>
      <c r="CW162" s="59"/>
      <c r="CX162" s="70"/>
      <c r="CY162" s="70"/>
      <c r="CZ162" s="70"/>
      <c r="DA162" s="70"/>
      <c r="DB162" s="59"/>
      <c r="DC162" s="10"/>
      <c r="DD162" s="10"/>
      <c r="DE162" s="68"/>
      <c r="DG162" s="59"/>
      <c r="DH162" s="59"/>
      <c r="DI162" s="59"/>
      <c r="DJ162" s="70"/>
      <c r="DK162" s="70"/>
      <c r="DL162" s="70"/>
      <c r="DM162" s="70"/>
      <c r="DN162" s="59"/>
      <c r="DO162" s="10"/>
      <c r="DP162" s="10"/>
      <c r="DQ162" s="68"/>
      <c r="DR162" s="5"/>
      <c r="DS162" s="59"/>
      <c r="DT162" s="59"/>
      <c r="DU162" s="59"/>
      <c r="DV162" s="70"/>
      <c r="DW162" s="70"/>
      <c r="DX162" s="70"/>
      <c r="DY162" s="70"/>
      <c r="DZ162" s="59"/>
      <c r="EA162" s="10"/>
      <c r="EB162" s="10"/>
      <c r="EC162" s="68"/>
      <c r="ED162" s="5"/>
      <c r="EE162" s="59"/>
      <c r="EF162" s="59"/>
      <c r="EG162" s="59"/>
      <c r="EH162" s="70"/>
      <c r="EI162" s="70"/>
      <c r="EJ162" s="70"/>
      <c r="EK162" s="70"/>
      <c r="EL162" s="59"/>
      <c r="EM162" s="10"/>
      <c r="EN162" s="10"/>
      <c r="EO162" s="68"/>
      <c r="EP162" s="5"/>
      <c r="EQ162" s="59"/>
      <c r="ER162" s="59"/>
      <c r="ES162" s="59"/>
      <c r="ET162" s="70"/>
      <c r="EU162" s="70"/>
      <c r="EV162" s="70"/>
      <c r="EW162" s="70"/>
      <c r="EX162" s="59"/>
      <c r="EY162" s="10"/>
      <c r="EZ162" s="10"/>
      <c r="FA162" s="68"/>
      <c r="FB162" s="5"/>
      <c r="FC162" s="59"/>
      <c r="FD162" s="59"/>
      <c r="FE162" s="59"/>
      <c r="FF162" s="70"/>
      <c r="FG162" s="70"/>
      <c r="FH162" s="70"/>
      <c r="FI162" s="70"/>
      <c r="FJ162" s="59"/>
      <c r="FK162" s="10"/>
      <c r="FL162" s="10"/>
      <c r="FM162" s="68"/>
      <c r="FN162" s="5"/>
      <c r="FO162" s="59"/>
      <c r="FP162" s="59"/>
      <c r="FQ162" s="59"/>
      <c r="FR162" s="70"/>
      <c r="FS162" s="70"/>
      <c r="FT162" s="70"/>
      <c r="FU162" s="70"/>
      <c r="FV162" s="59"/>
      <c r="FW162" s="10"/>
      <c r="FX162" s="10"/>
      <c r="FY162" s="68"/>
      <c r="FZ162" s="5"/>
      <c r="GA162" s="59"/>
      <c r="GB162" s="59"/>
      <c r="GC162" s="59"/>
      <c r="GD162" s="70"/>
      <c r="GE162" s="70"/>
      <c r="GF162" s="70"/>
      <c r="GG162" s="70"/>
      <c r="GH162" s="59"/>
      <c r="GI162" s="10"/>
      <c r="GJ162" s="10"/>
      <c r="GK162" s="68"/>
      <c r="GL162" s="5"/>
      <c r="GM162" s="59"/>
      <c r="GN162" s="59"/>
      <c r="GO162" s="59"/>
      <c r="GP162" s="70"/>
      <c r="GQ162" s="70"/>
      <c r="GR162" s="70"/>
      <c r="GS162" s="70"/>
      <c r="GT162" s="59"/>
      <c r="GU162" s="10"/>
      <c r="GV162" s="10"/>
      <c r="GW162" s="68"/>
      <c r="GX162" s="57"/>
      <c r="GY162" s="57"/>
      <c r="GZ162" s="11"/>
      <c r="HA162" s="11"/>
      <c r="HB162" s="11"/>
      <c r="HC162" s="11"/>
      <c r="HD162" s="11"/>
      <c r="HE162" s="10"/>
      <c r="HF162" s="10"/>
      <c r="HG162" s="57"/>
      <c r="HH162" s="57"/>
      <c r="HI162" s="11"/>
      <c r="HJ162" s="11"/>
      <c r="HK162" s="11"/>
      <c r="HL162" s="11"/>
      <c r="HM162" s="11"/>
      <c r="HN162" s="10"/>
      <c r="HO162" s="10"/>
      <c r="HP162" s="57"/>
      <c r="HQ162" s="57"/>
      <c r="HR162" s="11"/>
      <c r="HS162" s="11"/>
      <c r="HT162" s="11"/>
      <c r="HU162" s="11"/>
      <c r="HV162" s="11"/>
      <c r="HW162" s="10"/>
      <c r="HX162" s="10"/>
      <c r="HY162" s="57"/>
      <c r="HZ162" s="57"/>
      <c r="IA162" s="11"/>
      <c r="IB162" s="11"/>
      <c r="IC162" s="11"/>
      <c r="ID162" s="11"/>
      <c r="IE162" s="11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</row>
    <row r="163" spans="1:253" x14ac:dyDescent="0.2">
      <c r="A163" s="49">
        <v>5</v>
      </c>
      <c r="C163" s="59"/>
      <c r="D163" s="59"/>
      <c r="E163" s="59"/>
      <c r="F163" s="70"/>
      <c r="G163" s="70"/>
      <c r="H163" s="70"/>
      <c r="I163" s="70"/>
      <c r="J163" s="59"/>
      <c r="K163" s="10"/>
      <c r="L163" s="10"/>
      <c r="M163" s="68">
        <v>0</v>
      </c>
      <c r="N163" s="5">
        <v>4.1240591229000003</v>
      </c>
      <c r="O163" s="59">
        <v>4.1240591229000003</v>
      </c>
      <c r="P163" s="59">
        <v>4.2061947320000002</v>
      </c>
      <c r="Q163" s="59">
        <v>4.2061947320000002</v>
      </c>
      <c r="R163" s="70">
        <v>0.82481182460000002</v>
      </c>
      <c r="S163" s="70">
        <v>0.82481182460000002</v>
      </c>
      <c r="T163" s="70">
        <v>0.84123894639999997</v>
      </c>
      <c r="U163" s="70">
        <v>0.84123894639999997</v>
      </c>
      <c r="V163" s="59">
        <v>1.1528374400000001</v>
      </c>
      <c r="W163" s="10">
        <v>0.1981911657</v>
      </c>
      <c r="X163" s="10">
        <v>1.0298315058</v>
      </c>
      <c r="Y163" s="68">
        <v>27</v>
      </c>
      <c r="AA163" s="59"/>
      <c r="AB163" s="59"/>
      <c r="AC163" s="59"/>
      <c r="AD163" s="70"/>
      <c r="AE163" s="70"/>
      <c r="AF163" s="70"/>
      <c r="AG163" s="70"/>
      <c r="AH163" s="59"/>
      <c r="AI163" s="10"/>
      <c r="AJ163" s="10"/>
      <c r="AK163" s="68">
        <v>0</v>
      </c>
      <c r="AL163" s="5">
        <v>9.0485669424000008</v>
      </c>
      <c r="AM163" s="59">
        <v>9.0485669424000008</v>
      </c>
      <c r="AN163" s="59">
        <v>9.3704932999999997</v>
      </c>
      <c r="AO163" s="59">
        <v>9.3704932999999997</v>
      </c>
      <c r="AP163" s="70">
        <v>1.8097133885000001</v>
      </c>
      <c r="AQ163" s="70">
        <v>1.8097133885000001</v>
      </c>
      <c r="AR163" s="70">
        <v>1.87409866</v>
      </c>
      <c r="AS163" s="70">
        <v>1.87409866</v>
      </c>
      <c r="AT163" s="59">
        <v>0.40549066639999998</v>
      </c>
      <c r="AU163" s="10">
        <v>0.45664177569999997</v>
      </c>
      <c r="AV163" s="10">
        <v>2.9593769401999999</v>
      </c>
      <c r="AW163" s="68">
        <v>42</v>
      </c>
      <c r="AX163" s="5">
        <v>7.1215856217000004</v>
      </c>
      <c r="AY163" s="59">
        <v>7.1215856217000004</v>
      </c>
      <c r="AZ163" s="59">
        <v>5.8927019999999999</v>
      </c>
      <c r="BA163" s="59">
        <v>5.8927019999999999</v>
      </c>
      <c r="BB163" s="70">
        <v>1.4243171242999999</v>
      </c>
      <c r="BC163" s="70">
        <v>1.4243171242999999</v>
      </c>
      <c r="BD163" s="70">
        <v>1.1785403999999999</v>
      </c>
      <c r="BE163" s="70">
        <v>1.1785403999999999</v>
      </c>
      <c r="BF163" s="59">
        <v>0.40549066639999998</v>
      </c>
      <c r="BG163" s="10">
        <v>0.4090840348</v>
      </c>
      <c r="BH163" s="10">
        <v>3.3981072055000001</v>
      </c>
      <c r="BI163" s="68">
        <v>69</v>
      </c>
      <c r="BK163" s="59"/>
      <c r="BL163" s="59"/>
      <c r="BM163" s="59"/>
      <c r="BN163" s="70"/>
      <c r="BO163" s="70"/>
      <c r="BP163" s="70"/>
      <c r="BQ163" s="70"/>
      <c r="BR163" s="59"/>
      <c r="BS163" s="10"/>
      <c r="BT163" s="10"/>
      <c r="BU163" s="68"/>
      <c r="BW163" s="59"/>
      <c r="BX163" s="59"/>
      <c r="BY163" s="59"/>
      <c r="BZ163" s="70"/>
      <c r="CA163" s="70"/>
      <c r="CB163" s="70"/>
      <c r="CC163" s="70"/>
      <c r="CD163" s="59"/>
      <c r="CE163" s="10"/>
      <c r="CF163" s="10"/>
      <c r="CG163" s="68"/>
      <c r="CH163" s="5"/>
      <c r="CI163" s="59"/>
      <c r="CJ163" s="59"/>
      <c r="CK163" s="59"/>
      <c r="CL163" s="70"/>
      <c r="CM163" s="70"/>
      <c r="CN163" s="70"/>
      <c r="CO163" s="70"/>
      <c r="CP163" s="59"/>
      <c r="CQ163" s="10"/>
      <c r="CR163" s="10"/>
      <c r="CS163" s="68"/>
      <c r="CU163" s="59"/>
      <c r="CV163" s="59"/>
      <c r="CW163" s="59"/>
      <c r="CX163" s="70"/>
      <c r="CY163" s="70"/>
      <c r="CZ163" s="70"/>
      <c r="DA163" s="70"/>
      <c r="DB163" s="59"/>
      <c r="DC163" s="10"/>
      <c r="DD163" s="10"/>
      <c r="DE163" s="68"/>
      <c r="DG163" s="59"/>
      <c r="DH163" s="59"/>
      <c r="DI163" s="59"/>
      <c r="DJ163" s="70"/>
      <c r="DK163" s="70"/>
      <c r="DL163" s="70"/>
      <c r="DM163" s="70"/>
      <c r="DN163" s="59"/>
      <c r="DO163" s="10"/>
      <c r="DP163" s="10"/>
      <c r="DQ163" s="68"/>
      <c r="DR163" s="5"/>
      <c r="DS163" s="59"/>
      <c r="DT163" s="59"/>
      <c r="DU163" s="59"/>
      <c r="DV163" s="70"/>
      <c r="DW163" s="70"/>
      <c r="DX163" s="70"/>
      <c r="DY163" s="70"/>
      <c r="DZ163" s="59"/>
      <c r="EA163" s="10"/>
      <c r="EB163" s="10"/>
      <c r="EC163" s="68"/>
      <c r="ED163" s="5"/>
      <c r="EE163" s="59"/>
      <c r="EF163" s="59"/>
      <c r="EG163" s="59"/>
      <c r="EH163" s="70"/>
      <c r="EI163" s="70"/>
      <c r="EJ163" s="70"/>
      <c r="EK163" s="70"/>
      <c r="EL163" s="59"/>
      <c r="EM163" s="10"/>
      <c r="EN163" s="10"/>
      <c r="EO163" s="68"/>
      <c r="EP163" s="5"/>
      <c r="EQ163" s="59"/>
      <c r="ER163" s="59"/>
      <c r="ES163" s="59"/>
      <c r="ET163" s="70"/>
      <c r="EU163" s="70"/>
      <c r="EV163" s="70"/>
      <c r="EW163" s="70"/>
      <c r="EX163" s="59"/>
      <c r="EY163" s="10"/>
      <c r="EZ163" s="10"/>
      <c r="FA163" s="68"/>
      <c r="FB163" s="5"/>
      <c r="FC163" s="59"/>
      <c r="FD163" s="59"/>
      <c r="FE163" s="59"/>
      <c r="FF163" s="70"/>
      <c r="FG163" s="70"/>
      <c r="FH163" s="70"/>
      <c r="FI163" s="70"/>
      <c r="FJ163" s="59"/>
      <c r="FK163" s="10"/>
      <c r="FL163" s="10"/>
      <c r="FM163" s="68"/>
      <c r="FN163" s="5"/>
      <c r="FO163" s="59"/>
      <c r="FP163" s="59"/>
      <c r="FQ163" s="59"/>
      <c r="FR163" s="70"/>
      <c r="FS163" s="70"/>
      <c r="FT163" s="70"/>
      <c r="FU163" s="70"/>
      <c r="FV163" s="59"/>
      <c r="FW163" s="10"/>
      <c r="FX163" s="10"/>
      <c r="FY163" s="68"/>
      <c r="FZ163" s="5"/>
      <c r="GA163" s="59"/>
      <c r="GB163" s="59"/>
      <c r="GC163" s="59"/>
      <c r="GD163" s="70"/>
      <c r="GE163" s="70"/>
      <c r="GF163" s="70"/>
      <c r="GG163" s="70"/>
      <c r="GH163" s="59"/>
      <c r="GI163" s="10"/>
      <c r="GJ163" s="10"/>
      <c r="GK163" s="68"/>
      <c r="GL163" s="5"/>
      <c r="GM163" s="59"/>
      <c r="GN163" s="59"/>
      <c r="GO163" s="59"/>
      <c r="GP163" s="70"/>
      <c r="GQ163" s="70"/>
      <c r="GR163" s="70"/>
      <c r="GS163" s="70"/>
      <c r="GT163" s="59"/>
      <c r="GU163" s="10"/>
      <c r="GV163" s="10"/>
      <c r="GW163" s="68"/>
      <c r="GX163" s="57"/>
      <c r="GY163" s="57"/>
      <c r="GZ163" s="11"/>
      <c r="HA163" s="11"/>
      <c r="HB163" s="11"/>
      <c r="HC163" s="11"/>
      <c r="HD163" s="11"/>
      <c r="HE163" s="10"/>
      <c r="HF163" s="10"/>
      <c r="HG163" s="57"/>
      <c r="HH163" s="57"/>
      <c r="HI163" s="11"/>
      <c r="HJ163" s="11"/>
      <c r="HK163" s="11"/>
      <c r="HL163" s="11"/>
      <c r="HM163" s="11"/>
      <c r="HN163" s="10"/>
      <c r="HO163" s="10"/>
      <c r="HP163" s="57"/>
      <c r="HQ163" s="57"/>
      <c r="HR163" s="11"/>
      <c r="HS163" s="11"/>
      <c r="HT163" s="11"/>
      <c r="HU163" s="11"/>
      <c r="HV163" s="11"/>
      <c r="HW163" s="10"/>
      <c r="HX163" s="10"/>
      <c r="HY163" s="57"/>
      <c r="HZ163" s="57"/>
      <c r="IA163" s="11"/>
      <c r="IB163" s="11"/>
      <c r="IC163" s="11"/>
      <c r="ID163" s="11"/>
      <c r="IE163" s="11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</row>
    <row r="164" spans="1:253" x14ac:dyDescent="0.2">
      <c r="A164" s="49">
        <v>6</v>
      </c>
      <c r="C164" s="59"/>
      <c r="D164" s="59"/>
      <c r="E164" s="59"/>
      <c r="F164" s="70"/>
      <c r="G164" s="70"/>
      <c r="H164" s="70"/>
      <c r="I164" s="70"/>
      <c r="J164" s="59"/>
      <c r="K164" s="10"/>
      <c r="L164" s="10"/>
      <c r="M164" s="68">
        <v>0</v>
      </c>
      <c r="N164" s="5">
        <v>5.9935199426999999</v>
      </c>
      <c r="O164" s="59">
        <v>5.6170013780000003</v>
      </c>
      <c r="P164" s="59">
        <v>6.7525792592</v>
      </c>
      <c r="Q164" s="59">
        <v>5.8920574543999997</v>
      </c>
      <c r="R164" s="70">
        <v>0.99891999050000002</v>
      </c>
      <c r="S164" s="70">
        <v>0.93616689630000005</v>
      </c>
      <c r="T164" s="70">
        <v>1.1254298764999999</v>
      </c>
      <c r="U164" s="70">
        <v>0.98200957570000003</v>
      </c>
      <c r="V164" s="59">
        <v>1.0882647999999999</v>
      </c>
      <c r="W164" s="10">
        <v>1.7215990899999999E-2</v>
      </c>
      <c r="X164" s="10">
        <v>1.8698945343</v>
      </c>
      <c r="Y164" s="68">
        <v>285</v>
      </c>
      <c r="AA164" s="59"/>
      <c r="AB164" s="59"/>
      <c r="AC164" s="59"/>
      <c r="AD164" s="70"/>
      <c r="AE164" s="70"/>
      <c r="AF164" s="70"/>
      <c r="AG164" s="70"/>
      <c r="AH164" s="59"/>
      <c r="AI164" s="10"/>
      <c r="AJ164" s="10"/>
      <c r="AK164" s="68">
        <v>0</v>
      </c>
      <c r="AL164" s="5"/>
      <c r="AM164" s="59"/>
      <c r="AN164" s="59"/>
      <c r="AO164" s="59"/>
      <c r="AP164" s="70"/>
      <c r="AQ164" s="70"/>
      <c r="AR164" s="70"/>
      <c r="AS164" s="70"/>
      <c r="AT164" s="59"/>
      <c r="AU164" s="10"/>
      <c r="AV164" s="10"/>
      <c r="AW164" s="68">
        <v>0</v>
      </c>
      <c r="AX164" s="5">
        <v>5.9935199426999999</v>
      </c>
      <c r="AY164" s="59">
        <v>5.6170013780000003</v>
      </c>
      <c r="AZ164" s="59">
        <v>6.7525792592</v>
      </c>
      <c r="BA164" s="59">
        <v>5.8920574543999997</v>
      </c>
      <c r="BB164" s="70">
        <v>0.99891999050000002</v>
      </c>
      <c r="BC164" s="70">
        <v>0.93616689630000005</v>
      </c>
      <c r="BD164" s="70">
        <v>1.1254298764999999</v>
      </c>
      <c r="BE164" s="70">
        <v>0.98200957570000003</v>
      </c>
      <c r="BF164" s="59">
        <v>1.0882647999999999</v>
      </c>
      <c r="BG164" s="10">
        <v>1.7215990899999999E-2</v>
      </c>
      <c r="BH164" s="10">
        <v>1.8698945343</v>
      </c>
      <c r="BI164" s="68">
        <v>285</v>
      </c>
      <c r="BK164" s="59"/>
      <c r="BL164" s="59"/>
      <c r="BM164" s="59"/>
      <c r="BN164" s="70"/>
      <c r="BO164" s="70"/>
      <c r="BP164" s="70"/>
      <c r="BQ164" s="70"/>
      <c r="BR164" s="59"/>
      <c r="BS164" s="10"/>
      <c r="BT164" s="10"/>
      <c r="BU164" s="68"/>
      <c r="BW164" s="59"/>
      <c r="BX164" s="59"/>
      <c r="BY164" s="59"/>
      <c r="BZ164" s="70"/>
      <c r="CA164" s="70"/>
      <c r="CB164" s="70"/>
      <c r="CC164" s="70"/>
      <c r="CD164" s="59"/>
      <c r="CE164" s="10"/>
      <c r="CF164" s="10"/>
      <c r="CG164" s="68"/>
      <c r="CH164" s="5"/>
      <c r="CI164" s="59"/>
      <c r="CJ164" s="59"/>
      <c r="CK164" s="59"/>
      <c r="CL164" s="70"/>
      <c r="CM164" s="70"/>
      <c r="CN164" s="70"/>
      <c r="CO164" s="70"/>
      <c r="CP164" s="59"/>
      <c r="CQ164" s="10"/>
      <c r="CR164" s="10"/>
      <c r="CS164" s="68"/>
      <c r="CU164" s="59"/>
      <c r="CV164" s="59"/>
      <c r="CW164" s="59"/>
      <c r="CX164" s="70"/>
      <c r="CY164" s="70"/>
      <c r="CZ164" s="70"/>
      <c r="DA164" s="70"/>
      <c r="DB164" s="59"/>
      <c r="DC164" s="10"/>
      <c r="DD164" s="10"/>
      <c r="DE164" s="68"/>
      <c r="DG164" s="59"/>
      <c r="DH164" s="59"/>
      <c r="DI164" s="59"/>
      <c r="DJ164" s="70"/>
      <c r="DK164" s="70"/>
      <c r="DL164" s="70"/>
      <c r="DM164" s="70"/>
      <c r="DN164" s="59"/>
      <c r="DO164" s="10"/>
      <c r="DP164" s="10"/>
      <c r="DQ164" s="68"/>
      <c r="DR164" s="5"/>
      <c r="DS164" s="59"/>
      <c r="DT164" s="59"/>
      <c r="DU164" s="59"/>
      <c r="DV164" s="70"/>
      <c r="DW164" s="70"/>
      <c r="DX164" s="70"/>
      <c r="DY164" s="70"/>
      <c r="DZ164" s="59"/>
      <c r="EA164" s="10"/>
      <c r="EB164" s="10"/>
      <c r="EC164" s="68"/>
      <c r="ED164" s="5"/>
      <c r="EE164" s="59"/>
      <c r="EF164" s="59"/>
      <c r="EG164" s="59"/>
      <c r="EH164" s="70"/>
      <c r="EI164" s="70"/>
      <c r="EJ164" s="70"/>
      <c r="EK164" s="70"/>
      <c r="EL164" s="59"/>
      <c r="EM164" s="10"/>
      <c r="EN164" s="10"/>
      <c r="EO164" s="68"/>
      <c r="EP164" s="5"/>
      <c r="EQ164" s="59"/>
      <c r="ER164" s="59"/>
      <c r="ES164" s="59"/>
      <c r="ET164" s="70"/>
      <c r="EU164" s="70"/>
      <c r="EV164" s="70"/>
      <c r="EW164" s="70"/>
      <c r="EX164" s="59"/>
      <c r="EY164" s="10"/>
      <c r="EZ164" s="10"/>
      <c r="FA164" s="68"/>
      <c r="FB164" s="5"/>
      <c r="FC164" s="59"/>
      <c r="FD164" s="59"/>
      <c r="FE164" s="59"/>
      <c r="FF164" s="70"/>
      <c r="FG164" s="70"/>
      <c r="FH164" s="70"/>
      <c r="FI164" s="70"/>
      <c r="FJ164" s="59"/>
      <c r="FK164" s="10"/>
      <c r="FL164" s="10"/>
      <c r="FM164" s="68"/>
      <c r="FN164" s="5"/>
      <c r="FO164" s="59"/>
      <c r="FP164" s="59"/>
      <c r="FQ164" s="59"/>
      <c r="FR164" s="70"/>
      <c r="FS164" s="70"/>
      <c r="FT164" s="70"/>
      <c r="FU164" s="70"/>
      <c r="FV164" s="59"/>
      <c r="FW164" s="10"/>
      <c r="FX164" s="10"/>
      <c r="FY164" s="68"/>
      <c r="FZ164" s="5"/>
      <c r="GA164" s="59"/>
      <c r="GB164" s="59"/>
      <c r="GC164" s="59"/>
      <c r="GD164" s="70"/>
      <c r="GE164" s="70"/>
      <c r="GF164" s="70"/>
      <c r="GG164" s="70"/>
      <c r="GH164" s="59"/>
      <c r="GI164" s="10"/>
      <c r="GJ164" s="10"/>
      <c r="GK164" s="68"/>
      <c r="GL164" s="5"/>
      <c r="GM164" s="59"/>
      <c r="GN164" s="59"/>
      <c r="GO164" s="59"/>
      <c r="GP164" s="70"/>
      <c r="GQ164" s="70"/>
      <c r="GR164" s="70"/>
      <c r="GS164" s="70"/>
      <c r="GT164" s="59"/>
      <c r="GU164" s="10"/>
      <c r="GV164" s="10"/>
      <c r="GW164" s="68"/>
      <c r="GX164" s="57"/>
      <c r="GY164" s="57"/>
      <c r="GZ164" s="11"/>
      <c r="HA164" s="11"/>
      <c r="HB164" s="11"/>
      <c r="HC164" s="11"/>
      <c r="HD164" s="11"/>
      <c r="HE164" s="10"/>
      <c r="HF164" s="10"/>
      <c r="HG164" s="57"/>
      <c r="HH164" s="57"/>
      <c r="HI164" s="11"/>
      <c r="HJ164" s="11"/>
      <c r="HK164" s="11"/>
      <c r="HL164" s="11"/>
      <c r="HM164" s="11"/>
      <c r="HN164" s="10"/>
      <c r="HO164" s="10"/>
      <c r="HP164" s="57"/>
      <c r="HQ164" s="57"/>
      <c r="HR164" s="11"/>
      <c r="HS164" s="11"/>
      <c r="HT164" s="11"/>
      <c r="HU164" s="11"/>
      <c r="HV164" s="11"/>
      <c r="HW164" s="10"/>
      <c r="HX164" s="10"/>
      <c r="HY164" s="57"/>
      <c r="HZ164" s="57"/>
      <c r="IA164" s="11"/>
      <c r="IB164" s="11"/>
      <c r="IC164" s="11"/>
      <c r="ID164" s="11"/>
      <c r="IE164" s="11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</row>
    <row r="165" spans="1:253" x14ac:dyDescent="0.2">
      <c r="A165" s="49">
        <v>7</v>
      </c>
      <c r="C165" s="59"/>
      <c r="D165" s="59"/>
      <c r="E165" s="59"/>
      <c r="F165" s="70"/>
      <c r="G165" s="70"/>
      <c r="H165" s="70"/>
      <c r="I165" s="70"/>
      <c r="J165" s="59"/>
      <c r="K165" s="10"/>
      <c r="L165" s="10"/>
      <c r="M165" s="68">
        <v>0</v>
      </c>
      <c r="N165" s="5">
        <v>5.2184162937999998</v>
      </c>
      <c r="O165" s="59">
        <v>5.2184162937999998</v>
      </c>
      <c r="P165" s="59">
        <v>4.9479522567999998</v>
      </c>
      <c r="Q165" s="59">
        <v>4.9479522567999998</v>
      </c>
      <c r="R165" s="70">
        <v>0.74548804199999996</v>
      </c>
      <c r="S165" s="70">
        <v>0.74548804199999996</v>
      </c>
      <c r="T165" s="70">
        <v>0.70685032240000001</v>
      </c>
      <c r="U165" s="70">
        <v>0.70685032240000001</v>
      </c>
      <c r="V165" s="59">
        <v>1.3355837504000001</v>
      </c>
      <c r="W165" s="10">
        <v>0.30985683000000003</v>
      </c>
      <c r="X165" s="10">
        <v>1.9597066627999999</v>
      </c>
      <c r="Y165" s="68">
        <v>40</v>
      </c>
      <c r="AA165" s="59"/>
      <c r="AB165" s="59"/>
      <c r="AC165" s="59"/>
      <c r="AD165" s="70"/>
      <c r="AE165" s="70"/>
      <c r="AF165" s="70"/>
      <c r="AG165" s="70"/>
      <c r="AH165" s="59"/>
      <c r="AI165" s="10"/>
      <c r="AJ165" s="10"/>
      <c r="AK165" s="68">
        <v>0</v>
      </c>
      <c r="AL165" s="5"/>
      <c r="AM165" s="59"/>
      <c r="AN165" s="59"/>
      <c r="AO165" s="59"/>
      <c r="AP165" s="70"/>
      <c r="AQ165" s="70"/>
      <c r="AR165" s="70"/>
      <c r="AS165" s="70"/>
      <c r="AT165" s="59"/>
      <c r="AU165" s="10"/>
      <c r="AV165" s="10"/>
      <c r="AW165" s="68">
        <v>0</v>
      </c>
      <c r="AX165" s="5">
        <v>5.2184162937999998</v>
      </c>
      <c r="AY165" s="59">
        <v>5.2184162937999998</v>
      </c>
      <c r="AZ165" s="59">
        <v>4.9479522567999998</v>
      </c>
      <c r="BA165" s="59">
        <v>4.9479522567999998</v>
      </c>
      <c r="BB165" s="70">
        <v>0.74548804199999996</v>
      </c>
      <c r="BC165" s="70">
        <v>0.74548804199999996</v>
      </c>
      <c r="BD165" s="70">
        <v>0.70685032240000001</v>
      </c>
      <c r="BE165" s="70">
        <v>0.70685032240000001</v>
      </c>
      <c r="BF165" s="59">
        <v>1.3355837504000001</v>
      </c>
      <c r="BG165" s="10">
        <v>0.30985683000000003</v>
      </c>
      <c r="BH165" s="10">
        <v>1.9597066627999999</v>
      </c>
      <c r="BI165" s="68">
        <v>40</v>
      </c>
      <c r="BK165" s="59"/>
      <c r="BL165" s="59"/>
      <c r="BM165" s="59"/>
      <c r="BN165" s="70"/>
      <c r="BO165" s="70"/>
      <c r="BP165" s="70"/>
      <c r="BQ165" s="70"/>
      <c r="BR165" s="59"/>
      <c r="BS165" s="10"/>
      <c r="BT165" s="10"/>
      <c r="BU165" s="68"/>
      <c r="BW165" s="59"/>
      <c r="BX165" s="59"/>
      <c r="BY165" s="59"/>
      <c r="BZ165" s="70"/>
      <c r="CA165" s="70"/>
      <c r="CB165" s="70"/>
      <c r="CC165" s="70"/>
      <c r="CD165" s="59"/>
      <c r="CE165" s="10"/>
      <c r="CF165" s="10"/>
      <c r="CG165" s="68"/>
      <c r="CH165" s="5"/>
      <c r="CI165" s="59"/>
      <c r="CJ165" s="59"/>
      <c r="CK165" s="59"/>
      <c r="CL165" s="70"/>
      <c r="CM165" s="70"/>
      <c r="CN165" s="70"/>
      <c r="CO165" s="70"/>
      <c r="CP165" s="59"/>
      <c r="CQ165" s="10"/>
      <c r="CR165" s="10"/>
      <c r="CS165" s="68"/>
      <c r="CU165" s="59"/>
      <c r="CV165" s="59"/>
      <c r="CW165" s="59"/>
      <c r="CX165" s="70"/>
      <c r="CY165" s="70"/>
      <c r="CZ165" s="70"/>
      <c r="DA165" s="70"/>
      <c r="DB165" s="59"/>
      <c r="DC165" s="10"/>
      <c r="DD165" s="10"/>
      <c r="DE165" s="68"/>
      <c r="DG165" s="59"/>
      <c r="DH165" s="59"/>
      <c r="DI165" s="59"/>
      <c r="DJ165" s="70"/>
      <c r="DK165" s="70"/>
      <c r="DL165" s="70"/>
      <c r="DM165" s="70"/>
      <c r="DN165" s="59"/>
      <c r="DO165" s="10"/>
      <c r="DP165" s="10"/>
      <c r="DQ165" s="68"/>
      <c r="DR165" s="5"/>
      <c r="DS165" s="59"/>
      <c r="DT165" s="59"/>
      <c r="DU165" s="59"/>
      <c r="DV165" s="70"/>
      <c r="DW165" s="70"/>
      <c r="DX165" s="70"/>
      <c r="DY165" s="70"/>
      <c r="DZ165" s="59"/>
      <c r="EA165" s="10"/>
      <c r="EB165" s="10"/>
      <c r="EC165" s="68"/>
      <c r="ED165" s="5"/>
      <c r="EE165" s="59"/>
      <c r="EF165" s="59"/>
      <c r="EG165" s="59"/>
      <c r="EH165" s="70"/>
      <c r="EI165" s="70"/>
      <c r="EJ165" s="70"/>
      <c r="EK165" s="70"/>
      <c r="EL165" s="59"/>
      <c r="EM165" s="10"/>
      <c r="EN165" s="10"/>
      <c r="EO165" s="68"/>
      <c r="EP165" s="5"/>
      <c r="EQ165" s="59"/>
      <c r="ER165" s="59"/>
      <c r="ES165" s="59"/>
      <c r="ET165" s="70"/>
      <c r="EU165" s="70"/>
      <c r="EV165" s="70"/>
      <c r="EW165" s="70"/>
      <c r="EX165" s="59"/>
      <c r="EY165" s="10"/>
      <c r="EZ165" s="10"/>
      <c r="FA165" s="68"/>
      <c r="FB165" s="5"/>
      <c r="FC165" s="59"/>
      <c r="FD165" s="59"/>
      <c r="FE165" s="59"/>
      <c r="FF165" s="70"/>
      <c r="FG165" s="70"/>
      <c r="FH165" s="70"/>
      <c r="FI165" s="70"/>
      <c r="FJ165" s="59"/>
      <c r="FK165" s="10"/>
      <c r="FL165" s="10"/>
      <c r="FM165" s="68"/>
      <c r="FN165" s="5"/>
      <c r="FO165" s="59"/>
      <c r="FP165" s="59"/>
      <c r="FQ165" s="59"/>
      <c r="FR165" s="70"/>
      <c r="FS165" s="70"/>
      <c r="FT165" s="70"/>
      <c r="FU165" s="70"/>
      <c r="FV165" s="59"/>
      <c r="FW165" s="10"/>
      <c r="FX165" s="10"/>
      <c r="FY165" s="68"/>
      <c r="FZ165" s="5"/>
      <c r="GA165" s="59"/>
      <c r="GB165" s="59"/>
      <c r="GC165" s="59"/>
      <c r="GD165" s="70"/>
      <c r="GE165" s="70"/>
      <c r="GF165" s="70"/>
      <c r="GG165" s="70"/>
      <c r="GH165" s="59"/>
      <c r="GI165" s="10"/>
      <c r="GJ165" s="10"/>
      <c r="GK165" s="68"/>
      <c r="GL165" s="5"/>
      <c r="GM165" s="59"/>
      <c r="GN165" s="59"/>
      <c r="GO165" s="59"/>
      <c r="GP165" s="70"/>
      <c r="GQ165" s="70"/>
      <c r="GR165" s="70"/>
      <c r="GS165" s="70"/>
      <c r="GT165" s="59"/>
      <c r="GU165" s="10"/>
      <c r="GV165" s="10"/>
      <c r="GW165" s="68"/>
      <c r="GX165" s="57"/>
      <c r="GY165" s="57"/>
      <c r="GZ165" s="11"/>
      <c r="HA165" s="11"/>
      <c r="HB165" s="11"/>
      <c r="HC165" s="11"/>
      <c r="HD165" s="11"/>
      <c r="HE165" s="10"/>
      <c r="HF165" s="10"/>
      <c r="HG165" s="57"/>
      <c r="HH165" s="57"/>
      <c r="HI165" s="11"/>
      <c r="HJ165" s="11"/>
      <c r="HK165" s="11"/>
      <c r="HL165" s="11"/>
      <c r="HM165" s="11"/>
      <c r="HN165" s="10"/>
      <c r="HO165" s="10"/>
      <c r="HP165" s="57"/>
      <c r="HQ165" s="57"/>
      <c r="HR165" s="11"/>
      <c r="HS165" s="11"/>
      <c r="HT165" s="11"/>
      <c r="HU165" s="11"/>
      <c r="HV165" s="11"/>
      <c r="HW165" s="10"/>
      <c r="HX165" s="10"/>
      <c r="HY165" s="57"/>
      <c r="HZ165" s="57"/>
      <c r="IA165" s="11"/>
      <c r="IB165" s="11"/>
      <c r="IC165" s="11"/>
      <c r="ID165" s="11"/>
      <c r="IE165" s="11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</row>
    <row r="166" spans="1:253" x14ac:dyDescent="0.2">
      <c r="A166" s="49">
        <v>10</v>
      </c>
      <c r="C166" s="59"/>
      <c r="D166" s="59"/>
      <c r="E166" s="59"/>
      <c r="F166" s="70"/>
      <c r="G166" s="70"/>
      <c r="H166" s="70"/>
      <c r="I166" s="70"/>
      <c r="J166" s="59"/>
      <c r="K166" s="10"/>
      <c r="L166" s="10"/>
      <c r="M166" s="68">
        <v>0</v>
      </c>
      <c r="N166" s="5">
        <v>8.4766859386999993</v>
      </c>
      <c r="O166" s="59">
        <v>8.4766859386999993</v>
      </c>
      <c r="P166" s="59">
        <v>9.2370661359999993</v>
      </c>
      <c r="Q166" s="59">
        <v>9.2370661359999993</v>
      </c>
      <c r="R166" s="70">
        <v>0.84766859390000004</v>
      </c>
      <c r="S166" s="70">
        <v>0.84766859390000004</v>
      </c>
      <c r="T166" s="70">
        <v>0.92370661359999995</v>
      </c>
      <c r="U166" s="70">
        <v>0.92370661359999995</v>
      </c>
      <c r="V166" s="59">
        <v>2.9392002000000002</v>
      </c>
      <c r="W166" s="10">
        <v>0.2218409576</v>
      </c>
      <c r="X166" s="10">
        <v>1.8427493922</v>
      </c>
      <c r="Y166" s="68">
        <v>69</v>
      </c>
      <c r="AA166" s="59"/>
      <c r="AB166" s="59"/>
      <c r="AC166" s="59"/>
      <c r="AD166" s="70"/>
      <c r="AE166" s="70"/>
      <c r="AF166" s="70"/>
      <c r="AG166" s="70"/>
      <c r="AH166" s="59"/>
      <c r="AI166" s="10"/>
      <c r="AJ166" s="10"/>
      <c r="AK166" s="68">
        <v>0</v>
      </c>
      <c r="AL166" s="5">
        <v>13.1591078142</v>
      </c>
      <c r="AM166" s="59">
        <v>13.1591078142</v>
      </c>
      <c r="AN166" s="59">
        <v>12.637902296</v>
      </c>
      <c r="AO166" s="59">
        <v>12.637902296</v>
      </c>
      <c r="AP166" s="70">
        <v>1.3159107814</v>
      </c>
      <c r="AQ166" s="70">
        <v>1.3159107814</v>
      </c>
      <c r="AR166" s="70">
        <v>1.2637902296000001</v>
      </c>
      <c r="AS166" s="70">
        <v>1.2637902296000001</v>
      </c>
      <c r="AT166" s="59">
        <v>1.5127839999999999</v>
      </c>
      <c r="AU166" s="10">
        <v>0.58053763589999996</v>
      </c>
      <c r="AV166" s="10">
        <v>4.1863164273000004</v>
      </c>
      <c r="AW166" s="68">
        <v>52</v>
      </c>
      <c r="AX166" s="5">
        <v>10.4889664141</v>
      </c>
      <c r="AY166" s="59">
        <v>10.4889664141</v>
      </c>
      <c r="AZ166" s="59">
        <v>9.7029823999999998</v>
      </c>
      <c r="BA166" s="59">
        <v>9.7029823999999998</v>
      </c>
      <c r="BB166" s="70">
        <v>1.0488966414000001</v>
      </c>
      <c r="BC166" s="70">
        <v>1.0488966414000001</v>
      </c>
      <c r="BD166" s="70">
        <v>0.97029823999999998</v>
      </c>
      <c r="BE166" s="70">
        <v>0.97029823999999998</v>
      </c>
      <c r="BF166" s="59">
        <v>1.5127839999999999</v>
      </c>
      <c r="BG166" s="10">
        <v>0.34961989500000001</v>
      </c>
      <c r="BH166" s="10">
        <v>3.8458188452000002</v>
      </c>
      <c r="BI166" s="68">
        <v>121</v>
      </c>
      <c r="BK166" s="59"/>
      <c r="BL166" s="59"/>
      <c r="BM166" s="59"/>
      <c r="BN166" s="70"/>
      <c r="BO166" s="70"/>
      <c r="BP166" s="70"/>
      <c r="BQ166" s="70"/>
      <c r="BR166" s="59"/>
      <c r="BS166" s="10"/>
      <c r="BT166" s="10"/>
      <c r="BU166" s="68"/>
      <c r="BW166" s="59"/>
      <c r="BX166" s="59"/>
      <c r="BY166" s="59"/>
      <c r="BZ166" s="70"/>
      <c r="CA166" s="70"/>
      <c r="CB166" s="70"/>
      <c r="CC166" s="70"/>
      <c r="CD166" s="59"/>
      <c r="CE166" s="10"/>
      <c r="CF166" s="10"/>
      <c r="CG166" s="68"/>
      <c r="CH166" s="5"/>
      <c r="CI166" s="59"/>
      <c r="CJ166" s="59"/>
      <c r="CK166" s="59"/>
      <c r="CL166" s="70"/>
      <c r="CM166" s="70"/>
      <c r="CN166" s="70"/>
      <c r="CO166" s="70"/>
      <c r="CP166" s="59"/>
      <c r="CQ166" s="10"/>
      <c r="CR166" s="10"/>
      <c r="CS166" s="68"/>
      <c r="CU166" s="59"/>
      <c r="CV166" s="59"/>
      <c r="CW166" s="59"/>
      <c r="CX166" s="70"/>
      <c r="CY166" s="70"/>
      <c r="CZ166" s="70"/>
      <c r="DA166" s="70"/>
      <c r="DB166" s="59"/>
      <c r="DC166" s="10"/>
      <c r="DD166" s="10"/>
      <c r="DE166" s="68"/>
      <c r="DG166" s="59"/>
      <c r="DH166" s="59"/>
      <c r="DI166" s="59"/>
      <c r="DJ166" s="70"/>
      <c r="DK166" s="70"/>
      <c r="DL166" s="70"/>
      <c r="DM166" s="70"/>
      <c r="DN166" s="59"/>
      <c r="DO166" s="10"/>
      <c r="DP166" s="10"/>
      <c r="DQ166" s="68"/>
      <c r="DR166" s="5"/>
      <c r="DS166" s="59"/>
      <c r="DT166" s="59"/>
      <c r="DU166" s="59"/>
      <c r="DV166" s="70"/>
      <c r="DW166" s="70"/>
      <c r="DX166" s="70"/>
      <c r="DY166" s="70"/>
      <c r="DZ166" s="59"/>
      <c r="EA166" s="10"/>
      <c r="EB166" s="10"/>
      <c r="EC166" s="68"/>
      <c r="ED166" s="5"/>
      <c r="EE166" s="59"/>
      <c r="EF166" s="59"/>
      <c r="EG166" s="59"/>
      <c r="EH166" s="70"/>
      <c r="EI166" s="70"/>
      <c r="EJ166" s="70"/>
      <c r="EK166" s="70"/>
      <c r="EL166" s="59"/>
      <c r="EM166" s="10"/>
      <c r="EN166" s="10"/>
      <c r="EO166" s="68"/>
      <c r="EP166" s="5"/>
      <c r="EQ166" s="59"/>
      <c r="ER166" s="59"/>
      <c r="ES166" s="59"/>
      <c r="ET166" s="70"/>
      <c r="EU166" s="70"/>
      <c r="EV166" s="70"/>
      <c r="EW166" s="70"/>
      <c r="EX166" s="59"/>
      <c r="EY166" s="10"/>
      <c r="EZ166" s="10"/>
      <c r="FA166" s="68"/>
      <c r="FB166" s="5"/>
      <c r="FC166" s="59"/>
      <c r="FD166" s="59"/>
      <c r="FE166" s="59"/>
      <c r="FF166" s="70"/>
      <c r="FG166" s="70"/>
      <c r="FH166" s="70"/>
      <c r="FI166" s="70"/>
      <c r="FJ166" s="59"/>
      <c r="FK166" s="10"/>
      <c r="FL166" s="10"/>
      <c r="FM166" s="68"/>
      <c r="FN166" s="5"/>
      <c r="FO166" s="59"/>
      <c r="FP166" s="59"/>
      <c r="FQ166" s="59"/>
      <c r="FR166" s="70"/>
      <c r="FS166" s="70"/>
      <c r="FT166" s="70"/>
      <c r="FU166" s="70"/>
      <c r="FV166" s="59"/>
      <c r="FW166" s="10"/>
      <c r="FX166" s="10"/>
      <c r="FY166" s="68"/>
      <c r="FZ166" s="5"/>
      <c r="GA166" s="59"/>
      <c r="GB166" s="59"/>
      <c r="GC166" s="59"/>
      <c r="GD166" s="70"/>
      <c r="GE166" s="70"/>
      <c r="GF166" s="70"/>
      <c r="GG166" s="70"/>
      <c r="GH166" s="59"/>
      <c r="GI166" s="10"/>
      <c r="GJ166" s="10"/>
      <c r="GK166" s="68"/>
      <c r="GL166" s="5"/>
      <c r="GM166" s="59"/>
      <c r="GN166" s="59"/>
      <c r="GO166" s="59"/>
      <c r="GP166" s="70"/>
      <c r="GQ166" s="70"/>
      <c r="GR166" s="70"/>
      <c r="GS166" s="70"/>
      <c r="GT166" s="59"/>
      <c r="GU166" s="10"/>
      <c r="GV166" s="10"/>
      <c r="GW166" s="68"/>
      <c r="GX166" s="57"/>
      <c r="GY166" s="57"/>
      <c r="GZ166" s="11"/>
      <c r="HA166" s="11"/>
      <c r="HB166" s="11"/>
      <c r="HC166" s="11"/>
      <c r="HD166" s="11"/>
      <c r="HE166" s="10"/>
      <c r="HF166" s="10"/>
      <c r="HG166" s="57"/>
      <c r="HH166" s="57"/>
      <c r="HI166" s="11"/>
      <c r="HJ166" s="11"/>
      <c r="HK166" s="11"/>
      <c r="HL166" s="11"/>
      <c r="HM166" s="11"/>
      <c r="HN166" s="10"/>
      <c r="HO166" s="10"/>
      <c r="HP166" s="57"/>
      <c r="HQ166" s="57"/>
      <c r="HR166" s="11"/>
      <c r="HS166" s="11"/>
      <c r="HT166" s="11"/>
      <c r="HU166" s="11"/>
      <c r="HV166" s="11"/>
      <c r="HW166" s="10"/>
      <c r="HX166" s="10"/>
      <c r="HY166" s="57"/>
      <c r="HZ166" s="57"/>
      <c r="IA166" s="11"/>
      <c r="IB166" s="11"/>
      <c r="IC166" s="11"/>
      <c r="ID166" s="11"/>
      <c r="IE166" s="11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</row>
    <row r="167" spans="1:253" x14ac:dyDescent="0.2">
      <c r="A167" s="49">
        <v>12</v>
      </c>
      <c r="C167" s="59"/>
      <c r="D167" s="59"/>
      <c r="E167" s="59"/>
      <c r="F167" s="70"/>
      <c r="G167" s="70"/>
      <c r="H167" s="70"/>
      <c r="I167" s="70"/>
      <c r="J167" s="59"/>
      <c r="K167" s="10"/>
      <c r="L167" s="10"/>
      <c r="M167" s="68">
        <v>0</v>
      </c>
      <c r="N167" s="5">
        <v>13.1184267537</v>
      </c>
      <c r="O167" s="59">
        <v>12.099681353799999</v>
      </c>
      <c r="P167" s="59">
        <v>13.8463992</v>
      </c>
      <c r="Q167" s="59">
        <v>12.032807591999999</v>
      </c>
      <c r="R167" s="70">
        <v>1.0932022294999999</v>
      </c>
      <c r="S167" s="70">
        <v>1.0083067795</v>
      </c>
      <c r="T167" s="70">
        <v>1.1538666</v>
      </c>
      <c r="U167" s="70">
        <v>1.0027339660000001</v>
      </c>
      <c r="V167" s="59">
        <v>2.0219535552000001</v>
      </c>
      <c r="W167" s="10">
        <v>3.8579235599999998E-2</v>
      </c>
      <c r="X167" s="10">
        <v>2.4322486780000001</v>
      </c>
      <c r="Y167" s="68">
        <v>283</v>
      </c>
      <c r="AA167" s="59"/>
      <c r="AB167" s="59"/>
      <c r="AC167" s="59"/>
      <c r="AD167" s="70"/>
      <c r="AE167" s="70"/>
      <c r="AF167" s="70"/>
      <c r="AG167" s="70"/>
      <c r="AH167" s="59"/>
      <c r="AI167" s="10"/>
      <c r="AJ167" s="10"/>
      <c r="AK167" s="68">
        <v>0</v>
      </c>
      <c r="AL167" s="5">
        <v>9.2254289860000007</v>
      </c>
      <c r="AM167" s="59">
        <v>9.2254289860000007</v>
      </c>
      <c r="AN167" s="59">
        <v>9.6994882360000005</v>
      </c>
      <c r="AO167" s="59">
        <v>9.6994882360000005</v>
      </c>
      <c r="AP167" s="70">
        <v>0.76878574879999995</v>
      </c>
      <c r="AQ167" s="70">
        <v>0.76878574879999995</v>
      </c>
      <c r="AR167" s="70">
        <v>0.80829068630000001</v>
      </c>
      <c r="AS167" s="70">
        <v>0.80829068630000001</v>
      </c>
      <c r="AT167" s="59">
        <v>2.9119981936000001</v>
      </c>
      <c r="AU167" s="10">
        <v>0.45814233399999998</v>
      </c>
      <c r="AV167" s="10">
        <v>3.0389724451000002</v>
      </c>
      <c r="AW167" s="68">
        <v>44</v>
      </c>
      <c r="AX167" s="5">
        <v>13.0758034674</v>
      </c>
      <c r="AY167" s="59">
        <v>11.7129317997</v>
      </c>
      <c r="AZ167" s="59">
        <v>13.8463992</v>
      </c>
      <c r="BA167" s="59">
        <v>11.796657864</v>
      </c>
      <c r="BB167" s="70">
        <v>1.0896502888999999</v>
      </c>
      <c r="BC167" s="70">
        <v>0.97607765000000002</v>
      </c>
      <c r="BD167" s="70">
        <v>1.1538666</v>
      </c>
      <c r="BE167" s="70">
        <v>0.98305482200000005</v>
      </c>
      <c r="BF167" s="59">
        <v>2.0219535552000001</v>
      </c>
      <c r="BG167" s="10">
        <v>3.90049175E-2</v>
      </c>
      <c r="BH167" s="10">
        <v>2.4726594876000001</v>
      </c>
      <c r="BI167" s="68">
        <v>327</v>
      </c>
      <c r="BK167" s="59"/>
      <c r="BL167" s="59"/>
      <c r="BM167" s="59"/>
      <c r="BN167" s="70"/>
      <c r="BO167" s="70"/>
      <c r="BP167" s="70"/>
      <c r="BQ167" s="70"/>
      <c r="BR167" s="59"/>
      <c r="BS167" s="10"/>
      <c r="BT167" s="10"/>
      <c r="BU167" s="68"/>
      <c r="BW167" s="59"/>
      <c r="BX167" s="59"/>
      <c r="BY167" s="59"/>
      <c r="BZ167" s="70"/>
      <c r="CA167" s="70"/>
      <c r="CB167" s="70"/>
      <c r="CC167" s="70"/>
      <c r="CD167" s="59"/>
      <c r="CE167" s="10"/>
      <c r="CF167" s="10"/>
      <c r="CG167" s="68"/>
      <c r="CH167" s="5"/>
      <c r="CI167" s="59"/>
      <c r="CJ167" s="59"/>
      <c r="CK167" s="59"/>
      <c r="CL167" s="70"/>
      <c r="CM167" s="70"/>
      <c r="CN167" s="70"/>
      <c r="CO167" s="70"/>
      <c r="CP167" s="59"/>
      <c r="CQ167" s="10"/>
      <c r="CR167" s="10"/>
      <c r="CS167" s="68"/>
      <c r="CU167" s="59"/>
      <c r="CV167" s="59"/>
      <c r="CW167" s="59"/>
      <c r="CX167" s="70"/>
      <c r="CY167" s="70"/>
      <c r="CZ167" s="70"/>
      <c r="DA167" s="70"/>
      <c r="DB167" s="59"/>
      <c r="DC167" s="10"/>
      <c r="DD167" s="10"/>
      <c r="DE167" s="68"/>
      <c r="DG167" s="59"/>
      <c r="DH167" s="59"/>
      <c r="DI167" s="59"/>
      <c r="DJ167" s="70"/>
      <c r="DK167" s="70"/>
      <c r="DL167" s="70"/>
      <c r="DM167" s="70"/>
      <c r="DN167" s="59"/>
      <c r="DO167" s="10"/>
      <c r="DP167" s="10"/>
      <c r="DQ167" s="68"/>
      <c r="DR167" s="5"/>
      <c r="DS167" s="59"/>
      <c r="DT167" s="59"/>
      <c r="DU167" s="59"/>
      <c r="DV167" s="70"/>
      <c r="DW167" s="70"/>
      <c r="DX167" s="70"/>
      <c r="DY167" s="70"/>
      <c r="DZ167" s="59"/>
      <c r="EA167" s="10"/>
      <c r="EB167" s="10"/>
      <c r="EC167" s="68"/>
      <c r="ED167" s="5"/>
      <c r="EE167" s="59"/>
      <c r="EF167" s="59"/>
      <c r="EG167" s="59"/>
      <c r="EH167" s="70"/>
      <c r="EI167" s="70"/>
      <c r="EJ167" s="70"/>
      <c r="EK167" s="70"/>
      <c r="EL167" s="59"/>
      <c r="EM167" s="10"/>
      <c r="EN167" s="10"/>
      <c r="EO167" s="68"/>
      <c r="EP167" s="5"/>
      <c r="EQ167" s="59"/>
      <c r="ER167" s="59"/>
      <c r="ES167" s="59"/>
      <c r="ET167" s="70"/>
      <c r="EU167" s="70"/>
      <c r="EV167" s="70"/>
      <c r="EW167" s="70"/>
      <c r="EX167" s="59"/>
      <c r="EY167" s="10"/>
      <c r="EZ167" s="10"/>
      <c r="FA167" s="68"/>
      <c r="FB167" s="5"/>
      <c r="FC167" s="59"/>
      <c r="FD167" s="59"/>
      <c r="FE167" s="59"/>
      <c r="FF167" s="70"/>
      <c r="FG167" s="70"/>
      <c r="FH167" s="70"/>
      <c r="FI167" s="70"/>
      <c r="FJ167" s="59"/>
      <c r="FK167" s="10"/>
      <c r="FL167" s="10"/>
      <c r="FM167" s="68"/>
      <c r="FN167" s="5"/>
      <c r="FO167" s="59"/>
      <c r="FP167" s="59"/>
      <c r="FQ167" s="59"/>
      <c r="FR167" s="70"/>
      <c r="FS167" s="70"/>
      <c r="FT167" s="70"/>
      <c r="FU167" s="70"/>
      <c r="FV167" s="59"/>
      <c r="FW167" s="10"/>
      <c r="FX167" s="10"/>
      <c r="FY167" s="68"/>
      <c r="FZ167" s="5"/>
      <c r="GA167" s="59"/>
      <c r="GB167" s="59"/>
      <c r="GC167" s="59"/>
      <c r="GD167" s="70"/>
      <c r="GE167" s="70"/>
      <c r="GF167" s="70"/>
      <c r="GG167" s="70"/>
      <c r="GH167" s="59"/>
      <c r="GI167" s="10"/>
      <c r="GJ167" s="10"/>
      <c r="GK167" s="68"/>
      <c r="GL167" s="5"/>
      <c r="GM167" s="59"/>
      <c r="GN167" s="59"/>
      <c r="GO167" s="59"/>
      <c r="GP167" s="70"/>
      <c r="GQ167" s="70"/>
      <c r="GR167" s="70"/>
      <c r="GS167" s="70"/>
      <c r="GT167" s="59"/>
      <c r="GU167" s="10"/>
      <c r="GV167" s="10"/>
      <c r="GW167" s="68"/>
      <c r="GX167" s="57"/>
      <c r="GY167" s="57"/>
      <c r="GZ167" s="11"/>
      <c r="HA167" s="11"/>
      <c r="HB167" s="11"/>
      <c r="HC167" s="11"/>
      <c r="HD167" s="11"/>
      <c r="HE167" s="10"/>
      <c r="HF167" s="10"/>
      <c r="HG167" s="57"/>
      <c r="HH167" s="57"/>
      <c r="HI167" s="11"/>
      <c r="HJ167" s="11"/>
      <c r="HK167" s="11"/>
      <c r="HL167" s="11"/>
      <c r="HM167" s="11"/>
      <c r="HN167" s="10"/>
      <c r="HO167" s="10"/>
      <c r="HP167" s="57"/>
      <c r="HQ167" s="57"/>
      <c r="HR167" s="11"/>
      <c r="HS167" s="11"/>
      <c r="HT167" s="11"/>
      <c r="HU167" s="11"/>
      <c r="HV167" s="11"/>
      <c r="HW167" s="10"/>
      <c r="HX167" s="10"/>
      <c r="HY167" s="57"/>
      <c r="HZ167" s="57"/>
      <c r="IA167" s="11"/>
      <c r="IB167" s="11"/>
      <c r="IC167" s="11"/>
      <c r="ID167" s="11"/>
      <c r="IE167" s="11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</row>
    <row r="168" spans="1:253" x14ac:dyDescent="0.2">
      <c r="A168" s="49">
        <v>15</v>
      </c>
      <c r="B168" s="5">
        <v>16.6349733425</v>
      </c>
      <c r="C168" s="59">
        <v>17.497902748000001</v>
      </c>
      <c r="D168" s="59">
        <v>16.913432176000001</v>
      </c>
      <c r="E168" s="59">
        <v>16.910934260000001</v>
      </c>
      <c r="F168" s="70">
        <v>1.1089982227999999</v>
      </c>
      <c r="G168" s="70">
        <v>1.1665268499000001</v>
      </c>
      <c r="H168" s="70">
        <v>1.1275621451</v>
      </c>
      <c r="I168" s="70">
        <v>1.1273956172999999</v>
      </c>
      <c r="J168" s="59">
        <v>2.2068082663999999</v>
      </c>
      <c r="K168" s="10">
        <v>2.59272766E-2</v>
      </c>
      <c r="L168" s="10">
        <v>2.4361478328000001</v>
      </c>
      <c r="M168" s="68">
        <v>312</v>
      </c>
      <c r="N168" s="5"/>
      <c r="O168" s="59"/>
      <c r="P168" s="59"/>
      <c r="Q168" s="59"/>
      <c r="R168" s="70"/>
      <c r="S168" s="70"/>
      <c r="T168" s="70"/>
      <c r="U168" s="70"/>
      <c r="V168" s="59"/>
      <c r="W168" s="10"/>
      <c r="X168" s="10"/>
      <c r="Y168" s="68">
        <v>0</v>
      </c>
      <c r="Z168" s="5">
        <v>18.340219675899998</v>
      </c>
      <c r="AA168" s="59">
        <v>18.340219675899998</v>
      </c>
      <c r="AB168" s="59">
        <v>15.228078152</v>
      </c>
      <c r="AC168" s="59">
        <v>15.228078152</v>
      </c>
      <c r="AD168" s="70">
        <v>1.2226813116999999</v>
      </c>
      <c r="AE168" s="70">
        <v>1.2226813116999999</v>
      </c>
      <c r="AF168" s="70">
        <v>1.0152052101</v>
      </c>
      <c r="AG168" s="70">
        <v>1.0152052101</v>
      </c>
      <c r="AH168" s="59">
        <v>13.192013776</v>
      </c>
      <c r="AI168" s="10">
        <v>0.88061451369999999</v>
      </c>
      <c r="AJ168" s="10">
        <v>4.4030725684999998</v>
      </c>
      <c r="AK168" s="68">
        <v>25</v>
      </c>
      <c r="AL168" s="5"/>
      <c r="AM168" s="59"/>
      <c r="AN168" s="59"/>
      <c r="AO168" s="59"/>
      <c r="AP168" s="70"/>
      <c r="AQ168" s="70"/>
      <c r="AR168" s="70"/>
      <c r="AS168" s="70"/>
      <c r="AT168" s="59"/>
      <c r="AU168" s="10"/>
      <c r="AV168" s="10"/>
      <c r="AW168" s="68">
        <v>0</v>
      </c>
      <c r="AX168" s="5">
        <v>16.639788445800001</v>
      </c>
      <c r="AY168" s="59">
        <v>17.560389167</v>
      </c>
      <c r="AZ168" s="59">
        <v>16.913432176000001</v>
      </c>
      <c r="BA168" s="59">
        <v>16.898255528</v>
      </c>
      <c r="BB168" s="70">
        <v>1.1093192297000001</v>
      </c>
      <c r="BC168" s="70">
        <v>1.1706926111</v>
      </c>
      <c r="BD168" s="70">
        <v>1.1275621451</v>
      </c>
      <c r="BE168" s="70">
        <v>1.1265503685</v>
      </c>
      <c r="BF168" s="59">
        <v>2.2068082663999999</v>
      </c>
      <c r="BG168" s="10">
        <v>2.59864172E-2</v>
      </c>
      <c r="BH168" s="10">
        <v>2.4451593641999998</v>
      </c>
      <c r="BI168" s="68">
        <v>337</v>
      </c>
      <c r="BK168" s="59"/>
      <c r="BL168" s="59"/>
      <c r="BM168" s="59"/>
      <c r="BN168" s="70"/>
      <c r="BO168" s="70"/>
      <c r="BP168" s="70"/>
      <c r="BQ168" s="70"/>
      <c r="BR168" s="59"/>
      <c r="BS168" s="10"/>
      <c r="BT168" s="10"/>
      <c r="BU168" s="68"/>
      <c r="BW168" s="59"/>
      <c r="BX168" s="59"/>
      <c r="BY168" s="59"/>
      <c r="BZ168" s="70"/>
      <c r="CA168" s="70"/>
      <c r="CB168" s="70"/>
      <c r="CC168" s="70"/>
      <c r="CD168" s="59"/>
      <c r="CE168" s="10"/>
      <c r="CF168" s="10"/>
      <c r="CG168" s="68"/>
      <c r="CH168" s="5"/>
      <c r="CI168" s="59"/>
      <c r="CJ168" s="59"/>
      <c r="CK168" s="59"/>
      <c r="CL168" s="70"/>
      <c r="CM168" s="70"/>
      <c r="CN168" s="70"/>
      <c r="CO168" s="70"/>
      <c r="CP168" s="59"/>
      <c r="CQ168" s="10"/>
      <c r="CR168" s="10"/>
      <c r="CS168" s="68"/>
      <c r="CU168" s="59"/>
      <c r="CV168" s="59"/>
      <c r="CW168" s="59"/>
      <c r="CX168" s="70"/>
      <c r="CY168" s="70"/>
      <c r="CZ168" s="70"/>
      <c r="DA168" s="70"/>
      <c r="DB168" s="59"/>
      <c r="DC168" s="10"/>
      <c r="DD168" s="10"/>
      <c r="DE168" s="68"/>
      <c r="DG168" s="59"/>
      <c r="DH168" s="59"/>
      <c r="DI168" s="59"/>
      <c r="DJ168" s="70"/>
      <c r="DK168" s="70"/>
      <c r="DL168" s="70"/>
      <c r="DM168" s="70"/>
      <c r="DN168" s="59"/>
      <c r="DO168" s="10"/>
      <c r="DP168" s="10"/>
      <c r="DQ168" s="68"/>
      <c r="DR168" s="5"/>
      <c r="DS168" s="59"/>
      <c r="DT168" s="59"/>
      <c r="DU168" s="59"/>
      <c r="DV168" s="70"/>
      <c r="DW168" s="70"/>
      <c r="DX168" s="70"/>
      <c r="DY168" s="70"/>
      <c r="DZ168" s="59"/>
      <c r="EA168" s="10"/>
      <c r="EB168" s="10"/>
      <c r="EC168" s="68"/>
      <c r="ED168" s="5"/>
      <c r="EE168" s="59"/>
      <c r="EF168" s="59"/>
      <c r="EG168" s="59"/>
      <c r="EH168" s="70"/>
      <c r="EI168" s="70"/>
      <c r="EJ168" s="70"/>
      <c r="EK168" s="70"/>
      <c r="EL168" s="59"/>
      <c r="EM168" s="10"/>
      <c r="EN168" s="10"/>
      <c r="EO168" s="68"/>
      <c r="EP168" s="5"/>
      <c r="EQ168" s="59"/>
      <c r="ER168" s="59"/>
      <c r="ES168" s="59"/>
      <c r="ET168" s="70"/>
      <c r="EU168" s="70"/>
      <c r="EV168" s="70"/>
      <c r="EW168" s="70"/>
      <c r="EX168" s="59"/>
      <c r="EY168" s="10"/>
      <c r="EZ168" s="10"/>
      <c r="FA168" s="68"/>
      <c r="FB168" s="5"/>
      <c r="FC168" s="59"/>
      <c r="FD168" s="59"/>
      <c r="FE168" s="59"/>
      <c r="FF168" s="70"/>
      <c r="FG168" s="70"/>
      <c r="FH168" s="70"/>
      <c r="FI168" s="70"/>
      <c r="FJ168" s="59"/>
      <c r="FK168" s="10"/>
      <c r="FL168" s="10"/>
      <c r="FM168" s="68"/>
      <c r="FN168" s="5"/>
      <c r="FO168" s="59"/>
      <c r="FP168" s="59"/>
      <c r="FQ168" s="59"/>
      <c r="FR168" s="70"/>
      <c r="FS168" s="70"/>
      <c r="FT168" s="70"/>
      <c r="FU168" s="70"/>
      <c r="FV168" s="59"/>
      <c r="FW168" s="10"/>
      <c r="FX168" s="10"/>
      <c r="FY168" s="68"/>
      <c r="FZ168" s="5"/>
      <c r="GA168" s="59"/>
      <c r="GB168" s="59"/>
      <c r="GC168" s="59"/>
      <c r="GD168" s="70"/>
      <c r="GE168" s="70"/>
      <c r="GF168" s="70"/>
      <c r="GG168" s="70"/>
      <c r="GH168" s="59"/>
      <c r="GI168" s="10"/>
      <c r="GJ168" s="10"/>
      <c r="GK168" s="68"/>
      <c r="GL168" s="5"/>
      <c r="GM168" s="59"/>
      <c r="GN168" s="59"/>
      <c r="GO168" s="59"/>
      <c r="GP168" s="70"/>
      <c r="GQ168" s="70"/>
      <c r="GR168" s="70"/>
      <c r="GS168" s="70"/>
      <c r="GT168" s="59"/>
      <c r="GU168" s="10"/>
      <c r="GV168" s="10"/>
      <c r="GW168" s="68"/>
      <c r="GX168" s="57"/>
      <c r="GY168" s="57"/>
      <c r="GZ168" s="11"/>
      <c r="HA168" s="11"/>
      <c r="HB168" s="11"/>
      <c r="HC168" s="11"/>
      <c r="HD168" s="11"/>
      <c r="HE168" s="10"/>
      <c r="HF168" s="10"/>
      <c r="HG168" s="57"/>
      <c r="HH168" s="57"/>
      <c r="HI168" s="11"/>
      <c r="HJ168" s="11"/>
      <c r="HK168" s="11"/>
      <c r="HL168" s="11"/>
      <c r="HM168" s="11"/>
      <c r="HN168" s="10"/>
      <c r="HO168" s="10"/>
      <c r="HP168" s="57"/>
      <c r="HQ168" s="57"/>
      <c r="HR168" s="11"/>
      <c r="HS168" s="11"/>
      <c r="HT168" s="11"/>
      <c r="HU168" s="11"/>
      <c r="HV168" s="11"/>
      <c r="HW168" s="10"/>
      <c r="HX168" s="10"/>
      <c r="HY168" s="57"/>
      <c r="HZ168" s="57"/>
      <c r="IA168" s="11"/>
      <c r="IB168" s="11"/>
      <c r="IC168" s="11"/>
      <c r="ID168" s="11"/>
      <c r="IE168" s="11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</row>
    <row r="169" spans="1:253" x14ac:dyDescent="0.2">
      <c r="A169" s="49">
        <v>18</v>
      </c>
      <c r="C169" s="59"/>
      <c r="D169" s="59"/>
      <c r="E169" s="59"/>
      <c r="F169" s="70"/>
      <c r="G169" s="70"/>
      <c r="H169" s="70"/>
      <c r="I169" s="70"/>
      <c r="J169" s="59"/>
      <c r="K169" s="10"/>
      <c r="L169" s="10"/>
      <c r="M169" s="68">
        <v>0</v>
      </c>
      <c r="N169" s="5">
        <v>18.8977828471</v>
      </c>
      <c r="O169" s="59">
        <v>18.8977828471</v>
      </c>
      <c r="P169" s="59">
        <v>20.332223163999998</v>
      </c>
      <c r="Q169" s="59">
        <v>20.332223163999998</v>
      </c>
      <c r="R169" s="70">
        <v>1.0498768248000001</v>
      </c>
      <c r="S169" s="70">
        <v>1.0498768248000001</v>
      </c>
      <c r="T169" s="70">
        <v>1.1295679536000001</v>
      </c>
      <c r="U169" s="70">
        <v>1.1295679536000001</v>
      </c>
      <c r="V169" s="59">
        <v>2.5407842</v>
      </c>
      <c r="W169" s="10">
        <v>4.7763201700000001E-2</v>
      </c>
      <c r="X169" s="10">
        <v>3.9979132532000001</v>
      </c>
      <c r="Y169" s="68">
        <v>156</v>
      </c>
      <c r="AA169" s="59"/>
      <c r="AB169" s="59"/>
      <c r="AC169" s="59"/>
      <c r="AD169" s="70"/>
      <c r="AE169" s="70"/>
      <c r="AF169" s="70"/>
      <c r="AG169" s="70"/>
      <c r="AH169" s="59"/>
      <c r="AI169" s="10"/>
      <c r="AJ169" s="10"/>
      <c r="AK169" s="68">
        <v>0</v>
      </c>
      <c r="AL169" s="5"/>
      <c r="AM169" s="59"/>
      <c r="AN169" s="59"/>
      <c r="AO169" s="59"/>
      <c r="AP169" s="70"/>
      <c r="AQ169" s="70"/>
      <c r="AR169" s="70"/>
      <c r="AS169" s="70"/>
      <c r="AT169" s="59"/>
      <c r="AU169" s="10"/>
      <c r="AV169" s="10"/>
      <c r="AW169" s="68">
        <v>0</v>
      </c>
      <c r="AX169" s="5">
        <v>18.8977828471</v>
      </c>
      <c r="AY169" s="59">
        <v>18.8977828471</v>
      </c>
      <c r="AZ169" s="59">
        <v>20.332223163999998</v>
      </c>
      <c r="BA169" s="59">
        <v>20.332223163999998</v>
      </c>
      <c r="BB169" s="70">
        <v>1.0498768248000001</v>
      </c>
      <c r="BC169" s="70">
        <v>1.0498768248000001</v>
      </c>
      <c r="BD169" s="70">
        <v>1.1295679536000001</v>
      </c>
      <c r="BE169" s="70">
        <v>1.1295679536000001</v>
      </c>
      <c r="BF169" s="59">
        <v>2.5407842</v>
      </c>
      <c r="BG169" s="10">
        <v>4.7763201700000001E-2</v>
      </c>
      <c r="BH169" s="10">
        <v>3.9979132532000001</v>
      </c>
      <c r="BI169" s="68">
        <v>156</v>
      </c>
      <c r="BK169" s="59"/>
      <c r="BL169" s="59"/>
      <c r="BM169" s="59"/>
      <c r="BN169" s="70"/>
      <c r="BO169" s="70"/>
      <c r="BP169" s="70"/>
      <c r="BQ169" s="70"/>
      <c r="BR169" s="59"/>
      <c r="BS169" s="10"/>
      <c r="BT169" s="10"/>
      <c r="BU169" s="68"/>
      <c r="BW169" s="59"/>
      <c r="BX169" s="59"/>
      <c r="BY169" s="59"/>
      <c r="BZ169" s="70"/>
      <c r="CA169" s="70"/>
      <c r="CB169" s="70"/>
      <c r="CC169" s="70"/>
      <c r="CD169" s="59"/>
      <c r="CE169" s="10"/>
      <c r="CF169" s="10"/>
      <c r="CG169" s="68"/>
      <c r="CH169" s="5"/>
      <c r="CI169" s="59"/>
      <c r="CJ169" s="59"/>
      <c r="CK169" s="59"/>
      <c r="CL169" s="70"/>
      <c r="CM169" s="70"/>
      <c r="CN169" s="70"/>
      <c r="CO169" s="70"/>
      <c r="CP169" s="59"/>
      <c r="CQ169" s="10"/>
      <c r="CR169" s="10"/>
      <c r="CS169" s="68"/>
      <c r="CU169" s="59"/>
      <c r="CV169" s="59"/>
      <c r="CW169" s="59"/>
      <c r="CX169" s="70"/>
      <c r="CY169" s="70"/>
      <c r="CZ169" s="70"/>
      <c r="DA169" s="70"/>
      <c r="DB169" s="59"/>
      <c r="DC169" s="10"/>
      <c r="DD169" s="10"/>
      <c r="DE169" s="68"/>
      <c r="DG169" s="59"/>
      <c r="DH169" s="59"/>
      <c r="DI169" s="59"/>
      <c r="DJ169" s="70"/>
      <c r="DK169" s="70"/>
      <c r="DL169" s="70"/>
      <c r="DM169" s="70"/>
      <c r="DN169" s="59"/>
      <c r="DO169" s="10"/>
      <c r="DP169" s="10"/>
      <c r="DQ169" s="68"/>
      <c r="DR169" s="5"/>
      <c r="DS169" s="59"/>
      <c r="DT169" s="59"/>
      <c r="DU169" s="59"/>
      <c r="DV169" s="70"/>
      <c r="DW169" s="70"/>
      <c r="DX169" s="70"/>
      <c r="DY169" s="70"/>
      <c r="DZ169" s="59"/>
      <c r="EA169" s="10"/>
      <c r="EB169" s="10"/>
      <c r="EC169" s="68"/>
      <c r="ED169" s="5"/>
      <c r="EE169" s="59"/>
      <c r="EF169" s="59"/>
      <c r="EG169" s="59"/>
      <c r="EH169" s="70"/>
      <c r="EI169" s="70"/>
      <c r="EJ169" s="70"/>
      <c r="EK169" s="70"/>
      <c r="EL169" s="59"/>
      <c r="EM169" s="10"/>
      <c r="EN169" s="10"/>
      <c r="EO169" s="68"/>
      <c r="EP169" s="5"/>
      <c r="EQ169" s="59"/>
      <c r="ER169" s="59"/>
      <c r="ES169" s="59"/>
      <c r="ET169" s="70"/>
      <c r="EU169" s="70"/>
      <c r="EV169" s="70"/>
      <c r="EW169" s="70"/>
      <c r="EX169" s="59"/>
      <c r="EY169" s="10"/>
      <c r="EZ169" s="10"/>
      <c r="FA169" s="68"/>
      <c r="FB169" s="5"/>
      <c r="FC169" s="59"/>
      <c r="FD169" s="59"/>
      <c r="FE169" s="59"/>
      <c r="FF169" s="70"/>
      <c r="FG169" s="70"/>
      <c r="FH169" s="70"/>
      <c r="FI169" s="70"/>
      <c r="FJ169" s="59"/>
      <c r="FK169" s="10"/>
      <c r="FL169" s="10"/>
      <c r="FM169" s="68"/>
      <c r="FN169" s="5"/>
      <c r="FO169" s="59"/>
      <c r="FP169" s="59"/>
      <c r="FQ169" s="59"/>
      <c r="FR169" s="70"/>
      <c r="FS169" s="70"/>
      <c r="FT169" s="70"/>
      <c r="FU169" s="70"/>
      <c r="FV169" s="59"/>
      <c r="FW169" s="10"/>
      <c r="FX169" s="10"/>
      <c r="FY169" s="68"/>
      <c r="FZ169" s="5"/>
      <c r="GA169" s="59"/>
      <c r="GB169" s="59"/>
      <c r="GC169" s="59"/>
      <c r="GD169" s="70"/>
      <c r="GE169" s="70"/>
      <c r="GF169" s="70"/>
      <c r="GG169" s="70"/>
      <c r="GH169" s="59"/>
      <c r="GI169" s="10"/>
      <c r="GJ169" s="10"/>
      <c r="GK169" s="68"/>
      <c r="GL169" s="5"/>
      <c r="GM169" s="59"/>
      <c r="GN169" s="59"/>
      <c r="GO169" s="59"/>
      <c r="GP169" s="70"/>
      <c r="GQ169" s="70"/>
      <c r="GR169" s="70"/>
      <c r="GS169" s="70"/>
      <c r="GT169" s="59"/>
      <c r="GU169" s="10"/>
      <c r="GV169" s="10"/>
      <c r="GW169" s="68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</row>
    <row r="170" spans="1:253" x14ac:dyDescent="0.2">
      <c r="A170" s="49">
        <v>20</v>
      </c>
      <c r="B170" s="5">
        <v>23.123447753099999</v>
      </c>
      <c r="C170" s="59">
        <v>23.367630331800001</v>
      </c>
      <c r="D170" s="59">
        <v>23.279897600000002</v>
      </c>
      <c r="E170" s="59">
        <v>23.339010464000001</v>
      </c>
      <c r="F170" s="70">
        <v>1.1561723877000001</v>
      </c>
      <c r="G170" s="70">
        <v>1.1683815166</v>
      </c>
      <c r="H170" s="70">
        <v>1.16399488</v>
      </c>
      <c r="I170" s="70">
        <v>1.1669505231999999</v>
      </c>
      <c r="J170" s="59">
        <v>17.882890551999999</v>
      </c>
      <c r="K170" s="10">
        <v>5.8323701899999997E-2</v>
      </c>
      <c r="L170" s="10">
        <v>1.7229332968</v>
      </c>
      <c r="M170" s="68">
        <v>69</v>
      </c>
      <c r="N170" s="5">
        <v>16.0912185388</v>
      </c>
      <c r="O170" s="59">
        <v>16.0912185388</v>
      </c>
      <c r="P170" s="59">
        <v>15.844766979999999</v>
      </c>
      <c r="Q170" s="59">
        <v>15.844766979999999</v>
      </c>
      <c r="R170" s="70">
        <v>0.80456092690000003</v>
      </c>
      <c r="S170" s="70">
        <v>0.80456092690000003</v>
      </c>
      <c r="T170" s="70">
        <v>0.79223834900000001</v>
      </c>
      <c r="U170" s="70">
        <v>0.79223834900000001</v>
      </c>
      <c r="V170" s="59">
        <v>8.0097211680000004</v>
      </c>
      <c r="W170" s="10">
        <v>0.57491514600000004</v>
      </c>
      <c r="X170" s="10">
        <v>4.2247462590999998</v>
      </c>
      <c r="Y170" s="68">
        <v>54</v>
      </c>
      <c r="AA170" s="59"/>
      <c r="AB170" s="59"/>
      <c r="AC170" s="59"/>
      <c r="AD170" s="70"/>
      <c r="AE170" s="70"/>
      <c r="AF170" s="70"/>
      <c r="AG170" s="70"/>
      <c r="AH170" s="59"/>
      <c r="AI170" s="10"/>
      <c r="AJ170" s="10"/>
      <c r="AK170" s="68">
        <v>0</v>
      </c>
      <c r="AL170" s="5"/>
      <c r="AM170" s="59"/>
      <c r="AN170" s="59"/>
      <c r="AO170" s="59"/>
      <c r="AP170" s="70"/>
      <c r="AQ170" s="70"/>
      <c r="AR170" s="70"/>
      <c r="AS170" s="70"/>
      <c r="AT170" s="59"/>
      <c r="AU170" s="10"/>
      <c r="AV170" s="10"/>
      <c r="AW170" s="68">
        <v>0</v>
      </c>
      <c r="AX170" s="5">
        <v>22.713654537299998</v>
      </c>
      <c r="AY170" s="59">
        <v>20.173108081199999</v>
      </c>
      <c r="AZ170" s="59">
        <v>23.218217639999999</v>
      </c>
      <c r="BA170" s="59">
        <v>21.953848367999999</v>
      </c>
      <c r="BB170" s="70">
        <v>1.1356827269000001</v>
      </c>
      <c r="BC170" s="70">
        <v>1.0086554041</v>
      </c>
      <c r="BD170" s="70">
        <v>1.160910882</v>
      </c>
      <c r="BE170" s="70">
        <v>1.0976924184000001</v>
      </c>
      <c r="BF170" s="59">
        <v>17.882890551999999</v>
      </c>
      <c r="BG170" s="10">
        <v>8.3971012900000003E-2</v>
      </c>
      <c r="BH170" s="10">
        <v>2.5561739137999999</v>
      </c>
      <c r="BI170" s="68">
        <v>123</v>
      </c>
      <c r="BK170" s="59"/>
      <c r="BL170" s="59"/>
      <c r="BM170" s="59"/>
      <c r="BN170" s="70"/>
      <c r="BO170" s="70"/>
      <c r="BP170" s="70"/>
      <c r="BQ170" s="70"/>
      <c r="BR170" s="59"/>
      <c r="BS170" s="10"/>
      <c r="BT170" s="10"/>
      <c r="BU170" s="68"/>
      <c r="BW170" s="59"/>
      <c r="BX170" s="59"/>
      <c r="BY170" s="59"/>
      <c r="BZ170" s="70"/>
      <c r="CA170" s="70"/>
      <c r="CB170" s="70"/>
      <c r="CC170" s="70"/>
      <c r="CD170" s="59"/>
      <c r="CE170" s="10"/>
      <c r="CF170" s="10"/>
      <c r="CG170" s="68"/>
      <c r="CH170" s="5"/>
      <c r="CI170" s="59"/>
      <c r="CJ170" s="59"/>
      <c r="CK170" s="59"/>
      <c r="CL170" s="70"/>
      <c r="CM170" s="70"/>
      <c r="CN170" s="70"/>
      <c r="CO170" s="70"/>
      <c r="CP170" s="59"/>
      <c r="CQ170" s="10"/>
      <c r="CR170" s="10"/>
      <c r="CS170" s="68"/>
      <c r="CU170" s="59"/>
      <c r="CV170" s="59"/>
      <c r="CW170" s="59"/>
      <c r="CX170" s="70"/>
      <c r="CY170" s="70"/>
      <c r="CZ170" s="70"/>
      <c r="DA170" s="70"/>
      <c r="DB170" s="59"/>
      <c r="DC170" s="10"/>
      <c r="DD170" s="10"/>
      <c r="DE170" s="68"/>
      <c r="DG170" s="59"/>
      <c r="DH170" s="59"/>
      <c r="DI170" s="59"/>
      <c r="DJ170" s="70"/>
      <c r="DK170" s="70"/>
      <c r="DL170" s="70"/>
      <c r="DM170" s="70"/>
      <c r="DN170" s="59"/>
      <c r="DO170" s="10"/>
      <c r="DP170" s="10"/>
      <c r="DQ170" s="68"/>
      <c r="DR170" s="5"/>
      <c r="DS170" s="59"/>
      <c r="DT170" s="59"/>
      <c r="DU170" s="59"/>
      <c r="DV170" s="70"/>
      <c r="DW170" s="70"/>
      <c r="DX170" s="70"/>
      <c r="DY170" s="70"/>
      <c r="DZ170" s="59"/>
      <c r="EA170" s="10"/>
      <c r="EB170" s="10"/>
      <c r="EC170" s="68"/>
      <c r="ED170" s="5"/>
      <c r="EE170" s="59"/>
      <c r="EF170" s="59"/>
      <c r="EG170" s="59"/>
      <c r="EH170" s="70"/>
      <c r="EI170" s="70"/>
      <c r="EJ170" s="70"/>
      <c r="EK170" s="70"/>
      <c r="EL170" s="59"/>
      <c r="EM170" s="10"/>
      <c r="EN170" s="10"/>
      <c r="EO170" s="68"/>
      <c r="EP170" s="5"/>
      <c r="EQ170" s="59"/>
      <c r="ER170" s="59"/>
      <c r="ES170" s="59"/>
      <c r="ET170" s="70"/>
      <c r="EU170" s="70"/>
      <c r="EV170" s="70"/>
      <c r="EW170" s="70"/>
      <c r="EX170" s="59"/>
      <c r="EY170" s="10"/>
      <c r="EZ170" s="10"/>
      <c r="FA170" s="68"/>
      <c r="FB170" s="5"/>
      <c r="FC170" s="59"/>
      <c r="FD170" s="59"/>
      <c r="FE170" s="59"/>
      <c r="FF170" s="70"/>
      <c r="FG170" s="70"/>
      <c r="FH170" s="70"/>
      <c r="FI170" s="70"/>
      <c r="FJ170" s="59"/>
      <c r="FK170" s="10"/>
      <c r="FL170" s="10"/>
      <c r="FM170" s="68"/>
      <c r="FN170" s="5"/>
      <c r="FO170" s="59"/>
      <c r="FP170" s="59"/>
      <c r="FQ170" s="59"/>
      <c r="FR170" s="70"/>
      <c r="FS170" s="70"/>
      <c r="FT170" s="70"/>
      <c r="FU170" s="70"/>
      <c r="FV170" s="59"/>
      <c r="FW170" s="10"/>
      <c r="FX170" s="10"/>
      <c r="FY170" s="68"/>
      <c r="FZ170" s="5"/>
      <c r="GA170" s="59"/>
      <c r="GB170" s="59"/>
      <c r="GC170" s="59"/>
      <c r="GD170" s="70"/>
      <c r="GE170" s="70"/>
      <c r="GF170" s="70"/>
      <c r="GG170" s="70"/>
      <c r="GH170" s="59"/>
      <c r="GI170" s="10"/>
      <c r="GJ170" s="10"/>
      <c r="GK170" s="68"/>
      <c r="GL170" s="5"/>
      <c r="GM170" s="59"/>
      <c r="GN170" s="59"/>
      <c r="GO170" s="59"/>
      <c r="GP170" s="70"/>
      <c r="GQ170" s="70"/>
      <c r="GR170" s="70"/>
      <c r="GS170" s="70"/>
      <c r="GT170" s="59"/>
      <c r="GU170" s="10"/>
      <c r="GV170" s="10"/>
      <c r="GW170" s="68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</row>
    <row r="171" spans="1:253" x14ac:dyDescent="0.2">
      <c r="A171" s="49">
        <v>24</v>
      </c>
      <c r="B171" s="10"/>
      <c r="C171" s="59"/>
      <c r="D171" s="59"/>
      <c r="E171" s="59"/>
      <c r="F171" s="70"/>
      <c r="G171" s="70"/>
      <c r="H171" s="70"/>
      <c r="I171" s="70"/>
      <c r="J171" s="59"/>
      <c r="K171" s="10"/>
      <c r="L171" s="10"/>
      <c r="M171" s="68">
        <v>0</v>
      </c>
      <c r="N171" s="10">
        <v>25.640276420799999</v>
      </c>
      <c r="O171" s="59">
        <v>25.2155555322</v>
      </c>
      <c r="P171" s="59">
        <v>26.107006200000001</v>
      </c>
      <c r="Q171" s="59">
        <v>25.749380511999998</v>
      </c>
      <c r="R171" s="70">
        <v>1.0683448509</v>
      </c>
      <c r="S171" s="70">
        <v>1.0506481472</v>
      </c>
      <c r="T171" s="70">
        <v>1.0877919250000001</v>
      </c>
      <c r="U171" s="70">
        <v>1.0728908547</v>
      </c>
      <c r="V171" s="59">
        <v>19.047785999999999</v>
      </c>
      <c r="W171" s="10">
        <v>0.12900111719999999</v>
      </c>
      <c r="X171" s="10">
        <v>2.6145785177</v>
      </c>
      <c r="Y171" s="68">
        <v>55</v>
      </c>
      <c r="Z171" s="10"/>
      <c r="AA171" s="59"/>
      <c r="AB171" s="59"/>
      <c r="AC171" s="59"/>
      <c r="AD171" s="70"/>
      <c r="AE171" s="70"/>
      <c r="AF171" s="70"/>
      <c r="AG171" s="70"/>
      <c r="AH171" s="59"/>
      <c r="AI171" s="10"/>
      <c r="AJ171" s="10"/>
      <c r="AK171" s="68">
        <v>0</v>
      </c>
      <c r="AL171" s="10"/>
      <c r="AM171" s="59"/>
      <c r="AN171" s="59"/>
      <c r="AO171" s="59"/>
      <c r="AP171" s="70"/>
      <c r="AQ171" s="70"/>
      <c r="AR171" s="70"/>
      <c r="AS171" s="70"/>
      <c r="AT171" s="59"/>
      <c r="AU171" s="10"/>
      <c r="AV171" s="10"/>
      <c r="AW171" s="68">
        <v>0</v>
      </c>
      <c r="AX171" s="10">
        <v>25.640276420799999</v>
      </c>
      <c r="AY171" s="59">
        <v>25.2155555322</v>
      </c>
      <c r="AZ171" s="59">
        <v>26.107006200000001</v>
      </c>
      <c r="BA171" s="59">
        <v>25.749380511999998</v>
      </c>
      <c r="BB171" s="70">
        <v>1.0683448509</v>
      </c>
      <c r="BC171" s="70">
        <v>1.0506481472</v>
      </c>
      <c r="BD171" s="70">
        <v>1.0877919250000001</v>
      </c>
      <c r="BE171" s="70">
        <v>1.0728908547</v>
      </c>
      <c r="BF171" s="59">
        <v>19.047785999999999</v>
      </c>
      <c r="BG171" s="10">
        <v>0.12900111719999999</v>
      </c>
      <c r="BH171" s="10">
        <v>2.6145785177</v>
      </c>
      <c r="BI171" s="68">
        <v>55</v>
      </c>
      <c r="BJ171" s="10"/>
      <c r="BK171" s="59"/>
      <c r="BL171" s="59"/>
      <c r="BM171" s="59"/>
      <c r="BN171" s="70"/>
      <c r="BO171" s="70"/>
      <c r="BP171" s="70"/>
      <c r="BQ171" s="70"/>
      <c r="BR171" s="59"/>
      <c r="BS171" s="10"/>
      <c r="BT171" s="10"/>
      <c r="BU171" s="68"/>
      <c r="BV171" s="10"/>
      <c r="BW171" s="59"/>
      <c r="BX171" s="59"/>
      <c r="BY171" s="59"/>
      <c r="BZ171" s="70"/>
      <c r="CA171" s="70"/>
      <c r="CB171" s="70"/>
      <c r="CC171" s="70"/>
      <c r="CD171" s="59"/>
      <c r="CE171" s="10"/>
      <c r="CF171" s="10"/>
      <c r="CG171" s="68"/>
      <c r="CH171" s="10"/>
      <c r="CI171" s="59"/>
      <c r="CJ171" s="59"/>
      <c r="CK171" s="59"/>
      <c r="CL171" s="70"/>
      <c r="CM171" s="70"/>
      <c r="CN171" s="70"/>
      <c r="CO171" s="70"/>
      <c r="CP171" s="59"/>
      <c r="CQ171" s="10"/>
      <c r="CR171" s="10"/>
      <c r="CS171" s="68"/>
      <c r="CT171" s="10"/>
      <c r="CU171" s="59"/>
      <c r="CV171" s="59"/>
      <c r="CW171" s="59"/>
      <c r="CX171" s="70"/>
      <c r="CY171" s="70"/>
      <c r="CZ171" s="70"/>
      <c r="DA171" s="70"/>
      <c r="DB171" s="59"/>
      <c r="DC171" s="10"/>
      <c r="DD171" s="10"/>
      <c r="DE171" s="68"/>
      <c r="DF171" s="10"/>
      <c r="DG171" s="59"/>
      <c r="DH171" s="59"/>
      <c r="DI171" s="59"/>
      <c r="DJ171" s="70"/>
      <c r="DK171" s="70"/>
      <c r="DL171" s="70"/>
      <c r="DM171" s="70"/>
      <c r="DN171" s="59"/>
      <c r="DO171" s="10"/>
      <c r="DP171" s="10"/>
      <c r="DQ171" s="68"/>
      <c r="DR171" s="10"/>
      <c r="DS171" s="59"/>
      <c r="DT171" s="59"/>
      <c r="DU171" s="59"/>
      <c r="DV171" s="70"/>
      <c r="DW171" s="70"/>
      <c r="DX171" s="70"/>
      <c r="DY171" s="70"/>
      <c r="DZ171" s="59"/>
      <c r="EA171" s="10"/>
      <c r="EB171" s="10"/>
      <c r="EC171" s="68"/>
      <c r="ED171" s="10"/>
      <c r="EE171" s="59"/>
      <c r="EF171" s="59"/>
      <c r="EG171" s="59"/>
      <c r="EH171" s="70"/>
      <c r="EI171" s="70"/>
      <c r="EJ171" s="70"/>
      <c r="EK171" s="70"/>
      <c r="EL171" s="59"/>
      <c r="EM171" s="10"/>
      <c r="EN171" s="10"/>
      <c r="EO171" s="68"/>
      <c r="EP171" s="10"/>
      <c r="EQ171" s="59"/>
      <c r="ER171" s="59"/>
      <c r="ES171" s="59"/>
      <c r="ET171" s="70"/>
      <c r="EU171" s="70"/>
      <c r="EV171" s="70"/>
      <c r="EW171" s="70"/>
      <c r="EX171" s="59"/>
      <c r="EY171" s="10"/>
      <c r="EZ171" s="10"/>
      <c r="FA171" s="68"/>
      <c r="FB171" s="10"/>
      <c r="FC171" s="59"/>
      <c r="FD171" s="59"/>
      <c r="FE171" s="59"/>
      <c r="FF171" s="70"/>
      <c r="FG171" s="70"/>
      <c r="FH171" s="70"/>
      <c r="FI171" s="70"/>
      <c r="FJ171" s="59"/>
      <c r="FK171" s="10"/>
      <c r="FL171" s="10"/>
      <c r="FM171" s="68"/>
      <c r="FN171" s="10"/>
      <c r="FO171" s="59"/>
      <c r="FP171" s="59"/>
      <c r="FQ171" s="59"/>
      <c r="FR171" s="70"/>
      <c r="FS171" s="70"/>
      <c r="FT171" s="70"/>
      <c r="FU171" s="70"/>
      <c r="FV171" s="59"/>
      <c r="FW171" s="10"/>
      <c r="FX171" s="10"/>
      <c r="FY171" s="68"/>
      <c r="FZ171" s="10"/>
      <c r="GA171" s="59"/>
      <c r="GB171" s="59"/>
      <c r="GC171" s="59"/>
      <c r="GD171" s="70"/>
      <c r="GE171" s="70"/>
      <c r="GF171" s="70"/>
      <c r="GG171" s="70"/>
      <c r="GH171" s="59"/>
      <c r="GI171" s="10"/>
      <c r="GJ171" s="10"/>
      <c r="GK171" s="68"/>
      <c r="GL171" s="10"/>
      <c r="GM171" s="59"/>
      <c r="GN171" s="59"/>
      <c r="GO171" s="59"/>
      <c r="GP171" s="70"/>
      <c r="GQ171" s="70"/>
      <c r="GR171" s="70"/>
      <c r="GS171" s="70"/>
      <c r="GT171" s="59"/>
      <c r="GU171" s="10"/>
      <c r="GV171" s="10"/>
      <c r="GW171" s="68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</row>
    <row r="172" spans="1:253" x14ac:dyDescent="0.2">
      <c r="A172" s="49">
        <v>25</v>
      </c>
      <c r="B172" s="5">
        <v>28.0655871391</v>
      </c>
      <c r="C172" s="58">
        <v>27.751561028899999</v>
      </c>
      <c r="D172" s="58">
        <v>28.942340328</v>
      </c>
      <c r="E172" s="58">
        <v>28.397834352</v>
      </c>
      <c r="F172" s="71">
        <v>1.1226234855999999</v>
      </c>
      <c r="G172" s="71">
        <v>1.1100624412</v>
      </c>
      <c r="H172" s="71">
        <v>1.1576936131</v>
      </c>
      <c r="I172" s="71">
        <v>1.1359133741</v>
      </c>
      <c r="J172" s="58">
        <v>14.120279999999999</v>
      </c>
      <c r="K172" s="5">
        <v>2.28649374E-2</v>
      </c>
      <c r="L172" s="5">
        <v>2.4273695530000001</v>
      </c>
      <c r="M172" s="69">
        <v>267</v>
      </c>
      <c r="N172" s="5">
        <v>19.3190399613</v>
      </c>
      <c r="O172" s="58">
        <v>19.3190399613</v>
      </c>
      <c r="P172" s="58">
        <v>19.702733504000001</v>
      </c>
      <c r="Q172" s="58">
        <v>19.702733504000001</v>
      </c>
      <c r="R172" s="71">
        <v>0.77276159850000004</v>
      </c>
      <c r="S172" s="71">
        <v>0.77276159850000004</v>
      </c>
      <c r="T172" s="71">
        <v>0.78810934020000001</v>
      </c>
      <c r="U172" s="71">
        <v>0.78810934020000001</v>
      </c>
      <c r="V172" s="58">
        <v>9.9402730639999994</v>
      </c>
      <c r="W172" s="5">
        <v>0.54889495040000003</v>
      </c>
      <c r="X172" s="5">
        <v>2.7444747518999999</v>
      </c>
      <c r="Y172" s="69">
        <v>25</v>
      </c>
      <c r="Z172" s="5">
        <v>24.956544838399999</v>
      </c>
      <c r="AA172" s="58">
        <v>24.956544838399999</v>
      </c>
      <c r="AB172" s="58">
        <v>24.394986715999998</v>
      </c>
      <c r="AC172" s="58">
        <v>24.394986715999998</v>
      </c>
      <c r="AD172" s="71">
        <v>0.99826179349999999</v>
      </c>
      <c r="AE172" s="71">
        <v>0.99826179349999999</v>
      </c>
      <c r="AF172" s="71">
        <v>0.9757994686</v>
      </c>
      <c r="AG172" s="71">
        <v>0.9757994686</v>
      </c>
      <c r="AH172" s="58">
        <v>7.2548159999999999</v>
      </c>
      <c r="AI172" s="5">
        <v>0.46444683380000001</v>
      </c>
      <c r="AJ172" s="5">
        <v>5.2546160905999999</v>
      </c>
      <c r="AK172" s="69">
        <v>128</v>
      </c>
      <c r="AL172" s="5"/>
      <c r="AM172" s="58"/>
      <c r="AN172" s="58"/>
      <c r="AO172" s="58"/>
      <c r="AP172" s="71"/>
      <c r="AQ172" s="71"/>
      <c r="AR172" s="71"/>
      <c r="AS172" s="71"/>
      <c r="AT172" s="58"/>
      <c r="AW172" s="69">
        <v>0</v>
      </c>
      <c r="AX172" s="5">
        <v>28.011607440399999</v>
      </c>
      <c r="AY172" s="58">
        <v>26.397810793000001</v>
      </c>
      <c r="AZ172" s="58">
        <v>28.92482296</v>
      </c>
      <c r="BA172" s="58">
        <v>27.833607164</v>
      </c>
      <c r="BB172" s="71">
        <v>1.1204642976000001</v>
      </c>
      <c r="BC172" s="71">
        <v>1.0559124316999999</v>
      </c>
      <c r="BD172" s="71">
        <v>1.1569929184000001</v>
      </c>
      <c r="BE172" s="71">
        <v>1.1133442866000001</v>
      </c>
      <c r="BF172" s="58">
        <v>14.120279999999999</v>
      </c>
      <c r="BG172" s="5">
        <v>2.3686277700000001E-2</v>
      </c>
      <c r="BH172" s="5">
        <v>2.5315748829000002</v>
      </c>
      <c r="BI172" s="69">
        <v>420</v>
      </c>
      <c r="BK172" s="58"/>
      <c r="BL172" s="58"/>
      <c r="BM172" s="58"/>
      <c r="BN172" s="71"/>
      <c r="BO172" s="71"/>
      <c r="BP172" s="71"/>
      <c r="BQ172" s="71"/>
      <c r="BR172" s="58"/>
      <c r="BU172" s="69"/>
      <c r="BW172" s="58"/>
      <c r="BX172" s="58"/>
      <c r="BY172" s="58"/>
      <c r="BZ172" s="71"/>
      <c r="CA172" s="71"/>
      <c r="CB172" s="71"/>
      <c r="CC172" s="71"/>
      <c r="CD172" s="58"/>
      <c r="CG172" s="69"/>
      <c r="CH172" s="5"/>
      <c r="CJ172" s="58"/>
      <c r="CK172" s="58"/>
      <c r="CL172" s="71"/>
      <c r="CM172" s="71"/>
      <c r="CN172" s="71"/>
      <c r="CO172" s="71"/>
      <c r="CP172" s="58"/>
      <c r="CQ172" s="5"/>
      <c r="CS172" s="69"/>
      <c r="CU172" s="58"/>
      <c r="CV172" s="58"/>
      <c r="CX172" s="71"/>
      <c r="CY172" s="71"/>
      <c r="CZ172" s="71"/>
      <c r="DA172" s="71"/>
      <c r="DB172" s="58"/>
      <c r="DD172" s="5"/>
      <c r="DE172" s="69"/>
      <c r="DG172" s="58"/>
      <c r="DH172" s="58"/>
      <c r="DI172" s="58"/>
      <c r="DJ172" s="71"/>
      <c r="DK172" s="71"/>
      <c r="DL172" s="71"/>
      <c r="DM172" s="71"/>
      <c r="DN172" s="58"/>
      <c r="DO172" s="5"/>
      <c r="DP172" s="5"/>
      <c r="DQ172" s="69"/>
      <c r="DR172" s="5"/>
      <c r="DS172" s="58"/>
      <c r="DT172" s="58"/>
      <c r="DU172" s="58"/>
      <c r="DV172" s="71"/>
      <c r="DW172" s="71"/>
      <c r="DX172" s="71"/>
      <c r="DY172" s="71"/>
      <c r="DZ172" s="58"/>
      <c r="EA172" s="5"/>
      <c r="EB172" s="5"/>
      <c r="EC172" s="69"/>
      <c r="ED172" s="5"/>
      <c r="EE172" s="58"/>
      <c r="EF172" s="58"/>
      <c r="EG172" s="58"/>
      <c r="EH172" s="71"/>
      <c r="EI172" s="71"/>
      <c r="EJ172" s="71"/>
      <c r="EK172" s="71"/>
      <c r="EL172" s="58"/>
      <c r="EM172" s="5"/>
      <c r="EN172" s="5"/>
      <c r="EO172" s="69"/>
      <c r="EP172" s="5"/>
      <c r="EQ172" s="58"/>
      <c r="ER172" s="58"/>
      <c r="ES172" s="58"/>
      <c r="ET172" s="71"/>
      <c r="EU172" s="71"/>
      <c r="EV172" s="71"/>
      <c r="EW172" s="71"/>
      <c r="EX172" s="58"/>
      <c r="EY172" s="5"/>
      <c r="EZ172" s="5"/>
      <c r="FA172" s="69"/>
      <c r="FB172" s="5"/>
      <c r="FC172" s="58"/>
      <c r="FD172" s="58"/>
      <c r="FE172" s="58"/>
      <c r="FF172" s="71"/>
      <c r="FG172" s="71"/>
      <c r="FH172" s="71"/>
      <c r="FI172" s="71"/>
      <c r="FJ172" s="58"/>
      <c r="FK172" s="5"/>
      <c r="FL172" s="5"/>
      <c r="FM172" s="69"/>
      <c r="FN172" s="5"/>
      <c r="FO172" s="58"/>
      <c r="FP172" s="58"/>
      <c r="FQ172" s="58"/>
      <c r="FR172" s="71"/>
      <c r="FS172" s="71"/>
      <c r="FT172" s="71"/>
      <c r="FU172" s="71"/>
      <c r="FV172" s="58"/>
      <c r="FW172" s="5"/>
      <c r="FX172" s="5"/>
      <c r="FY172" s="69"/>
      <c r="FZ172" s="5"/>
      <c r="GA172" s="58"/>
      <c r="GB172" s="58"/>
      <c r="GC172" s="58"/>
      <c r="GD172" s="71"/>
      <c r="GE172" s="71"/>
      <c r="GF172" s="71"/>
      <c r="GG172" s="71"/>
      <c r="GH172" s="58"/>
      <c r="GI172" s="5"/>
      <c r="GJ172" s="5"/>
      <c r="GK172" s="69"/>
      <c r="GL172" s="5"/>
      <c r="GM172" s="58"/>
      <c r="GN172" s="58"/>
      <c r="GO172" s="58"/>
      <c r="GP172" s="71"/>
      <c r="GQ172" s="71"/>
      <c r="GR172" s="71"/>
      <c r="GS172" s="71"/>
      <c r="GT172" s="58"/>
      <c r="GU172" s="5"/>
      <c r="GV172" s="5"/>
      <c r="GW172" s="69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</row>
    <row r="173" spans="1:253" x14ac:dyDescent="0.2">
      <c r="A173" s="49">
        <v>30</v>
      </c>
      <c r="B173" s="10">
        <v>33.357776803699998</v>
      </c>
      <c r="C173" s="59">
        <v>32.861062087100002</v>
      </c>
      <c r="D173" s="59">
        <v>35.298432423999998</v>
      </c>
      <c r="E173" s="59">
        <v>34.496373400000003</v>
      </c>
      <c r="F173" s="70">
        <v>1.1119258935</v>
      </c>
      <c r="G173" s="70">
        <v>1.0953687362</v>
      </c>
      <c r="H173" s="70">
        <v>1.1766144140999999</v>
      </c>
      <c r="I173" s="70">
        <v>1.1498791132999999</v>
      </c>
      <c r="J173" s="59">
        <v>12.751464</v>
      </c>
      <c r="K173" s="10">
        <v>0.1670345342</v>
      </c>
      <c r="L173" s="10">
        <v>4.9146396875000002</v>
      </c>
      <c r="M173" s="68">
        <v>112</v>
      </c>
      <c r="N173" s="10"/>
      <c r="O173" s="59"/>
      <c r="P173" s="59"/>
      <c r="Q173" s="59"/>
      <c r="R173" s="70"/>
      <c r="S173" s="70"/>
      <c r="T173" s="70"/>
      <c r="U173" s="70"/>
      <c r="V173" s="59"/>
      <c r="W173" s="10"/>
      <c r="X173" s="10"/>
      <c r="Y173" s="68">
        <v>0</v>
      </c>
      <c r="Z173" s="10">
        <v>25.515996517000001</v>
      </c>
      <c r="AA173" s="59">
        <v>25.515996517000001</v>
      </c>
      <c r="AB173" s="59">
        <v>24.143366887999999</v>
      </c>
      <c r="AC173" s="59">
        <v>24.143366887999999</v>
      </c>
      <c r="AD173" s="70">
        <v>0.85053321719999997</v>
      </c>
      <c r="AE173" s="70">
        <v>0.85053321719999997</v>
      </c>
      <c r="AF173" s="70">
        <v>0.80477889629999999</v>
      </c>
      <c r="AG173" s="70">
        <v>0.80477889629999999</v>
      </c>
      <c r="AH173" s="59">
        <v>20.545409528</v>
      </c>
      <c r="AI173" s="10">
        <v>0.91770800129999996</v>
      </c>
      <c r="AJ173" s="10">
        <v>4.7685506542000002</v>
      </c>
      <c r="AK173" s="68">
        <v>27</v>
      </c>
      <c r="AL173" s="10"/>
      <c r="AM173" s="59"/>
      <c r="AN173" s="59"/>
      <c r="AO173" s="59"/>
      <c r="AP173" s="70"/>
      <c r="AQ173" s="70"/>
      <c r="AR173" s="70"/>
      <c r="AS173" s="70"/>
      <c r="AT173" s="59"/>
      <c r="AU173" s="10"/>
      <c r="AV173" s="10"/>
      <c r="AW173" s="68">
        <v>0</v>
      </c>
      <c r="AX173" s="10">
        <v>33.120601429899999</v>
      </c>
      <c r="AY173" s="59">
        <v>31.434322731799998</v>
      </c>
      <c r="AZ173" s="59">
        <v>35.291200287999999</v>
      </c>
      <c r="BA173" s="59">
        <v>32.963784584000003</v>
      </c>
      <c r="BB173" s="70">
        <v>1.1040200477</v>
      </c>
      <c r="BC173" s="70">
        <v>1.0478107577</v>
      </c>
      <c r="BD173" s="70">
        <v>1.1763733429000001</v>
      </c>
      <c r="BE173" s="70">
        <v>1.0987928195000001</v>
      </c>
      <c r="BF173" s="59">
        <v>12.751464</v>
      </c>
      <c r="BG173" s="10">
        <v>0.17030208699999999</v>
      </c>
      <c r="BH173" s="10">
        <v>5.0883197018999997</v>
      </c>
      <c r="BI173" s="68">
        <v>139</v>
      </c>
      <c r="BJ173" s="10"/>
      <c r="BK173" s="59"/>
      <c r="BL173" s="59"/>
      <c r="BM173" s="59"/>
      <c r="BN173" s="70"/>
      <c r="BO173" s="70"/>
      <c r="BP173" s="70"/>
      <c r="BQ173" s="70"/>
      <c r="BR173" s="59"/>
      <c r="BS173" s="10"/>
      <c r="BT173" s="10"/>
      <c r="BU173" s="68"/>
      <c r="BV173" s="10"/>
      <c r="BW173" s="59"/>
      <c r="BX173" s="59"/>
      <c r="BY173" s="59"/>
      <c r="BZ173" s="70"/>
      <c r="CA173" s="70"/>
      <c r="CB173" s="70"/>
      <c r="CC173" s="70"/>
      <c r="CD173" s="59"/>
      <c r="CE173" s="10"/>
      <c r="CF173" s="10"/>
      <c r="CG173" s="68"/>
      <c r="CH173" s="10"/>
      <c r="CI173" s="59"/>
      <c r="CJ173" s="59"/>
      <c r="CK173" s="59"/>
      <c r="CL173" s="70"/>
      <c r="CM173" s="70"/>
      <c r="CN173" s="70"/>
      <c r="CO173" s="70"/>
      <c r="CP173" s="59"/>
      <c r="CQ173" s="10"/>
      <c r="CR173" s="10"/>
      <c r="CS173" s="68"/>
      <c r="CT173" s="10"/>
      <c r="CU173" s="59"/>
      <c r="CV173" s="59"/>
      <c r="CW173" s="59"/>
      <c r="CX173" s="70"/>
      <c r="CY173" s="70"/>
      <c r="CZ173" s="70"/>
      <c r="DA173" s="70"/>
      <c r="DB173" s="59"/>
      <c r="DC173" s="10"/>
      <c r="DD173" s="10"/>
      <c r="DE173" s="68"/>
      <c r="DF173" s="10"/>
      <c r="DG173" s="59"/>
      <c r="DH173" s="59"/>
      <c r="DI173" s="59"/>
      <c r="DJ173" s="70"/>
      <c r="DK173" s="70"/>
      <c r="DL173" s="70"/>
      <c r="DM173" s="70"/>
      <c r="DN173" s="59"/>
      <c r="DO173" s="10"/>
      <c r="DP173" s="10"/>
      <c r="DQ173" s="68"/>
      <c r="DR173" s="10"/>
      <c r="DS173" s="59"/>
      <c r="DT173" s="59"/>
      <c r="DU173" s="59"/>
      <c r="DV173" s="70"/>
      <c r="DW173" s="70"/>
      <c r="DX173" s="70"/>
      <c r="DY173" s="70"/>
      <c r="DZ173" s="59"/>
      <c r="EA173" s="10"/>
      <c r="EB173" s="10"/>
      <c r="EC173" s="68"/>
      <c r="ED173" s="10"/>
      <c r="EE173" s="59"/>
      <c r="EF173" s="59"/>
      <c r="EG173" s="59"/>
      <c r="EH173" s="70"/>
      <c r="EI173" s="70"/>
      <c r="EJ173" s="70"/>
      <c r="EK173" s="70"/>
      <c r="EL173" s="59"/>
      <c r="EM173" s="10"/>
      <c r="EN173" s="10"/>
      <c r="EO173" s="68"/>
      <c r="EP173" s="10"/>
      <c r="EQ173" s="59"/>
      <c r="ER173" s="59"/>
      <c r="ES173" s="59"/>
      <c r="ET173" s="70"/>
      <c r="EU173" s="70"/>
      <c r="EV173" s="70"/>
      <c r="EW173" s="70"/>
      <c r="EX173" s="59"/>
      <c r="EY173" s="10"/>
      <c r="EZ173" s="10"/>
      <c r="FA173" s="68"/>
      <c r="FB173" s="10"/>
      <c r="FC173" s="59"/>
      <c r="FD173" s="59"/>
      <c r="FE173" s="59"/>
      <c r="FF173" s="70"/>
      <c r="FG173" s="70"/>
      <c r="FH173" s="70"/>
      <c r="FI173" s="70"/>
      <c r="FJ173" s="59"/>
      <c r="FK173" s="10"/>
      <c r="FL173" s="10"/>
      <c r="FM173" s="68"/>
      <c r="FN173" s="10"/>
      <c r="FO173" s="59"/>
      <c r="FP173" s="59"/>
      <c r="FQ173" s="59"/>
      <c r="FR173" s="70"/>
      <c r="FS173" s="70"/>
      <c r="FT173" s="70"/>
      <c r="FU173" s="70"/>
      <c r="FV173" s="59"/>
      <c r="FW173" s="10"/>
      <c r="FX173" s="10"/>
      <c r="FY173" s="68"/>
      <c r="FZ173" s="10"/>
      <c r="GA173" s="59"/>
      <c r="GB173" s="59"/>
      <c r="GC173" s="59"/>
      <c r="GD173" s="70"/>
      <c r="GE173" s="70"/>
      <c r="GF173" s="70"/>
      <c r="GG173" s="70"/>
      <c r="GH173" s="59"/>
      <c r="GI173" s="10"/>
      <c r="GJ173" s="10"/>
      <c r="GK173" s="68"/>
      <c r="GL173" s="10"/>
      <c r="GM173" s="59"/>
      <c r="GN173" s="59"/>
      <c r="GO173" s="59"/>
      <c r="GP173" s="70"/>
      <c r="GQ173" s="70"/>
      <c r="GR173" s="70"/>
      <c r="GS173" s="70"/>
      <c r="GT173" s="59"/>
      <c r="GU173" s="10"/>
      <c r="GV173" s="10"/>
      <c r="GW173" s="68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</row>
    <row r="174" spans="1:253" x14ac:dyDescent="0.2">
      <c r="A174" s="49">
        <v>35</v>
      </c>
      <c r="B174" s="10"/>
      <c r="C174" s="59"/>
      <c r="D174" s="59"/>
      <c r="E174" s="59"/>
      <c r="F174" s="70"/>
      <c r="G174" s="70"/>
      <c r="H174" s="70"/>
      <c r="I174" s="70"/>
      <c r="J174" s="59"/>
      <c r="K174" s="10"/>
      <c r="L174" s="10"/>
      <c r="M174" s="68">
        <v>0</v>
      </c>
      <c r="N174" s="10"/>
      <c r="O174" s="59"/>
      <c r="P174" s="59"/>
      <c r="Q174" s="59"/>
      <c r="R174" s="70"/>
      <c r="S174" s="70"/>
      <c r="T174" s="70"/>
      <c r="U174" s="70"/>
      <c r="V174" s="59"/>
      <c r="W174" s="10"/>
      <c r="X174" s="10"/>
      <c r="Y174" s="68">
        <v>0</v>
      </c>
      <c r="Z174" s="10">
        <v>38.714868846599998</v>
      </c>
      <c r="AA174" s="59">
        <v>38.714868846599998</v>
      </c>
      <c r="AB174" s="59">
        <v>40.454943999999998</v>
      </c>
      <c r="AC174" s="59">
        <v>40.454943999999998</v>
      </c>
      <c r="AD174" s="70">
        <v>1.1061391099</v>
      </c>
      <c r="AE174" s="70">
        <v>1.1061391099</v>
      </c>
      <c r="AF174" s="70">
        <v>1.1558555428999999</v>
      </c>
      <c r="AG174" s="70">
        <v>1.1558555428999999</v>
      </c>
      <c r="AH174" s="59">
        <v>25.06156</v>
      </c>
      <c r="AI174" s="10">
        <v>1.0901043738</v>
      </c>
      <c r="AJ174" s="10">
        <v>5.8703917098999998</v>
      </c>
      <c r="AK174" s="68">
        <v>29</v>
      </c>
      <c r="AL174" s="10"/>
      <c r="AM174" s="59"/>
      <c r="AN174" s="59"/>
      <c r="AO174" s="59"/>
      <c r="AP174" s="70"/>
      <c r="AQ174" s="70"/>
      <c r="AR174" s="70"/>
      <c r="AS174" s="70"/>
      <c r="AT174" s="59"/>
      <c r="AU174" s="10"/>
      <c r="AV174" s="10"/>
      <c r="AW174" s="68">
        <v>0</v>
      </c>
      <c r="AX174" s="10">
        <v>38.714868846599998</v>
      </c>
      <c r="AY174" s="59">
        <v>38.714868846599998</v>
      </c>
      <c r="AZ174" s="59">
        <v>40.454943999999998</v>
      </c>
      <c r="BA174" s="59">
        <v>40.454943999999998</v>
      </c>
      <c r="BB174" s="70">
        <v>1.1061391099</v>
      </c>
      <c r="BC174" s="70">
        <v>1.1061391099</v>
      </c>
      <c r="BD174" s="70">
        <v>1.1558555428999999</v>
      </c>
      <c r="BE174" s="70">
        <v>1.1558555428999999</v>
      </c>
      <c r="BF174" s="59">
        <v>25.06156</v>
      </c>
      <c r="BG174" s="10">
        <v>1.0901043738</v>
      </c>
      <c r="BH174" s="10">
        <v>5.8703917098999998</v>
      </c>
      <c r="BI174" s="68">
        <v>29</v>
      </c>
      <c r="BJ174" s="10"/>
      <c r="BK174" s="59"/>
      <c r="BL174" s="59"/>
      <c r="BM174" s="59"/>
      <c r="BN174" s="70"/>
      <c r="BO174" s="70"/>
      <c r="BP174" s="70"/>
      <c r="BQ174" s="70"/>
      <c r="BR174" s="59"/>
      <c r="BS174" s="10"/>
      <c r="BT174" s="10"/>
      <c r="BU174" s="68"/>
      <c r="BV174" s="10"/>
      <c r="BW174" s="59"/>
      <c r="BX174" s="59"/>
      <c r="BY174" s="59"/>
      <c r="BZ174" s="70"/>
      <c r="CA174" s="70"/>
      <c r="CB174" s="70"/>
      <c r="CC174" s="70"/>
      <c r="CD174" s="59"/>
      <c r="CE174" s="10"/>
      <c r="CF174" s="10"/>
      <c r="CG174" s="68"/>
      <c r="CH174" s="10"/>
      <c r="CI174" s="59"/>
      <c r="CJ174" s="59"/>
      <c r="CK174" s="59"/>
      <c r="CL174" s="70"/>
      <c r="CM174" s="70"/>
      <c r="CN174" s="70"/>
      <c r="CO174" s="70"/>
      <c r="CP174" s="59"/>
      <c r="CQ174" s="10"/>
      <c r="CR174" s="10"/>
      <c r="CS174" s="68"/>
      <c r="CT174" s="10"/>
      <c r="CU174" s="59"/>
      <c r="CV174" s="59"/>
      <c r="CW174" s="59"/>
      <c r="CX174" s="70"/>
      <c r="CY174" s="70"/>
      <c r="CZ174" s="70"/>
      <c r="DA174" s="70"/>
      <c r="DB174" s="59"/>
      <c r="DC174" s="10"/>
      <c r="DD174" s="10"/>
      <c r="DE174" s="68"/>
      <c r="DF174" s="10"/>
      <c r="DG174" s="59"/>
      <c r="DH174" s="59"/>
      <c r="DI174" s="59"/>
      <c r="DJ174" s="70"/>
      <c r="DK174" s="70"/>
      <c r="DL174" s="70"/>
      <c r="DM174" s="70"/>
      <c r="DN174" s="59"/>
      <c r="DO174" s="10"/>
      <c r="DP174" s="10"/>
      <c r="DQ174" s="68"/>
      <c r="DR174" s="10"/>
      <c r="DS174" s="59"/>
      <c r="DT174" s="59"/>
      <c r="DU174" s="59"/>
      <c r="DV174" s="70"/>
      <c r="DW174" s="70"/>
      <c r="DX174" s="70"/>
      <c r="DY174" s="70"/>
      <c r="DZ174" s="59"/>
      <c r="EA174" s="10"/>
      <c r="EB174" s="10"/>
      <c r="EC174" s="68"/>
      <c r="ED174" s="10"/>
      <c r="EE174" s="59"/>
      <c r="EF174" s="59"/>
      <c r="EG174" s="59"/>
      <c r="EH174" s="70"/>
      <c r="EI174" s="70"/>
      <c r="EJ174" s="70"/>
      <c r="EK174" s="70"/>
      <c r="EL174" s="59"/>
      <c r="EM174" s="10"/>
      <c r="EN174" s="10"/>
      <c r="EO174" s="68"/>
      <c r="EP174" s="10"/>
      <c r="EQ174" s="59"/>
      <c r="ER174" s="59"/>
      <c r="ES174" s="59"/>
      <c r="ET174" s="70"/>
      <c r="EU174" s="70"/>
      <c r="EV174" s="70"/>
      <c r="EW174" s="70"/>
      <c r="EX174" s="59"/>
      <c r="EY174" s="10"/>
      <c r="EZ174" s="10"/>
      <c r="FA174" s="68"/>
      <c r="FB174" s="10"/>
      <c r="FC174" s="59"/>
      <c r="FD174" s="59"/>
      <c r="FE174" s="59"/>
      <c r="FF174" s="70"/>
      <c r="FG174" s="70"/>
      <c r="FH174" s="70"/>
      <c r="FI174" s="70"/>
      <c r="FJ174" s="59"/>
      <c r="FK174" s="10"/>
      <c r="FL174" s="10"/>
      <c r="FM174" s="68"/>
      <c r="FN174" s="10"/>
      <c r="FO174" s="59"/>
      <c r="FP174" s="59"/>
      <c r="FQ174" s="59"/>
      <c r="FR174" s="70"/>
      <c r="FS174" s="70"/>
      <c r="FT174" s="70"/>
      <c r="FU174" s="70"/>
      <c r="FV174" s="59"/>
      <c r="FW174" s="10"/>
      <c r="FX174" s="10"/>
      <c r="FY174" s="68"/>
      <c r="FZ174" s="10"/>
      <c r="GA174" s="59"/>
      <c r="GB174" s="59"/>
      <c r="GC174" s="59"/>
      <c r="GD174" s="70"/>
      <c r="GE174" s="70"/>
      <c r="GF174" s="70"/>
      <c r="GG174" s="70"/>
      <c r="GH174" s="59"/>
      <c r="GI174" s="10"/>
      <c r="GJ174" s="10"/>
      <c r="GK174" s="68"/>
      <c r="GL174" s="10"/>
      <c r="GM174" s="59"/>
      <c r="GN174" s="59"/>
      <c r="GO174" s="59"/>
      <c r="GP174" s="70"/>
      <c r="GQ174" s="70"/>
      <c r="GR174" s="70"/>
      <c r="GS174" s="70"/>
      <c r="GT174" s="59"/>
      <c r="GU174" s="10"/>
      <c r="GV174" s="10"/>
      <c r="GW174" s="68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</row>
    <row r="175" spans="1:253" x14ac:dyDescent="0.2">
      <c r="A175" s="49">
        <v>40</v>
      </c>
      <c r="C175" s="59"/>
      <c r="D175" s="59"/>
      <c r="E175" s="59"/>
      <c r="F175" s="70"/>
      <c r="G175" s="70"/>
      <c r="H175" s="70"/>
      <c r="I175" s="70"/>
      <c r="J175" s="59"/>
      <c r="K175" s="10"/>
      <c r="L175" s="10"/>
      <c r="M175" s="68">
        <v>0</v>
      </c>
      <c r="N175" s="5">
        <v>32.264475307799998</v>
      </c>
      <c r="O175" s="59">
        <v>32.264475307799998</v>
      </c>
      <c r="P175" s="59">
        <v>33.541267087999998</v>
      </c>
      <c r="Q175" s="59">
        <v>33.541267087999998</v>
      </c>
      <c r="R175" s="70">
        <v>0.80661188269999995</v>
      </c>
      <c r="S175" s="70">
        <v>0.80661188269999995</v>
      </c>
      <c r="T175" s="70">
        <v>0.83853167719999999</v>
      </c>
      <c r="U175" s="70">
        <v>0.83853167719999999</v>
      </c>
      <c r="V175" s="59">
        <v>14.981425664</v>
      </c>
      <c r="W175" s="10">
        <v>0.96355575520000003</v>
      </c>
      <c r="X175" s="10">
        <v>7.7684348532999996</v>
      </c>
      <c r="Y175" s="68">
        <v>65</v>
      </c>
      <c r="AA175" s="59"/>
      <c r="AB175" s="59"/>
      <c r="AC175" s="59"/>
      <c r="AD175" s="70"/>
      <c r="AE175" s="70"/>
      <c r="AF175" s="70"/>
      <c r="AG175" s="70"/>
      <c r="AH175" s="59"/>
      <c r="AI175" s="10"/>
      <c r="AJ175" s="10"/>
      <c r="AK175" s="68">
        <v>0</v>
      </c>
      <c r="AL175" s="5"/>
      <c r="AM175" s="59"/>
      <c r="AN175" s="59"/>
      <c r="AO175" s="59"/>
      <c r="AP175" s="70"/>
      <c r="AQ175" s="70"/>
      <c r="AR175" s="70"/>
      <c r="AS175" s="70"/>
      <c r="AT175" s="59"/>
      <c r="AU175" s="10"/>
      <c r="AV175" s="10"/>
      <c r="AW175" s="68">
        <v>0</v>
      </c>
      <c r="AX175" s="5">
        <v>32.264475307799998</v>
      </c>
      <c r="AY175" s="59">
        <v>32.264475307799998</v>
      </c>
      <c r="AZ175" s="59">
        <v>33.541267087999998</v>
      </c>
      <c r="BA175" s="59">
        <v>33.541267087999998</v>
      </c>
      <c r="BB175" s="70">
        <v>0.80661188269999995</v>
      </c>
      <c r="BC175" s="70">
        <v>0.80661188269999995</v>
      </c>
      <c r="BD175" s="70">
        <v>0.83853167719999999</v>
      </c>
      <c r="BE175" s="70">
        <v>0.83853167719999999</v>
      </c>
      <c r="BF175" s="59">
        <v>14.981425664</v>
      </c>
      <c r="BG175" s="10">
        <v>0.96355575520000003</v>
      </c>
      <c r="BH175" s="10">
        <v>7.7684348532999996</v>
      </c>
      <c r="BI175" s="68">
        <v>65</v>
      </c>
      <c r="BK175" s="59"/>
      <c r="BL175" s="59"/>
      <c r="BM175" s="59"/>
      <c r="BN175" s="70"/>
      <c r="BO175" s="70"/>
      <c r="BP175" s="70"/>
      <c r="BQ175" s="70"/>
      <c r="BR175" s="59"/>
      <c r="BS175" s="10"/>
      <c r="BT175" s="10"/>
      <c r="BU175" s="68"/>
      <c r="BW175" s="59"/>
      <c r="BX175" s="59"/>
      <c r="BY175" s="59"/>
      <c r="BZ175" s="70"/>
      <c r="CA175" s="70"/>
      <c r="CB175" s="70"/>
      <c r="CC175" s="70"/>
      <c r="CD175" s="59"/>
      <c r="CE175" s="10"/>
      <c r="CF175" s="10"/>
      <c r="CG175" s="68"/>
      <c r="CH175" s="5"/>
      <c r="CI175" s="59"/>
      <c r="CJ175" s="59"/>
      <c r="CK175" s="59"/>
      <c r="CL175" s="70"/>
      <c r="CM175" s="70"/>
      <c r="CN175" s="70"/>
      <c r="CO175" s="70"/>
      <c r="CP175" s="59"/>
      <c r="CQ175" s="10"/>
      <c r="CR175" s="10"/>
      <c r="CS175" s="68"/>
      <c r="CU175" s="59"/>
      <c r="CV175" s="59"/>
      <c r="CW175" s="59"/>
      <c r="CX175" s="70"/>
      <c r="CY175" s="70"/>
      <c r="CZ175" s="70"/>
      <c r="DA175" s="70"/>
      <c r="DB175" s="59"/>
      <c r="DC175" s="10"/>
      <c r="DD175" s="10"/>
      <c r="DE175" s="68"/>
      <c r="DG175" s="59"/>
      <c r="DH175" s="59"/>
      <c r="DI175" s="59"/>
      <c r="DJ175" s="70"/>
      <c r="DK175" s="70"/>
      <c r="DL175" s="70"/>
      <c r="DM175" s="70"/>
      <c r="DN175" s="59"/>
      <c r="DO175" s="10"/>
      <c r="DP175" s="10"/>
      <c r="DQ175" s="68"/>
      <c r="DR175" s="5"/>
      <c r="DS175" s="59"/>
      <c r="DT175" s="59"/>
      <c r="DU175" s="59"/>
      <c r="DV175" s="70"/>
      <c r="DW175" s="70"/>
      <c r="DX175" s="70"/>
      <c r="DY175" s="70"/>
      <c r="DZ175" s="59"/>
      <c r="EA175" s="10"/>
      <c r="EB175" s="10"/>
      <c r="EC175" s="68"/>
      <c r="ED175" s="5"/>
      <c r="EE175" s="59"/>
      <c r="EF175" s="59"/>
      <c r="EG175" s="59"/>
      <c r="EH175" s="70"/>
      <c r="EI175" s="70"/>
      <c r="EJ175" s="70"/>
      <c r="EK175" s="70"/>
      <c r="EL175" s="59"/>
      <c r="EM175" s="10"/>
      <c r="EN175" s="10"/>
      <c r="EO175" s="68"/>
      <c r="EP175" s="5"/>
      <c r="EQ175" s="59"/>
      <c r="ER175" s="59"/>
      <c r="ES175" s="59"/>
      <c r="ET175" s="70"/>
      <c r="EU175" s="70"/>
      <c r="EV175" s="70"/>
      <c r="EW175" s="70"/>
      <c r="EX175" s="59"/>
      <c r="EY175" s="10"/>
      <c r="EZ175" s="10"/>
      <c r="FA175" s="68"/>
      <c r="FB175" s="5"/>
      <c r="FC175" s="59"/>
      <c r="FD175" s="59"/>
      <c r="FE175" s="59"/>
      <c r="FF175" s="70"/>
      <c r="FG175" s="70"/>
      <c r="FH175" s="70"/>
      <c r="FI175" s="70"/>
      <c r="FJ175" s="59"/>
      <c r="FK175" s="10"/>
      <c r="FL175" s="10"/>
      <c r="FM175" s="68"/>
      <c r="FN175" s="5"/>
      <c r="FO175" s="59"/>
      <c r="FP175" s="59"/>
      <c r="FQ175" s="59"/>
      <c r="FR175" s="70"/>
      <c r="FS175" s="70"/>
      <c r="FT175" s="70"/>
      <c r="FU175" s="70"/>
      <c r="FV175" s="59"/>
      <c r="FW175" s="10"/>
      <c r="FX175" s="10"/>
      <c r="FY175" s="68"/>
      <c r="FZ175" s="5"/>
      <c r="GA175" s="59"/>
      <c r="GB175" s="59"/>
      <c r="GC175" s="59"/>
      <c r="GD175" s="70"/>
      <c r="GE175" s="70"/>
      <c r="GF175" s="70"/>
      <c r="GG175" s="70"/>
      <c r="GH175" s="59"/>
      <c r="GI175" s="10"/>
      <c r="GJ175" s="10"/>
      <c r="GK175" s="68"/>
      <c r="GL175" s="5"/>
      <c r="GM175" s="59"/>
      <c r="GN175" s="59"/>
      <c r="GO175" s="59"/>
      <c r="GP175" s="70"/>
      <c r="GQ175" s="70"/>
      <c r="GR175" s="70"/>
      <c r="GS175" s="70"/>
      <c r="GT175" s="59"/>
      <c r="GU175" s="10"/>
      <c r="GV175" s="10"/>
      <c r="GW175" s="68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</row>
    <row r="176" spans="1:253" x14ac:dyDescent="0.2">
      <c r="A176" s="49">
        <v>45</v>
      </c>
      <c r="C176" s="59"/>
      <c r="D176" s="59"/>
      <c r="E176" s="59"/>
      <c r="F176" s="70"/>
      <c r="G176" s="70"/>
      <c r="H176" s="70"/>
      <c r="I176" s="70"/>
      <c r="J176" s="59"/>
      <c r="K176" s="10"/>
      <c r="L176" s="10"/>
      <c r="M176" s="68">
        <v>0</v>
      </c>
      <c r="N176" s="5">
        <v>40.886252669000001</v>
      </c>
      <c r="O176" s="59">
        <v>40.886252669000001</v>
      </c>
      <c r="P176" s="59">
        <v>41.378930099999998</v>
      </c>
      <c r="Q176" s="59">
        <v>41.378930099999998</v>
      </c>
      <c r="R176" s="70">
        <v>0.90858339259999998</v>
      </c>
      <c r="S176" s="70">
        <v>0.90858339259999998</v>
      </c>
      <c r="T176" s="70">
        <v>0.91953178000000002</v>
      </c>
      <c r="U176" s="70">
        <v>0.91953178000000002</v>
      </c>
      <c r="V176" s="59">
        <v>7.0004921904000001</v>
      </c>
      <c r="W176" s="10">
        <v>0.74711038240000005</v>
      </c>
      <c r="X176" s="10">
        <v>8.0165001496000006</v>
      </c>
      <c r="Y176" s="68">
        <v>58</v>
      </c>
      <c r="AA176" s="59"/>
      <c r="AB176" s="59"/>
      <c r="AC176" s="59"/>
      <c r="AD176" s="70"/>
      <c r="AE176" s="70"/>
      <c r="AF176" s="70"/>
      <c r="AG176" s="70"/>
      <c r="AH176" s="59"/>
      <c r="AI176" s="10"/>
      <c r="AJ176" s="10"/>
      <c r="AK176" s="68">
        <v>0</v>
      </c>
      <c r="AL176" s="5"/>
      <c r="AM176" s="59"/>
      <c r="AN176" s="59"/>
      <c r="AO176" s="59"/>
      <c r="AP176" s="70"/>
      <c r="AQ176" s="70"/>
      <c r="AR176" s="70"/>
      <c r="AS176" s="70"/>
      <c r="AT176" s="59"/>
      <c r="AU176" s="10"/>
      <c r="AV176" s="10"/>
      <c r="AW176" s="68">
        <v>0</v>
      </c>
      <c r="AX176" s="5">
        <v>40.886252669000001</v>
      </c>
      <c r="AY176" s="59">
        <v>40.886252669000001</v>
      </c>
      <c r="AZ176" s="59">
        <v>41.378930099999998</v>
      </c>
      <c r="BA176" s="59">
        <v>41.378930099999998</v>
      </c>
      <c r="BB176" s="70">
        <v>0.90858339259999998</v>
      </c>
      <c r="BC176" s="70">
        <v>0.90858339259999998</v>
      </c>
      <c r="BD176" s="70">
        <v>0.91953178000000002</v>
      </c>
      <c r="BE176" s="70">
        <v>0.91953178000000002</v>
      </c>
      <c r="BF176" s="59">
        <v>7.0004921904000001</v>
      </c>
      <c r="BG176" s="10">
        <v>0.74711038240000005</v>
      </c>
      <c r="BH176" s="10">
        <v>8.0165001496000006</v>
      </c>
      <c r="BI176" s="68">
        <v>58</v>
      </c>
      <c r="BK176" s="59"/>
      <c r="BL176" s="59"/>
      <c r="BM176" s="59"/>
      <c r="BN176" s="70"/>
      <c r="BO176" s="70"/>
      <c r="BP176" s="70"/>
      <c r="BQ176" s="70"/>
      <c r="BR176" s="59"/>
      <c r="BS176" s="10"/>
      <c r="BT176" s="10"/>
      <c r="BU176" s="68"/>
      <c r="BW176" s="59"/>
      <c r="BX176" s="59"/>
      <c r="BY176" s="59"/>
      <c r="BZ176" s="70"/>
      <c r="CA176" s="70"/>
      <c r="CB176" s="70"/>
      <c r="CC176" s="70"/>
      <c r="CD176" s="59"/>
      <c r="CE176" s="10"/>
      <c r="CF176" s="10"/>
      <c r="CG176" s="68"/>
      <c r="CH176" s="5"/>
      <c r="CI176" s="59"/>
      <c r="CJ176" s="59"/>
      <c r="CK176" s="59"/>
      <c r="CL176" s="70"/>
      <c r="CM176" s="70"/>
      <c r="CN176" s="70"/>
      <c r="CO176" s="70"/>
      <c r="CP176" s="59"/>
      <c r="CQ176" s="10"/>
      <c r="CR176" s="10"/>
      <c r="CS176" s="68"/>
      <c r="CU176" s="59"/>
      <c r="CV176" s="59"/>
      <c r="CW176" s="59"/>
      <c r="CX176" s="70"/>
      <c r="CY176" s="70"/>
      <c r="CZ176" s="70"/>
      <c r="DA176" s="70"/>
      <c r="DB176" s="59"/>
      <c r="DC176" s="10"/>
      <c r="DD176" s="10"/>
      <c r="DE176" s="68"/>
      <c r="DG176" s="59"/>
      <c r="DH176" s="59"/>
      <c r="DI176" s="59"/>
      <c r="DJ176" s="70"/>
      <c r="DK176" s="70"/>
      <c r="DL176" s="70"/>
      <c r="DM176" s="70"/>
      <c r="DN176" s="59"/>
      <c r="DO176" s="10"/>
      <c r="DP176" s="10"/>
      <c r="DQ176" s="68"/>
      <c r="DR176" s="5"/>
      <c r="DS176" s="59"/>
      <c r="DT176" s="59"/>
      <c r="DU176" s="59"/>
      <c r="DV176" s="70"/>
      <c r="DW176" s="70"/>
      <c r="DX176" s="70"/>
      <c r="DY176" s="70"/>
      <c r="DZ176" s="59"/>
      <c r="EA176" s="10"/>
      <c r="EB176" s="10"/>
      <c r="EC176" s="68"/>
      <c r="ED176" s="5"/>
      <c r="EE176" s="59"/>
      <c r="EF176" s="59"/>
      <c r="EG176" s="59"/>
      <c r="EH176" s="70"/>
      <c r="EI176" s="70"/>
      <c r="EJ176" s="70"/>
      <c r="EK176" s="70"/>
      <c r="EL176" s="59"/>
      <c r="EM176" s="10"/>
      <c r="EN176" s="10"/>
      <c r="EO176" s="68"/>
      <c r="EP176" s="5"/>
      <c r="EQ176" s="59"/>
      <c r="ER176" s="59"/>
      <c r="ES176" s="59"/>
      <c r="ET176" s="70"/>
      <c r="EU176" s="70"/>
      <c r="EV176" s="70"/>
      <c r="EW176" s="70"/>
      <c r="EX176" s="59"/>
      <c r="EY176" s="10"/>
      <c r="EZ176" s="10"/>
      <c r="FA176" s="68"/>
      <c r="FB176" s="5"/>
      <c r="FC176" s="59"/>
      <c r="FD176" s="59"/>
      <c r="FE176" s="59"/>
      <c r="FF176" s="70"/>
      <c r="FG176" s="70"/>
      <c r="FH176" s="70"/>
      <c r="FI176" s="70"/>
      <c r="FJ176" s="59"/>
      <c r="FK176" s="10"/>
      <c r="FL176" s="10"/>
      <c r="FM176" s="68"/>
      <c r="FN176" s="5"/>
      <c r="FO176" s="59"/>
      <c r="FP176" s="59"/>
      <c r="FQ176" s="59"/>
      <c r="FR176" s="70"/>
      <c r="FS176" s="70"/>
      <c r="FT176" s="70"/>
      <c r="FU176" s="70"/>
      <c r="FV176" s="59"/>
      <c r="FW176" s="10"/>
      <c r="FX176" s="10"/>
      <c r="FY176" s="68"/>
      <c r="FZ176" s="5"/>
      <c r="GA176" s="59"/>
      <c r="GB176" s="59"/>
      <c r="GC176" s="59"/>
      <c r="GD176" s="70"/>
      <c r="GE176" s="70"/>
      <c r="GF176" s="70"/>
      <c r="GG176" s="70"/>
      <c r="GH176" s="59"/>
      <c r="GI176" s="10"/>
      <c r="GJ176" s="10"/>
      <c r="GK176" s="68"/>
      <c r="GL176" s="5"/>
      <c r="GM176" s="59"/>
      <c r="GN176" s="59"/>
      <c r="GO176" s="59"/>
      <c r="GP176" s="70"/>
      <c r="GQ176" s="70"/>
      <c r="GR176" s="70"/>
      <c r="GS176" s="70"/>
      <c r="GT176" s="59"/>
      <c r="GU176" s="10"/>
      <c r="GV176" s="10"/>
      <c r="GW176" s="68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</row>
    <row r="177" spans="1:253" x14ac:dyDescent="0.2">
      <c r="A177" s="49">
        <v>50</v>
      </c>
      <c r="B177" s="5">
        <v>54.395353465900001</v>
      </c>
      <c r="C177" s="59">
        <v>53.724714273899998</v>
      </c>
      <c r="D177" s="59">
        <v>57.421138503999998</v>
      </c>
      <c r="E177" s="59">
        <v>56.884376044</v>
      </c>
      <c r="F177" s="70">
        <v>1.0879070692999999</v>
      </c>
      <c r="G177" s="70">
        <v>1.0744942854999999</v>
      </c>
      <c r="H177" s="70">
        <v>1.1484227701</v>
      </c>
      <c r="I177" s="70">
        <v>1.1376875208999999</v>
      </c>
      <c r="J177" s="59">
        <v>16.549775304000001</v>
      </c>
      <c r="K177" s="10">
        <v>0.1223294873</v>
      </c>
      <c r="L177" s="10">
        <v>8.8079766099000008</v>
      </c>
      <c r="M177" s="68">
        <v>672</v>
      </c>
      <c r="N177" s="5"/>
      <c r="O177" s="59"/>
      <c r="P177" s="59"/>
      <c r="Q177" s="59"/>
      <c r="R177" s="70"/>
      <c r="S177" s="70"/>
      <c r="T177" s="70"/>
      <c r="U177" s="70"/>
      <c r="V177" s="59"/>
      <c r="W177" s="10"/>
      <c r="X177" s="10"/>
      <c r="Y177" s="68">
        <v>0</v>
      </c>
      <c r="Z177" s="5">
        <v>52.788653995300002</v>
      </c>
      <c r="AA177" s="59">
        <v>52.788653995300002</v>
      </c>
      <c r="AB177" s="59">
        <v>55.366769767999997</v>
      </c>
      <c r="AC177" s="59">
        <v>55.366769767999997</v>
      </c>
      <c r="AD177" s="70">
        <v>1.0557730799</v>
      </c>
      <c r="AE177" s="70">
        <v>1.0557730799</v>
      </c>
      <c r="AF177" s="70">
        <v>1.1073353954</v>
      </c>
      <c r="AG177" s="70">
        <v>1.1073353954</v>
      </c>
      <c r="AH177" s="59">
        <v>11.7339544</v>
      </c>
      <c r="AI177" s="10">
        <v>0.6257775793</v>
      </c>
      <c r="AJ177" s="10">
        <v>7.5612992598000002</v>
      </c>
      <c r="AK177" s="68">
        <v>146</v>
      </c>
      <c r="AL177" s="5"/>
      <c r="AM177" s="59"/>
      <c r="AN177" s="59"/>
      <c r="AO177" s="59"/>
      <c r="AP177" s="70"/>
      <c r="AQ177" s="70"/>
      <c r="AR177" s="70"/>
      <c r="AS177" s="70"/>
      <c r="AT177" s="59"/>
      <c r="AU177" s="10"/>
      <c r="AV177" s="10"/>
      <c r="AW177" s="68">
        <v>0</v>
      </c>
      <c r="AX177" s="5">
        <v>54.351345025199997</v>
      </c>
      <c r="AY177" s="59">
        <v>53.5576423905</v>
      </c>
      <c r="AZ177" s="59">
        <v>57.382951335999998</v>
      </c>
      <c r="BA177" s="59">
        <v>56.476290104</v>
      </c>
      <c r="BB177" s="70">
        <v>1.0870269004999999</v>
      </c>
      <c r="BC177" s="70">
        <v>1.0711528478000001</v>
      </c>
      <c r="BD177" s="70">
        <v>1.1476590267</v>
      </c>
      <c r="BE177" s="70">
        <v>1.1295258021000001</v>
      </c>
      <c r="BF177" s="59">
        <v>16.549775304000001</v>
      </c>
      <c r="BG177" s="10">
        <v>0.1202523321</v>
      </c>
      <c r="BH177" s="10">
        <v>8.7794896292000004</v>
      </c>
      <c r="BI177" s="68">
        <v>818</v>
      </c>
      <c r="BK177" s="59"/>
      <c r="BL177" s="59"/>
      <c r="BM177" s="59"/>
      <c r="BN177" s="70"/>
      <c r="BO177" s="70"/>
      <c r="BP177" s="70"/>
      <c r="BQ177" s="70"/>
      <c r="BR177" s="59"/>
      <c r="BS177" s="10"/>
      <c r="BT177" s="10"/>
      <c r="BU177" s="68"/>
      <c r="BW177" s="59"/>
      <c r="BX177" s="59"/>
      <c r="BY177" s="59"/>
      <c r="BZ177" s="70"/>
      <c r="CA177" s="70"/>
      <c r="CB177" s="70"/>
      <c r="CC177" s="70"/>
      <c r="CD177" s="59"/>
      <c r="CE177" s="10"/>
      <c r="CF177" s="10"/>
      <c r="CG177" s="68"/>
      <c r="CH177" s="5"/>
      <c r="CI177" s="59"/>
      <c r="CJ177" s="59"/>
      <c r="CK177" s="59"/>
      <c r="CL177" s="70"/>
      <c r="CM177" s="70"/>
      <c r="CN177" s="70"/>
      <c r="CO177" s="70"/>
      <c r="CP177" s="59"/>
      <c r="CQ177" s="10"/>
      <c r="CR177" s="10"/>
      <c r="CS177" s="68"/>
      <c r="CU177" s="59"/>
      <c r="CV177" s="59"/>
      <c r="CW177" s="59"/>
      <c r="CX177" s="70"/>
      <c r="CY177" s="70"/>
      <c r="CZ177" s="70"/>
      <c r="DA177" s="70"/>
      <c r="DB177" s="59"/>
      <c r="DC177" s="10"/>
      <c r="DD177" s="10"/>
      <c r="DE177" s="68"/>
      <c r="DG177" s="59"/>
      <c r="DH177" s="59"/>
      <c r="DI177" s="59"/>
      <c r="DJ177" s="70"/>
      <c r="DK177" s="70"/>
      <c r="DL177" s="70"/>
      <c r="DM177" s="70"/>
      <c r="DN177" s="59"/>
      <c r="DO177" s="10"/>
      <c r="DP177" s="10"/>
      <c r="DQ177" s="68"/>
      <c r="DR177" s="5"/>
      <c r="DS177" s="59"/>
      <c r="DT177" s="59"/>
      <c r="DU177" s="59"/>
      <c r="DV177" s="70"/>
      <c r="DW177" s="70"/>
      <c r="DX177" s="70"/>
      <c r="DY177" s="70"/>
      <c r="DZ177" s="59"/>
      <c r="EA177" s="10"/>
      <c r="EB177" s="10"/>
      <c r="EC177" s="68"/>
      <c r="ED177" s="5"/>
      <c r="EE177" s="59"/>
      <c r="EF177" s="59"/>
      <c r="EG177" s="59"/>
      <c r="EH177" s="70"/>
      <c r="EI177" s="70"/>
      <c r="EJ177" s="70"/>
      <c r="EK177" s="70"/>
      <c r="EL177" s="59"/>
      <c r="EM177" s="10"/>
      <c r="EN177" s="10"/>
      <c r="EO177" s="68"/>
      <c r="EP177" s="5"/>
      <c r="EQ177" s="59"/>
      <c r="ER177" s="59"/>
      <c r="ES177" s="59"/>
      <c r="ET177" s="70"/>
      <c r="EU177" s="70"/>
      <c r="EV177" s="70"/>
      <c r="EW177" s="70"/>
      <c r="EX177" s="59"/>
      <c r="EY177" s="10"/>
      <c r="EZ177" s="10"/>
      <c r="FA177" s="68"/>
      <c r="FB177" s="5"/>
      <c r="FC177" s="59"/>
      <c r="FD177" s="59"/>
      <c r="FE177" s="59"/>
      <c r="FF177" s="70"/>
      <c r="FG177" s="70"/>
      <c r="FH177" s="70"/>
      <c r="FI177" s="70"/>
      <c r="FJ177" s="59"/>
      <c r="FK177" s="10"/>
      <c r="FL177" s="10"/>
      <c r="FM177" s="68"/>
      <c r="FN177" s="5"/>
      <c r="FO177" s="59"/>
      <c r="FP177" s="59"/>
      <c r="FQ177" s="59"/>
      <c r="FR177" s="70"/>
      <c r="FS177" s="70"/>
      <c r="FT177" s="70"/>
      <c r="FU177" s="70"/>
      <c r="FV177" s="59"/>
      <c r="FW177" s="10"/>
      <c r="FX177" s="10"/>
      <c r="FY177" s="68"/>
      <c r="FZ177" s="5"/>
      <c r="GA177" s="59"/>
      <c r="GB177" s="59"/>
      <c r="GC177" s="59"/>
      <c r="GD177" s="70"/>
      <c r="GE177" s="70"/>
      <c r="GF177" s="70"/>
      <c r="GG177" s="70"/>
      <c r="GH177" s="59"/>
      <c r="GI177" s="10"/>
      <c r="GJ177" s="10"/>
      <c r="GK177" s="68"/>
      <c r="GL177" s="5"/>
      <c r="GM177" s="59"/>
      <c r="GN177" s="59"/>
      <c r="GO177" s="59"/>
      <c r="GP177" s="70"/>
      <c r="GQ177" s="70"/>
      <c r="GR177" s="70"/>
      <c r="GS177" s="70"/>
      <c r="GT177" s="59"/>
      <c r="GU177" s="10"/>
      <c r="GV177" s="10"/>
      <c r="GW177" s="68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</row>
    <row r="178" spans="1:253" x14ac:dyDescent="0.2">
      <c r="A178" s="49">
        <v>60</v>
      </c>
      <c r="B178" s="5">
        <v>62.362537164199999</v>
      </c>
      <c r="C178" s="59">
        <v>62.362537164199999</v>
      </c>
      <c r="D178" s="59">
        <v>64.249392959999994</v>
      </c>
      <c r="E178" s="59">
        <v>64.249392959999994</v>
      </c>
      <c r="F178" s="70">
        <v>1.0393756193999999</v>
      </c>
      <c r="G178" s="70">
        <v>1.0393756193999999</v>
      </c>
      <c r="H178" s="70">
        <v>1.070823216</v>
      </c>
      <c r="I178" s="70">
        <v>1.070823216</v>
      </c>
      <c r="J178" s="59">
        <v>13.692677176</v>
      </c>
      <c r="K178" s="10">
        <v>9.0360094099999996E-2</v>
      </c>
      <c r="L178" s="10">
        <v>6.1677622004000003</v>
      </c>
      <c r="M178" s="68">
        <v>365</v>
      </c>
      <c r="N178" s="5"/>
      <c r="O178" s="59"/>
      <c r="P178" s="59"/>
      <c r="Q178" s="59"/>
      <c r="R178" s="70"/>
      <c r="S178" s="70"/>
      <c r="T178" s="70"/>
      <c r="U178" s="70"/>
      <c r="V178" s="59"/>
      <c r="W178" s="10"/>
      <c r="X178" s="10"/>
      <c r="Y178" s="68">
        <v>0</v>
      </c>
      <c r="AA178" s="59"/>
      <c r="AB178" s="59"/>
      <c r="AC178" s="59"/>
      <c r="AD178" s="70"/>
      <c r="AE178" s="70"/>
      <c r="AF178" s="70"/>
      <c r="AG178" s="70"/>
      <c r="AH178" s="59"/>
      <c r="AI178" s="10"/>
      <c r="AJ178" s="10"/>
      <c r="AK178" s="68">
        <v>0</v>
      </c>
      <c r="AL178" s="5"/>
      <c r="AM178" s="59"/>
      <c r="AN178" s="59"/>
      <c r="AO178" s="59"/>
      <c r="AP178" s="70"/>
      <c r="AQ178" s="70"/>
      <c r="AR178" s="70"/>
      <c r="AS178" s="70"/>
      <c r="AT178" s="59"/>
      <c r="AU178" s="10"/>
      <c r="AV178" s="10"/>
      <c r="AW178" s="68">
        <v>0</v>
      </c>
      <c r="AX178" s="5">
        <v>62.362537164199999</v>
      </c>
      <c r="AY178" s="59">
        <v>62.362537164199999</v>
      </c>
      <c r="AZ178" s="59">
        <v>64.249392959999994</v>
      </c>
      <c r="BA178" s="59">
        <v>64.249392959999994</v>
      </c>
      <c r="BB178" s="70">
        <v>1.0393756193999999</v>
      </c>
      <c r="BC178" s="70">
        <v>1.0393756193999999</v>
      </c>
      <c r="BD178" s="70">
        <v>1.070823216</v>
      </c>
      <c r="BE178" s="70">
        <v>1.070823216</v>
      </c>
      <c r="BF178" s="59">
        <v>13.692677176</v>
      </c>
      <c r="BG178" s="10">
        <v>9.0360094099999996E-2</v>
      </c>
      <c r="BH178" s="10">
        <v>6.1677622004000003</v>
      </c>
      <c r="BI178" s="68">
        <v>365</v>
      </c>
      <c r="BK178" s="59"/>
      <c r="BL178" s="59"/>
      <c r="BM178" s="59"/>
      <c r="BN178" s="70"/>
      <c r="BO178" s="70"/>
      <c r="BP178" s="70"/>
      <c r="BQ178" s="70"/>
      <c r="BR178" s="59"/>
      <c r="BS178" s="10"/>
      <c r="BT178" s="10"/>
      <c r="BU178" s="68"/>
      <c r="BW178" s="59"/>
      <c r="BX178" s="59"/>
      <c r="BY178" s="59"/>
      <c r="BZ178" s="70"/>
      <c r="CA178" s="70"/>
      <c r="CB178" s="70"/>
      <c r="CC178" s="70"/>
      <c r="CD178" s="59"/>
      <c r="CE178" s="10"/>
      <c r="CF178" s="10"/>
      <c r="CG178" s="68"/>
      <c r="CH178" s="5"/>
      <c r="CI178" s="59"/>
      <c r="CJ178" s="59"/>
      <c r="CK178" s="59"/>
      <c r="CL178" s="70"/>
      <c r="CM178" s="70"/>
      <c r="CN178" s="70"/>
      <c r="CO178" s="70"/>
      <c r="CP178" s="59"/>
      <c r="CQ178" s="10"/>
      <c r="CR178" s="10"/>
      <c r="CS178" s="68"/>
      <c r="CU178" s="59"/>
      <c r="CV178" s="59"/>
      <c r="CW178" s="59"/>
      <c r="CX178" s="70"/>
      <c r="CY178" s="70"/>
      <c r="CZ178" s="70"/>
      <c r="DA178" s="70"/>
      <c r="DB178" s="59"/>
      <c r="DC178" s="10"/>
      <c r="DD178" s="10"/>
      <c r="DE178" s="68"/>
      <c r="DG178" s="59"/>
      <c r="DH178" s="59"/>
      <c r="DI178" s="59"/>
      <c r="DJ178" s="70"/>
      <c r="DK178" s="70"/>
      <c r="DL178" s="70"/>
      <c r="DM178" s="70"/>
      <c r="DN178" s="59"/>
      <c r="DO178" s="10"/>
      <c r="DP178" s="10"/>
      <c r="DQ178" s="68"/>
      <c r="DR178" s="5"/>
      <c r="DS178" s="59"/>
      <c r="DT178" s="59"/>
      <c r="DU178" s="59"/>
      <c r="DV178" s="70"/>
      <c r="DW178" s="70"/>
      <c r="DX178" s="70"/>
      <c r="DY178" s="70"/>
      <c r="DZ178" s="59"/>
      <c r="EA178" s="10"/>
      <c r="EB178" s="10"/>
      <c r="EC178" s="68"/>
      <c r="ED178" s="5"/>
      <c r="EE178" s="59"/>
      <c r="EF178" s="59"/>
      <c r="EG178" s="59"/>
      <c r="EH178" s="70"/>
      <c r="EI178" s="70"/>
      <c r="EJ178" s="70"/>
      <c r="EK178" s="70"/>
      <c r="EL178" s="59"/>
      <c r="EM178" s="10"/>
      <c r="EN178" s="10"/>
      <c r="EO178" s="68"/>
      <c r="EP178" s="5"/>
      <c r="EQ178" s="59"/>
      <c r="ER178" s="59"/>
      <c r="ES178" s="59"/>
      <c r="ET178" s="70"/>
      <c r="EU178" s="70"/>
      <c r="EV178" s="70"/>
      <c r="EW178" s="70"/>
      <c r="EX178" s="59"/>
      <c r="EY178" s="10"/>
      <c r="EZ178" s="10"/>
      <c r="FA178" s="68"/>
      <c r="FB178" s="5"/>
      <c r="FC178" s="59"/>
      <c r="FD178" s="59"/>
      <c r="FE178" s="59"/>
      <c r="FF178" s="70"/>
      <c r="FG178" s="70"/>
      <c r="FH178" s="70"/>
      <c r="FI178" s="70"/>
      <c r="FJ178" s="59"/>
      <c r="FK178" s="10"/>
      <c r="FL178" s="10"/>
      <c r="FM178" s="68"/>
      <c r="FN178" s="5"/>
      <c r="FO178" s="59"/>
      <c r="FP178" s="59"/>
      <c r="FQ178" s="59"/>
      <c r="FR178" s="70"/>
      <c r="FS178" s="70"/>
      <c r="FT178" s="70"/>
      <c r="FU178" s="70"/>
      <c r="FV178" s="59"/>
      <c r="FW178" s="10"/>
      <c r="FX178" s="10"/>
      <c r="FY178" s="68"/>
      <c r="FZ178" s="5"/>
      <c r="GA178" s="59"/>
      <c r="GB178" s="59"/>
      <c r="GC178" s="59"/>
      <c r="GD178" s="70"/>
      <c r="GE178" s="70"/>
      <c r="GF178" s="70"/>
      <c r="GG178" s="70"/>
      <c r="GH178" s="59"/>
      <c r="GI178" s="10"/>
      <c r="GJ178" s="10"/>
      <c r="GK178" s="68"/>
      <c r="GL178" s="5"/>
      <c r="GM178" s="59"/>
      <c r="GN178" s="59"/>
      <c r="GO178" s="59"/>
      <c r="GP178" s="70"/>
      <c r="GQ178" s="70"/>
      <c r="GR178" s="70"/>
      <c r="GS178" s="70"/>
      <c r="GT178" s="59"/>
      <c r="GU178" s="10"/>
      <c r="GV178" s="10"/>
      <c r="GW178" s="6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</row>
    <row r="179" spans="1:253" x14ac:dyDescent="0.2">
      <c r="A179" s="49">
        <v>75</v>
      </c>
      <c r="B179" s="5">
        <v>74.092239975799998</v>
      </c>
      <c r="C179" s="59">
        <v>74.092239975799998</v>
      </c>
      <c r="D179" s="59">
        <v>81.447483879999993</v>
      </c>
      <c r="E179" s="59">
        <v>81.447483879999993</v>
      </c>
      <c r="F179" s="70">
        <v>0.98789653300000002</v>
      </c>
      <c r="G179" s="70">
        <v>0.98789653300000002</v>
      </c>
      <c r="H179" s="70">
        <v>1.0859664517000001</v>
      </c>
      <c r="I179" s="70">
        <v>1.0859664517000001</v>
      </c>
      <c r="J179" s="59">
        <v>3.5106266663999999</v>
      </c>
      <c r="K179" s="10">
        <v>1.3081212948000001</v>
      </c>
      <c r="L179" s="10">
        <v>17.840395900000001</v>
      </c>
      <c r="M179" s="68">
        <v>186</v>
      </c>
      <c r="N179" s="5"/>
      <c r="O179" s="59"/>
      <c r="P179" s="59"/>
      <c r="Q179" s="59"/>
      <c r="R179" s="70"/>
      <c r="S179" s="70"/>
      <c r="T179" s="70"/>
      <c r="U179" s="70"/>
      <c r="V179" s="59"/>
      <c r="W179" s="10"/>
      <c r="X179" s="10"/>
      <c r="Y179" s="68">
        <v>0</v>
      </c>
      <c r="Z179" s="5">
        <v>76.3475265724</v>
      </c>
      <c r="AA179" s="59">
        <v>76.3475265724</v>
      </c>
      <c r="AB179" s="59">
        <v>79.638697207999996</v>
      </c>
      <c r="AC179" s="59">
        <v>79.638697207999996</v>
      </c>
      <c r="AD179" s="70">
        <v>1.017967021</v>
      </c>
      <c r="AE179" s="70">
        <v>1.017967021</v>
      </c>
      <c r="AF179" s="70">
        <v>1.0618492960999999</v>
      </c>
      <c r="AG179" s="70">
        <v>1.0618492960999999</v>
      </c>
      <c r="AH179" s="59">
        <v>8.4511808879999997</v>
      </c>
      <c r="AI179" s="10">
        <v>0.9569183537</v>
      </c>
      <c r="AJ179" s="10">
        <v>11.797681798599999</v>
      </c>
      <c r="AK179" s="68">
        <v>152</v>
      </c>
      <c r="AL179" s="5"/>
      <c r="AM179" s="59"/>
      <c r="AN179" s="59"/>
      <c r="AO179" s="59"/>
      <c r="AP179" s="70"/>
      <c r="AQ179" s="70"/>
      <c r="AR179" s="70"/>
      <c r="AS179" s="70"/>
      <c r="AT179" s="59"/>
      <c r="AU179" s="10"/>
      <c r="AV179" s="10"/>
      <c r="AW179" s="68">
        <v>0</v>
      </c>
      <c r="AX179" s="5">
        <v>75.106451699700003</v>
      </c>
      <c r="AY179" s="59">
        <v>75.106451699700003</v>
      </c>
      <c r="AZ179" s="59">
        <v>80.133008799999999</v>
      </c>
      <c r="BA179" s="59">
        <v>80.133008799999999</v>
      </c>
      <c r="BB179" s="70">
        <v>1.001419356</v>
      </c>
      <c r="BC179" s="70">
        <v>1.001419356</v>
      </c>
      <c r="BD179" s="70">
        <v>1.0684401173</v>
      </c>
      <c r="BE179" s="70">
        <v>1.0684401173</v>
      </c>
      <c r="BF179" s="59">
        <v>3.5106266663999999</v>
      </c>
      <c r="BG179" s="10">
        <v>0.83974965310000005</v>
      </c>
      <c r="BH179" s="10">
        <v>15.438609530000001</v>
      </c>
      <c r="BI179" s="68">
        <v>338</v>
      </c>
      <c r="BK179" s="59"/>
      <c r="BL179" s="59"/>
      <c r="BM179" s="59"/>
      <c r="BN179" s="70"/>
      <c r="BO179" s="70"/>
      <c r="BP179" s="70"/>
      <c r="BQ179" s="70"/>
      <c r="BR179" s="59"/>
      <c r="BS179" s="10"/>
      <c r="BT179" s="10"/>
      <c r="BU179" s="68"/>
      <c r="BW179" s="59"/>
      <c r="BX179" s="59"/>
      <c r="BY179" s="59"/>
      <c r="BZ179" s="70"/>
      <c r="CA179" s="70"/>
      <c r="CB179" s="70"/>
      <c r="CC179" s="70"/>
      <c r="CD179" s="59"/>
      <c r="CE179" s="10"/>
      <c r="CF179" s="10"/>
      <c r="CG179" s="68"/>
      <c r="CH179" s="5"/>
      <c r="CI179" s="59"/>
      <c r="CJ179" s="59"/>
      <c r="CK179" s="59"/>
      <c r="CL179" s="70"/>
      <c r="CM179" s="70"/>
      <c r="CN179" s="70"/>
      <c r="CO179" s="70"/>
      <c r="CP179" s="59"/>
      <c r="CQ179" s="10"/>
      <c r="CR179" s="10"/>
      <c r="CS179" s="68"/>
      <c r="CU179" s="59"/>
      <c r="CV179" s="59"/>
      <c r="CW179" s="59"/>
      <c r="CX179" s="70"/>
      <c r="CY179" s="70"/>
      <c r="CZ179" s="70"/>
      <c r="DA179" s="70"/>
      <c r="DB179" s="59"/>
      <c r="DC179" s="10"/>
      <c r="DD179" s="10"/>
      <c r="DE179" s="68"/>
      <c r="DG179" s="59"/>
      <c r="DH179" s="59"/>
      <c r="DI179" s="59"/>
      <c r="DJ179" s="70"/>
      <c r="DK179" s="70"/>
      <c r="DL179" s="70"/>
      <c r="DM179" s="70"/>
      <c r="DN179" s="59"/>
      <c r="DO179" s="10"/>
      <c r="DP179" s="10"/>
      <c r="DQ179" s="68"/>
      <c r="DR179" s="5"/>
      <c r="DS179" s="59"/>
      <c r="DT179" s="59"/>
      <c r="DU179" s="59"/>
      <c r="DV179" s="70"/>
      <c r="DW179" s="70"/>
      <c r="DX179" s="70"/>
      <c r="DY179" s="70"/>
      <c r="DZ179" s="59"/>
      <c r="EA179" s="10"/>
      <c r="EB179" s="10"/>
      <c r="EC179" s="68"/>
      <c r="ED179" s="5"/>
      <c r="EE179" s="59"/>
      <c r="EF179" s="59"/>
      <c r="EG179" s="59"/>
      <c r="EH179" s="70"/>
      <c r="EI179" s="70"/>
      <c r="EJ179" s="70"/>
      <c r="EK179" s="70"/>
      <c r="EL179" s="59"/>
      <c r="EM179" s="10"/>
      <c r="EN179" s="10"/>
      <c r="EO179" s="68"/>
      <c r="EP179" s="5"/>
      <c r="EQ179" s="59"/>
      <c r="ER179" s="59"/>
      <c r="ES179" s="59"/>
      <c r="ET179" s="70"/>
      <c r="EU179" s="70"/>
      <c r="EV179" s="70"/>
      <c r="EW179" s="70"/>
      <c r="EX179" s="59"/>
      <c r="EY179" s="10"/>
      <c r="EZ179" s="10"/>
      <c r="FA179" s="68"/>
      <c r="FB179" s="5"/>
      <c r="FC179" s="59"/>
      <c r="FD179" s="59"/>
      <c r="FE179" s="59"/>
      <c r="FF179" s="70"/>
      <c r="FG179" s="70"/>
      <c r="FH179" s="70"/>
      <c r="FI179" s="70"/>
      <c r="FJ179" s="59"/>
      <c r="FK179" s="10"/>
      <c r="FL179" s="10"/>
      <c r="FM179" s="68"/>
      <c r="FN179" s="5"/>
      <c r="FO179" s="59"/>
      <c r="FP179" s="59"/>
      <c r="FQ179" s="59"/>
      <c r="FR179" s="70"/>
      <c r="FS179" s="70"/>
      <c r="FT179" s="70"/>
      <c r="FU179" s="70"/>
      <c r="FV179" s="59"/>
      <c r="FW179" s="10"/>
      <c r="FX179" s="10"/>
      <c r="FY179" s="68"/>
      <c r="FZ179" s="5"/>
      <c r="GA179" s="59"/>
      <c r="GB179" s="59"/>
      <c r="GC179" s="59"/>
      <c r="GD179" s="70"/>
      <c r="GE179" s="70"/>
      <c r="GF179" s="70"/>
      <c r="GG179" s="70"/>
      <c r="GH179" s="59"/>
      <c r="GI179" s="10"/>
      <c r="GJ179" s="10"/>
      <c r="GK179" s="68"/>
      <c r="GL179" s="5"/>
      <c r="GM179" s="59"/>
      <c r="GN179" s="59"/>
      <c r="GO179" s="59"/>
      <c r="GP179" s="70"/>
      <c r="GQ179" s="70"/>
      <c r="GR179" s="70"/>
      <c r="GS179" s="70"/>
      <c r="GT179" s="59"/>
      <c r="GU179" s="10"/>
      <c r="GV179" s="10"/>
      <c r="GW179" s="68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</row>
    <row r="180" spans="1:253" x14ac:dyDescent="0.2">
      <c r="A180" s="49">
        <v>100</v>
      </c>
      <c r="B180" s="5">
        <v>98.998932463599999</v>
      </c>
      <c r="C180" s="59">
        <v>94.622760854899994</v>
      </c>
      <c r="D180" s="9">
        <v>104.73442328</v>
      </c>
      <c r="E180" s="9">
        <v>100.91289999999999</v>
      </c>
      <c r="F180" s="10">
        <v>0.9899893246</v>
      </c>
      <c r="G180" s="10">
        <v>0.94622760849999998</v>
      </c>
      <c r="H180" s="10">
        <v>1.0473442328</v>
      </c>
      <c r="I180" s="10">
        <v>1.0091289999999999</v>
      </c>
      <c r="J180" s="59">
        <v>69.982288887999999</v>
      </c>
      <c r="K180" s="10">
        <v>2.2980887357999999</v>
      </c>
      <c r="L180" s="10">
        <v>23.229904785900001</v>
      </c>
      <c r="M180" s="9">
        <v>123</v>
      </c>
      <c r="N180" s="9"/>
      <c r="O180" s="10"/>
      <c r="P180" s="10"/>
      <c r="Q180" s="59"/>
      <c r="R180" s="10"/>
      <c r="S180" s="10"/>
      <c r="T180" s="10"/>
      <c r="U180" s="10"/>
      <c r="V180" s="9"/>
      <c r="W180" s="9"/>
      <c r="X180" s="59"/>
      <c r="Y180" s="10">
        <v>0</v>
      </c>
      <c r="Z180" s="10"/>
      <c r="AA180" s="10"/>
      <c r="AB180" s="10"/>
      <c r="AC180" s="10"/>
      <c r="AD180" s="10"/>
      <c r="AE180" s="9"/>
      <c r="AF180" s="9"/>
      <c r="AG180" s="10"/>
      <c r="AH180" s="10"/>
      <c r="AI180" s="10"/>
      <c r="AJ180" s="10"/>
      <c r="AK180" s="10">
        <v>0</v>
      </c>
      <c r="AL180" s="59"/>
      <c r="AM180" s="10"/>
      <c r="AN180" s="9"/>
      <c r="AO180" s="9"/>
      <c r="AP180" s="10"/>
      <c r="AQ180" s="10"/>
      <c r="AR180" s="10"/>
      <c r="AS180" s="59"/>
      <c r="AT180" s="10"/>
      <c r="AU180" s="10"/>
      <c r="AV180" s="10"/>
      <c r="AW180" s="9">
        <v>0</v>
      </c>
      <c r="AX180" s="9">
        <v>98.998932463599999</v>
      </c>
      <c r="AY180" s="10">
        <v>94.622760854899994</v>
      </c>
      <c r="AZ180" s="59">
        <v>104.73442328</v>
      </c>
      <c r="BA180" s="10">
        <v>100.91289999999999</v>
      </c>
      <c r="BB180" s="10">
        <v>0.9899893246</v>
      </c>
      <c r="BC180" s="10">
        <v>0.94622760849999998</v>
      </c>
      <c r="BD180" s="10">
        <v>1.0473442328</v>
      </c>
      <c r="BE180" s="10">
        <v>1.0091289999999999</v>
      </c>
      <c r="BF180" s="9">
        <v>69.982288887999999</v>
      </c>
      <c r="BG180" s="9">
        <v>2.2980887357999999</v>
      </c>
      <c r="BH180" s="10">
        <v>23.229904785900001</v>
      </c>
      <c r="BI180" s="10">
        <v>123</v>
      </c>
      <c r="BJ180" s="10"/>
      <c r="BK180" s="10"/>
      <c r="BL180" s="10"/>
      <c r="BM180" s="10"/>
      <c r="BN180" s="59"/>
      <c r="BO180" s="9"/>
      <c r="BP180" s="9"/>
      <c r="BQ180" s="10"/>
      <c r="BR180" s="10"/>
      <c r="BS180" s="10"/>
      <c r="BT180" s="10"/>
      <c r="BU180" s="59"/>
      <c r="BV180" s="10"/>
      <c r="BW180" s="10"/>
      <c r="BX180" s="9"/>
      <c r="BY180" s="9"/>
      <c r="BZ180" s="10"/>
      <c r="CA180" s="10"/>
      <c r="CB180" s="59"/>
      <c r="CC180" s="10"/>
      <c r="CD180" s="10"/>
      <c r="CE180" s="10"/>
      <c r="CF180" s="10"/>
      <c r="CG180" s="9"/>
      <c r="CH180" s="9"/>
      <c r="CI180" s="59"/>
      <c r="CJ180" s="10"/>
      <c r="CK180" s="10"/>
      <c r="CL180" s="10"/>
      <c r="CM180" s="10"/>
      <c r="CN180" s="10"/>
      <c r="CO180" s="10"/>
      <c r="CP180" s="9"/>
      <c r="CQ180" s="9"/>
      <c r="CR180" s="10"/>
      <c r="CS180" s="10"/>
      <c r="CT180" s="10"/>
      <c r="CU180" s="10"/>
      <c r="CV180" s="10"/>
      <c r="CW180" s="59"/>
      <c r="CX180" s="10"/>
      <c r="CY180" s="9"/>
      <c r="CZ180" s="9"/>
      <c r="DA180" s="10"/>
      <c r="DB180" s="10"/>
      <c r="DC180" s="10"/>
      <c r="DD180" s="59"/>
      <c r="DE180" s="10"/>
      <c r="DF180" s="10"/>
      <c r="DG180" s="10"/>
      <c r="DH180" s="57"/>
      <c r="DI180" s="57"/>
      <c r="DJ180" s="10"/>
      <c r="DK180" s="59"/>
      <c r="DL180" s="10"/>
      <c r="DM180" s="10"/>
      <c r="DN180" s="10"/>
      <c r="DO180" s="63"/>
      <c r="DP180" s="63"/>
      <c r="DQ180" s="63"/>
      <c r="DR180" s="63"/>
      <c r="DS180" s="63"/>
      <c r="DT180" s="63"/>
      <c r="DU180" s="63"/>
      <c r="DV180" s="63"/>
      <c r="DW180" s="63"/>
      <c r="DX180" s="63"/>
      <c r="DY180" s="63"/>
      <c r="DZ180" s="63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</row>
    <row r="181" spans="1:253" x14ac:dyDescent="0.2">
      <c r="A181" s="49">
        <v>101</v>
      </c>
      <c r="B181" s="5">
        <v>107.0854660663</v>
      </c>
      <c r="C181" s="59">
        <v>107.0854660663</v>
      </c>
      <c r="D181" s="9">
        <v>111.43367384</v>
      </c>
      <c r="E181" s="9">
        <v>111.43367384</v>
      </c>
      <c r="F181" s="10">
        <v>1.0602521393</v>
      </c>
      <c r="G181" s="10">
        <v>1.0602521393</v>
      </c>
      <c r="H181" s="10">
        <v>1.1033037014</v>
      </c>
      <c r="I181" s="10">
        <v>1.1033037014</v>
      </c>
      <c r="J181" s="59">
        <v>45.274639999999998</v>
      </c>
      <c r="K181" s="10">
        <v>2.6786011305000001</v>
      </c>
      <c r="L181" s="10">
        <v>13.5518848905</v>
      </c>
      <c r="M181" s="9">
        <v>81</v>
      </c>
      <c r="N181" s="9"/>
      <c r="O181" s="59"/>
      <c r="P181" s="59"/>
      <c r="Q181" s="59"/>
      <c r="R181" s="10"/>
      <c r="S181" s="10"/>
      <c r="T181" s="10"/>
      <c r="U181" s="10"/>
      <c r="V181" s="9"/>
      <c r="W181" s="9"/>
      <c r="X181" s="10"/>
      <c r="Y181" s="10">
        <v>0</v>
      </c>
      <c r="AA181" s="59"/>
      <c r="AB181" s="59"/>
      <c r="AC181" s="59"/>
      <c r="AD181" s="10"/>
      <c r="AE181" s="70"/>
      <c r="AF181" s="70"/>
      <c r="AG181" s="10"/>
      <c r="AH181" s="59"/>
      <c r="AI181" s="10"/>
      <c r="AJ181" s="10"/>
      <c r="AK181" s="10">
        <v>0</v>
      </c>
      <c r="AL181" s="5"/>
      <c r="AM181" s="59"/>
      <c r="AN181" s="9"/>
      <c r="AO181" s="9"/>
      <c r="AP181" s="10"/>
      <c r="AQ181" s="10"/>
      <c r="AR181" s="10"/>
      <c r="AS181" s="59"/>
      <c r="AT181" s="59"/>
      <c r="AU181" s="10"/>
      <c r="AV181" s="10"/>
      <c r="AW181" s="9">
        <v>0</v>
      </c>
      <c r="AX181" s="9">
        <v>107.0854660663</v>
      </c>
      <c r="AY181" s="59">
        <v>107.0854660663</v>
      </c>
      <c r="AZ181" s="59">
        <v>111.43367384</v>
      </c>
      <c r="BA181" s="59">
        <v>111.43367384</v>
      </c>
      <c r="BB181" s="10">
        <v>1.0602521393</v>
      </c>
      <c r="BC181" s="10">
        <v>1.0602521393</v>
      </c>
      <c r="BD181" s="10">
        <v>1.1033037014</v>
      </c>
      <c r="BE181" s="10">
        <v>1.1033037014</v>
      </c>
      <c r="BF181" s="9">
        <v>45.274639999999998</v>
      </c>
      <c r="BG181" s="9">
        <v>2.6786011305000001</v>
      </c>
      <c r="BH181" s="10">
        <v>13.5518848905</v>
      </c>
      <c r="BI181" s="10">
        <v>81</v>
      </c>
      <c r="BK181" s="59"/>
      <c r="BL181" s="59"/>
      <c r="BM181" s="59"/>
      <c r="BN181" s="59"/>
      <c r="BO181" s="70"/>
      <c r="BP181" s="70"/>
      <c r="BQ181" s="10"/>
      <c r="BR181" s="59"/>
      <c r="BS181" s="10"/>
      <c r="BT181" s="10"/>
      <c r="BU181" s="59"/>
      <c r="BW181" s="59"/>
      <c r="BX181" s="9"/>
      <c r="BY181" s="9"/>
      <c r="BZ181" s="10"/>
      <c r="CA181" s="10"/>
      <c r="CB181" s="59"/>
      <c r="CC181" s="10"/>
      <c r="CD181" s="59"/>
      <c r="CE181" s="10"/>
      <c r="CF181" s="10"/>
      <c r="CG181" s="9"/>
      <c r="CH181" s="9"/>
      <c r="CI181" s="59"/>
      <c r="CJ181" s="59"/>
      <c r="CK181" s="59"/>
      <c r="CL181" s="10"/>
      <c r="CM181" s="10"/>
      <c r="CN181" s="10"/>
      <c r="CO181" s="10"/>
      <c r="CP181" s="9"/>
      <c r="CQ181" s="9"/>
      <c r="CR181" s="10"/>
      <c r="CS181" s="10"/>
      <c r="CU181" s="59"/>
      <c r="CV181" s="59"/>
      <c r="CW181" s="59"/>
      <c r="CX181" s="10"/>
      <c r="CY181" s="70"/>
      <c r="CZ181" s="70"/>
      <c r="DA181" s="10"/>
      <c r="DB181" s="59"/>
      <c r="DC181" s="10"/>
      <c r="DD181" s="10"/>
      <c r="DE181" s="10"/>
      <c r="DG181" s="59"/>
      <c r="DH181" s="57"/>
      <c r="DI181" s="57"/>
      <c r="DJ181" s="10"/>
      <c r="DK181" s="59"/>
      <c r="DL181" s="10"/>
      <c r="DM181" s="10"/>
      <c r="DN181" s="59"/>
      <c r="DO181" s="63"/>
      <c r="DP181" s="63"/>
      <c r="DQ181" s="63"/>
      <c r="DR181" s="63"/>
      <c r="DS181" s="63"/>
      <c r="DT181" s="63"/>
      <c r="DU181" s="63"/>
      <c r="DV181" s="63"/>
      <c r="DW181" s="63"/>
      <c r="DX181" s="63"/>
      <c r="DY181" s="63"/>
      <c r="DZ181" s="63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</row>
    <row r="182" spans="1:253" x14ac:dyDescent="0.2">
      <c r="A182" s="49">
        <v>105</v>
      </c>
      <c r="B182" s="5">
        <v>100.61283661749999</v>
      </c>
      <c r="C182" s="59">
        <v>100.61283661749999</v>
      </c>
      <c r="D182" s="9">
        <v>100.95561628</v>
      </c>
      <c r="E182" s="9">
        <v>100.95561628</v>
      </c>
      <c r="F182" s="10">
        <v>0.95821749160000003</v>
      </c>
      <c r="G182" s="10">
        <v>0.95821749160000003</v>
      </c>
      <c r="H182" s="10">
        <v>0.96148205980000001</v>
      </c>
      <c r="I182" s="10">
        <v>0.96148205980000001</v>
      </c>
      <c r="J182" s="59">
        <v>53.445089295999999</v>
      </c>
      <c r="K182" s="10">
        <v>0.72949503979999997</v>
      </c>
      <c r="L182" s="10">
        <v>18.899914761800002</v>
      </c>
      <c r="M182" s="9">
        <v>62</v>
      </c>
      <c r="N182" s="9"/>
      <c r="O182" s="59"/>
      <c r="P182" s="59"/>
      <c r="Q182" s="59"/>
      <c r="R182" s="10"/>
      <c r="S182" s="10"/>
      <c r="T182" s="10"/>
      <c r="U182" s="10"/>
      <c r="V182" s="9"/>
      <c r="W182" s="9"/>
      <c r="X182" s="10"/>
      <c r="Y182" s="10">
        <v>0</v>
      </c>
      <c r="AA182" s="59"/>
      <c r="AB182" s="59"/>
      <c r="AC182" s="59"/>
      <c r="AD182" s="10"/>
      <c r="AE182" s="70"/>
      <c r="AF182" s="70"/>
      <c r="AG182" s="10"/>
      <c r="AH182" s="59"/>
      <c r="AI182" s="10"/>
      <c r="AJ182" s="10"/>
      <c r="AK182" s="10">
        <v>0</v>
      </c>
      <c r="AL182" s="5"/>
      <c r="AM182" s="59"/>
      <c r="AN182" s="9"/>
      <c r="AO182" s="9"/>
      <c r="AP182" s="10"/>
      <c r="AQ182" s="10"/>
      <c r="AR182" s="10"/>
      <c r="AS182" s="59"/>
      <c r="AT182" s="59"/>
      <c r="AU182" s="10"/>
      <c r="AV182" s="10"/>
      <c r="AW182" s="9">
        <v>0</v>
      </c>
      <c r="AX182" s="9">
        <v>100.61283661749999</v>
      </c>
      <c r="AY182" s="59">
        <v>100.61283661749999</v>
      </c>
      <c r="AZ182" s="59">
        <v>100.95561628</v>
      </c>
      <c r="BA182" s="59">
        <v>100.95561628</v>
      </c>
      <c r="BB182" s="10">
        <v>0.95821749160000003</v>
      </c>
      <c r="BC182" s="10">
        <v>0.95821749160000003</v>
      </c>
      <c r="BD182" s="10">
        <v>0.96148205980000001</v>
      </c>
      <c r="BE182" s="10">
        <v>0.96148205980000001</v>
      </c>
      <c r="BF182" s="9">
        <v>53.445089295999999</v>
      </c>
      <c r="BG182" s="9">
        <v>0.72949503979999997</v>
      </c>
      <c r="BH182" s="10">
        <v>18.899914761800002</v>
      </c>
      <c r="BI182" s="10">
        <v>62</v>
      </c>
      <c r="BK182" s="59"/>
      <c r="BL182" s="59"/>
      <c r="BM182" s="59"/>
      <c r="BN182" s="59"/>
      <c r="BO182" s="70"/>
      <c r="BP182" s="70"/>
      <c r="BQ182" s="10"/>
      <c r="BR182" s="59"/>
      <c r="BS182" s="10"/>
      <c r="BT182" s="10"/>
      <c r="BU182" s="59"/>
      <c r="BW182" s="59"/>
      <c r="BX182" s="9"/>
      <c r="BY182" s="9"/>
      <c r="BZ182" s="10"/>
      <c r="CA182" s="10"/>
      <c r="CB182" s="59"/>
      <c r="CC182" s="10"/>
      <c r="CD182" s="59"/>
      <c r="CE182" s="10"/>
      <c r="CF182" s="10"/>
      <c r="CG182" s="9"/>
      <c r="CH182" s="9"/>
      <c r="CI182" s="59"/>
      <c r="CJ182" s="59"/>
      <c r="CK182" s="59"/>
      <c r="CL182" s="10"/>
      <c r="CM182" s="10"/>
      <c r="CN182" s="10"/>
      <c r="CO182" s="10"/>
      <c r="CP182" s="9"/>
      <c r="CQ182" s="9"/>
      <c r="CR182" s="10"/>
      <c r="CS182" s="10"/>
      <c r="CU182" s="59"/>
      <c r="CV182" s="59"/>
      <c r="CW182" s="59"/>
      <c r="CX182" s="10"/>
      <c r="CY182" s="70"/>
      <c r="CZ182" s="70"/>
      <c r="DA182" s="10"/>
      <c r="DB182" s="59"/>
      <c r="DC182" s="10"/>
      <c r="DD182" s="10"/>
      <c r="DE182" s="10"/>
      <c r="DG182" s="59"/>
      <c r="DH182" s="57"/>
      <c r="DI182" s="57"/>
      <c r="DJ182" s="10"/>
      <c r="DK182" s="59"/>
      <c r="DL182" s="10"/>
      <c r="DM182" s="10"/>
      <c r="DN182" s="59"/>
      <c r="DO182" s="63"/>
      <c r="DP182" s="63"/>
      <c r="DQ182" s="63"/>
      <c r="DR182" s="63"/>
      <c r="DS182" s="63"/>
      <c r="DT182" s="63"/>
      <c r="DU182" s="63"/>
      <c r="DV182" s="63"/>
      <c r="DW182" s="63"/>
      <c r="DX182" s="63"/>
      <c r="DY182" s="63"/>
      <c r="DZ182" s="63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</row>
    <row r="183" spans="1:253" x14ac:dyDescent="0.2">
      <c r="A183" s="49">
        <v>150</v>
      </c>
      <c r="B183" s="5">
        <v>122.9844233166</v>
      </c>
      <c r="C183" s="59">
        <v>135.77225797739999</v>
      </c>
      <c r="D183" s="9">
        <v>120.54450896</v>
      </c>
      <c r="E183" s="9">
        <v>142.02082732</v>
      </c>
      <c r="F183" s="10">
        <v>0.81989615540000005</v>
      </c>
      <c r="G183" s="10">
        <v>0.90514838649999996</v>
      </c>
      <c r="H183" s="10">
        <v>0.80363005970000001</v>
      </c>
      <c r="I183" s="10">
        <v>0.94680551550000003</v>
      </c>
      <c r="J183" s="59">
        <v>81.270285760099995</v>
      </c>
      <c r="K183" s="10">
        <v>4.9821475971</v>
      </c>
      <c r="L183" s="10">
        <v>22.5405324645</v>
      </c>
      <c r="M183" s="9">
        <v>132</v>
      </c>
      <c r="N183" s="9"/>
      <c r="O183" s="59"/>
      <c r="P183" s="59"/>
      <c r="Q183" s="59"/>
      <c r="R183" s="10"/>
      <c r="S183" s="10"/>
      <c r="T183" s="10"/>
      <c r="U183" s="10"/>
      <c r="V183" s="9"/>
      <c r="W183" s="9"/>
      <c r="X183" s="10"/>
      <c r="Y183" s="10">
        <v>0</v>
      </c>
      <c r="AA183" s="59"/>
      <c r="AB183" s="59"/>
      <c r="AC183" s="59"/>
      <c r="AD183" s="10"/>
      <c r="AE183" s="70"/>
      <c r="AF183" s="70"/>
      <c r="AG183" s="10"/>
      <c r="AH183" s="59"/>
      <c r="AI183" s="10"/>
      <c r="AJ183" s="10"/>
      <c r="AK183" s="10">
        <v>0</v>
      </c>
      <c r="AL183" s="5"/>
      <c r="AM183" s="59"/>
      <c r="AN183" s="9"/>
      <c r="AO183" s="9"/>
      <c r="AP183" s="10"/>
      <c r="AQ183" s="10"/>
      <c r="AR183" s="10"/>
      <c r="AS183" s="59"/>
      <c r="AT183" s="59"/>
      <c r="AU183" s="10"/>
      <c r="AV183" s="10"/>
      <c r="AW183" s="9">
        <v>0</v>
      </c>
      <c r="AX183" s="9">
        <v>122.9844233166</v>
      </c>
      <c r="AY183" s="59">
        <v>135.77225797739999</v>
      </c>
      <c r="AZ183" s="59">
        <v>120.54450896</v>
      </c>
      <c r="BA183" s="59">
        <v>142.02082732</v>
      </c>
      <c r="BB183" s="10">
        <v>0.81989615540000005</v>
      </c>
      <c r="BC183" s="10">
        <v>0.90514838649999996</v>
      </c>
      <c r="BD183" s="10">
        <v>0.80363005970000001</v>
      </c>
      <c r="BE183" s="10">
        <v>0.94680551550000003</v>
      </c>
      <c r="BF183" s="9">
        <v>81.270285760099995</v>
      </c>
      <c r="BG183" s="9">
        <v>4.9821475971</v>
      </c>
      <c r="BH183" s="10">
        <v>22.5405324645</v>
      </c>
      <c r="BI183" s="10">
        <v>132</v>
      </c>
      <c r="BK183" s="59"/>
      <c r="BL183" s="59"/>
      <c r="BM183" s="59"/>
      <c r="BN183" s="59"/>
      <c r="BO183" s="70"/>
      <c r="BP183" s="70"/>
      <c r="BQ183" s="10"/>
      <c r="BR183" s="59"/>
      <c r="BS183" s="10"/>
      <c r="BT183" s="10"/>
      <c r="BU183" s="59"/>
      <c r="BW183" s="59"/>
      <c r="BX183" s="9"/>
      <c r="BY183" s="9"/>
      <c r="BZ183" s="10"/>
      <c r="CA183" s="10"/>
      <c r="CB183" s="59"/>
      <c r="CC183" s="10"/>
      <c r="CD183" s="59"/>
      <c r="CE183" s="10"/>
      <c r="CF183" s="10"/>
      <c r="CG183" s="9"/>
      <c r="CH183" s="9"/>
      <c r="CI183" s="59"/>
      <c r="CJ183" s="59"/>
      <c r="CK183" s="59"/>
      <c r="CL183" s="10"/>
      <c r="CM183" s="10"/>
      <c r="CN183" s="10"/>
      <c r="CO183" s="10"/>
      <c r="CP183" s="9"/>
      <c r="CQ183" s="9"/>
      <c r="CR183" s="10"/>
      <c r="CS183" s="10"/>
      <c r="CU183" s="59"/>
      <c r="CV183" s="59"/>
      <c r="CW183" s="59"/>
      <c r="CX183" s="10"/>
      <c r="CY183" s="70"/>
      <c r="CZ183" s="70"/>
      <c r="DA183" s="10"/>
      <c r="DB183" s="59"/>
      <c r="DC183" s="10"/>
      <c r="DD183" s="10"/>
      <c r="DE183" s="10"/>
      <c r="DG183" s="59"/>
      <c r="DH183" s="57"/>
      <c r="DI183" s="57"/>
      <c r="DJ183" s="10"/>
      <c r="DK183" s="59"/>
      <c r="DL183" s="10"/>
      <c r="DM183" s="10"/>
      <c r="DN183" s="59"/>
      <c r="DO183" s="63"/>
      <c r="DP183" s="63"/>
      <c r="DQ183" s="63"/>
      <c r="DR183" s="63"/>
      <c r="DS183" s="63"/>
      <c r="DT183" s="63"/>
      <c r="DU183" s="63"/>
      <c r="DV183" s="63"/>
      <c r="DW183" s="63"/>
      <c r="DX183" s="63"/>
      <c r="DY183" s="63"/>
      <c r="DZ183" s="63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</row>
    <row r="184" spans="1:253" x14ac:dyDescent="0.2">
      <c r="A184" s="49">
        <v>300</v>
      </c>
      <c r="B184" s="5">
        <v>256.39565693380001</v>
      </c>
      <c r="C184" s="59">
        <v>251.900139755</v>
      </c>
      <c r="D184" s="9">
        <v>277.05367072000001</v>
      </c>
      <c r="E184" s="9">
        <v>276.25117968000001</v>
      </c>
      <c r="F184" s="10">
        <v>0.85465218980000002</v>
      </c>
      <c r="G184" s="10">
        <v>0.83966713250000002</v>
      </c>
      <c r="H184" s="10">
        <v>0.92351223569999996</v>
      </c>
      <c r="I184" s="10">
        <v>0.92083726560000001</v>
      </c>
      <c r="J184" s="59">
        <v>92.642021119999995</v>
      </c>
      <c r="K184" s="10">
        <v>31.535496096199999</v>
      </c>
      <c r="L184" s="10">
        <v>74.542147862199997</v>
      </c>
      <c r="M184" s="9">
        <v>32</v>
      </c>
      <c r="N184" s="9"/>
      <c r="O184" s="59"/>
      <c r="P184" s="59"/>
      <c r="Q184" s="59"/>
      <c r="R184" s="10"/>
      <c r="S184" s="10"/>
      <c r="T184" s="10"/>
      <c r="U184" s="10"/>
      <c r="V184" s="9"/>
      <c r="W184" s="9"/>
      <c r="X184" s="10"/>
      <c r="Y184" s="10">
        <v>0</v>
      </c>
      <c r="AA184" s="59"/>
      <c r="AB184" s="59"/>
      <c r="AC184" s="59"/>
      <c r="AD184" s="10"/>
      <c r="AE184" s="70"/>
      <c r="AF184" s="70"/>
      <c r="AG184" s="10"/>
      <c r="AH184" s="59"/>
      <c r="AI184" s="10"/>
      <c r="AJ184" s="10"/>
      <c r="AK184" s="10">
        <v>0</v>
      </c>
      <c r="AL184" s="5"/>
      <c r="AM184" s="59"/>
      <c r="AN184" s="9"/>
      <c r="AO184" s="9"/>
      <c r="AP184" s="10"/>
      <c r="AQ184" s="10"/>
      <c r="AR184" s="10"/>
      <c r="AS184" s="59"/>
      <c r="AT184" s="59"/>
      <c r="AU184" s="10"/>
      <c r="AV184" s="10"/>
      <c r="AW184" s="9">
        <v>0</v>
      </c>
      <c r="AX184" s="9">
        <v>256.39565693380001</v>
      </c>
      <c r="AY184" s="59">
        <v>251.900139755</v>
      </c>
      <c r="AZ184" s="59">
        <v>277.05367072000001</v>
      </c>
      <c r="BA184" s="59">
        <v>276.25117968000001</v>
      </c>
      <c r="BB184" s="10">
        <v>0.85465218980000002</v>
      </c>
      <c r="BC184" s="10">
        <v>0.83966713250000002</v>
      </c>
      <c r="BD184" s="10">
        <v>0.92351223569999996</v>
      </c>
      <c r="BE184" s="10">
        <v>0.92083726560000001</v>
      </c>
      <c r="BF184" s="9">
        <v>92.642021119999995</v>
      </c>
      <c r="BG184" s="9">
        <v>31.535496096199999</v>
      </c>
      <c r="BH184" s="10">
        <v>74.542147862199997</v>
      </c>
      <c r="BI184" s="10">
        <v>32</v>
      </c>
      <c r="BK184" s="59"/>
      <c r="BL184" s="59"/>
      <c r="BM184" s="59"/>
      <c r="BN184" s="59"/>
      <c r="BO184" s="70"/>
      <c r="BP184" s="70"/>
      <c r="BQ184" s="10"/>
      <c r="BR184" s="59"/>
      <c r="BS184" s="10"/>
      <c r="BT184" s="10"/>
      <c r="BU184" s="59"/>
      <c r="BW184" s="59"/>
      <c r="BX184" s="9"/>
      <c r="BY184" s="9"/>
      <c r="BZ184" s="10"/>
      <c r="CA184" s="10"/>
      <c r="CB184" s="59"/>
      <c r="CC184" s="10"/>
      <c r="CD184" s="59"/>
      <c r="CE184" s="10"/>
      <c r="CF184" s="10"/>
      <c r="CG184" s="9"/>
      <c r="CH184" s="9"/>
      <c r="CI184" s="59"/>
      <c r="CJ184" s="59"/>
      <c r="CK184" s="59"/>
      <c r="CL184" s="10"/>
      <c r="CM184" s="10"/>
      <c r="CN184" s="10"/>
      <c r="CO184" s="10"/>
      <c r="CP184" s="9"/>
      <c r="CQ184" s="9"/>
      <c r="CR184" s="10"/>
      <c r="CS184" s="10"/>
      <c r="CU184" s="59"/>
      <c r="CV184" s="59"/>
      <c r="CW184" s="59"/>
      <c r="CX184" s="10"/>
      <c r="CY184" s="70"/>
      <c r="CZ184" s="70"/>
      <c r="DA184" s="10"/>
      <c r="DB184" s="59"/>
      <c r="DC184" s="10"/>
      <c r="DD184" s="10"/>
      <c r="DE184" s="10"/>
      <c r="DG184" s="59"/>
      <c r="DH184" s="57"/>
      <c r="DI184" s="57"/>
      <c r="DJ184" s="10"/>
      <c r="DK184" s="59"/>
      <c r="DL184" s="10"/>
      <c r="DM184" s="10"/>
      <c r="DN184" s="59"/>
      <c r="DO184" s="63"/>
      <c r="DP184" s="63"/>
      <c r="DQ184" s="63"/>
      <c r="DR184" s="63"/>
      <c r="DS184" s="63"/>
      <c r="DT184" s="63"/>
      <c r="DU184" s="63"/>
      <c r="DV184" s="63"/>
      <c r="DW184" s="63"/>
      <c r="DX184" s="63"/>
      <c r="DY184" s="63"/>
      <c r="DZ184" s="63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</row>
    <row r="185" spans="1:253" x14ac:dyDescent="0.2">
      <c r="A185" s="49" t="s">
        <v>8</v>
      </c>
      <c r="B185" s="5">
        <v>32.072650743099999</v>
      </c>
      <c r="C185" s="59">
        <v>57.236588498899998</v>
      </c>
      <c r="D185" s="9">
        <v>28.351904000000001</v>
      </c>
      <c r="E185" s="9">
        <v>56.733431351999997</v>
      </c>
      <c r="F185" s="10">
        <v>1.0988655221000001</v>
      </c>
      <c r="G185" s="10">
        <v>1.0614626015999999</v>
      </c>
      <c r="H185" s="10">
        <v>1.1296549924999999</v>
      </c>
      <c r="I185" s="10">
        <v>1.094871065</v>
      </c>
      <c r="J185" s="59">
        <v>14.120279999999999</v>
      </c>
      <c r="K185" s="10">
        <v>0.1158071645</v>
      </c>
      <c r="L185" s="10">
        <v>22.386225466799999</v>
      </c>
      <c r="M185" s="9">
        <v>2510</v>
      </c>
      <c r="N185" s="9">
        <v>9.3230177291</v>
      </c>
      <c r="O185" s="59">
        <v>10.569781085200001</v>
      </c>
      <c r="P185" s="59">
        <v>7.2280530528</v>
      </c>
      <c r="Q185" s="59">
        <v>7.0004921904000001</v>
      </c>
      <c r="R185" s="10">
        <v>1.0600712608</v>
      </c>
      <c r="S185" s="10">
        <v>0.93917787529999996</v>
      </c>
      <c r="T185" s="10">
        <v>1.1112260076</v>
      </c>
      <c r="U185" s="10">
        <v>0.93664327930000002</v>
      </c>
      <c r="V185" s="9">
        <v>0.6703988152</v>
      </c>
      <c r="W185" s="9">
        <v>4.0553327600000001E-2</v>
      </c>
      <c r="X185" s="10">
        <v>7.2397721398000003</v>
      </c>
      <c r="Y185" s="10">
        <v>1627</v>
      </c>
      <c r="Z185" s="5">
        <v>48.868981964600003</v>
      </c>
      <c r="AA185" s="59">
        <v>48.868981964600003</v>
      </c>
      <c r="AB185" s="59">
        <v>52.713447272000003</v>
      </c>
      <c r="AC185" s="59">
        <v>52.713447272000003</v>
      </c>
      <c r="AD185" s="10">
        <v>1.0301002569</v>
      </c>
      <c r="AE185" s="70">
        <v>1.0301002569</v>
      </c>
      <c r="AF185" s="70">
        <v>1.0645664384</v>
      </c>
      <c r="AG185" s="10">
        <v>1.0645664384</v>
      </c>
      <c r="AH185" s="59">
        <v>7.2548159999999999</v>
      </c>
      <c r="AI185" s="10">
        <v>1.0183719041999999</v>
      </c>
      <c r="AJ185" s="10">
        <v>22.930334427999998</v>
      </c>
      <c r="AK185" s="10">
        <v>507</v>
      </c>
      <c r="AL185" s="5">
        <v>10.653857197900001</v>
      </c>
      <c r="AM185" s="59">
        <v>10.653857197900001</v>
      </c>
      <c r="AN185" s="9">
        <v>10.403710823999999</v>
      </c>
      <c r="AO185" s="9">
        <v>10.403710823999999</v>
      </c>
      <c r="AP185" s="10">
        <v>1.2917528688</v>
      </c>
      <c r="AQ185" s="10">
        <v>1.2917528688</v>
      </c>
      <c r="AR185" s="10">
        <v>1.1574962231999999</v>
      </c>
      <c r="AS185" s="59">
        <v>1.1574962231999999</v>
      </c>
      <c r="AT185" s="59">
        <v>0.40549066639999998</v>
      </c>
      <c r="AU185" s="10">
        <v>0.33912966230000002</v>
      </c>
      <c r="AV185" s="10">
        <v>3.9838714889000002</v>
      </c>
      <c r="AW185" s="9">
        <v>138</v>
      </c>
      <c r="AX185" s="9">
        <v>21.7769812849</v>
      </c>
      <c r="AY185" s="59">
        <v>39.127494167099997</v>
      </c>
      <c r="AZ185" s="59">
        <v>16.764795159999998</v>
      </c>
      <c r="BA185" s="59">
        <v>27.807537675999999</v>
      </c>
      <c r="BB185" s="10">
        <v>1.0810549662</v>
      </c>
      <c r="BC185" s="10">
        <v>1.0231778040999999</v>
      </c>
      <c r="BD185" s="10">
        <v>1.12589216</v>
      </c>
      <c r="BE185" s="10">
        <v>1.0681582382000001</v>
      </c>
      <c r="BF185" s="9">
        <v>0.6703988152</v>
      </c>
      <c r="BG185" s="9">
        <v>7.8322285800000002E-2</v>
      </c>
      <c r="BH185" s="10">
        <v>20.704849981399999</v>
      </c>
      <c r="BI185" s="10">
        <v>4782</v>
      </c>
      <c r="BK185" s="59"/>
      <c r="BL185" s="59"/>
      <c r="BM185" s="59"/>
      <c r="BN185" s="59"/>
      <c r="BO185" s="70"/>
      <c r="BP185" s="70"/>
      <c r="BQ185" s="10"/>
      <c r="BR185" s="59"/>
      <c r="BS185" s="10"/>
      <c r="BT185" s="10"/>
      <c r="BU185" s="59"/>
      <c r="BW185" s="59"/>
      <c r="BX185" s="9"/>
      <c r="BY185" s="9"/>
      <c r="BZ185" s="10"/>
      <c r="CA185" s="10"/>
      <c r="CB185" s="59"/>
      <c r="CC185" s="10"/>
      <c r="CD185" s="59"/>
      <c r="CE185" s="10"/>
      <c r="CF185" s="10"/>
      <c r="CG185" s="9"/>
      <c r="CH185" s="9"/>
      <c r="CI185" s="59"/>
      <c r="CJ185" s="59"/>
      <c r="CK185" s="59"/>
      <c r="CL185" s="10"/>
      <c r="CM185" s="10"/>
      <c r="CN185" s="10"/>
      <c r="CO185" s="10"/>
      <c r="CP185" s="9"/>
      <c r="CQ185" s="9"/>
      <c r="CR185" s="10"/>
      <c r="CS185" s="10"/>
      <c r="CU185" s="59"/>
      <c r="CV185" s="59"/>
      <c r="CW185" s="59"/>
      <c r="CX185" s="10"/>
      <c r="CY185" s="70"/>
      <c r="CZ185" s="70"/>
      <c r="DA185" s="10"/>
      <c r="DB185" s="59"/>
      <c r="DC185" s="10"/>
      <c r="DD185" s="10"/>
      <c r="DE185" s="10"/>
      <c r="DG185" s="59"/>
      <c r="DH185" s="57"/>
      <c r="DI185" s="57"/>
      <c r="DJ185" s="10"/>
      <c r="DK185" s="59"/>
      <c r="DL185" s="10"/>
      <c r="DM185" s="10"/>
      <c r="DN185" s="59"/>
      <c r="DO185" s="63"/>
      <c r="DP185" s="63"/>
      <c r="DQ185" s="63"/>
      <c r="DR185" s="63"/>
      <c r="DS185" s="63"/>
      <c r="DT185" s="63"/>
      <c r="DU185" s="63"/>
      <c r="DV185" s="63"/>
      <c r="DW185" s="63"/>
      <c r="DX185" s="63"/>
      <c r="DY185" s="63"/>
      <c r="DZ185" s="63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</row>
    <row r="186" spans="1:253" x14ac:dyDescent="0.2">
      <c r="A186" s="49"/>
      <c r="C186" s="59"/>
      <c r="D186" s="9"/>
      <c r="E186" s="9"/>
      <c r="F186" s="10"/>
      <c r="G186" s="10"/>
      <c r="H186" s="10"/>
      <c r="I186" s="10"/>
      <c r="J186" s="59"/>
      <c r="K186" s="10"/>
      <c r="L186" s="10"/>
      <c r="M186" s="9"/>
      <c r="N186" s="9"/>
      <c r="O186" s="59"/>
      <c r="P186" s="59"/>
      <c r="Q186" s="59"/>
      <c r="R186" s="10"/>
      <c r="S186" s="10"/>
      <c r="T186" s="10"/>
      <c r="U186" s="10"/>
      <c r="V186" s="9"/>
      <c r="W186" s="9"/>
      <c r="X186" s="10"/>
      <c r="Y186" s="10"/>
      <c r="AA186" s="59"/>
      <c r="AB186" s="59"/>
      <c r="AC186" s="59"/>
      <c r="AD186" s="10"/>
      <c r="AE186" s="70"/>
      <c r="AF186" s="70"/>
      <c r="AG186" s="10"/>
      <c r="AH186" s="59"/>
      <c r="AI186" s="10"/>
      <c r="AJ186" s="10"/>
      <c r="AK186" s="10"/>
      <c r="AL186" s="5"/>
      <c r="AM186" s="59"/>
      <c r="AN186" s="9"/>
      <c r="AO186" s="9"/>
      <c r="AP186" s="10"/>
      <c r="AQ186" s="10"/>
      <c r="AR186" s="10"/>
      <c r="AS186" s="59"/>
      <c r="AT186" s="59"/>
      <c r="AU186" s="10"/>
      <c r="AV186" s="10"/>
      <c r="AW186" s="9"/>
      <c r="AX186" s="9"/>
      <c r="AY186" s="59"/>
      <c r="AZ186" s="59"/>
      <c r="BA186" s="59"/>
      <c r="BB186" s="10"/>
      <c r="BC186" s="10"/>
      <c r="BD186" s="10"/>
      <c r="BE186" s="10"/>
      <c r="BF186" s="9"/>
      <c r="BG186" s="9"/>
      <c r="BH186" s="10"/>
      <c r="BI186" s="10"/>
      <c r="BK186" s="59"/>
      <c r="BL186" s="59"/>
      <c r="BM186" s="59"/>
      <c r="BN186" s="59"/>
      <c r="BO186" s="70"/>
      <c r="BP186" s="70"/>
      <c r="BQ186" s="10"/>
      <c r="BR186" s="59"/>
      <c r="BS186" s="10"/>
      <c r="BT186" s="10"/>
      <c r="BU186" s="59"/>
      <c r="BW186" s="59"/>
      <c r="BX186" s="9"/>
      <c r="BY186" s="9"/>
      <c r="BZ186" s="10"/>
      <c r="CA186" s="10"/>
      <c r="CB186" s="59"/>
      <c r="CC186" s="10"/>
      <c r="CD186" s="59"/>
      <c r="CE186" s="10"/>
      <c r="CF186" s="10"/>
      <c r="CG186" s="9"/>
      <c r="CH186" s="9"/>
      <c r="CI186" s="59"/>
      <c r="CJ186" s="59"/>
      <c r="CK186" s="59"/>
      <c r="CL186" s="10"/>
      <c r="CM186" s="10"/>
      <c r="CN186" s="10"/>
      <c r="CO186" s="10"/>
      <c r="CP186" s="9"/>
      <c r="CQ186" s="9"/>
      <c r="CR186" s="10"/>
      <c r="CS186" s="10"/>
      <c r="CU186" s="59"/>
      <c r="CV186" s="59"/>
      <c r="CW186" s="59"/>
      <c r="CX186" s="10"/>
      <c r="CY186" s="70"/>
      <c r="CZ186" s="70"/>
      <c r="DA186" s="10"/>
      <c r="DB186" s="59"/>
      <c r="DC186" s="10"/>
      <c r="DD186" s="10"/>
      <c r="DE186" s="10"/>
      <c r="DG186" s="59"/>
      <c r="DH186" s="57"/>
      <c r="DI186" s="57"/>
      <c r="DJ186" s="10"/>
      <c r="DK186" s="59"/>
      <c r="DL186" s="10"/>
      <c r="DM186" s="10"/>
      <c r="DN186" s="59"/>
      <c r="DO186" s="63"/>
      <c r="DP186" s="63"/>
      <c r="DQ186" s="63"/>
      <c r="DR186" s="63"/>
      <c r="DS186" s="63"/>
      <c r="DT186" s="63"/>
      <c r="DU186" s="63"/>
      <c r="DV186" s="63"/>
      <c r="DW186" s="63"/>
      <c r="DX186" s="63"/>
      <c r="DY186" s="63"/>
      <c r="DZ186" s="63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C186"/>
  <sheetViews>
    <sheetView topLeftCell="CS1" workbookViewId="0">
      <selection activeCell="C1" sqref="C1:CZ1048576"/>
    </sheetView>
  </sheetViews>
  <sheetFormatPr defaultRowHeight="12.75" x14ac:dyDescent="0.2"/>
  <cols>
    <col min="1" max="1" width="41.140625" style="46" bestFit="1" customWidth="1"/>
    <col min="2" max="2" width="1.5703125" style="1" bestFit="1" customWidth="1"/>
    <col min="3" max="3" width="14.42578125" style="1" customWidth="1"/>
    <col min="4" max="4" width="15.85546875" style="1" bestFit="1" customWidth="1"/>
    <col min="5" max="6" width="11.5703125" style="1" customWidth="1"/>
    <col min="7" max="7" width="20.42578125" style="1" bestFit="1" customWidth="1"/>
    <col min="8" max="8" width="16.5703125" style="1" bestFit="1" customWidth="1"/>
    <col min="9" max="9" width="17.42578125" style="1" bestFit="1" customWidth="1"/>
    <col min="10" max="10" width="12" style="1" customWidth="1"/>
    <col min="11" max="11" width="15.85546875" style="1" bestFit="1" customWidth="1"/>
    <col min="12" max="12" width="12" style="1" customWidth="1"/>
    <col min="13" max="13" width="11.5703125" style="1" customWidth="1"/>
    <col min="14" max="14" width="20.42578125" style="1" bestFit="1" customWidth="1"/>
    <col min="15" max="15" width="16.5703125" style="1" bestFit="1" customWidth="1"/>
    <col min="16" max="16" width="17.42578125" style="1" bestFit="1" customWidth="1"/>
    <col min="17" max="17" width="12" style="1" bestFit="1" customWidth="1"/>
    <col min="18" max="18" width="15.85546875" style="1" bestFit="1" customWidth="1"/>
    <col min="19" max="19" width="11.5703125" style="1" customWidth="1"/>
    <col min="20" max="20" width="11" style="1" bestFit="1" customWidth="1"/>
    <col min="21" max="21" width="20.42578125" style="1" bestFit="1" customWidth="1"/>
    <col min="22" max="22" width="16.5703125" style="1" bestFit="1" customWidth="1"/>
    <col min="23" max="23" width="17.42578125" style="1" bestFit="1" customWidth="1"/>
    <col min="24" max="24" width="12" style="1" customWidth="1"/>
    <col min="25" max="25" width="15.85546875" style="1" bestFit="1" customWidth="1"/>
    <col min="26" max="26" width="11.5703125" style="1" customWidth="1"/>
    <col min="27" max="27" width="12" style="1" customWidth="1"/>
    <col min="28" max="28" width="20.42578125" style="1" bestFit="1" customWidth="1"/>
    <col min="29" max="29" width="16.5703125" style="1" bestFit="1" customWidth="1"/>
    <col min="30" max="30" width="17.42578125" style="1" customWidth="1"/>
    <col min="31" max="31" width="12" style="1" customWidth="1"/>
    <col min="32" max="32" width="15.85546875" style="1" bestFit="1" customWidth="1"/>
    <col min="33" max="34" width="12" style="1" customWidth="1"/>
    <col min="35" max="35" width="20.42578125" style="1" bestFit="1" customWidth="1"/>
    <col min="36" max="36" width="16.5703125" style="1" bestFit="1" customWidth="1"/>
    <col min="37" max="37" width="17.42578125" style="1" bestFit="1" customWidth="1"/>
    <col min="38" max="38" width="12" style="1" bestFit="1" customWidth="1"/>
    <col min="39" max="39" width="12" style="1" customWidth="1"/>
    <col min="40" max="40" width="12" style="1" bestFit="1" customWidth="1"/>
    <col min="41" max="41" width="11.5703125" style="1" customWidth="1"/>
    <col min="42" max="42" width="15.140625" style="1" customWidth="1"/>
    <col min="43" max="43" width="12" style="1" customWidth="1"/>
    <col min="44" max="44" width="6" style="1" customWidth="1"/>
    <col min="45" max="47" width="12" style="1" customWidth="1"/>
    <col min="48" max="48" width="11" style="1" customWidth="1"/>
    <col min="49" max="49" width="12.140625" style="1" bestFit="1" customWidth="1"/>
    <col min="50" max="50" width="12" style="1" bestFit="1" customWidth="1"/>
    <col min="51" max="51" width="10.5703125" style="1" customWidth="1"/>
    <col min="52" max="52" width="12" style="1" customWidth="1"/>
    <col min="53" max="53" width="12" style="1" bestFit="1" customWidth="1"/>
    <col min="54" max="54" width="12" style="1" customWidth="1"/>
    <col min="55" max="55" width="11" style="1" customWidth="1"/>
    <col min="56" max="56" width="12" style="1" bestFit="1" customWidth="1"/>
    <col min="57" max="57" width="12" style="1" customWidth="1"/>
    <col min="58" max="58" width="10.5703125" style="1" customWidth="1"/>
    <col min="59" max="61" width="12" style="1" customWidth="1"/>
    <col min="62" max="62" width="11" style="1" bestFit="1" customWidth="1"/>
    <col min="63" max="63" width="12.140625" style="1" bestFit="1" customWidth="1"/>
    <col min="64" max="64" width="12" style="1" bestFit="1" customWidth="1"/>
    <col min="65" max="65" width="10.5703125" style="1" customWidth="1"/>
    <col min="66" max="67" width="12" style="1" customWidth="1"/>
    <col min="68" max="68" width="12" style="1" bestFit="1" customWidth="1"/>
    <col min="69" max="69" width="12" style="1" customWidth="1"/>
    <col min="70" max="70" width="12.140625" style="1" bestFit="1" customWidth="1"/>
    <col min="71" max="71" width="12" style="1" bestFit="1" customWidth="1"/>
    <col min="72" max="72" width="10.5703125" style="1" customWidth="1"/>
    <col min="73" max="73" width="12" style="1" customWidth="1"/>
    <col min="74" max="74" width="12" style="1" bestFit="1" customWidth="1"/>
    <col min="75" max="75" width="12" style="1" customWidth="1"/>
    <col min="76" max="76" width="11" style="1" customWidth="1"/>
    <col min="77" max="77" width="12" style="1" bestFit="1" customWidth="1"/>
    <col min="78" max="78" width="12" style="1" customWidth="1"/>
    <col min="79" max="79" width="10.5703125" style="1" customWidth="1"/>
    <col min="80" max="80" width="12" style="1" bestFit="1" customWidth="1"/>
    <col min="81" max="82" width="12" style="1" customWidth="1"/>
    <col min="83" max="83" width="11" style="1" customWidth="1"/>
    <col min="84" max="84" width="15.140625" style="1" customWidth="1"/>
    <col min="85" max="85" width="12" style="1" bestFit="1" customWidth="1"/>
    <col min="86" max="86" width="6" style="1" customWidth="1"/>
    <col min="87" max="89" width="12" style="1" customWidth="1"/>
    <col min="90" max="90" width="11" style="1" customWidth="1"/>
    <col min="91" max="91" width="12.140625" style="1" bestFit="1" customWidth="1"/>
    <col min="92" max="92" width="12" style="1" bestFit="1" customWidth="1"/>
    <col min="93" max="93" width="10.5703125" style="1" customWidth="1"/>
    <col min="94" max="94" width="12" style="1" customWidth="1"/>
    <col min="95" max="95" width="12" style="1" bestFit="1" customWidth="1"/>
    <col min="96" max="97" width="12" style="1" customWidth="1"/>
    <col min="98" max="98" width="12" style="1" bestFit="1" customWidth="1"/>
    <col min="99" max="99" width="12" style="1" customWidth="1"/>
    <col min="100" max="100" width="10.5703125" style="1" customWidth="1"/>
    <col min="101" max="103" width="12" style="1" customWidth="1"/>
    <col min="104" max="104" width="12" style="1" bestFit="1" customWidth="1"/>
    <col min="105" max="106" width="12" style="1" customWidth="1"/>
    <col min="107" max="107" width="7" style="1" customWidth="1"/>
    <col min="108" max="109" width="12" style="1" customWidth="1"/>
    <col min="110" max="110" width="11.5703125" style="1" customWidth="1"/>
    <col min="111" max="111" width="11" style="1" customWidth="1"/>
    <col min="112" max="113" width="12" style="1" customWidth="1"/>
    <col min="114" max="114" width="7" style="1" customWidth="1"/>
    <col min="115" max="117" width="12" style="1" customWidth="1"/>
    <col min="118" max="118" width="11.5703125" style="1" customWidth="1"/>
    <col min="119" max="120" width="12" style="1" customWidth="1"/>
    <col min="121" max="121" width="7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6.5703125" style="1" bestFit="1" customWidth="1"/>
    <col min="129" max="129" width="6.7109375" style="1" bestFit="1" customWidth="1"/>
    <col min="130" max="130" width="6.425781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52" t="s">
        <v>16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A2" s="52"/>
      <c r="B2" s="53"/>
      <c r="C2" s="53" t="s">
        <v>149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/>
      <c r="DS2"/>
      <c r="DT2"/>
      <c r="DU2"/>
      <c r="DV2"/>
      <c r="DW2"/>
      <c r="DX2"/>
      <c r="DY2"/>
      <c r="DZ2"/>
      <c r="EA2"/>
      <c r="EB2"/>
      <c r="EC2"/>
    </row>
    <row r="3" spans="1:133" ht="25.5" x14ac:dyDescent="0.2">
      <c r="A3" s="54"/>
      <c r="B3" s="55"/>
      <c r="C3" s="55" t="s">
        <v>136</v>
      </c>
      <c r="D3" s="55"/>
      <c r="E3" s="55"/>
      <c r="F3" s="55"/>
      <c r="G3" s="55"/>
      <c r="H3" s="55"/>
      <c r="I3" s="55"/>
      <c r="J3" s="55" t="s">
        <v>137</v>
      </c>
      <c r="K3" s="55"/>
      <c r="L3" s="55"/>
      <c r="M3" s="55"/>
      <c r="N3" s="55"/>
      <c r="O3" s="55"/>
      <c r="P3" s="55"/>
      <c r="Q3" s="55" t="s">
        <v>1</v>
      </c>
      <c r="R3" s="55"/>
      <c r="S3" s="55"/>
      <c r="T3" s="55"/>
      <c r="U3" s="55"/>
      <c r="V3" s="55"/>
      <c r="W3" s="55"/>
      <c r="X3" s="55" t="s">
        <v>2</v>
      </c>
      <c r="Y3" s="55"/>
      <c r="Z3" s="55"/>
      <c r="AA3" s="55"/>
      <c r="AB3" s="55"/>
      <c r="AC3" s="55"/>
      <c r="AD3" s="55"/>
      <c r="AE3" s="55" t="s">
        <v>3</v>
      </c>
      <c r="AF3" s="55"/>
      <c r="AG3" s="55"/>
      <c r="AH3" s="55"/>
      <c r="AI3" s="55"/>
      <c r="AJ3" s="55"/>
      <c r="AK3" s="55"/>
      <c r="AL3" s="55" t="s">
        <v>4</v>
      </c>
      <c r="AM3" s="55"/>
      <c r="AN3" s="55"/>
      <c r="AO3" s="55"/>
      <c r="AP3" s="55"/>
      <c r="AQ3" s="55"/>
      <c r="AR3" s="55"/>
      <c r="AS3" s="55" t="s">
        <v>5</v>
      </c>
      <c r="AT3" s="55"/>
      <c r="AU3" s="55"/>
      <c r="AV3" s="55"/>
      <c r="AW3" s="55"/>
      <c r="AX3" s="55"/>
      <c r="AY3" s="55"/>
      <c r="AZ3" s="55" t="s">
        <v>57</v>
      </c>
      <c r="BA3" s="55"/>
      <c r="BB3" s="55"/>
      <c r="BC3" s="55"/>
      <c r="BD3" s="55"/>
      <c r="BE3" s="55"/>
      <c r="BF3" s="55"/>
      <c r="BG3" s="55" t="s">
        <v>55</v>
      </c>
      <c r="BH3" s="55"/>
      <c r="BI3" s="55"/>
      <c r="BJ3" s="55"/>
      <c r="BK3" s="55"/>
      <c r="BL3" s="55"/>
      <c r="BM3" s="55"/>
      <c r="BN3" s="55" t="s">
        <v>58</v>
      </c>
      <c r="BO3" s="55"/>
      <c r="BP3" s="55"/>
      <c r="BQ3" s="55"/>
      <c r="BR3" s="55"/>
      <c r="BS3" s="55"/>
      <c r="BT3" s="55"/>
      <c r="BU3" s="55" t="s">
        <v>6</v>
      </c>
      <c r="BV3" s="55"/>
      <c r="BW3" s="55"/>
      <c r="BX3" s="55"/>
      <c r="BY3" s="55"/>
      <c r="BZ3" s="55"/>
      <c r="CA3" s="55"/>
      <c r="CB3" s="55" t="s">
        <v>51</v>
      </c>
      <c r="CC3" s="55"/>
      <c r="CD3" s="55"/>
      <c r="CE3" s="55"/>
      <c r="CF3" s="55"/>
      <c r="CG3" s="55"/>
      <c r="CH3" s="55"/>
      <c r="CI3" s="55" t="s">
        <v>52</v>
      </c>
      <c r="CJ3" s="55"/>
      <c r="CK3" s="55"/>
      <c r="CL3" s="55"/>
      <c r="CM3" s="55"/>
      <c r="CN3" s="55"/>
      <c r="CO3" s="55"/>
      <c r="CP3" s="55" t="s">
        <v>158</v>
      </c>
      <c r="CQ3" s="55"/>
      <c r="CR3" s="55"/>
      <c r="CS3" s="55"/>
      <c r="CT3" s="55"/>
      <c r="CU3" s="55"/>
      <c r="CV3" s="55"/>
      <c r="CW3" s="55" t="s">
        <v>54</v>
      </c>
      <c r="CX3" s="55"/>
      <c r="CY3" s="55"/>
      <c r="CZ3" s="55"/>
      <c r="DA3" s="55"/>
      <c r="DB3" s="55"/>
      <c r="DC3" s="55"/>
      <c r="DD3" s="55" t="s">
        <v>7</v>
      </c>
      <c r="DE3" s="55"/>
      <c r="DF3" s="55"/>
      <c r="DG3" s="55"/>
      <c r="DH3" s="55"/>
      <c r="DI3" s="55"/>
      <c r="DJ3" s="55"/>
      <c r="DK3" s="55" t="s">
        <v>8</v>
      </c>
      <c r="DL3" s="55"/>
      <c r="DM3" s="55"/>
      <c r="DN3" s="55"/>
      <c r="DO3" s="55"/>
      <c r="DP3" s="55"/>
      <c r="DQ3" s="55"/>
      <c r="DR3"/>
      <c r="DS3"/>
      <c r="DT3"/>
      <c r="DU3"/>
      <c r="DV3"/>
      <c r="DW3"/>
      <c r="DX3"/>
      <c r="DY3"/>
      <c r="DZ3"/>
      <c r="EA3"/>
      <c r="EB3"/>
      <c r="EC3"/>
    </row>
    <row r="4" spans="1:133" ht="51" x14ac:dyDescent="0.2">
      <c r="A4" s="54" t="s">
        <v>160</v>
      </c>
      <c r="B4" s="55"/>
      <c r="C4" s="55" t="s">
        <v>9</v>
      </c>
      <c r="D4" s="55" t="s">
        <v>163</v>
      </c>
      <c r="E4" s="55" t="s">
        <v>10</v>
      </c>
      <c r="F4" s="55" t="s">
        <v>11</v>
      </c>
      <c r="G4" s="55" t="s">
        <v>30</v>
      </c>
      <c r="H4" s="55" t="s">
        <v>31</v>
      </c>
      <c r="I4" s="55" t="s">
        <v>164</v>
      </c>
      <c r="J4" s="55" t="s">
        <v>9</v>
      </c>
      <c r="K4" s="55" t="s">
        <v>163</v>
      </c>
      <c r="L4" s="55" t="s">
        <v>10</v>
      </c>
      <c r="M4" s="55" t="s">
        <v>11</v>
      </c>
      <c r="N4" s="55" t="s">
        <v>30</v>
      </c>
      <c r="O4" s="55" t="s">
        <v>31</v>
      </c>
      <c r="P4" s="55" t="s">
        <v>164</v>
      </c>
      <c r="Q4" s="55" t="s">
        <v>9</v>
      </c>
      <c r="R4" s="55" t="s">
        <v>163</v>
      </c>
      <c r="S4" s="55" t="s">
        <v>10</v>
      </c>
      <c r="T4" s="55" t="s">
        <v>11</v>
      </c>
      <c r="U4" s="55" t="s">
        <v>30</v>
      </c>
      <c r="V4" s="55" t="s">
        <v>31</v>
      </c>
      <c r="W4" s="55" t="s">
        <v>164</v>
      </c>
      <c r="X4" s="55" t="s">
        <v>9</v>
      </c>
      <c r="Y4" s="55" t="s">
        <v>163</v>
      </c>
      <c r="Z4" s="55" t="s">
        <v>10</v>
      </c>
      <c r="AA4" s="55" t="s">
        <v>11</v>
      </c>
      <c r="AB4" s="55" t="s">
        <v>30</v>
      </c>
      <c r="AC4" s="55" t="s">
        <v>31</v>
      </c>
      <c r="AD4" s="55" t="s">
        <v>164</v>
      </c>
      <c r="AE4" s="55" t="s">
        <v>9</v>
      </c>
      <c r="AF4" s="55" t="s">
        <v>163</v>
      </c>
      <c r="AG4" s="55" t="s">
        <v>10</v>
      </c>
      <c r="AH4" s="55" t="s">
        <v>11</v>
      </c>
      <c r="AI4" s="55" t="s">
        <v>30</v>
      </c>
      <c r="AJ4" s="55" t="s">
        <v>31</v>
      </c>
      <c r="AK4" s="55" t="s">
        <v>164</v>
      </c>
      <c r="AL4" s="55" t="s">
        <v>9</v>
      </c>
      <c r="AM4" s="55" t="s">
        <v>163</v>
      </c>
      <c r="AN4" s="55" t="s">
        <v>10</v>
      </c>
      <c r="AO4" s="55" t="s">
        <v>11</v>
      </c>
      <c r="AP4" s="55" t="s">
        <v>30</v>
      </c>
      <c r="AQ4" s="55" t="s">
        <v>31</v>
      </c>
      <c r="AR4" s="55" t="s">
        <v>164</v>
      </c>
      <c r="AS4" s="55" t="s">
        <v>9</v>
      </c>
      <c r="AT4" s="55" t="s">
        <v>163</v>
      </c>
      <c r="AU4" s="55" t="s">
        <v>10</v>
      </c>
      <c r="AV4" s="55" t="s">
        <v>11</v>
      </c>
      <c r="AW4" s="55" t="s">
        <v>30</v>
      </c>
      <c r="AX4" s="55" t="s">
        <v>31</v>
      </c>
      <c r="AY4" s="55" t="s">
        <v>164</v>
      </c>
      <c r="AZ4" s="55" t="s">
        <v>9</v>
      </c>
      <c r="BA4" s="55" t="s">
        <v>163</v>
      </c>
      <c r="BB4" s="55" t="s">
        <v>10</v>
      </c>
      <c r="BC4" s="55" t="s">
        <v>11</v>
      </c>
      <c r="BD4" s="55" t="s">
        <v>30</v>
      </c>
      <c r="BE4" s="55" t="s">
        <v>31</v>
      </c>
      <c r="BF4" s="55" t="s">
        <v>164</v>
      </c>
      <c r="BG4" s="55" t="s">
        <v>9</v>
      </c>
      <c r="BH4" s="55" t="s">
        <v>163</v>
      </c>
      <c r="BI4" s="55" t="s">
        <v>10</v>
      </c>
      <c r="BJ4" s="55" t="s">
        <v>11</v>
      </c>
      <c r="BK4" s="55" t="s">
        <v>30</v>
      </c>
      <c r="BL4" s="55" t="s">
        <v>31</v>
      </c>
      <c r="BM4" s="55" t="s">
        <v>164</v>
      </c>
      <c r="BN4" s="55" t="s">
        <v>9</v>
      </c>
      <c r="BO4" s="55" t="s">
        <v>163</v>
      </c>
      <c r="BP4" s="55" t="s">
        <v>10</v>
      </c>
      <c r="BQ4" s="55" t="s">
        <v>11</v>
      </c>
      <c r="BR4" s="55" t="s">
        <v>30</v>
      </c>
      <c r="BS4" s="55" t="s">
        <v>31</v>
      </c>
      <c r="BT4" s="55" t="s">
        <v>164</v>
      </c>
      <c r="BU4" s="55" t="s">
        <v>9</v>
      </c>
      <c r="BV4" s="55" t="s">
        <v>163</v>
      </c>
      <c r="BW4" s="55" t="s">
        <v>10</v>
      </c>
      <c r="BX4" s="55" t="s">
        <v>11</v>
      </c>
      <c r="BY4" s="55" t="s">
        <v>30</v>
      </c>
      <c r="BZ4" s="55" t="s">
        <v>31</v>
      </c>
      <c r="CA4" s="55" t="s">
        <v>164</v>
      </c>
      <c r="CB4" s="55" t="s">
        <v>9</v>
      </c>
      <c r="CC4" s="55" t="s">
        <v>163</v>
      </c>
      <c r="CD4" s="55" t="s">
        <v>10</v>
      </c>
      <c r="CE4" s="55" t="s">
        <v>11</v>
      </c>
      <c r="CF4" s="55" t="s">
        <v>30</v>
      </c>
      <c r="CG4" s="55" t="s">
        <v>31</v>
      </c>
      <c r="CH4" s="55" t="s">
        <v>164</v>
      </c>
      <c r="CI4" s="55" t="s">
        <v>9</v>
      </c>
      <c r="CJ4" s="55" t="s">
        <v>163</v>
      </c>
      <c r="CK4" s="55" t="s">
        <v>10</v>
      </c>
      <c r="CL4" s="55" t="s">
        <v>11</v>
      </c>
      <c r="CM4" s="55" t="s">
        <v>30</v>
      </c>
      <c r="CN4" s="55" t="s">
        <v>31</v>
      </c>
      <c r="CO4" s="55" t="s">
        <v>164</v>
      </c>
      <c r="CP4" s="55" t="s">
        <v>9</v>
      </c>
      <c r="CQ4" s="55" t="s">
        <v>163</v>
      </c>
      <c r="CR4" s="55" t="s">
        <v>10</v>
      </c>
      <c r="CS4" s="55" t="s">
        <v>11</v>
      </c>
      <c r="CT4" s="55" t="s">
        <v>30</v>
      </c>
      <c r="CU4" s="55" t="s">
        <v>31</v>
      </c>
      <c r="CV4" s="55" t="s">
        <v>164</v>
      </c>
      <c r="CW4" s="55" t="s">
        <v>9</v>
      </c>
      <c r="CX4" s="55" t="s">
        <v>163</v>
      </c>
      <c r="CY4" s="55" t="s">
        <v>10</v>
      </c>
      <c r="CZ4" s="55" t="s">
        <v>11</v>
      </c>
      <c r="DA4" s="55" t="s">
        <v>30</v>
      </c>
      <c r="DB4" s="55" t="s">
        <v>31</v>
      </c>
      <c r="DC4" s="55" t="s">
        <v>164</v>
      </c>
      <c r="DD4" s="55" t="s">
        <v>9</v>
      </c>
      <c r="DE4" s="55" t="s">
        <v>163</v>
      </c>
      <c r="DF4" s="55" t="s">
        <v>10</v>
      </c>
      <c r="DG4" s="55" t="s">
        <v>11</v>
      </c>
      <c r="DH4" s="55" t="s">
        <v>30</v>
      </c>
      <c r="DI4" s="55" t="s">
        <v>31</v>
      </c>
      <c r="DJ4" s="55" t="s">
        <v>164</v>
      </c>
      <c r="DK4" s="55" t="s">
        <v>9</v>
      </c>
      <c r="DL4" s="55" t="s">
        <v>163</v>
      </c>
      <c r="DM4" s="55" t="s">
        <v>10</v>
      </c>
      <c r="DN4" s="55" t="s">
        <v>11</v>
      </c>
      <c r="DO4" s="55" t="s">
        <v>30</v>
      </c>
      <c r="DP4" s="55" t="s">
        <v>31</v>
      </c>
      <c r="DQ4" s="55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54">
        <v>1</v>
      </c>
      <c r="B5" s="53" t="s">
        <v>0</v>
      </c>
      <c r="C5" s="55"/>
      <c r="D5" s="55"/>
      <c r="E5" s="55"/>
      <c r="F5" s="55"/>
      <c r="G5" s="55"/>
      <c r="H5" s="55"/>
      <c r="I5" s="55">
        <v>0</v>
      </c>
      <c r="J5" s="55"/>
      <c r="K5" s="55"/>
      <c r="L5" s="55"/>
      <c r="M5" s="55"/>
      <c r="N5" s="55"/>
      <c r="O5" s="55"/>
      <c r="P5" s="55">
        <v>0</v>
      </c>
      <c r="Q5" s="55"/>
      <c r="R5" s="55"/>
      <c r="S5" s="55"/>
      <c r="T5" s="55"/>
      <c r="U5" s="55"/>
      <c r="V5" s="55"/>
      <c r="W5" s="55">
        <v>0</v>
      </c>
      <c r="X5" s="55"/>
      <c r="Y5" s="55"/>
      <c r="Z5" s="55"/>
      <c r="AA5" s="55"/>
      <c r="AB5" s="55"/>
      <c r="AC5" s="55"/>
      <c r="AD5" s="55">
        <v>0</v>
      </c>
      <c r="AE5" s="55"/>
      <c r="AF5" s="55"/>
      <c r="AG5" s="55"/>
      <c r="AH5" s="55"/>
      <c r="AI5" s="55"/>
      <c r="AJ5" s="55"/>
      <c r="AK5" s="55">
        <v>0</v>
      </c>
      <c r="AL5" s="55"/>
      <c r="AM5" s="55"/>
      <c r="AN5" s="55"/>
      <c r="AO5" s="55"/>
      <c r="AP5" s="55"/>
      <c r="AQ5" s="55"/>
      <c r="AR5" s="55">
        <v>0</v>
      </c>
      <c r="AS5" s="55"/>
      <c r="AT5" s="55"/>
      <c r="AU5" s="55"/>
      <c r="AV5" s="55"/>
      <c r="AW5" s="55"/>
      <c r="AX5" s="55"/>
      <c r="AY5" s="55">
        <v>0</v>
      </c>
      <c r="AZ5" s="55"/>
      <c r="BA5" s="55"/>
      <c r="BB5" s="55"/>
      <c r="BC5" s="55"/>
      <c r="BD5" s="55"/>
      <c r="BE5" s="55"/>
      <c r="BF5" s="55">
        <v>0</v>
      </c>
      <c r="BG5" s="55">
        <v>420.19446544409999</v>
      </c>
      <c r="BH5" s="55">
        <v>420.19446544409999</v>
      </c>
      <c r="BI5" s="55">
        <v>199.03180739999999</v>
      </c>
      <c r="BJ5" s="55">
        <v>41.668522199999998</v>
      </c>
      <c r="BK5" s="55">
        <v>95.509299704599997</v>
      </c>
      <c r="BL5" s="55">
        <v>477.54649852289998</v>
      </c>
      <c r="BM5" s="55">
        <v>25</v>
      </c>
      <c r="BN5" s="55"/>
      <c r="BO5" s="55"/>
      <c r="BP5" s="55"/>
      <c r="BQ5" s="55"/>
      <c r="BR5" s="55"/>
      <c r="BS5" s="55"/>
      <c r="BT5" s="55">
        <v>0</v>
      </c>
      <c r="BU5" s="55"/>
      <c r="BV5" s="55"/>
      <c r="BW5" s="55"/>
      <c r="BX5" s="55"/>
      <c r="BY5" s="55"/>
      <c r="BZ5" s="55"/>
      <c r="CA5" s="55">
        <v>0</v>
      </c>
      <c r="CB5" s="55"/>
      <c r="CC5" s="55"/>
      <c r="CD5" s="55"/>
      <c r="CE5" s="55"/>
      <c r="CF5" s="55"/>
      <c r="CG5" s="55"/>
      <c r="CH5" s="55">
        <v>0</v>
      </c>
      <c r="CI5" s="55"/>
      <c r="CJ5" s="55"/>
      <c r="CK5" s="55"/>
      <c r="CL5" s="55"/>
      <c r="CM5" s="55"/>
      <c r="CN5" s="55"/>
      <c r="CO5" s="55">
        <v>0</v>
      </c>
      <c r="CP5" s="55"/>
      <c r="CQ5" s="55"/>
      <c r="CR5" s="55"/>
      <c r="CS5" s="55"/>
      <c r="CT5" s="55"/>
      <c r="CU5" s="55"/>
      <c r="CV5" s="55">
        <v>0</v>
      </c>
      <c r="CW5" s="55"/>
      <c r="CX5" s="55"/>
      <c r="CY5" s="55"/>
      <c r="CZ5" s="55"/>
      <c r="DA5" s="55"/>
      <c r="DB5" s="55"/>
      <c r="DC5" s="55">
        <v>0</v>
      </c>
      <c r="DD5" s="55"/>
      <c r="DE5" s="55"/>
      <c r="DF5" s="55"/>
      <c r="DG5" s="55"/>
      <c r="DH5" s="55"/>
      <c r="DI5" s="55"/>
      <c r="DJ5" s="55">
        <v>0</v>
      </c>
      <c r="DK5" s="55">
        <v>420.19446544409999</v>
      </c>
      <c r="DL5" s="55">
        <v>420.19446544409999</v>
      </c>
      <c r="DM5" s="55">
        <v>199.03180739999999</v>
      </c>
      <c r="DN5" s="55">
        <v>41.668522199999998</v>
      </c>
      <c r="DO5" s="55">
        <v>95.509299704599997</v>
      </c>
      <c r="DP5" s="55">
        <v>477.54649852289998</v>
      </c>
      <c r="DQ5" s="55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54">
        <v>1.5</v>
      </c>
      <c r="B6" s="53" t="s">
        <v>0</v>
      </c>
      <c r="C6" s="55"/>
      <c r="D6" s="55"/>
      <c r="E6" s="55"/>
      <c r="F6" s="55"/>
      <c r="G6" s="55"/>
      <c r="H6" s="55"/>
      <c r="I6" s="55">
        <v>0</v>
      </c>
      <c r="J6" s="55">
        <v>269.63683160279999</v>
      </c>
      <c r="K6" s="55">
        <v>269.63683160279999</v>
      </c>
      <c r="L6" s="55">
        <v>239.74845625</v>
      </c>
      <c r="M6" s="55">
        <v>34.572804699999999</v>
      </c>
      <c r="N6" s="55">
        <v>4.5645108214999999</v>
      </c>
      <c r="O6" s="55">
        <v>256.16228107379999</v>
      </c>
      <c r="P6" s="55">
        <v>36</v>
      </c>
      <c r="Q6" s="55"/>
      <c r="R6" s="55"/>
      <c r="S6" s="55"/>
      <c r="T6" s="55"/>
      <c r="U6" s="55"/>
      <c r="V6" s="55"/>
      <c r="W6" s="55">
        <v>0</v>
      </c>
      <c r="X6" s="55">
        <v>524.84012914289997</v>
      </c>
      <c r="Y6" s="55">
        <v>524.84012914289997</v>
      </c>
      <c r="Z6" s="55">
        <v>279.95657564999999</v>
      </c>
      <c r="AA6" s="55">
        <v>76.620913100099997</v>
      </c>
      <c r="AB6" s="55">
        <v>66.266132606900001</v>
      </c>
      <c r="AC6" s="55">
        <v>495.89032912279998</v>
      </c>
      <c r="AD6" s="55">
        <v>56</v>
      </c>
      <c r="AE6" s="55"/>
      <c r="AF6" s="55"/>
      <c r="AG6" s="55"/>
      <c r="AH6" s="55"/>
      <c r="AI6" s="55"/>
      <c r="AJ6" s="55"/>
      <c r="AK6" s="55">
        <v>0</v>
      </c>
      <c r="AL6" s="55"/>
      <c r="AM6" s="55"/>
      <c r="AN6" s="55"/>
      <c r="AO6" s="55"/>
      <c r="AP6" s="55"/>
      <c r="AQ6" s="55"/>
      <c r="AR6" s="55">
        <v>0</v>
      </c>
      <c r="AS6" s="55"/>
      <c r="AT6" s="55"/>
      <c r="AU6" s="55"/>
      <c r="AV6" s="55"/>
      <c r="AW6" s="55"/>
      <c r="AX6" s="55"/>
      <c r="AY6" s="55">
        <v>0</v>
      </c>
      <c r="AZ6" s="55"/>
      <c r="BA6" s="55"/>
      <c r="BB6" s="55"/>
      <c r="BC6" s="55"/>
      <c r="BD6" s="55"/>
      <c r="BE6" s="55"/>
      <c r="BF6" s="55">
        <v>0</v>
      </c>
      <c r="BG6" s="55"/>
      <c r="BH6" s="55"/>
      <c r="BI6" s="55"/>
      <c r="BJ6" s="55"/>
      <c r="BK6" s="55"/>
      <c r="BL6" s="55"/>
      <c r="BM6" s="55">
        <v>0</v>
      </c>
      <c r="BN6" s="55"/>
      <c r="BO6" s="55"/>
      <c r="BP6" s="55"/>
      <c r="BQ6" s="55"/>
      <c r="BR6" s="55"/>
      <c r="BS6" s="55"/>
      <c r="BT6" s="55">
        <v>0</v>
      </c>
      <c r="BU6" s="55"/>
      <c r="BV6" s="55"/>
      <c r="BW6" s="55"/>
      <c r="BX6" s="55"/>
      <c r="BY6" s="55"/>
      <c r="BZ6" s="55"/>
      <c r="CA6" s="55">
        <v>0</v>
      </c>
      <c r="CB6" s="55"/>
      <c r="CC6" s="55"/>
      <c r="CD6" s="55"/>
      <c r="CE6" s="55"/>
      <c r="CF6" s="55"/>
      <c r="CG6" s="55"/>
      <c r="CH6" s="55">
        <v>0</v>
      </c>
      <c r="CI6" s="55"/>
      <c r="CJ6" s="55"/>
      <c r="CK6" s="55"/>
      <c r="CL6" s="55"/>
      <c r="CM6" s="55"/>
      <c r="CN6" s="55"/>
      <c r="CO6" s="55">
        <v>0</v>
      </c>
      <c r="CP6" s="55"/>
      <c r="CQ6" s="55"/>
      <c r="CR6" s="55"/>
      <c r="CS6" s="55"/>
      <c r="CT6" s="55"/>
      <c r="CU6" s="55"/>
      <c r="CV6" s="55">
        <v>0</v>
      </c>
      <c r="CW6" s="55"/>
      <c r="CX6" s="55"/>
      <c r="CY6" s="55"/>
      <c r="CZ6" s="55"/>
      <c r="DA6" s="55"/>
      <c r="DB6" s="55"/>
      <c r="DC6" s="55">
        <v>0</v>
      </c>
      <c r="DD6" s="55"/>
      <c r="DE6" s="55"/>
      <c r="DF6" s="55"/>
      <c r="DG6" s="55"/>
      <c r="DH6" s="55"/>
      <c r="DI6" s="55"/>
      <c r="DJ6" s="55">
        <v>0</v>
      </c>
      <c r="DK6" s="55">
        <v>274.09522372999999</v>
      </c>
      <c r="DL6" s="55">
        <v>424.97796923589999</v>
      </c>
      <c r="DM6" s="55">
        <v>242.52752100000001</v>
      </c>
      <c r="DN6" s="55">
        <v>34.572804699999999</v>
      </c>
      <c r="DO6" s="55">
        <v>4.6667517106999998</v>
      </c>
      <c r="DP6" s="55">
        <v>264.21819303249998</v>
      </c>
      <c r="DQ6" s="55">
        <v>92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54" t="s">
        <v>162</v>
      </c>
      <c r="B7" s="53" t="s">
        <v>0</v>
      </c>
      <c r="C7" s="55"/>
      <c r="D7" s="55"/>
      <c r="E7" s="55"/>
      <c r="F7" s="55"/>
      <c r="G7" s="55"/>
      <c r="H7" s="55"/>
      <c r="I7" s="55">
        <v>0</v>
      </c>
      <c r="J7" s="55"/>
      <c r="K7" s="55"/>
      <c r="L7" s="55"/>
      <c r="M7" s="55"/>
      <c r="N7" s="55"/>
      <c r="O7" s="55"/>
      <c r="P7" s="55">
        <v>0</v>
      </c>
      <c r="Q7" s="55"/>
      <c r="R7" s="55"/>
      <c r="S7" s="55"/>
      <c r="T7" s="55"/>
      <c r="U7" s="55"/>
      <c r="V7" s="55"/>
      <c r="W7" s="55">
        <v>0</v>
      </c>
      <c r="X7" s="55"/>
      <c r="Y7" s="55"/>
      <c r="Z7" s="55"/>
      <c r="AA7" s="55"/>
      <c r="AB7" s="55"/>
      <c r="AC7" s="55"/>
      <c r="AD7" s="55">
        <v>0</v>
      </c>
      <c r="AE7" s="55"/>
      <c r="AF7" s="55"/>
      <c r="AG7" s="55"/>
      <c r="AH7" s="55"/>
      <c r="AI7" s="55"/>
      <c r="AJ7" s="55"/>
      <c r="AK7" s="55">
        <v>0</v>
      </c>
      <c r="AL7" s="55"/>
      <c r="AM7" s="55"/>
      <c r="AN7" s="55"/>
      <c r="AO7" s="55"/>
      <c r="AP7" s="55"/>
      <c r="AQ7" s="55"/>
      <c r="AR7" s="55">
        <v>0</v>
      </c>
      <c r="AS7" s="55"/>
      <c r="AT7" s="55"/>
      <c r="AU7" s="55"/>
      <c r="AV7" s="55"/>
      <c r="AW7" s="55"/>
      <c r="AX7" s="55"/>
      <c r="AY7" s="55">
        <v>0</v>
      </c>
      <c r="AZ7" s="55"/>
      <c r="BA7" s="55"/>
      <c r="BB7" s="55"/>
      <c r="BC7" s="55"/>
      <c r="BD7" s="55"/>
      <c r="BE7" s="55"/>
      <c r="BF7" s="55">
        <v>0</v>
      </c>
      <c r="BG7" s="55"/>
      <c r="BH7" s="55"/>
      <c r="BI7" s="55"/>
      <c r="BJ7" s="55"/>
      <c r="BK7" s="55"/>
      <c r="BL7" s="55"/>
      <c r="BM7" s="55">
        <v>0</v>
      </c>
      <c r="BN7" s="55"/>
      <c r="BO7" s="55"/>
      <c r="BP7" s="55"/>
      <c r="BQ7" s="55"/>
      <c r="BR7" s="55"/>
      <c r="BS7" s="55"/>
      <c r="BT7" s="55">
        <v>0</v>
      </c>
      <c r="BU7" s="55"/>
      <c r="BV7" s="55"/>
      <c r="BW7" s="55"/>
      <c r="BX7" s="55"/>
      <c r="BY7" s="55"/>
      <c r="BZ7" s="55"/>
      <c r="CA7" s="55">
        <v>0</v>
      </c>
      <c r="CB7" s="55"/>
      <c r="CC7" s="55"/>
      <c r="CD7" s="55"/>
      <c r="CE7" s="55"/>
      <c r="CF7" s="55"/>
      <c r="CG7" s="55"/>
      <c r="CH7" s="55">
        <v>0</v>
      </c>
      <c r="CI7" s="55"/>
      <c r="CJ7" s="55"/>
      <c r="CK7" s="55"/>
      <c r="CL7" s="55"/>
      <c r="CM7" s="55"/>
      <c r="CN7" s="55"/>
      <c r="CO7" s="55">
        <v>0</v>
      </c>
      <c r="CP7" s="55">
        <v>950.44546713390002</v>
      </c>
      <c r="CQ7" s="55">
        <v>950.44546713390002</v>
      </c>
      <c r="CR7" s="55">
        <v>910.69835539999997</v>
      </c>
      <c r="CS7" s="55">
        <v>141.56596640000001</v>
      </c>
      <c r="CT7" s="55">
        <v>44.583750531299998</v>
      </c>
      <c r="CU7" s="55">
        <v>342.4542858177</v>
      </c>
      <c r="CV7" s="55">
        <v>59</v>
      </c>
      <c r="CW7" s="55"/>
      <c r="CX7" s="55"/>
      <c r="CY7" s="55"/>
      <c r="CZ7" s="55"/>
      <c r="DA7" s="55"/>
      <c r="DB7" s="55"/>
      <c r="DC7" s="55">
        <v>0</v>
      </c>
      <c r="DD7" s="55"/>
      <c r="DE7" s="55"/>
      <c r="DF7" s="55"/>
      <c r="DG7" s="55"/>
      <c r="DH7" s="55"/>
      <c r="DI7" s="55"/>
      <c r="DJ7" s="55">
        <v>0</v>
      </c>
      <c r="DK7" s="55">
        <v>950.44546713390002</v>
      </c>
      <c r="DL7" s="55">
        <v>950.44546713390002</v>
      </c>
      <c r="DM7" s="55">
        <v>910.69835539999997</v>
      </c>
      <c r="DN7" s="55">
        <v>141.56596640000001</v>
      </c>
      <c r="DO7" s="55">
        <v>44.583750531299998</v>
      </c>
      <c r="DP7" s="55">
        <v>342.4542858177</v>
      </c>
      <c r="DQ7" s="55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54">
        <v>3</v>
      </c>
      <c r="B8" s="53" t="s">
        <v>0</v>
      </c>
      <c r="C8" s="55"/>
      <c r="D8" s="55"/>
      <c r="E8" s="55"/>
      <c r="F8" s="55"/>
      <c r="G8" s="55"/>
      <c r="H8" s="55"/>
      <c r="I8" s="55">
        <v>0</v>
      </c>
      <c r="J8" s="55">
        <v>199.60602484250001</v>
      </c>
      <c r="K8" s="55">
        <v>199.60602484250001</v>
      </c>
      <c r="L8" s="55">
        <v>132.94307570000001</v>
      </c>
      <c r="M8" s="55">
        <v>21.5137261</v>
      </c>
      <c r="N8" s="55">
        <v>4.9014042563000002</v>
      </c>
      <c r="O8" s="55">
        <v>275.5026309264</v>
      </c>
      <c r="P8" s="55">
        <v>73</v>
      </c>
      <c r="Q8" s="55"/>
      <c r="R8" s="55"/>
      <c r="S8" s="55"/>
      <c r="T8" s="55"/>
      <c r="U8" s="55"/>
      <c r="V8" s="55"/>
      <c r="W8" s="55">
        <v>0</v>
      </c>
      <c r="X8" s="55">
        <v>447.48571829650001</v>
      </c>
      <c r="Y8" s="55">
        <v>447.48571829650001</v>
      </c>
      <c r="Z8" s="55">
        <v>196.31949005000001</v>
      </c>
      <c r="AA8" s="55">
        <v>66.260830799999994</v>
      </c>
      <c r="AB8" s="55">
        <v>76.933938255300006</v>
      </c>
      <c r="AC8" s="55">
        <v>407.0961360087</v>
      </c>
      <c r="AD8" s="55">
        <v>28</v>
      </c>
      <c r="AE8" s="55"/>
      <c r="AF8" s="55"/>
      <c r="AG8" s="55"/>
      <c r="AH8" s="55"/>
      <c r="AI8" s="55"/>
      <c r="AJ8" s="55"/>
      <c r="AK8" s="55">
        <v>0</v>
      </c>
      <c r="AL8" s="55">
        <v>743.70871007599999</v>
      </c>
      <c r="AM8" s="55">
        <v>743.70871007599999</v>
      </c>
      <c r="AN8" s="55">
        <v>1108.6283069999999</v>
      </c>
      <c r="AO8" s="55">
        <v>153.3060304</v>
      </c>
      <c r="AP8" s="55">
        <v>7.4050143462999998</v>
      </c>
      <c r="AQ8" s="55">
        <v>482.61954896499998</v>
      </c>
      <c r="AR8" s="55">
        <v>79</v>
      </c>
      <c r="AS8" s="55"/>
      <c r="AT8" s="55"/>
      <c r="AU8" s="55"/>
      <c r="AV8" s="55"/>
      <c r="AW8" s="55"/>
      <c r="AX8" s="55"/>
      <c r="AY8" s="55">
        <v>0</v>
      </c>
      <c r="AZ8" s="55"/>
      <c r="BA8" s="55"/>
      <c r="BB8" s="55"/>
      <c r="BC8" s="55"/>
      <c r="BD8" s="55"/>
      <c r="BE8" s="55"/>
      <c r="BF8" s="55">
        <v>0</v>
      </c>
      <c r="BG8" s="55">
        <v>397.3637394891</v>
      </c>
      <c r="BH8" s="55">
        <v>397.3637394891</v>
      </c>
      <c r="BI8" s="55">
        <v>500.46518285000002</v>
      </c>
      <c r="BJ8" s="55">
        <v>28.8249745</v>
      </c>
      <c r="BK8" s="55">
        <v>29.954102355300002</v>
      </c>
      <c r="BL8" s="55">
        <v>239.6328188425</v>
      </c>
      <c r="BM8" s="55">
        <v>64</v>
      </c>
      <c r="BN8" s="55"/>
      <c r="BO8" s="55"/>
      <c r="BP8" s="55"/>
      <c r="BQ8" s="55"/>
      <c r="BR8" s="55"/>
      <c r="BS8" s="55"/>
      <c r="BT8" s="55">
        <v>0</v>
      </c>
      <c r="BU8" s="55"/>
      <c r="BV8" s="55"/>
      <c r="BW8" s="55"/>
      <c r="BX8" s="55"/>
      <c r="BY8" s="55"/>
      <c r="BZ8" s="55"/>
      <c r="CA8" s="55">
        <v>0</v>
      </c>
      <c r="CB8" s="55"/>
      <c r="CC8" s="55"/>
      <c r="CD8" s="55"/>
      <c r="CE8" s="55"/>
      <c r="CF8" s="55"/>
      <c r="CG8" s="55"/>
      <c r="CH8" s="55">
        <v>0</v>
      </c>
      <c r="CI8" s="55"/>
      <c r="CJ8" s="55"/>
      <c r="CK8" s="55"/>
      <c r="CL8" s="55"/>
      <c r="CM8" s="55"/>
      <c r="CN8" s="55"/>
      <c r="CO8" s="55">
        <v>0</v>
      </c>
      <c r="CP8" s="55"/>
      <c r="CQ8" s="55"/>
      <c r="CR8" s="55"/>
      <c r="CS8" s="55"/>
      <c r="CT8" s="55"/>
      <c r="CU8" s="55"/>
      <c r="CV8" s="55">
        <v>0</v>
      </c>
      <c r="CW8" s="55"/>
      <c r="CX8" s="55"/>
      <c r="CY8" s="55"/>
      <c r="CZ8" s="55"/>
      <c r="DA8" s="55"/>
      <c r="DB8" s="55"/>
      <c r="DC8" s="55">
        <v>0</v>
      </c>
      <c r="DD8" s="55">
        <v>301.85538235410002</v>
      </c>
      <c r="DE8" s="55">
        <v>301.85538235410002</v>
      </c>
      <c r="DF8" s="55">
        <v>201.0606965501</v>
      </c>
      <c r="DG8" s="55">
        <v>42.962341600000002</v>
      </c>
      <c r="DH8" s="55">
        <v>40.975869767799999</v>
      </c>
      <c r="DI8" s="55">
        <v>289.74315377789998</v>
      </c>
      <c r="DJ8" s="55">
        <v>50</v>
      </c>
      <c r="DK8" s="55">
        <v>509.03244697420001</v>
      </c>
      <c r="DL8" s="55">
        <v>429.85672267619998</v>
      </c>
      <c r="DM8" s="55">
        <v>180.52702400000001</v>
      </c>
      <c r="DN8" s="55">
        <v>153.3060304</v>
      </c>
      <c r="DO8" s="55">
        <v>5.5899718554</v>
      </c>
      <c r="DP8" s="55">
        <v>485.69049772289998</v>
      </c>
      <c r="DQ8" s="55">
        <v>294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54">
        <v>5</v>
      </c>
      <c r="B9" s="53" t="s">
        <v>0</v>
      </c>
      <c r="C9" s="55"/>
      <c r="D9" s="55"/>
      <c r="E9" s="55"/>
      <c r="F9" s="55"/>
      <c r="G9" s="55"/>
      <c r="H9" s="55"/>
      <c r="I9" s="55">
        <v>0</v>
      </c>
      <c r="J9" s="55"/>
      <c r="K9" s="55"/>
      <c r="L9" s="55"/>
      <c r="M9" s="55"/>
      <c r="N9" s="55"/>
      <c r="O9" s="55"/>
      <c r="P9" s="55">
        <v>0</v>
      </c>
      <c r="Q9" s="55"/>
      <c r="R9" s="55"/>
      <c r="S9" s="55"/>
      <c r="T9" s="55"/>
      <c r="U9" s="55"/>
      <c r="V9" s="55"/>
      <c r="W9" s="55">
        <v>0</v>
      </c>
      <c r="X9" s="55"/>
      <c r="Y9" s="55"/>
      <c r="Z9" s="55"/>
      <c r="AA9" s="55"/>
      <c r="AB9" s="55"/>
      <c r="AC9" s="55"/>
      <c r="AD9" s="55">
        <v>0</v>
      </c>
      <c r="AE9" s="55"/>
      <c r="AF9" s="55"/>
      <c r="AG9" s="55"/>
      <c r="AH9" s="55"/>
      <c r="AI9" s="55"/>
      <c r="AJ9" s="55"/>
      <c r="AK9" s="55">
        <v>0</v>
      </c>
      <c r="AL9" s="55"/>
      <c r="AM9" s="55"/>
      <c r="AN9" s="55"/>
      <c r="AO9" s="55"/>
      <c r="AP9" s="55"/>
      <c r="AQ9" s="55"/>
      <c r="AR9" s="55">
        <v>0</v>
      </c>
      <c r="AS9" s="55"/>
      <c r="AT9" s="55"/>
      <c r="AU9" s="55"/>
      <c r="AV9" s="55"/>
      <c r="AW9" s="55"/>
      <c r="AX9" s="55"/>
      <c r="AY9" s="55">
        <v>0</v>
      </c>
      <c r="AZ9" s="55"/>
      <c r="BA9" s="55"/>
      <c r="BB9" s="55"/>
      <c r="BC9" s="55"/>
      <c r="BD9" s="55"/>
      <c r="BE9" s="55"/>
      <c r="BF9" s="55">
        <v>0</v>
      </c>
      <c r="BG9" s="55"/>
      <c r="BH9" s="55"/>
      <c r="BI9" s="55"/>
      <c r="BJ9" s="55"/>
      <c r="BK9" s="55"/>
      <c r="BL9" s="55"/>
      <c r="BM9" s="55">
        <v>0</v>
      </c>
      <c r="BN9" s="55">
        <v>633.49246724659997</v>
      </c>
      <c r="BO9" s="55">
        <v>633.49246724659997</v>
      </c>
      <c r="BP9" s="55">
        <v>601.01813990000005</v>
      </c>
      <c r="BQ9" s="55">
        <v>138.81241919999999</v>
      </c>
      <c r="BR9" s="55">
        <v>32.779392497099998</v>
      </c>
      <c r="BS9" s="55">
        <v>214.94885116360001</v>
      </c>
      <c r="BT9" s="55">
        <v>43</v>
      </c>
      <c r="BU9" s="55"/>
      <c r="BV9" s="55"/>
      <c r="BW9" s="55"/>
      <c r="BX9" s="55"/>
      <c r="BY9" s="55"/>
      <c r="BZ9" s="55"/>
      <c r="CA9" s="55">
        <v>0</v>
      </c>
      <c r="CB9" s="55"/>
      <c r="CC9" s="55"/>
      <c r="CD9" s="55"/>
      <c r="CE9" s="55"/>
      <c r="CF9" s="55"/>
      <c r="CG9" s="55"/>
      <c r="CH9" s="55">
        <v>0</v>
      </c>
      <c r="CI9" s="55"/>
      <c r="CJ9" s="55"/>
      <c r="CK9" s="55"/>
      <c r="CL9" s="55"/>
      <c r="CM9" s="55"/>
      <c r="CN9" s="55"/>
      <c r="CO9" s="55">
        <v>0</v>
      </c>
      <c r="CP9" s="55"/>
      <c r="CQ9" s="55"/>
      <c r="CR9" s="55"/>
      <c r="CS9" s="55"/>
      <c r="CT9" s="55"/>
      <c r="CU9" s="55"/>
      <c r="CV9" s="55">
        <v>0</v>
      </c>
      <c r="CW9" s="55"/>
      <c r="CX9" s="55"/>
      <c r="CY9" s="55"/>
      <c r="CZ9" s="55"/>
      <c r="DA9" s="55"/>
      <c r="DB9" s="55"/>
      <c r="DC9" s="55">
        <v>0</v>
      </c>
      <c r="DD9" s="55"/>
      <c r="DE9" s="55"/>
      <c r="DF9" s="55"/>
      <c r="DG9" s="55"/>
      <c r="DH9" s="55"/>
      <c r="DI9" s="55"/>
      <c r="DJ9" s="55">
        <v>0</v>
      </c>
      <c r="DK9" s="55">
        <v>633.49246724659997</v>
      </c>
      <c r="DL9" s="55">
        <v>633.49246724659997</v>
      </c>
      <c r="DM9" s="55">
        <v>601.01813990000005</v>
      </c>
      <c r="DN9" s="55">
        <v>138.81241919999999</v>
      </c>
      <c r="DO9" s="55">
        <v>32.779392497099998</v>
      </c>
      <c r="DP9" s="55">
        <v>214.94885116360001</v>
      </c>
      <c r="DQ9" s="55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54">
        <v>6</v>
      </c>
      <c r="B10" s="53" t="s">
        <v>0</v>
      </c>
      <c r="C10" s="55">
        <v>109.3804469409</v>
      </c>
      <c r="D10" s="55">
        <v>109.3804469409</v>
      </c>
      <c r="E10" s="55">
        <v>77.499144799999996</v>
      </c>
      <c r="F10" s="55">
        <v>54.7127184</v>
      </c>
      <c r="G10" s="55">
        <v>1.8955787210999999</v>
      </c>
      <c r="H10" s="55">
        <v>186.1469854671</v>
      </c>
      <c r="I10" s="55">
        <v>115</v>
      </c>
      <c r="J10" s="55">
        <v>140.6440647403</v>
      </c>
      <c r="K10" s="55">
        <v>140.6440647403</v>
      </c>
      <c r="L10" s="55">
        <v>95.6733057</v>
      </c>
      <c r="M10" s="55">
        <v>33.5417579</v>
      </c>
      <c r="N10" s="55">
        <v>3.1510088167000001</v>
      </c>
      <c r="O10" s="55">
        <v>145.88379460389999</v>
      </c>
      <c r="P10" s="55">
        <v>77</v>
      </c>
      <c r="Q10" s="55"/>
      <c r="R10" s="55"/>
      <c r="S10" s="55"/>
      <c r="T10" s="55"/>
      <c r="U10" s="55"/>
      <c r="V10" s="55"/>
      <c r="W10" s="55">
        <v>0</v>
      </c>
      <c r="X10" s="55"/>
      <c r="Y10" s="55"/>
      <c r="Z10" s="55"/>
      <c r="AA10" s="55"/>
      <c r="AB10" s="55"/>
      <c r="AC10" s="55"/>
      <c r="AD10" s="55">
        <v>0</v>
      </c>
      <c r="AE10" s="55"/>
      <c r="AF10" s="55"/>
      <c r="AG10" s="55"/>
      <c r="AH10" s="55"/>
      <c r="AI10" s="55"/>
      <c r="AJ10" s="55"/>
      <c r="AK10" s="55">
        <v>0</v>
      </c>
      <c r="AL10" s="55"/>
      <c r="AM10" s="55"/>
      <c r="AN10" s="55"/>
      <c r="AO10" s="55"/>
      <c r="AP10" s="55"/>
      <c r="AQ10" s="55"/>
      <c r="AR10" s="55">
        <v>0</v>
      </c>
      <c r="AS10" s="55"/>
      <c r="AT10" s="55"/>
      <c r="AU10" s="55"/>
      <c r="AV10" s="55"/>
      <c r="AW10" s="55"/>
      <c r="AX10" s="55"/>
      <c r="AY10" s="55">
        <v>0</v>
      </c>
      <c r="AZ10" s="55"/>
      <c r="BA10" s="55"/>
      <c r="BB10" s="55"/>
      <c r="BC10" s="55"/>
      <c r="BD10" s="55"/>
      <c r="BE10" s="55"/>
      <c r="BF10" s="55">
        <v>0</v>
      </c>
      <c r="BG10" s="55">
        <v>182.57398528659999</v>
      </c>
      <c r="BH10" s="55">
        <v>182.57398528659999</v>
      </c>
      <c r="BI10" s="55">
        <v>126.26851485</v>
      </c>
      <c r="BJ10" s="55">
        <v>32.640696599999998</v>
      </c>
      <c r="BK10" s="55">
        <v>17.341556583199999</v>
      </c>
      <c r="BL10" s="55">
        <v>125.05174291429999</v>
      </c>
      <c r="BM10" s="55">
        <v>52</v>
      </c>
      <c r="BN10" s="55"/>
      <c r="BO10" s="55"/>
      <c r="BP10" s="55"/>
      <c r="BQ10" s="55"/>
      <c r="BR10" s="55"/>
      <c r="BS10" s="55"/>
      <c r="BT10" s="55">
        <v>0</v>
      </c>
      <c r="BU10" s="55"/>
      <c r="BV10" s="55"/>
      <c r="BW10" s="55"/>
      <c r="BX10" s="55"/>
      <c r="BY10" s="55"/>
      <c r="BZ10" s="55"/>
      <c r="CA10" s="55">
        <v>0</v>
      </c>
      <c r="CB10" s="55"/>
      <c r="CC10" s="55"/>
      <c r="CD10" s="55"/>
      <c r="CE10" s="55"/>
      <c r="CF10" s="55"/>
      <c r="CG10" s="55"/>
      <c r="CH10" s="55">
        <v>0</v>
      </c>
      <c r="CI10" s="55"/>
      <c r="CJ10" s="55"/>
      <c r="CK10" s="55"/>
      <c r="CL10" s="55"/>
      <c r="CM10" s="55"/>
      <c r="CN10" s="55"/>
      <c r="CO10" s="55">
        <v>0</v>
      </c>
      <c r="CP10" s="55"/>
      <c r="CQ10" s="55"/>
      <c r="CR10" s="55"/>
      <c r="CS10" s="55"/>
      <c r="CT10" s="55"/>
      <c r="CU10" s="55"/>
      <c r="CV10" s="55">
        <v>0</v>
      </c>
      <c r="CW10" s="55"/>
      <c r="CX10" s="55"/>
      <c r="CY10" s="55"/>
      <c r="CZ10" s="55"/>
      <c r="DA10" s="55"/>
      <c r="DB10" s="55"/>
      <c r="DC10" s="55">
        <v>0</v>
      </c>
      <c r="DD10" s="55">
        <v>227.71394275430001</v>
      </c>
      <c r="DE10" s="55">
        <v>227.71394275430001</v>
      </c>
      <c r="DF10" s="55">
        <v>161.53088890000001</v>
      </c>
      <c r="DG10" s="55">
        <v>39.8424817</v>
      </c>
      <c r="DH10" s="55">
        <v>40.410112234800003</v>
      </c>
      <c r="DI10" s="55">
        <v>239.0694480251</v>
      </c>
      <c r="DJ10" s="55">
        <v>35</v>
      </c>
      <c r="DK10" s="55">
        <v>115.69349437450001</v>
      </c>
      <c r="DL10" s="55">
        <v>146.49526743550001</v>
      </c>
      <c r="DM10" s="55">
        <v>81.918040399999995</v>
      </c>
      <c r="DN10" s="55">
        <v>54.7127184</v>
      </c>
      <c r="DO10" s="55">
        <v>1.6522243539999999</v>
      </c>
      <c r="DP10" s="55">
        <v>180.03800723329999</v>
      </c>
      <c r="DQ10" s="55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54">
        <v>10</v>
      </c>
      <c r="B11" s="53" t="s">
        <v>0</v>
      </c>
      <c r="C11" s="55"/>
      <c r="D11" s="55"/>
      <c r="E11" s="55"/>
      <c r="F11" s="55"/>
      <c r="G11" s="55"/>
      <c r="H11" s="55"/>
      <c r="I11" s="55">
        <v>0</v>
      </c>
      <c r="J11" s="55"/>
      <c r="K11" s="55"/>
      <c r="L11" s="55"/>
      <c r="M11" s="55"/>
      <c r="N11" s="55"/>
      <c r="O11" s="55"/>
      <c r="P11" s="55">
        <v>0</v>
      </c>
      <c r="Q11" s="55"/>
      <c r="R11" s="55"/>
      <c r="S11" s="55"/>
      <c r="T11" s="55"/>
      <c r="U11" s="55"/>
      <c r="V11" s="55"/>
      <c r="W11" s="55">
        <v>0</v>
      </c>
      <c r="X11" s="55">
        <v>229.78201143480001</v>
      </c>
      <c r="Y11" s="55">
        <v>229.78201143480001</v>
      </c>
      <c r="Z11" s="55">
        <v>123.10344910000001</v>
      </c>
      <c r="AA11" s="55">
        <v>15.2152688</v>
      </c>
      <c r="AB11" s="55">
        <v>27.3438778662</v>
      </c>
      <c r="AC11" s="55">
        <v>227.13530838829999</v>
      </c>
      <c r="AD11" s="55">
        <v>69</v>
      </c>
      <c r="AE11" s="55"/>
      <c r="AF11" s="55"/>
      <c r="AG11" s="55"/>
      <c r="AH11" s="55"/>
      <c r="AI11" s="55"/>
      <c r="AJ11" s="55"/>
      <c r="AK11" s="55">
        <v>0</v>
      </c>
      <c r="AL11" s="55"/>
      <c r="AM11" s="55"/>
      <c r="AN11" s="55"/>
      <c r="AO11" s="55"/>
      <c r="AP11" s="55"/>
      <c r="AQ11" s="55"/>
      <c r="AR11" s="55">
        <v>0</v>
      </c>
      <c r="AS11" s="55"/>
      <c r="AT11" s="55"/>
      <c r="AU11" s="55"/>
      <c r="AV11" s="55"/>
      <c r="AW11" s="55"/>
      <c r="AX11" s="55"/>
      <c r="AY11" s="55">
        <v>0</v>
      </c>
      <c r="AZ11" s="55"/>
      <c r="BA11" s="55"/>
      <c r="BB11" s="55"/>
      <c r="BC11" s="55"/>
      <c r="BD11" s="55"/>
      <c r="BE11" s="55"/>
      <c r="BF11" s="55">
        <v>0</v>
      </c>
      <c r="BG11" s="55"/>
      <c r="BH11" s="55"/>
      <c r="BI11" s="55"/>
      <c r="BJ11" s="55"/>
      <c r="BK11" s="55"/>
      <c r="BL11" s="55"/>
      <c r="BM11" s="55">
        <v>0</v>
      </c>
      <c r="BN11" s="55">
        <v>606.01315523640005</v>
      </c>
      <c r="BO11" s="55">
        <v>606.01315523640005</v>
      </c>
      <c r="BP11" s="55">
        <v>600.2176807001</v>
      </c>
      <c r="BQ11" s="55">
        <v>578.35767960010003</v>
      </c>
      <c r="BR11" s="55">
        <v>5.1607819707999996</v>
      </c>
      <c r="BS11" s="55">
        <v>38.2733834442</v>
      </c>
      <c r="BT11" s="55">
        <v>55</v>
      </c>
      <c r="BU11" s="55"/>
      <c r="BV11" s="55"/>
      <c r="BW11" s="55"/>
      <c r="BX11" s="55"/>
      <c r="BY11" s="55"/>
      <c r="BZ11" s="55"/>
      <c r="CA11" s="55">
        <v>0</v>
      </c>
      <c r="CB11" s="55"/>
      <c r="CC11" s="55"/>
      <c r="CD11" s="55"/>
      <c r="CE11" s="55"/>
      <c r="CF11" s="55"/>
      <c r="CG11" s="55"/>
      <c r="CH11" s="55">
        <v>0</v>
      </c>
      <c r="CI11" s="55"/>
      <c r="CJ11" s="55"/>
      <c r="CK11" s="55"/>
      <c r="CL11" s="55"/>
      <c r="CM11" s="55"/>
      <c r="CN11" s="55"/>
      <c r="CO11" s="55">
        <v>0</v>
      </c>
      <c r="CP11" s="55"/>
      <c r="CQ11" s="55"/>
      <c r="CR11" s="55"/>
      <c r="CS11" s="55"/>
      <c r="CT11" s="55"/>
      <c r="CU11" s="55"/>
      <c r="CV11" s="55">
        <v>0</v>
      </c>
      <c r="CW11" s="55"/>
      <c r="CX11" s="55"/>
      <c r="CY11" s="55"/>
      <c r="CZ11" s="55"/>
      <c r="DA11" s="55"/>
      <c r="DB11" s="55"/>
      <c r="DC11" s="55">
        <v>0</v>
      </c>
      <c r="DD11" s="55"/>
      <c r="DE11" s="55"/>
      <c r="DF11" s="55"/>
      <c r="DG11" s="55"/>
      <c r="DH11" s="55"/>
      <c r="DI11" s="55"/>
      <c r="DJ11" s="55">
        <v>0</v>
      </c>
      <c r="DK11" s="55">
        <v>396.65872844360001</v>
      </c>
      <c r="DL11" s="55">
        <v>396.65872844360001</v>
      </c>
      <c r="DM11" s="55">
        <v>415.09598770000002</v>
      </c>
      <c r="DN11" s="55">
        <v>15.2152688</v>
      </c>
      <c r="DO11" s="55">
        <v>22.7867161016</v>
      </c>
      <c r="DP11" s="55">
        <v>253.7421317125</v>
      </c>
      <c r="DQ11" s="55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54">
        <v>12</v>
      </c>
      <c r="B12" s="53" t="s">
        <v>0</v>
      </c>
      <c r="C12" s="55">
        <v>57.116332505499997</v>
      </c>
      <c r="D12" s="55">
        <v>57.116332505499997</v>
      </c>
      <c r="E12" s="55">
        <v>53.434150199999998</v>
      </c>
      <c r="F12" s="55">
        <v>31.3404186</v>
      </c>
      <c r="G12" s="55">
        <v>0.27625587619999997</v>
      </c>
      <c r="H12" s="55">
        <v>16.990836673</v>
      </c>
      <c r="I12" s="55">
        <v>91</v>
      </c>
      <c r="J12" s="55"/>
      <c r="K12" s="55"/>
      <c r="L12" s="55"/>
      <c r="M12" s="55"/>
      <c r="N12" s="55"/>
      <c r="O12" s="55"/>
      <c r="P12" s="55">
        <v>0</v>
      </c>
      <c r="Q12" s="55"/>
      <c r="R12" s="55"/>
      <c r="S12" s="55"/>
      <c r="T12" s="55"/>
      <c r="U12" s="55"/>
      <c r="V12" s="55"/>
      <c r="W12" s="55">
        <v>0</v>
      </c>
      <c r="X12" s="55">
        <v>90.8861241277</v>
      </c>
      <c r="Y12" s="55">
        <v>90.8861241277</v>
      </c>
      <c r="Z12" s="55">
        <v>67.331521199999997</v>
      </c>
      <c r="AA12" s="55">
        <v>48.8872438</v>
      </c>
      <c r="AB12" s="55">
        <v>12.5511387703</v>
      </c>
      <c r="AC12" s="55">
        <v>109.4182910521</v>
      </c>
      <c r="AD12" s="55">
        <v>76</v>
      </c>
      <c r="AE12" s="55"/>
      <c r="AF12" s="55"/>
      <c r="AG12" s="55"/>
      <c r="AH12" s="55"/>
      <c r="AI12" s="55"/>
      <c r="AJ12" s="55"/>
      <c r="AK12" s="55">
        <v>0</v>
      </c>
      <c r="AL12" s="55"/>
      <c r="AM12" s="55"/>
      <c r="AN12" s="55"/>
      <c r="AO12" s="55"/>
      <c r="AP12" s="55"/>
      <c r="AQ12" s="55"/>
      <c r="AR12" s="55">
        <v>0</v>
      </c>
      <c r="AS12" s="55"/>
      <c r="AT12" s="55"/>
      <c r="AU12" s="55"/>
      <c r="AV12" s="55"/>
      <c r="AW12" s="55"/>
      <c r="AX12" s="55"/>
      <c r="AY12" s="55">
        <v>0</v>
      </c>
      <c r="AZ12" s="55"/>
      <c r="BA12" s="55"/>
      <c r="BB12" s="55"/>
      <c r="BC12" s="55"/>
      <c r="BD12" s="55"/>
      <c r="BE12" s="55"/>
      <c r="BF12" s="55">
        <v>0</v>
      </c>
      <c r="BG12" s="55">
        <v>85.413966672000001</v>
      </c>
      <c r="BH12" s="55">
        <v>85.413966672000001</v>
      </c>
      <c r="BI12" s="55">
        <v>52.759145199999999</v>
      </c>
      <c r="BJ12" s="55">
        <v>36.093392199999997</v>
      </c>
      <c r="BK12" s="55">
        <v>17.399491987600001</v>
      </c>
      <c r="BL12" s="55">
        <v>86.997459938099993</v>
      </c>
      <c r="BM12" s="55">
        <v>25</v>
      </c>
      <c r="BN12" s="55"/>
      <c r="BO12" s="55"/>
      <c r="BP12" s="55"/>
      <c r="BQ12" s="55"/>
      <c r="BR12" s="55"/>
      <c r="BS12" s="55"/>
      <c r="BT12" s="55">
        <v>0</v>
      </c>
      <c r="BU12" s="55"/>
      <c r="BV12" s="55"/>
      <c r="BW12" s="55"/>
      <c r="BX12" s="55"/>
      <c r="BY12" s="55"/>
      <c r="BZ12" s="55"/>
      <c r="CA12" s="55">
        <v>0</v>
      </c>
      <c r="CB12" s="55"/>
      <c r="CC12" s="55"/>
      <c r="CD12" s="55"/>
      <c r="CE12" s="55"/>
      <c r="CF12" s="55"/>
      <c r="CG12" s="55"/>
      <c r="CH12" s="55">
        <v>0</v>
      </c>
      <c r="CI12" s="55"/>
      <c r="CJ12" s="55"/>
      <c r="CK12" s="55"/>
      <c r="CL12" s="55"/>
      <c r="CM12" s="55"/>
      <c r="CN12" s="55"/>
      <c r="CO12" s="55">
        <v>0</v>
      </c>
      <c r="CP12" s="55"/>
      <c r="CQ12" s="55"/>
      <c r="CR12" s="55"/>
      <c r="CS12" s="55"/>
      <c r="CT12" s="55"/>
      <c r="CU12" s="55"/>
      <c r="CV12" s="55">
        <v>0</v>
      </c>
      <c r="CW12" s="55">
        <v>817.49498923830004</v>
      </c>
      <c r="CX12" s="55">
        <v>817.49498923830004</v>
      </c>
      <c r="CY12" s="55">
        <v>790.73132650000002</v>
      </c>
      <c r="CZ12" s="55">
        <v>281.81819999999999</v>
      </c>
      <c r="DA12" s="55">
        <v>22.8609778828</v>
      </c>
      <c r="DB12" s="55">
        <v>156.7269681921</v>
      </c>
      <c r="DC12" s="55">
        <v>47</v>
      </c>
      <c r="DD12" s="55">
        <v>109.3710197761</v>
      </c>
      <c r="DE12" s="55">
        <v>109.3710197761</v>
      </c>
      <c r="DF12" s="55">
        <v>76.488720200100005</v>
      </c>
      <c r="DG12" s="55">
        <v>30.572192900000001</v>
      </c>
      <c r="DH12" s="55">
        <v>9.6478875272</v>
      </c>
      <c r="DI12" s="55">
        <v>92.539286272200002</v>
      </c>
      <c r="DJ12" s="55">
        <v>92</v>
      </c>
      <c r="DK12" s="55">
        <v>68.009200083899998</v>
      </c>
      <c r="DL12" s="55">
        <v>189.50054130550001</v>
      </c>
      <c r="DM12" s="55">
        <v>53.988132</v>
      </c>
      <c r="DN12" s="55">
        <v>31.3404186</v>
      </c>
      <c r="DO12" s="55">
        <v>1.3872634061</v>
      </c>
      <c r="DP12" s="55">
        <v>87.987283045699996</v>
      </c>
      <c r="DQ12" s="55">
        <v>331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54">
        <v>15</v>
      </c>
      <c r="B13" s="53" t="s">
        <v>0</v>
      </c>
      <c r="C13" s="55"/>
      <c r="D13" s="55"/>
      <c r="E13" s="55"/>
      <c r="F13" s="55"/>
      <c r="G13" s="55"/>
      <c r="H13" s="55"/>
      <c r="I13" s="55">
        <v>0</v>
      </c>
      <c r="J13" s="55"/>
      <c r="K13" s="55"/>
      <c r="L13" s="55"/>
      <c r="M13" s="55"/>
      <c r="N13" s="55"/>
      <c r="O13" s="55"/>
      <c r="P13" s="55">
        <v>0</v>
      </c>
      <c r="Q13" s="55"/>
      <c r="R13" s="55"/>
      <c r="S13" s="55"/>
      <c r="T13" s="55"/>
      <c r="U13" s="55"/>
      <c r="V13" s="55"/>
      <c r="W13" s="55">
        <v>0</v>
      </c>
      <c r="X13" s="55"/>
      <c r="Y13" s="55"/>
      <c r="Z13" s="55"/>
      <c r="AA13" s="55"/>
      <c r="AB13" s="55"/>
      <c r="AC13" s="55"/>
      <c r="AD13" s="55">
        <v>0</v>
      </c>
      <c r="AE13" s="55">
        <v>404.274427597</v>
      </c>
      <c r="AF13" s="55">
        <v>404.274427597</v>
      </c>
      <c r="AG13" s="55">
        <v>489.31291679999998</v>
      </c>
      <c r="AH13" s="55">
        <v>16.044435400000001</v>
      </c>
      <c r="AI13" s="55">
        <v>29.782731805000001</v>
      </c>
      <c r="AJ13" s="55">
        <v>342.15459895819998</v>
      </c>
      <c r="AK13" s="55">
        <v>33</v>
      </c>
      <c r="AL13" s="55"/>
      <c r="AM13" s="55"/>
      <c r="AN13" s="55"/>
      <c r="AO13" s="55"/>
      <c r="AP13" s="55"/>
      <c r="AQ13" s="55"/>
      <c r="AR13" s="55">
        <v>0</v>
      </c>
      <c r="AS13" s="55">
        <v>54.264762447199999</v>
      </c>
      <c r="AT13" s="55">
        <v>54.264762447199999</v>
      </c>
      <c r="AU13" s="55">
        <v>53.596647650000001</v>
      </c>
      <c r="AV13" s="55">
        <v>43.199924500000002</v>
      </c>
      <c r="AW13" s="55">
        <v>0.33439857940000001</v>
      </c>
      <c r="AX13" s="55">
        <v>6.7644577596</v>
      </c>
      <c r="AY13" s="55">
        <v>36</v>
      </c>
      <c r="AZ13" s="55"/>
      <c r="BA13" s="55"/>
      <c r="BB13" s="55"/>
      <c r="BC13" s="55"/>
      <c r="BD13" s="55"/>
      <c r="BE13" s="55"/>
      <c r="BF13" s="55">
        <v>0</v>
      </c>
      <c r="BG13" s="55"/>
      <c r="BH13" s="55"/>
      <c r="BI13" s="55"/>
      <c r="BJ13" s="55"/>
      <c r="BK13" s="55"/>
      <c r="BL13" s="55"/>
      <c r="BM13" s="55">
        <v>0</v>
      </c>
      <c r="BN13" s="55"/>
      <c r="BO13" s="55"/>
      <c r="BP13" s="55"/>
      <c r="BQ13" s="55"/>
      <c r="BR13" s="55"/>
      <c r="BS13" s="55"/>
      <c r="BT13" s="55">
        <v>0</v>
      </c>
      <c r="BU13" s="55">
        <v>144.0069464197</v>
      </c>
      <c r="BV13" s="55">
        <v>144.0069464197</v>
      </c>
      <c r="BW13" s="55">
        <v>33.464179899999998</v>
      </c>
      <c r="BX13" s="55">
        <v>21.9514855</v>
      </c>
      <c r="BY13" s="55">
        <v>8.1353570200000007</v>
      </c>
      <c r="BZ13" s="55">
        <v>156.96342670350001</v>
      </c>
      <c r="CA13" s="55">
        <v>61</v>
      </c>
      <c r="CB13" s="55">
        <v>552.10037429739998</v>
      </c>
      <c r="CC13" s="55">
        <v>552.10037429739998</v>
      </c>
      <c r="CD13" s="55">
        <v>506.97312255000003</v>
      </c>
      <c r="CE13" s="55">
        <v>36.937745300000003</v>
      </c>
      <c r="CF13" s="55">
        <v>3.2245555156000001</v>
      </c>
      <c r="CG13" s="55">
        <v>288.7120214304</v>
      </c>
      <c r="CH13" s="55">
        <v>186</v>
      </c>
      <c r="CI13" s="55"/>
      <c r="CJ13" s="55"/>
      <c r="CK13" s="55"/>
      <c r="CL13" s="55"/>
      <c r="CM13" s="55"/>
      <c r="CN13" s="55"/>
      <c r="CO13" s="55">
        <v>0</v>
      </c>
      <c r="CP13" s="55"/>
      <c r="CQ13" s="55"/>
      <c r="CR13" s="55"/>
      <c r="CS13" s="55"/>
      <c r="CT13" s="55"/>
      <c r="CU13" s="55"/>
      <c r="CV13" s="55">
        <v>0</v>
      </c>
      <c r="CW13" s="55"/>
      <c r="CX13" s="55"/>
      <c r="CY13" s="55"/>
      <c r="CZ13" s="55"/>
      <c r="DA13" s="55"/>
      <c r="DB13" s="55"/>
      <c r="DC13" s="55">
        <v>0</v>
      </c>
      <c r="DD13" s="55"/>
      <c r="DE13" s="55"/>
      <c r="DF13" s="55"/>
      <c r="DG13" s="55"/>
      <c r="DH13" s="55"/>
      <c r="DI13" s="55"/>
      <c r="DJ13" s="55">
        <v>0</v>
      </c>
      <c r="DK13" s="55">
        <v>510.09143963550002</v>
      </c>
      <c r="DL13" s="55">
        <v>401.16987629660002</v>
      </c>
      <c r="DM13" s="55">
        <v>505.96546219999999</v>
      </c>
      <c r="DN13" s="55">
        <v>36.937745300000003</v>
      </c>
      <c r="DO13" s="55">
        <v>3.2518434836000001</v>
      </c>
      <c r="DP13" s="55">
        <v>307.29555845990001</v>
      </c>
      <c r="DQ13" s="55">
        <v>316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54">
        <v>18</v>
      </c>
      <c r="B14" s="53" t="s">
        <v>0</v>
      </c>
      <c r="C14" s="55">
        <v>53.833111688000002</v>
      </c>
      <c r="D14" s="55">
        <v>53.833111688000002</v>
      </c>
      <c r="E14" s="55">
        <v>45.731908949999998</v>
      </c>
      <c r="F14" s="55">
        <v>29.507263200000001</v>
      </c>
      <c r="G14" s="55">
        <v>0.56165264049999997</v>
      </c>
      <c r="H14" s="55">
        <v>47.312291705299998</v>
      </c>
      <c r="I14" s="55">
        <v>158</v>
      </c>
      <c r="J14" s="55"/>
      <c r="K14" s="55"/>
      <c r="L14" s="55"/>
      <c r="M14" s="55"/>
      <c r="N14" s="55"/>
      <c r="O14" s="55"/>
      <c r="P14" s="55">
        <v>0</v>
      </c>
      <c r="Q14" s="55"/>
      <c r="R14" s="55"/>
      <c r="S14" s="55"/>
      <c r="T14" s="55"/>
      <c r="U14" s="55"/>
      <c r="V14" s="55"/>
      <c r="W14" s="55">
        <v>0</v>
      </c>
      <c r="X14" s="55"/>
      <c r="Y14" s="55"/>
      <c r="Z14" s="55"/>
      <c r="AA14" s="55"/>
      <c r="AB14" s="55"/>
      <c r="AC14" s="55"/>
      <c r="AD14" s="55">
        <v>0</v>
      </c>
      <c r="AE14" s="55"/>
      <c r="AF14" s="55"/>
      <c r="AG14" s="55"/>
      <c r="AH14" s="55"/>
      <c r="AI14" s="55"/>
      <c r="AJ14" s="55"/>
      <c r="AK14" s="55">
        <v>0</v>
      </c>
      <c r="AL14" s="55"/>
      <c r="AM14" s="55"/>
      <c r="AN14" s="55"/>
      <c r="AO14" s="55"/>
      <c r="AP14" s="55"/>
      <c r="AQ14" s="55"/>
      <c r="AR14" s="55">
        <v>0</v>
      </c>
      <c r="AS14" s="55"/>
      <c r="AT14" s="55"/>
      <c r="AU14" s="55"/>
      <c r="AV14" s="55"/>
      <c r="AW14" s="55"/>
      <c r="AX14" s="55"/>
      <c r="AY14" s="55">
        <v>0</v>
      </c>
      <c r="AZ14" s="55"/>
      <c r="BA14" s="55"/>
      <c r="BB14" s="55"/>
      <c r="BC14" s="55"/>
      <c r="BD14" s="55"/>
      <c r="BE14" s="55"/>
      <c r="BF14" s="55">
        <v>0</v>
      </c>
      <c r="BG14" s="55"/>
      <c r="BH14" s="55"/>
      <c r="BI14" s="55"/>
      <c r="BJ14" s="55"/>
      <c r="BK14" s="55"/>
      <c r="BL14" s="55"/>
      <c r="BM14" s="55">
        <v>0</v>
      </c>
      <c r="BN14" s="55"/>
      <c r="BO14" s="55"/>
      <c r="BP14" s="55"/>
      <c r="BQ14" s="55"/>
      <c r="BR14" s="55"/>
      <c r="BS14" s="55"/>
      <c r="BT14" s="55">
        <v>0</v>
      </c>
      <c r="BU14" s="55"/>
      <c r="BV14" s="55"/>
      <c r="BW14" s="55"/>
      <c r="BX14" s="55"/>
      <c r="BY14" s="55"/>
      <c r="BZ14" s="55"/>
      <c r="CA14" s="55">
        <v>0</v>
      </c>
      <c r="CB14" s="55"/>
      <c r="CC14" s="55"/>
      <c r="CD14" s="55"/>
      <c r="CE14" s="55"/>
      <c r="CF14" s="55"/>
      <c r="CG14" s="55"/>
      <c r="CH14" s="55">
        <v>0</v>
      </c>
      <c r="CI14" s="55"/>
      <c r="CJ14" s="55"/>
      <c r="CK14" s="55"/>
      <c r="CL14" s="55"/>
      <c r="CM14" s="55"/>
      <c r="CN14" s="55"/>
      <c r="CO14" s="55">
        <v>0</v>
      </c>
      <c r="CP14" s="55"/>
      <c r="CQ14" s="55"/>
      <c r="CR14" s="55"/>
      <c r="CS14" s="55"/>
      <c r="CT14" s="55"/>
      <c r="CU14" s="55"/>
      <c r="CV14" s="55">
        <v>0</v>
      </c>
      <c r="CW14" s="55"/>
      <c r="CX14" s="55"/>
      <c r="CY14" s="55"/>
      <c r="CZ14" s="55"/>
      <c r="DA14" s="55"/>
      <c r="DB14" s="55"/>
      <c r="DC14" s="55">
        <v>0</v>
      </c>
      <c r="DD14" s="55"/>
      <c r="DE14" s="55"/>
      <c r="DF14" s="55"/>
      <c r="DG14" s="55"/>
      <c r="DH14" s="55"/>
      <c r="DI14" s="55"/>
      <c r="DJ14" s="55">
        <v>0</v>
      </c>
      <c r="DK14" s="55">
        <v>53.833111688000002</v>
      </c>
      <c r="DL14" s="55">
        <v>53.833111688000002</v>
      </c>
      <c r="DM14" s="55">
        <v>45.731908949999998</v>
      </c>
      <c r="DN14" s="55">
        <v>29.507263200000001</v>
      </c>
      <c r="DO14" s="55">
        <v>0.56165264049999997</v>
      </c>
      <c r="DP14" s="55">
        <v>47.312291705299998</v>
      </c>
      <c r="DQ14" s="55">
        <v>158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54">
        <v>20</v>
      </c>
      <c r="B15" s="53" t="s">
        <v>0</v>
      </c>
      <c r="C15" s="55"/>
      <c r="D15" s="55"/>
      <c r="E15" s="55"/>
      <c r="F15" s="55"/>
      <c r="G15" s="55"/>
      <c r="H15" s="55"/>
      <c r="I15" s="55">
        <v>0</v>
      </c>
      <c r="J15" s="55"/>
      <c r="K15" s="55"/>
      <c r="L15" s="55"/>
      <c r="M15" s="55"/>
      <c r="N15" s="55"/>
      <c r="O15" s="55"/>
      <c r="P15" s="55">
        <v>0</v>
      </c>
      <c r="Q15" s="55"/>
      <c r="R15" s="55"/>
      <c r="S15" s="55"/>
      <c r="T15" s="55"/>
      <c r="U15" s="55"/>
      <c r="V15" s="55"/>
      <c r="W15" s="55">
        <v>0</v>
      </c>
      <c r="X15" s="55">
        <v>74.679890900000004</v>
      </c>
      <c r="Y15" s="55">
        <v>74.679890900000004</v>
      </c>
      <c r="Z15" s="55">
        <v>59.983507500000002</v>
      </c>
      <c r="AA15" s="55">
        <v>42.1653333</v>
      </c>
      <c r="AB15" s="55">
        <v>4.1985505151</v>
      </c>
      <c r="AC15" s="55">
        <v>30.852919264000001</v>
      </c>
      <c r="AD15" s="55">
        <v>54</v>
      </c>
      <c r="AE15" s="55"/>
      <c r="AF15" s="55"/>
      <c r="AG15" s="55"/>
      <c r="AH15" s="55"/>
      <c r="AI15" s="55"/>
      <c r="AJ15" s="55"/>
      <c r="AK15" s="55">
        <v>0</v>
      </c>
      <c r="AL15" s="55"/>
      <c r="AM15" s="55"/>
      <c r="AN15" s="55"/>
      <c r="AO15" s="55"/>
      <c r="AP15" s="55"/>
      <c r="AQ15" s="55"/>
      <c r="AR15" s="55">
        <v>0</v>
      </c>
      <c r="AS15" s="55"/>
      <c r="AT15" s="55"/>
      <c r="AU15" s="55"/>
      <c r="AV15" s="55"/>
      <c r="AW15" s="55"/>
      <c r="AX15" s="55"/>
      <c r="AY15" s="55">
        <v>0</v>
      </c>
      <c r="AZ15" s="55"/>
      <c r="BA15" s="55"/>
      <c r="BB15" s="55"/>
      <c r="BC15" s="55"/>
      <c r="BD15" s="55"/>
      <c r="BE15" s="55"/>
      <c r="BF15" s="55">
        <v>0</v>
      </c>
      <c r="BG15" s="55"/>
      <c r="BH15" s="55"/>
      <c r="BI15" s="55"/>
      <c r="BJ15" s="55"/>
      <c r="BK15" s="55"/>
      <c r="BL15" s="55"/>
      <c r="BM15" s="55">
        <v>0</v>
      </c>
      <c r="BN15" s="55"/>
      <c r="BO15" s="55"/>
      <c r="BP15" s="55"/>
      <c r="BQ15" s="55"/>
      <c r="BR15" s="55"/>
      <c r="BS15" s="55"/>
      <c r="BT15" s="55">
        <v>0</v>
      </c>
      <c r="BU15" s="55"/>
      <c r="BV15" s="55"/>
      <c r="BW15" s="55"/>
      <c r="BX15" s="55"/>
      <c r="BY15" s="55"/>
      <c r="BZ15" s="55"/>
      <c r="CA15" s="55">
        <v>0</v>
      </c>
      <c r="CB15" s="55">
        <v>378.19356113980001</v>
      </c>
      <c r="CC15" s="55">
        <v>378.19356113980001</v>
      </c>
      <c r="CD15" s="55">
        <v>367.42879860009998</v>
      </c>
      <c r="CE15" s="55">
        <v>24.8952153</v>
      </c>
      <c r="CF15" s="55">
        <v>5.7162541758999996</v>
      </c>
      <c r="CG15" s="55">
        <v>171.03217597290001</v>
      </c>
      <c r="CH15" s="55">
        <v>68</v>
      </c>
      <c r="CI15" s="55"/>
      <c r="CJ15" s="55"/>
      <c r="CK15" s="55"/>
      <c r="CL15" s="55"/>
      <c r="CM15" s="55"/>
      <c r="CN15" s="55"/>
      <c r="CO15" s="55">
        <v>0</v>
      </c>
      <c r="CP15" s="55"/>
      <c r="CQ15" s="55"/>
      <c r="CR15" s="55"/>
      <c r="CS15" s="55"/>
      <c r="CT15" s="55"/>
      <c r="CU15" s="55"/>
      <c r="CV15" s="55">
        <v>0</v>
      </c>
      <c r="CW15" s="55"/>
      <c r="CX15" s="55"/>
      <c r="CY15" s="55"/>
      <c r="CZ15" s="55"/>
      <c r="DA15" s="55"/>
      <c r="DB15" s="55"/>
      <c r="DC15" s="55">
        <v>0</v>
      </c>
      <c r="DD15" s="55"/>
      <c r="DE15" s="55"/>
      <c r="DF15" s="55"/>
      <c r="DG15" s="55"/>
      <c r="DH15" s="55"/>
      <c r="DI15" s="55"/>
      <c r="DJ15" s="55">
        <v>0</v>
      </c>
      <c r="DK15" s="55">
        <v>360.92713350700001</v>
      </c>
      <c r="DL15" s="55">
        <v>243.8514448041</v>
      </c>
      <c r="DM15" s="55">
        <v>366.34159720000002</v>
      </c>
      <c r="DN15" s="55">
        <v>24.8952153</v>
      </c>
      <c r="DO15" s="55">
        <v>5.8591909623999996</v>
      </c>
      <c r="DP15" s="55">
        <v>180.51879028050001</v>
      </c>
      <c r="DQ15" s="55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54">
        <v>24</v>
      </c>
      <c r="B16" s="53" t="s">
        <v>0</v>
      </c>
      <c r="C16" s="55">
        <v>36.918484722499997</v>
      </c>
      <c r="D16" s="55">
        <v>36.918484722499997</v>
      </c>
      <c r="E16" s="55">
        <v>36.126058</v>
      </c>
      <c r="F16" s="55">
        <v>25.571880199999999</v>
      </c>
      <c r="G16" s="55">
        <v>0.2774356067</v>
      </c>
      <c r="H16" s="55">
        <v>5.7395670265999996</v>
      </c>
      <c r="I16" s="55">
        <v>49</v>
      </c>
      <c r="J16" s="55"/>
      <c r="K16" s="55"/>
      <c r="L16" s="55"/>
      <c r="M16" s="55"/>
      <c r="N16" s="55"/>
      <c r="O16" s="55"/>
      <c r="P16" s="55">
        <v>0</v>
      </c>
      <c r="Q16" s="55"/>
      <c r="R16" s="55"/>
      <c r="S16" s="55"/>
      <c r="T16" s="55"/>
      <c r="U16" s="55"/>
      <c r="V16" s="55"/>
      <c r="W16" s="55">
        <v>0</v>
      </c>
      <c r="X16" s="55"/>
      <c r="Y16" s="55"/>
      <c r="Z16" s="55"/>
      <c r="AA16" s="55"/>
      <c r="AB16" s="55"/>
      <c r="AC16" s="55"/>
      <c r="AD16" s="55">
        <v>0</v>
      </c>
      <c r="AE16" s="55"/>
      <c r="AF16" s="55"/>
      <c r="AG16" s="55"/>
      <c r="AH16" s="55"/>
      <c r="AI16" s="55"/>
      <c r="AJ16" s="55"/>
      <c r="AK16" s="55">
        <v>0</v>
      </c>
      <c r="AL16" s="55"/>
      <c r="AM16" s="55"/>
      <c r="AN16" s="55"/>
      <c r="AO16" s="55"/>
      <c r="AP16" s="55"/>
      <c r="AQ16" s="55"/>
      <c r="AR16" s="55">
        <v>0</v>
      </c>
      <c r="AS16" s="55"/>
      <c r="AT16" s="55"/>
      <c r="AU16" s="55"/>
      <c r="AV16" s="55"/>
      <c r="AW16" s="55"/>
      <c r="AX16" s="55"/>
      <c r="AY16" s="55">
        <v>0</v>
      </c>
      <c r="AZ16" s="55"/>
      <c r="BA16" s="55"/>
      <c r="BB16" s="55"/>
      <c r="BC16" s="55"/>
      <c r="BD16" s="55"/>
      <c r="BE16" s="55"/>
      <c r="BF16" s="55">
        <v>0</v>
      </c>
      <c r="BG16" s="55"/>
      <c r="BH16" s="55"/>
      <c r="BI16" s="55"/>
      <c r="BJ16" s="55"/>
      <c r="BK16" s="55"/>
      <c r="BL16" s="55"/>
      <c r="BM16" s="55">
        <v>0</v>
      </c>
      <c r="BN16" s="55"/>
      <c r="BO16" s="55"/>
      <c r="BP16" s="55"/>
      <c r="BQ16" s="55"/>
      <c r="BR16" s="55"/>
      <c r="BS16" s="55"/>
      <c r="BT16" s="55">
        <v>0</v>
      </c>
      <c r="BU16" s="55"/>
      <c r="BV16" s="55"/>
      <c r="BW16" s="55"/>
      <c r="BX16" s="55"/>
      <c r="BY16" s="55"/>
      <c r="BZ16" s="55"/>
      <c r="CA16" s="55">
        <v>0</v>
      </c>
      <c r="CB16" s="55"/>
      <c r="CC16" s="55"/>
      <c r="CD16" s="55"/>
      <c r="CE16" s="55"/>
      <c r="CF16" s="55"/>
      <c r="CG16" s="55"/>
      <c r="CH16" s="55">
        <v>0</v>
      </c>
      <c r="CI16" s="55"/>
      <c r="CJ16" s="55"/>
      <c r="CK16" s="55"/>
      <c r="CL16" s="55"/>
      <c r="CM16" s="55"/>
      <c r="CN16" s="55"/>
      <c r="CO16" s="55">
        <v>0</v>
      </c>
      <c r="CP16" s="55"/>
      <c r="CQ16" s="55"/>
      <c r="CR16" s="55"/>
      <c r="CS16" s="55"/>
      <c r="CT16" s="55"/>
      <c r="CU16" s="55"/>
      <c r="CV16" s="55">
        <v>0</v>
      </c>
      <c r="CW16" s="55"/>
      <c r="CX16" s="55"/>
      <c r="CY16" s="55"/>
      <c r="CZ16" s="55"/>
      <c r="DA16" s="55"/>
      <c r="DB16" s="55"/>
      <c r="DC16" s="55">
        <v>0</v>
      </c>
      <c r="DD16" s="55"/>
      <c r="DE16" s="55"/>
      <c r="DF16" s="55"/>
      <c r="DG16" s="55"/>
      <c r="DH16" s="55"/>
      <c r="DI16" s="55"/>
      <c r="DJ16" s="55">
        <v>0</v>
      </c>
      <c r="DK16" s="55">
        <v>36.918484722499997</v>
      </c>
      <c r="DL16" s="55">
        <v>36.918484722499997</v>
      </c>
      <c r="DM16" s="55">
        <v>36.126058</v>
      </c>
      <c r="DN16" s="55">
        <v>25.571880199999999</v>
      </c>
      <c r="DO16" s="55">
        <v>0.2774356067</v>
      </c>
      <c r="DP16" s="55">
        <v>5.7395670265999996</v>
      </c>
      <c r="DQ16" s="55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54">
        <v>25</v>
      </c>
      <c r="B17" s="53" t="s">
        <v>0</v>
      </c>
      <c r="C17" s="55"/>
      <c r="D17" s="55"/>
      <c r="E17" s="55"/>
      <c r="F17" s="55"/>
      <c r="G17" s="55"/>
      <c r="H17" s="55"/>
      <c r="I17" s="55">
        <v>0</v>
      </c>
      <c r="J17" s="55"/>
      <c r="K17" s="55"/>
      <c r="L17" s="55"/>
      <c r="M17" s="55"/>
      <c r="N17" s="55"/>
      <c r="O17" s="55"/>
      <c r="P17" s="55">
        <v>0</v>
      </c>
      <c r="Q17" s="55">
        <v>169.5826106458</v>
      </c>
      <c r="R17" s="55">
        <v>169.5826106458</v>
      </c>
      <c r="S17" s="55">
        <v>31.115507900000001</v>
      </c>
      <c r="T17" s="55">
        <v>19.0951141</v>
      </c>
      <c r="U17" s="55">
        <v>8.4238208143000008</v>
      </c>
      <c r="V17" s="55">
        <v>215.9370758769</v>
      </c>
      <c r="W17" s="55">
        <v>59</v>
      </c>
      <c r="X17" s="55">
        <v>248.58310296810001</v>
      </c>
      <c r="Y17" s="55">
        <v>248.58310296810001</v>
      </c>
      <c r="Z17" s="55">
        <v>198.81045040000001</v>
      </c>
      <c r="AA17" s="55">
        <v>42.578341899999998</v>
      </c>
      <c r="AB17" s="55">
        <v>42.657734117300002</v>
      </c>
      <c r="AC17" s="55">
        <v>213.28867058660001</v>
      </c>
      <c r="AD17" s="55">
        <v>25</v>
      </c>
      <c r="AE17" s="55"/>
      <c r="AF17" s="55"/>
      <c r="AG17" s="55"/>
      <c r="AH17" s="55"/>
      <c r="AI17" s="55"/>
      <c r="AJ17" s="55"/>
      <c r="AK17" s="55">
        <v>0</v>
      </c>
      <c r="AL17" s="55">
        <v>250.5093347012</v>
      </c>
      <c r="AM17" s="55">
        <v>250.5093347012</v>
      </c>
      <c r="AN17" s="55">
        <v>284.52101090000002</v>
      </c>
      <c r="AO17" s="55">
        <v>24.284212499999999</v>
      </c>
      <c r="AP17" s="55">
        <v>2.6086690532999999</v>
      </c>
      <c r="AQ17" s="55">
        <v>265.95529404590002</v>
      </c>
      <c r="AR17" s="55">
        <v>171</v>
      </c>
      <c r="AS17" s="55">
        <v>37.084451477800002</v>
      </c>
      <c r="AT17" s="55">
        <v>37.084451477800002</v>
      </c>
      <c r="AU17" s="55">
        <v>36.564913750000002</v>
      </c>
      <c r="AV17" s="55">
        <v>23.950899</v>
      </c>
      <c r="AW17" s="55">
        <v>0.59944664380000001</v>
      </c>
      <c r="AX17" s="55">
        <v>7.6503447369000002</v>
      </c>
      <c r="AY17" s="55">
        <v>36</v>
      </c>
      <c r="AZ17" s="55">
        <v>245.66810723219999</v>
      </c>
      <c r="BA17" s="55">
        <v>245.66810723219999</v>
      </c>
      <c r="BB17" s="55">
        <v>241.99241755</v>
      </c>
      <c r="BC17" s="55">
        <v>40.904545200000001</v>
      </c>
      <c r="BD17" s="55">
        <v>16.148230691999998</v>
      </c>
      <c r="BE17" s="55">
        <v>120.8422933042</v>
      </c>
      <c r="BF17" s="55">
        <v>56</v>
      </c>
      <c r="BG17" s="55"/>
      <c r="BH17" s="55"/>
      <c r="BI17" s="55"/>
      <c r="BJ17" s="55"/>
      <c r="BK17" s="55"/>
      <c r="BL17" s="55"/>
      <c r="BM17" s="55">
        <v>0</v>
      </c>
      <c r="BN17" s="55"/>
      <c r="BO17" s="55"/>
      <c r="BP17" s="55"/>
      <c r="BQ17" s="55"/>
      <c r="BR17" s="55"/>
      <c r="BS17" s="55"/>
      <c r="BT17" s="55">
        <v>0</v>
      </c>
      <c r="BU17" s="55"/>
      <c r="BV17" s="55"/>
      <c r="BW17" s="55"/>
      <c r="BX17" s="55"/>
      <c r="BY17" s="55"/>
      <c r="BZ17" s="55"/>
      <c r="CA17" s="55">
        <v>0</v>
      </c>
      <c r="CB17" s="55"/>
      <c r="CC17" s="55"/>
      <c r="CD17" s="55"/>
      <c r="CE17" s="55"/>
      <c r="CF17" s="55"/>
      <c r="CG17" s="55"/>
      <c r="CH17" s="55">
        <v>0</v>
      </c>
      <c r="CI17" s="55">
        <v>103.8385151376</v>
      </c>
      <c r="CJ17" s="55">
        <v>103.8385151376</v>
      </c>
      <c r="CK17" s="55">
        <v>77.441689050099995</v>
      </c>
      <c r="CL17" s="55">
        <v>39.479123899999998</v>
      </c>
      <c r="CM17" s="55">
        <v>8.6740342277</v>
      </c>
      <c r="CN17" s="55">
        <v>73.601621071400004</v>
      </c>
      <c r="CO17" s="55">
        <v>72</v>
      </c>
      <c r="CP17" s="55"/>
      <c r="CQ17" s="55"/>
      <c r="CR17" s="55"/>
      <c r="CS17" s="55"/>
      <c r="CT17" s="55"/>
      <c r="CU17" s="55"/>
      <c r="CV17" s="55">
        <v>0</v>
      </c>
      <c r="CW17" s="55"/>
      <c r="CX17" s="55"/>
      <c r="CY17" s="55"/>
      <c r="CZ17" s="55"/>
      <c r="DA17" s="55"/>
      <c r="DB17" s="55"/>
      <c r="DC17" s="55">
        <v>0</v>
      </c>
      <c r="DD17" s="55"/>
      <c r="DE17" s="55"/>
      <c r="DF17" s="55"/>
      <c r="DG17" s="55"/>
      <c r="DH17" s="55"/>
      <c r="DI17" s="55"/>
      <c r="DJ17" s="55">
        <v>0</v>
      </c>
      <c r="DK17" s="55">
        <v>241.8157449828</v>
      </c>
      <c r="DL17" s="55">
        <v>194.81115795779999</v>
      </c>
      <c r="DM17" s="55">
        <v>265.3687094</v>
      </c>
      <c r="DN17" s="55">
        <v>24.284212499999999</v>
      </c>
      <c r="DO17" s="55">
        <v>2.4577545344999998</v>
      </c>
      <c r="DP17" s="55">
        <v>262.03516946100001</v>
      </c>
      <c r="DQ17" s="55">
        <v>419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54">
        <v>30</v>
      </c>
      <c r="B18" s="53" t="s">
        <v>0</v>
      </c>
      <c r="C18" s="55"/>
      <c r="D18" s="55"/>
      <c r="E18" s="55"/>
      <c r="F18" s="55"/>
      <c r="G18" s="55"/>
      <c r="H18" s="55"/>
      <c r="I18" s="55">
        <v>0</v>
      </c>
      <c r="J18" s="55"/>
      <c r="K18" s="55"/>
      <c r="L18" s="55"/>
      <c r="M18" s="55"/>
      <c r="N18" s="55"/>
      <c r="O18" s="55"/>
      <c r="P18" s="55">
        <v>0</v>
      </c>
      <c r="Q18" s="55"/>
      <c r="R18" s="55"/>
      <c r="S18" s="55"/>
      <c r="T18" s="55"/>
      <c r="U18" s="55"/>
      <c r="V18" s="55"/>
      <c r="W18" s="55">
        <v>0</v>
      </c>
      <c r="X18" s="55"/>
      <c r="Y18" s="55"/>
      <c r="Z18" s="55"/>
      <c r="AA18" s="55"/>
      <c r="AB18" s="55"/>
      <c r="AC18" s="55"/>
      <c r="AD18" s="55">
        <v>0</v>
      </c>
      <c r="AE18" s="55"/>
      <c r="AF18" s="55"/>
      <c r="AG18" s="55"/>
      <c r="AH18" s="55"/>
      <c r="AI18" s="55"/>
      <c r="AJ18" s="55"/>
      <c r="AK18" s="55">
        <v>0</v>
      </c>
      <c r="AL18" s="55"/>
      <c r="AM18" s="55"/>
      <c r="AN18" s="55"/>
      <c r="AO18" s="55"/>
      <c r="AP18" s="55"/>
      <c r="AQ18" s="55"/>
      <c r="AR18" s="55">
        <v>0</v>
      </c>
      <c r="AS18" s="55"/>
      <c r="AT18" s="55"/>
      <c r="AU18" s="55"/>
      <c r="AV18" s="55"/>
      <c r="AW18" s="55"/>
      <c r="AX18" s="55"/>
      <c r="AY18" s="55">
        <v>0</v>
      </c>
      <c r="AZ18" s="55">
        <v>247.37318322230001</v>
      </c>
      <c r="BA18" s="55">
        <v>247.37318322230001</v>
      </c>
      <c r="BB18" s="55">
        <v>229.1864946</v>
      </c>
      <c r="BC18" s="55">
        <v>55.580764299999998</v>
      </c>
      <c r="BD18" s="55">
        <v>24.624393922399999</v>
      </c>
      <c r="BE18" s="55">
        <v>127.9521041374</v>
      </c>
      <c r="BF18" s="55">
        <v>27</v>
      </c>
      <c r="BG18" s="55"/>
      <c r="BH18" s="55"/>
      <c r="BI18" s="55"/>
      <c r="BJ18" s="55"/>
      <c r="BK18" s="55"/>
      <c r="BL18" s="55"/>
      <c r="BM18" s="55">
        <v>0</v>
      </c>
      <c r="BN18" s="55"/>
      <c r="BO18" s="55"/>
      <c r="BP18" s="55"/>
      <c r="BQ18" s="55"/>
      <c r="BR18" s="55"/>
      <c r="BS18" s="55"/>
      <c r="BT18" s="55">
        <v>0</v>
      </c>
      <c r="BU18" s="55"/>
      <c r="BV18" s="55"/>
      <c r="BW18" s="55"/>
      <c r="BX18" s="55"/>
      <c r="BY18" s="55"/>
      <c r="BZ18" s="55"/>
      <c r="CA18" s="55">
        <v>0</v>
      </c>
      <c r="CB18" s="55">
        <v>327.47899162239997</v>
      </c>
      <c r="CC18" s="55">
        <v>327.47899162239997</v>
      </c>
      <c r="CD18" s="55">
        <v>246.04019339999999</v>
      </c>
      <c r="CE18" s="55">
        <v>29.703815500000001</v>
      </c>
      <c r="CF18" s="55">
        <v>7.3518288898000002</v>
      </c>
      <c r="CG18" s="55">
        <v>213.9761798479</v>
      </c>
      <c r="CH18" s="55">
        <v>94</v>
      </c>
      <c r="CI18" s="55"/>
      <c r="CJ18" s="55"/>
      <c r="CK18" s="55"/>
      <c r="CL18" s="55"/>
      <c r="CM18" s="55"/>
      <c r="CN18" s="55"/>
      <c r="CO18" s="55">
        <v>0</v>
      </c>
      <c r="CP18" s="55"/>
      <c r="CQ18" s="55"/>
      <c r="CR18" s="55"/>
      <c r="CS18" s="55"/>
      <c r="CT18" s="55"/>
      <c r="CU18" s="55"/>
      <c r="CV18" s="55">
        <v>0</v>
      </c>
      <c r="CW18" s="55"/>
      <c r="CX18" s="55"/>
      <c r="CY18" s="55"/>
      <c r="CZ18" s="55"/>
      <c r="DA18" s="55"/>
      <c r="DB18" s="55"/>
      <c r="DC18" s="55">
        <v>0</v>
      </c>
      <c r="DD18" s="55"/>
      <c r="DE18" s="55"/>
      <c r="DF18" s="55"/>
      <c r="DG18" s="55"/>
      <c r="DH18" s="55"/>
      <c r="DI18" s="55"/>
      <c r="DJ18" s="55">
        <v>0</v>
      </c>
      <c r="DK18" s="55">
        <v>325.0046399684</v>
      </c>
      <c r="DL18" s="55">
        <v>309.60414181409999</v>
      </c>
      <c r="DM18" s="55">
        <v>245.99869910000001</v>
      </c>
      <c r="DN18" s="55">
        <v>29.703815500000001</v>
      </c>
      <c r="DO18" s="55">
        <v>7.1789856331999999</v>
      </c>
      <c r="DP18" s="55">
        <v>212.2492964404</v>
      </c>
      <c r="DQ18" s="55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54">
        <v>40</v>
      </c>
      <c r="B19" s="53" t="s">
        <v>0</v>
      </c>
      <c r="C19" s="55"/>
      <c r="D19" s="55"/>
      <c r="E19" s="55"/>
      <c r="F19" s="55"/>
      <c r="G19" s="55"/>
      <c r="H19" s="55"/>
      <c r="I19" s="55">
        <v>0</v>
      </c>
      <c r="J19" s="55"/>
      <c r="K19" s="55"/>
      <c r="L19" s="55"/>
      <c r="M19" s="55"/>
      <c r="N19" s="55"/>
      <c r="O19" s="55"/>
      <c r="P19" s="55">
        <v>0</v>
      </c>
      <c r="Q19" s="55"/>
      <c r="R19" s="55"/>
      <c r="S19" s="55"/>
      <c r="T19" s="55"/>
      <c r="U19" s="55"/>
      <c r="V19" s="55"/>
      <c r="W19" s="55">
        <v>0</v>
      </c>
      <c r="X19" s="55">
        <v>57.631282613899998</v>
      </c>
      <c r="Y19" s="55">
        <v>57.631282613899998</v>
      </c>
      <c r="Z19" s="55">
        <v>48.269711100000002</v>
      </c>
      <c r="AA19" s="55">
        <v>13.178827999999999</v>
      </c>
      <c r="AB19" s="55">
        <v>3.2459168072</v>
      </c>
      <c r="AC19" s="55">
        <v>26.1694179293</v>
      </c>
      <c r="AD19" s="55">
        <v>65</v>
      </c>
      <c r="AE19" s="55"/>
      <c r="AF19" s="55"/>
      <c r="AG19" s="55"/>
      <c r="AH19" s="55"/>
      <c r="AI19" s="55"/>
      <c r="AJ19" s="55"/>
      <c r="AK19" s="55">
        <v>0</v>
      </c>
      <c r="AL19" s="55"/>
      <c r="AM19" s="55"/>
      <c r="AN19" s="55"/>
      <c r="AO19" s="55"/>
      <c r="AP19" s="55"/>
      <c r="AQ19" s="55"/>
      <c r="AR19" s="55">
        <v>0</v>
      </c>
      <c r="AS19" s="55"/>
      <c r="AT19" s="55"/>
      <c r="AU19" s="55"/>
      <c r="AV19" s="55"/>
      <c r="AW19" s="55"/>
      <c r="AX19" s="55"/>
      <c r="AY19" s="55">
        <v>0</v>
      </c>
      <c r="AZ19" s="55"/>
      <c r="BA19" s="55"/>
      <c r="BB19" s="55"/>
      <c r="BC19" s="55"/>
      <c r="BD19" s="55"/>
      <c r="BE19" s="55"/>
      <c r="BF19" s="55">
        <v>0</v>
      </c>
      <c r="BG19" s="55"/>
      <c r="BH19" s="55"/>
      <c r="BI19" s="55"/>
      <c r="BJ19" s="55"/>
      <c r="BK19" s="55"/>
      <c r="BL19" s="55"/>
      <c r="BM19" s="55">
        <v>0</v>
      </c>
      <c r="BN19" s="55"/>
      <c r="BO19" s="55"/>
      <c r="BP19" s="55"/>
      <c r="BQ19" s="55"/>
      <c r="BR19" s="55"/>
      <c r="BS19" s="55"/>
      <c r="BT19" s="55">
        <v>0</v>
      </c>
      <c r="BU19" s="55"/>
      <c r="BV19" s="55"/>
      <c r="BW19" s="55"/>
      <c r="BX19" s="55"/>
      <c r="BY19" s="55"/>
      <c r="BZ19" s="55"/>
      <c r="CA19" s="55">
        <v>0</v>
      </c>
      <c r="CB19" s="55"/>
      <c r="CC19" s="55"/>
      <c r="CD19" s="55"/>
      <c r="CE19" s="55"/>
      <c r="CF19" s="55"/>
      <c r="CG19" s="55"/>
      <c r="CH19" s="55">
        <v>0</v>
      </c>
      <c r="CI19" s="55"/>
      <c r="CJ19" s="55"/>
      <c r="CK19" s="55"/>
      <c r="CL19" s="55"/>
      <c r="CM19" s="55"/>
      <c r="CN19" s="55"/>
      <c r="CO19" s="55">
        <v>0</v>
      </c>
      <c r="CP19" s="55"/>
      <c r="CQ19" s="55"/>
      <c r="CR19" s="55"/>
      <c r="CS19" s="55"/>
      <c r="CT19" s="55"/>
      <c r="CU19" s="55"/>
      <c r="CV19" s="55">
        <v>0</v>
      </c>
      <c r="CW19" s="55"/>
      <c r="CX19" s="55"/>
      <c r="CY19" s="55"/>
      <c r="CZ19" s="55"/>
      <c r="DA19" s="55"/>
      <c r="DB19" s="55"/>
      <c r="DC19" s="55">
        <v>0</v>
      </c>
      <c r="DD19" s="55"/>
      <c r="DE19" s="55"/>
      <c r="DF19" s="55"/>
      <c r="DG19" s="55"/>
      <c r="DH19" s="55"/>
      <c r="DI19" s="55"/>
      <c r="DJ19" s="55">
        <v>0</v>
      </c>
      <c r="DK19" s="55">
        <v>57.631282613899998</v>
      </c>
      <c r="DL19" s="55">
        <v>57.631282613899998</v>
      </c>
      <c r="DM19" s="55">
        <v>48.269711100000002</v>
      </c>
      <c r="DN19" s="55">
        <v>13.178827999999999</v>
      </c>
      <c r="DO19" s="55">
        <v>3.2459168072</v>
      </c>
      <c r="DP19" s="55">
        <v>26.1694179293</v>
      </c>
      <c r="DQ19" s="55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54">
        <v>45</v>
      </c>
      <c r="B20" s="53" t="s">
        <v>0</v>
      </c>
      <c r="C20" s="55">
        <v>43.632438496699997</v>
      </c>
      <c r="D20" s="55">
        <v>43.632438496699997</v>
      </c>
      <c r="E20" s="55">
        <v>32.233689200000001</v>
      </c>
      <c r="F20" s="55">
        <v>11.7896923</v>
      </c>
      <c r="G20" s="55">
        <v>8.4129036659</v>
      </c>
      <c r="H20" s="55">
        <v>92.575671302900005</v>
      </c>
      <c r="I20" s="55">
        <v>61</v>
      </c>
      <c r="J20" s="55"/>
      <c r="K20" s="55"/>
      <c r="L20" s="55"/>
      <c r="M20" s="55"/>
      <c r="N20" s="55"/>
      <c r="O20" s="55"/>
      <c r="P20" s="55">
        <v>0</v>
      </c>
      <c r="Q20" s="55"/>
      <c r="R20" s="55"/>
      <c r="S20" s="55"/>
      <c r="T20" s="55"/>
      <c r="U20" s="55"/>
      <c r="V20" s="55"/>
      <c r="W20" s="55">
        <v>0</v>
      </c>
      <c r="X20" s="55"/>
      <c r="Y20" s="55"/>
      <c r="Z20" s="55"/>
      <c r="AA20" s="55"/>
      <c r="AB20" s="55"/>
      <c r="AC20" s="55"/>
      <c r="AD20" s="55">
        <v>0</v>
      </c>
      <c r="AE20" s="55"/>
      <c r="AF20" s="55"/>
      <c r="AG20" s="55"/>
      <c r="AH20" s="55"/>
      <c r="AI20" s="55"/>
      <c r="AJ20" s="55"/>
      <c r="AK20" s="55">
        <v>0</v>
      </c>
      <c r="AL20" s="55"/>
      <c r="AM20" s="55"/>
      <c r="AN20" s="55"/>
      <c r="AO20" s="55"/>
      <c r="AP20" s="55"/>
      <c r="AQ20" s="55"/>
      <c r="AR20" s="55">
        <v>0</v>
      </c>
      <c r="AS20" s="55"/>
      <c r="AT20" s="55"/>
      <c r="AU20" s="55"/>
      <c r="AV20" s="55"/>
      <c r="AW20" s="55"/>
      <c r="AX20" s="55"/>
      <c r="AY20" s="55">
        <v>0</v>
      </c>
      <c r="AZ20" s="55"/>
      <c r="BA20" s="55"/>
      <c r="BB20" s="55"/>
      <c r="BC20" s="55"/>
      <c r="BD20" s="55"/>
      <c r="BE20" s="55"/>
      <c r="BF20" s="55">
        <v>0</v>
      </c>
      <c r="BG20" s="55"/>
      <c r="BH20" s="55"/>
      <c r="BI20" s="55"/>
      <c r="BJ20" s="55"/>
      <c r="BK20" s="55"/>
      <c r="BL20" s="55"/>
      <c r="BM20" s="55">
        <v>0</v>
      </c>
      <c r="BN20" s="55"/>
      <c r="BO20" s="55"/>
      <c r="BP20" s="55"/>
      <c r="BQ20" s="55"/>
      <c r="BR20" s="55"/>
      <c r="BS20" s="55"/>
      <c r="BT20" s="55">
        <v>0</v>
      </c>
      <c r="BU20" s="55"/>
      <c r="BV20" s="55"/>
      <c r="BW20" s="55"/>
      <c r="BX20" s="55"/>
      <c r="BY20" s="55"/>
      <c r="BZ20" s="55"/>
      <c r="CA20" s="55">
        <v>0</v>
      </c>
      <c r="CB20" s="55"/>
      <c r="CC20" s="55"/>
      <c r="CD20" s="55"/>
      <c r="CE20" s="55"/>
      <c r="CF20" s="55"/>
      <c r="CG20" s="55"/>
      <c r="CH20" s="55">
        <v>0</v>
      </c>
      <c r="CI20" s="55"/>
      <c r="CJ20" s="55"/>
      <c r="CK20" s="55"/>
      <c r="CL20" s="55"/>
      <c r="CM20" s="55"/>
      <c r="CN20" s="55"/>
      <c r="CO20" s="55">
        <v>0</v>
      </c>
      <c r="CP20" s="55"/>
      <c r="CQ20" s="55"/>
      <c r="CR20" s="55"/>
      <c r="CS20" s="55"/>
      <c r="CT20" s="55"/>
      <c r="CU20" s="55"/>
      <c r="CV20" s="55">
        <v>0</v>
      </c>
      <c r="CW20" s="55"/>
      <c r="CX20" s="55"/>
      <c r="CY20" s="55"/>
      <c r="CZ20" s="55"/>
      <c r="DA20" s="55"/>
      <c r="DB20" s="55"/>
      <c r="DC20" s="55">
        <v>0</v>
      </c>
      <c r="DD20" s="55"/>
      <c r="DE20" s="55"/>
      <c r="DF20" s="55"/>
      <c r="DG20" s="55"/>
      <c r="DH20" s="55"/>
      <c r="DI20" s="55"/>
      <c r="DJ20" s="55">
        <v>0</v>
      </c>
      <c r="DK20" s="55">
        <v>43.632438496699997</v>
      </c>
      <c r="DL20" s="55">
        <v>43.632438496699997</v>
      </c>
      <c r="DM20" s="55">
        <v>32.233689200000001</v>
      </c>
      <c r="DN20" s="55">
        <v>11.7896923</v>
      </c>
      <c r="DO20" s="55">
        <v>8.4129036659</v>
      </c>
      <c r="DP20" s="55">
        <v>92.575671302900005</v>
      </c>
      <c r="DQ20" s="55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54">
        <v>50</v>
      </c>
      <c r="B21" s="53" t="s">
        <v>0</v>
      </c>
      <c r="C21" s="55"/>
      <c r="D21" s="55"/>
      <c r="E21" s="55"/>
      <c r="F21" s="55"/>
      <c r="G21" s="55"/>
      <c r="H21" s="55"/>
      <c r="I21" s="55">
        <v>0</v>
      </c>
      <c r="J21" s="55"/>
      <c r="K21" s="55"/>
      <c r="L21" s="55"/>
      <c r="M21" s="55"/>
      <c r="N21" s="55"/>
      <c r="O21" s="55"/>
      <c r="P21" s="55">
        <v>0</v>
      </c>
      <c r="Q21" s="55">
        <v>168.43509578979999</v>
      </c>
      <c r="R21" s="55">
        <v>168.43509578979999</v>
      </c>
      <c r="S21" s="55">
        <v>45.284593299999997</v>
      </c>
      <c r="T21" s="55">
        <v>13.8588363</v>
      </c>
      <c r="U21" s="55">
        <v>8.3143729983999997</v>
      </c>
      <c r="V21" s="55">
        <v>202.53396239840001</v>
      </c>
      <c r="W21" s="55">
        <v>136</v>
      </c>
      <c r="X21" s="55"/>
      <c r="Y21" s="55"/>
      <c r="Z21" s="55"/>
      <c r="AA21" s="55"/>
      <c r="AB21" s="55"/>
      <c r="AC21" s="55"/>
      <c r="AD21" s="55">
        <v>0</v>
      </c>
      <c r="AE21" s="55"/>
      <c r="AF21" s="55"/>
      <c r="AG21" s="55"/>
      <c r="AH21" s="55"/>
      <c r="AI21" s="55"/>
      <c r="AJ21" s="55"/>
      <c r="AK21" s="55">
        <v>0</v>
      </c>
      <c r="AL21" s="55">
        <v>98.402874452600003</v>
      </c>
      <c r="AM21" s="55">
        <v>98.402874452600003</v>
      </c>
      <c r="AN21" s="55">
        <v>58.095699850000003</v>
      </c>
      <c r="AO21" s="55">
        <v>19.5656967</v>
      </c>
      <c r="AP21" s="55">
        <v>3.3641846689000001</v>
      </c>
      <c r="AQ21" s="55">
        <v>128.7361657857</v>
      </c>
      <c r="AR21" s="55">
        <v>78</v>
      </c>
      <c r="AS21" s="55">
        <v>30.5084883482</v>
      </c>
      <c r="AT21" s="55">
        <v>30.5084883482</v>
      </c>
      <c r="AU21" s="55">
        <v>28.931718199999999</v>
      </c>
      <c r="AV21" s="55">
        <v>15.409621400000001</v>
      </c>
      <c r="AW21" s="55">
        <v>0.21801779839999999</v>
      </c>
      <c r="AX21" s="55">
        <v>8.7403730385999996</v>
      </c>
      <c r="AY21" s="55">
        <v>187</v>
      </c>
      <c r="AZ21" s="55"/>
      <c r="BA21" s="55"/>
      <c r="BB21" s="55"/>
      <c r="BC21" s="55"/>
      <c r="BD21" s="55"/>
      <c r="BE21" s="55"/>
      <c r="BF21" s="55">
        <v>0</v>
      </c>
      <c r="BG21" s="55"/>
      <c r="BH21" s="55"/>
      <c r="BI21" s="55"/>
      <c r="BJ21" s="55"/>
      <c r="BK21" s="55"/>
      <c r="BL21" s="55"/>
      <c r="BM21" s="55">
        <v>0</v>
      </c>
      <c r="BN21" s="55"/>
      <c r="BO21" s="55"/>
      <c r="BP21" s="55"/>
      <c r="BQ21" s="55"/>
      <c r="BR21" s="55"/>
      <c r="BS21" s="55"/>
      <c r="BT21" s="55">
        <v>0</v>
      </c>
      <c r="BU21" s="55">
        <v>95.5132186246</v>
      </c>
      <c r="BV21" s="55">
        <v>95.5132186246</v>
      </c>
      <c r="BW21" s="55">
        <v>55.0031824</v>
      </c>
      <c r="BX21" s="55">
        <v>31.579152400000002</v>
      </c>
      <c r="BY21" s="55">
        <v>9.8978055496999993</v>
      </c>
      <c r="BZ21" s="55">
        <v>109.4558222008</v>
      </c>
      <c r="CA21" s="55">
        <v>102</v>
      </c>
      <c r="CB21" s="55">
        <v>186.3171282035</v>
      </c>
      <c r="CC21" s="55">
        <v>186.3171282035</v>
      </c>
      <c r="CD21" s="55">
        <v>152.9801564</v>
      </c>
      <c r="CE21" s="55">
        <v>15.6036541</v>
      </c>
      <c r="CF21" s="55">
        <v>3.0806961520999998</v>
      </c>
      <c r="CG21" s="55">
        <v>115.895061787</v>
      </c>
      <c r="CH21" s="55">
        <v>175</v>
      </c>
      <c r="CI21" s="55">
        <v>100.10664708269999</v>
      </c>
      <c r="CJ21" s="55">
        <v>100.10664708269999</v>
      </c>
      <c r="CK21" s="55">
        <v>87.797768899999994</v>
      </c>
      <c r="CL21" s="55">
        <v>11.748100900000001</v>
      </c>
      <c r="CM21" s="55">
        <v>4.1689878674000003</v>
      </c>
      <c r="CN21" s="55">
        <v>48.974518453400002</v>
      </c>
      <c r="CO21" s="55">
        <v>138</v>
      </c>
      <c r="CP21" s="55"/>
      <c r="CQ21" s="55"/>
      <c r="CR21" s="55"/>
      <c r="CS21" s="55"/>
      <c r="CT21" s="55"/>
      <c r="CU21" s="55"/>
      <c r="CV21" s="55">
        <v>0</v>
      </c>
      <c r="CW21" s="55"/>
      <c r="CX21" s="55"/>
      <c r="CY21" s="55"/>
      <c r="CZ21" s="55"/>
      <c r="DA21" s="55"/>
      <c r="DB21" s="55"/>
      <c r="DC21" s="55">
        <v>0</v>
      </c>
      <c r="DD21" s="55"/>
      <c r="DE21" s="55"/>
      <c r="DF21" s="55"/>
      <c r="DG21" s="55"/>
      <c r="DH21" s="55"/>
      <c r="DI21" s="55"/>
      <c r="DJ21" s="55">
        <v>0</v>
      </c>
      <c r="DK21" s="55">
        <v>109.02677355599999</v>
      </c>
      <c r="DL21" s="55">
        <v>113.2968720448</v>
      </c>
      <c r="DM21" s="55">
        <v>55.585490800000002</v>
      </c>
      <c r="DN21" s="55">
        <v>19.5656967</v>
      </c>
      <c r="DO21" s="55">
        <v>1.7776276822999999</v>
      </c>
      <c r="DP21" s="55">
        <v>129.90658760779999</v>
      </c>
      <c r="DQ21" s="55">
        <v>816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54">
        <v>60</v>
      </c>
      <c r="B22" s="53" t="s">
        <v>0</v>
      </c>
      <c r="C22" s="55"/>
      <c r="D22" s="55"/>
      <c r="E22" s="55"/>
      <c r="F22" s="55"/>
      <c r="G22" s="55"/>
      <c r="H22" s="55"/>
      <c r="I22" s="55">
        <v>0</v>
      </c>
      <c r="J22" s="55"/>
      <c r="K22" s="55"/>
      <c r="L22" s="55"/>
      <c r="M22" s="55"/>
      <c r="N22" s="55"/>
      <c r="O22" s="55"/>
      <c r="P22" s="55">
        <v>0</v>
      </c>
      <c r="Q22" s="55"/>
      <c r="R22" s="55"/>
      <c r="S22" s="55"/>
      <c r="T22" s="55"/>
      <c r="U22" s="55"/>
      <c r="V22" s="55"/>
      <c r="W22" s="55">
        <v>0</v>
      </c>
      <c r="X22" s="55"/>
      <c r="Y22" s="55"/>
      <c r="Z22" s="55"/>
      <c r="AA22" s="55"/>
      <c r="AB22" s="55"/>
      <c r="AC22" s="55"/>
      <c r="AD22" s="55">
        <v>0</v>
      </c>
      <c r="AE22" s="55">
        <v>147.16110804050001</v>
      </c>
      <c r="AF22" s="55">
        <v>147.16110804050001</v>
      </c>
      <c r="AG22" s="55">
        <v>134.41734355</v>
      </c>
      <c r="AH22" s="55">
        <v>39.9097364</v>
      </c>
      <c r="AI22" s="55">
        <v>1.8706133369</v>
      </c>
      <c r="AJ22" s="55">
        <v>128.20721019090001</v>
      </c>
      <c r="AK22" s="55">
        <v>368</v>
      </c>
      <c r="AL22" s="55"/>
      <c r="AM22" s="55"/>
      <c r="AN22" s="55"/>
      <c r="AO22" s="55"/>
      <c r="AP22" s="55"/>
      <c r="AQ22" s="55"/>
      <c r="AR22" s="55">
        <v>0</v>
      </c>
      <c r="AS22" s="55"/>
      <c r="AT22" s="55"/>
      <c r="AU22" s="55"/>
      <c r="AV22" s="55"/>
      <c r="AW22" s="55"/>
      <c r="AX22" s="55"/>
      <c r="AY22" s="55">
        <v>0</v>
      </c>
      <c r="AZ22" s="55"/>
      <c r="BA22" s="55"/>
      <c r="BB22" s="55"/>
      <c r="BC22" s="55"/>
      <c r="BD22" s="55"/>
      <c r="BE22" s="55"/>
      <c r="BF22" s="55">
        <v>0</v>
      </c>
      <c r="BG22" s="55"/>
      <c r="BH22" s="55"/>
      <c r="BI22" s="55"/>
      <c r="BJ22" s="55"/>
      <c r="BK22" s="55"/>
      <c r="BL22" s="55"/>
      <c r="BM22" s="55">
        <v>0</v>
      </c>
      <c r="BN22" s="55"/>
      <c r="BO22" s="55"/>
      <c r="BP22" s="55"/>
      <c r="BQ22" s="55"/>
      <c r="BR22" s="55"/>
      <c r="BS22" s="55"/>
      <c r="BT22" s="55">
        <v>0</v>
      </c>
      <c r="BU22" s="55"/>
      <c r="BV22" s="55"/>
      <c r="BW22" s="55"/>
      <c r="BX22" s="55"/>
      <c r="BY22" s="55"/>
      <c r="BZ22" s="55"/>
      <c r="CA22" s="55">
        <v>0</v>
      </c>
      <c r="CB22" s="55"/>
      <c r="CC22" s="55"/>
      <c r="CD22" s="55"/>
      <c r="CE22" s="55"/>
      <c r="CF22" s="55"/>
      <c r="CG22" s="55"/>
      <c r="CH22" s="55">
        <v>0</v>
      </c>
      <c r="CI22" s="55"/>
      <c r="CJ22" s="55"/>
      <c r="CK22" s="55"/>
      <c r="CL22" s="55"/>
      <c r="CM22" s="55"/>
      <c r="CN22" s="55"/>
      <c r="CO22" s="55">
        <v>0</v>
      </c>
      <c r="CP22" s="55"/>
      <c r="CQ22" s="55"/>
      <c r="CR22" s="55"/>
      <c r="CS22" s="55"/>
      <c r="CT22" s="55"/>
      <c r="CU22" s="55"/>
      <c r="CV22" s="55">
        <v>0</v>
      </c>
      <c r="CW22" s="55"/>
      <c r="CX22" s="55"/>
      <c r="CY22" s="55"/>
      <c r="CZ22" s="55"/>
      <c r="DA22" s="55"/>
      <c r="DB22" s="55"/>
      <c r="DC22" s="55">
        <v>0</v>
      </c>
      <c r="DD22" s="55"/>
      <c r="DE22" s="55"/>
      <c r="DF22" s="55"/>
      <c r="DG22" s="55"/>
      <c r="DH22" s="55"/>
      <c r="DI22" s="55"/>
      <c r="DJ22" s="55">
        <v>0</v>
      </c>
      <c r="DK22" s="55">
        <v>147.16110804050001</v>
      </c>
      <c r="DL22" s="55">
        <v>147.16110804050001</v>
      </c>
      <c r="DM22" s="55">
        <v>134.41734355</v>
      </c>
      <c r="DN22" s="55">
        <v>39.9097364</v>
      </c>
      <c r="DO22" s="55">
        <v>1.8706133369</v>
      </c>
      <c r="DP22" s="55">
        <v>128.20721019090001</v>
      </c>
      <c r="DQ22" s="55">
        <v>368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54">
        <v>75</v>
      </c>
      <c r="B23" s="53" t="s">
        <v>0</v>
      </c>
      <c r="C23" s="55"/>
      <c r="D23" s="55"/>
      <c r="E23" s="55"/>
      <c r="F23" s="55"/>
      <c r="G23" s="55"/>
      <c r="H23" s="55"/>
      <c r="I23" s="55">
        <v>0</v>
      </c>
      <c r="J23" s="55"/>
      <c r="K23" s="55"/>
      <c r="L23" s="55"/>
      <c r="M23" s="55"/>
      <c r="N23" s="55"/>
      <c r="O23" s="55"/>
      <c r="P23" s="55">
        <v>0</v>
      </c>
      <c r="Q23" s="55"/>
      <c r="R23" s="55"/>
      <c r="S23" s="55"/>
      <c r="T23" s="55"/>
      <c r="U23" s="55"/>
      <c r="V23" s="55"/>
      <c r="W23" s="55">
        <v>0</v>
      </c>
      <c r="X23" s="55"/>
      <c r="Y23" s="55"/>
      <c r="Z23" s="55"/>
      <c r="AA23" s="55"/>
      <c r="AB23" s="55"/>
      <c r="AC23" s="55"/>
      <c r="AD23" s="55">
        <v>0</v>
      </c>
      <c r="AE23" s="55"/>
      <c r="AF23" s="55"/>
      <c r="AG23" s="55"/>
      <c r="AH23" s="55"/>
      <c r="AI23" s="55"/>
      <c r="AJ23" s="55"/>
      <c r="AK23" s="55">
        <v>0</v>
      </c>
      <c r="AL23" s="55">
        <v>136.62460287190001</v>
      </c>
      <c r="AM23" s="55">
        <v>136.62460287190001</v>
      </c>
      <c r="AN23" s="55">
        <v>96.272634800000006</v>
      </c>
      <c r="AO23" s="55">
        <v>18.283185899999999</v>
      </c>
      <c r="AP23" s="55">
        <v>9.9117486229999994</v>
      </c>
      <c r="AQ23" s="55">
        <v>134.81435658589999</v>
      </c>
      <c r="AR23" s="55">
        <v>185</v>
      </c>
      <c r="AS23" s="55"/>
      <c r="AT23" s="55"/>
      <c r="AU23" s="55"/>
      <c r="AV23" s="55"/>
      <c r="AW23" s="55"/>
      <c r="AX23" s="55"/>
      <c r="AY23" s="55">
        <v>0</v>
      </c>
      <c r="AZ23" s="55"/>
      <c r="BA23" s="55"/>
      <c r="BB23" s="55"/>
      <c r="BC23" s="55"/>
      <c r="BD23" s="55"/>
      <c r="BE23" s="55"/>
      <c r="BF23" s="55">
        <v>0</v>
      </c>
      <c r="BG23" s="55"/>
      <c r="BH23" s="55"/>
      <c r="BI23" s="55"/>
      <c r="BJ23" s="55"/>
      <c r="BK23" s="55"/>
      <c r="BL23" s="55"/>
      <c r="BM23" s="55">
        <v>0</v>
      </c>
      <c r="BN23" s="55"/>
      <c r="BO23" s="55"/>
      <c r="BP23" s="55"/>
      <c r="BQ23" s="55"/>
      <c r="BR23" s="55"/>
      <c r="BS23" s="55"/>
      <c r="BT23" s="55">
        <v>0</v>
      </c>
      <c r="BU23" s="55"/>
      <c r="BV23" s="55"/>
      <c r="BW23" s="55"/>
      <c r="BX23" s="55"/>
      <c r="BY23" s="55"/>
      <c r="BZ23" s="55"/>
      <c r="CA23" s="55">
        <v>0</v>
      </c>
      <c r="CB23" s="55"/>
      <c r="CC23" s="55"/>
      <c r="CD23" s="55"/>
      <c r="CE23" s="55"/>
      <c r="CF23" s="55"/>
      <c r="CG23" s="55"/>
      <c r="CH23" s="55">
        <v>0</v>
      </c>
      <c r="CI23" s="55">
        <v>75.729151438900004</v>
      </c>
      <c r="CJ23" s="55">
        <v>75.729151438900004</v>
      </c>
      <c r="CK23" s="55">
        <v>70.036359450000006</v>
      </c>
      <c r="CL23" s="55">
        <v>8.9850492000000006</v>
      </c>
      <c r="CM23" s="55">
        <v>2.7383499836</v>
      </c>
      <c r="CN23" s="55">
        <v>33.7606459681</v>
      </c>
      <c r="CO23" s="55">
        <v>152</v>
      </c>
      <c r="CP23" s="55"/>
      <c r="CQ23" s="55"/>
      <c r="CR23" s="55"/>
      <c r="CS23" s="55"/>
      <c r="CT23" s="55"/>
      <c r="CU23" s="55"/>
      <c r="CV23" s="55">
        <v>0</v>
      </c>
      <c r="CW23" s="55"/>
      <c r="CX23" s="55"/>
      <c r="CY23" s="55"/>
      <c r="CZ23" s="55"/>
      <c r="DA23" s="55"/>
      <c r="DB23" s="55"/>
      <c r="DC23" s="55">
        <v>0</v>
      </c>
      <c r="DD23" s="55"/>
      <c r="DE23" s="55"/>
      <c r="DF23" s="55"/>
      <c r="DG23" s="55"/>
      <c r="DH23" s="55"/>
      <c r="DI23" s="55"/>
      <c r="DJ23" s="55">
        <v>0</v>
      </c>
      <c r="DK23" s="55">
        <v>109.15840519290001</v>
      </c>
      <c r="DL23" s="55">
        <v>109.15840519290001</v>
      </c>
      <c r="DM23" s="55">
        <v>79.222420600000007</v>
      </c>
      <c r="DN23" s="55">
        <v>8.9850492000000006</v>
      </c>
      <c r="DO23" s="55">
        <v>5.8126173951000002</v>
      </c>
      <c r="DP23" s="55">
        <v>106.7054711392</v>
      </c>
      <c r="DQ23" s="55">
        <v>337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54">
        <v>100</v>
      </c>
      <c r="B24" s="55" t="s">
        <v>0</v>
      </c>
      <c r="C24" s="55"/>
      <c r="D24" s="55"/>
      <c r="E24" s="55"/>
      <c r="F24" s="55"/>
      <c r="G24" s="55"/>
      <c r="H24" s="55"/>
      <c r="I24" s="55">
        <v>0</v>
      </c>
      <c r="J24" s="55"/>
      <c r="K24" s="55"/>
      <c r="L24" s="55"/>
      <c r="M24" s="55"/>
      <c r="N24" s="55"/>
      <c r="O24" s="55"/>
      <c r="P24" s="55">
        <v>0</v>
      </c>
      <c r="Q24" s="55"/>
      <c r="R24" s="55"/>
      <c r="S24" s="55"/>
      <c r="T24" s="55"/>
      <c r="U24" s="55"/>
      <c r="V24" s="55"/>
      <c r="W24" s="55">
        <v>0</v>
      </c>
      <c r="X24" s="55"/>
      <c r="Y24" s="55"/>
      <c r="Z24" s="55"/>
      <c r="AA24" s="55"/>
      <c r="AB24" s="55"/>
      <c r="AC24" s="55"/>
      <c r="AD24" s="55">
        <v>0</v>
      </c>
      <c r="AE24" s="55">
        <v>207.56958081339999</v>
      </c>
      <c r="AF24" s="55">
        <v>207.56958081339999</v>
      </c>
      <c r="AG24" s="55">
        <v>247.10047100009999</v>
      </c>
      <c r="AH24" s="55">
        <v>32.8608537</v>
      </c>
      <c r="AI24" s="55">
        <v>25.566178511099999</v>
      </c>
      <c r="AJ24" s="55">
        <v>121.41030162929999</v>
      </c>
      <c r="AK24" s="55">
        <v>30</v>
      </c>
      <c r="AL24" s="55"/>
      <c r="AM24" s="55"/>
      <c r="AN24" s="55"/>
      <c r="AO24" s="55"/>
      <c r="AP24" s="55"/>
      <c r="AQ24" s="55"/>
      <c r="AR24" s="55">
        <v>0</v>
      </c>
      <c r="AS24" s="55">
        <v>31.676012180699999</v>
      </c>
      <c r="AT24" s="55">
        <v>31.676012180699999</v>
      </c>
      <c r="AU24" s="55">
        <v>30.2893668</v>
      </c>
      <c r="AV24" s="55">
        <v>15.2583973</v>
      </c>
      <c r="AW24" s="55">
        <v>1.6246597259</v>
      </c>
      <c r="AX24" s="55">
        <v>10.0890169289</v>
      </c>
      <c r="AY24" s="55">
        <v>31</v>
      </c>
      <c r="AZ24" s="55"/>
      <c r="BA24" s="55"/>
      <c r="BB24" s="55"/>
      <c r="BC24" s="55"/>
      <c r="BD24" s="55"/>
      <c r="BE24" s="55"/>
      <c r="BF24" s="55">
        <v>0</v>
      </c>
      <c r="BG24" s="55"/>
      <c r="BH24" s="55"/>
      <c r="BI24" s="55"/>
      <c r="BJ24" s="55"/>
      <c r="BK24" s="55"/>
      <c r="BL24" s="55"/>
      <c r="BM24" s="55">
        <v>0</v>
      </c>
      <c r="BN24" s="55"/>
      <c r="BO24" s="55"/>
      <c r="BP24" s="55"/>
      <c r="BQ24" s="55"/>
      <c r="BR24" s="55"/>
      <c r="BS24" s="55"/>
      <c r="BT24" s="55">
        <v>0</v>
      </c>
      <c r="BU24" s="55">
        <v>63.366320444099998</v>
      </c>
      <c r="BV24" s="55">
        <v>63.366320444099998</v>
      </c>
      <c r="BW24" s="55">
        <v>36.3067086</v>
      </c>
      <c r="BX24" s="55">
        <v>18.339870900000001</v>
      </c>
      <c r="BY24" s="55">
        <v>37.0305641956</v>
      </c>
      <c r="BZ24" s="55">
        <v>80.4251906633</v>
      </c>
      <c r="CA24" s="55">
        <v>50</v>
      </c>
      <c r="CB24" s="55"/>
      <c r="CC24" s="55"/>
      <c r="CD24" s="55"/>
      <c r="CE24" s="55"/>
      <c r="CF24" s="55"/>
      <c r="CG24" s="55"/>
      <c r="CH24" s="55">
        <v>0</v>
      </c>
      <c r="CI24" s="55"/>
      <c r="CJ24" s="55"/>
      <c r="CK24" s="55"/>
      <c r="CL24" s="55"/>
      <c r="CM24" s="55"/>
      <c r="CN24" s="55"/>
      <c r="CO24" s="55">
        <v>0</v>
      </c>
      <c r="CP24" s="55"/>
      <c r="CQ24" s="55"/>
      <c r="CR24" s="55"/>
      <c r="CS24" s="55"/>
      <c r="CT24" s="55"/>
      <c r="CU24" s="55"/>
      <c r="CV24" s="55">
        <v>0</v>
      </c>
      <c r="CW24" s="55"/>
      <c r="CX24" s="55"/>
      <c r="CY24" s="55"/>
      <c r="CZ24" s="55"/>
      <c r="DA24" s="55"/>
      <c r="DB24" s="55"/>
      <c r="DC24" s="55">
        <v>0</v>
      </c>
      <c r="DD24" s="55"/>
      <c r="DE24" s="55"/>
      <c r="DF24" s="55"/>
      <c r="DG24" s="55"/>
      <c r="DH24" s="55"/>
      <c r="DI24" s="55"/>
      <c r="DJ24" s="55">
        <v>0</v>
      </c>
      <c r="DK24" s="55">
        <v>94.201701858000007</v>
      </c>
      <c r="DL24" s="55">
        <v>93.489728146000004</v>
      </c>
      <c r="DM24" s="55">
        <v>37.387253399999999</v>
      </c>
      <c r="DN24" s="55">
        <v>15.2583973</v>
      </c>
      <c r="DO24" s="55">
        <v>13.610548807100001</v>
      </c>
      <c r="DP24" s="55">
        <v>110.4316900674</v>
      </c>
      <c r="DQ24" s="55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52">
        <v>101</v>
      </c>
      <c r="B25" s="53" t="s">
        <v>0</v>
      </c>
      <c r="C25" s="53"/>
      <c r="D25" s="53"/>
      <c r="E25" s="53"/>
      <c r="F25" s="53"/>
      <c r="G25" s="53"/>
      <c r="H25" s="53"/>
      <c r="I25" s="53">
        <v>0</v>
      </c>
      <c r="J25" s="53"/>
      <c r="K25" s="53"/>
      <c r="L25" s="53"/>
      <c r="M25" s="53"/>
      <c r="N25" s="53"/>
      <c r="O25" s="53"/>
      <c r="P25" s="53">
        <v>0</v>
      </c>
      <c r="Q25" s="53">
        <v>104.79269423300001</v>
      </c>
      <c r="R25" s="53">
        <v>104.79269423300001</v>
      </c>
      <c r="S25" s="53">
        <v>27.856915300000001</v>
      </c>
      <c r="T25" s="53">
        <v>19.467542900000002</v>
      </c>
      <c r="U25" s="53">
        <v>20.978246753899999</v>
      </c>
      <c r="V25" s="53">
        <v>106.7886908711</v>
      </c>
      <c r="W25" s="53">
        <v>82</v>
      </c>
      <c r="X25" s="53"/>
      <c r="Y25" s="53"/>
      <c r="Z25" s="53"/>
      <c r="AA25" s="53"/>
      <c r="AB25" s="53"/>
      <c r="AC25" s="53"/>
      <c r="AD25" s="53">
        <v>0</v>
      </c>
      <c r="AE25" s="53"/>
      <c r="AF25" s="53"/>
      <c r="AG25" s="53"/>
      <c r="AH25" s="53"/>
      <c r="AI25" s="53"/>
      <c r="AJ25" s="53"/>
      <c r="AK25" s="53">
        <v>0</v>
      </c>
      <c r="AL25" s="53"/>
      <c r="AM25" s="53"/>
      <c r="AN25" s="53"/>
      <c r="AO25" s="53"/>
      <c r="AP25" s="53"/>
      <c r="AQ25" s="53"/>
      <c r="AR25" s="53">
        <v>0</v>
      </c>
      <c r="AS25" s="53"/>
      <c r="AT25" s="53"/>
      <c r="AU25" s="53"/>
      <c r="AV25" s="53"/>
      <c r="AW25" s="53"/>
      <c r="AX25" s="53"/>
      <c r="AY25" s="53">
        <v>0</v>
      </c>
      <c r="AZ25" s="53"/>
      <c r="BA25" s="53"/>
      <c r="BB25" s="53"/>
      <c r="BC25" s="53"/>
      <c r="BD25" s="53"/>
      <c r="BE25" s="53"/>
      <c r="BF25" s="53">
        <v>0</v>
      </c>
      <c r="BG25" s="53"/>
      <c r="BH25" s="53"/>
      <c r="BI25" s="53"/>
      <c r="BJ25" s="53"/>
      <c r="BK25" s="53"/>
      <c r="BL25" s="53"/>
      <c r="BM25" s="53">
        <v>0</v>
      </c>
      <c r="BN25" s="53"/>
      <c r="BO25" s="53"/>
      <c r="BP25" s="53"/>
      <c r="BQ25" s="53"/>
      <c r="BR25" s="53"/>
      <c r="BS25" s="53"/>
      <c r="BT25" s="53">
        <v>0</v>
      </c>
      <c r="BU25" s="53"/>
      <c r="BV25" s="53"/>
      <c r="BW25" s="53"/>
      <c r="BX25" s="53"/>
      <c r="BY25" s="53"/>
      <c r="BZ25" s="53"/>
      <c r="CA25" s="53">
        <v>0</v>
      </c>
      <c r="CB25" s="53"/>
      <c r="CC25" s="53"/>
      <c r="CD25" s="53"/>
      <c r="CE25" s="53"/>
      <c r="CF25" s="53"/>
      <c r="CG25" s="53"/>
      <c r="CH25" s="53">
        <v>0</v>
      </c>
      <c r="CI25" s="53"/>
      <c r="CJ25" s="53"/>
      <c r="CK25" s="53"/>
      <c r="CL25" s="53"/>
      <c r="CM25" s="53"/>
      <c r="CN25" s="53"/>
      <c r="CO25" s="53">
        <v>0</v>
      </c>
      <c r="CP25" s="53"/>
      <c r="CQ25" s="53"/>
      <c r="CR25" s="53"/>
      <c r="CS25" s="53"/>
      <c r="CT25" s="53"/>
      <c r="CU25" s="53"/>
      <c r="CV25" s="53">
        <v>0</v>
      </c>
      <c r="CW25" s="53"/>
      <c r="CX25" s="53"/>
      <c r="CY25" s="53"/>
      <c r="CZ25" s="53"/>
      <c r="DA25" s="53"/>
      <c r="DB25" s="53"/>
      <c r="DC25" s="53">
        <v>0</v>
      </c>
      <c r="DD25" s="53"/>
      <c r="DE25" s="53"/>
      <c r="DF25" s="53"/>
      <c r="DG25" s="53"/>
      <c r="DH25" s="53"/>
      <c r="DI25" s="53"/>
      <c r="DJ25" s="53">
        <v>0</v>
      </c>
      <c r="DK25" s="53">
        <v>104.79269423300001</v>
      </c>
      <c r="DL25" s="53">
        <v>104.79269423300001</v>
      </c>
      <c r="DM25" s="53">
        <v>27.856915300000001</v>
      </c>
      <c r="DN25" s="53">
        <v>19.467542900000002</v>
      </c>
      <c r="DO25" s="53">
        <v>20.978246753899999</v>
      </c>
      <c r="DP25" s="53">
        <v>106.7886908711</v>
      </c>
      <c r="DQ25" s="53">
        <v>82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54">
        <v>105</v>
      </c>
      <c r="B26" s="55" t="s">
        <v>0</v>
      </c>
      <c r="C26" s="55"/>
      <c r="D26" s="55"/>
      <c r="E26" s="55"/>
      <c r="F26" s="55"/>
      <c r="G26" s="55"/>
      <c r="H26" s="55"/>
      <c r="I26" s="55">
        <v>0</v>
      </c>
      <c r="J26" s="55"/>
      <c r="K26" s="55"/>
      <c r="L26" s="55"/>
      <c r="M26" s="55"/>
      <c r="N26" s="55"/>
      <c r="O26" s="55"/>
      <c r="P26" s="55">
        <v>0</v>
      </c>
      <c r="Q26" s="55"/>
      <c r="R26" s="55"/>
      <c r="S26" s="55"/>
      <c r="T26" s="55"/>
      <c r="U26" s="55"/>
      <c r="V26" s="55"/>
      <c r="W26" s="55">
        <v>0</v>
      </c>
      <c r="X26" s="55"/>
      <c r="Y26" s="55"/>
      <c r="Z26" s="55"/>
      <c r="AA26" s="55"/>
      <c r="AB26" s="55"/>
      <c r="AC26" s="55"/>
      <c r="AD26" s="55">
        <v>0</v>
      </c>
      <c r="AE26" s="55"/>
      <c r="AF26" s="55"/>
      <c r="AG26" s="55"/>
      <c r="AH26" s="55"/>
      <c r="AI26" s="55"/>
      <c r="AJ26" s="55"/>
      <c r="AK26" s="55">
        <v>0</v>
      </c>
      <c r="AL26" s="55">
        <v>87.160754258099999</v>
      </c>
      <c r="AM26" s="55">
        <v>87.160754258099999</v>
      </c>
      <c r="AN26" s="55">
        <v>36.641633599999999</v>
      </c>
      <c r="AO26" s="55">
        <v>19.404388300000001</v>
      </c>
      <c r="AP26" s="55">
        <v>3.8304837152000002</v>
      </c>
      <c r="AQ26" s="55">
        <v>99.240997902000004</v>
      </c>
      <c r="AR26" s="55">
        <v>62</v>
      </c>
      <c r="AS26" s="55"/>
      <c r="AT26" s="55"/>
      <c r="AU26" s="55"/>
      <c r="AV26" s="55"/>
      <c r="AW26" s="55"/>
      <c r="AX26" s="55"/>
      <c r="AY26" s="55">
        <v>0</v>
      </c>
      <c r="AZ26" s="55"/>
      <c r="BA26" s="55"/>
      <c r="BB26" s="55"/>
      <c r="BC26" s="55"/>
      <c r="BD26" s="55"/>
      <c r="BE26" s="55"/>
      <c r="BF26" s="55">
        <v>0</v>
      </c>
      <c r="BG26" s="55"/>
      <c r="BH26" s="55"/>
      <c r="BI26" s="55"/>
      <c r="BJ26" s="55"/>
      <c r="BK26" s="55"/>
      <c r="BL26" s="55"/>
      <c r="BM26" s="55">
        <v>0</v>
      </c>
      <c r="BN26" s="55"/>
      <c r="BO26" s="55"/>
      <c r="BP26" s="55"/>
      <c r="BQ26" s="55"/>
      <c r="BR26" s="55"/>
      <c r="BS26" s="55"/>
      <c r="BT26" s="55">
        <v>0</v>
      </c>
      <c r="BU26" s="55"/>
      <c r="BV26" s="55"/>
      <c r="BW26" s="55"/>
      <c r="BX26" s="55"/>
      <c r="BY26" s="55"/>
      <c r="BZ26" s="55"/>
      <c r="CA26" s="55">
        <v>0</v>
      </c>
      <c r="CB26" s="55"/>
      <c r="CC26" s="55"/>
      <c r="CD26" s="55"/>
      <c r="CE26" s="55"/>
      <c r="CF26" s="55"/>
      <c r="CG26" s="55"/>
      <c r="CH26" s="55">
        <v>0</v>
      </c>
      <c r="CI26" s="55"/>
      <c r="CJ26" s="55"/>
      <c r="CK26" s="55"/>
      <c r="CL26" s="55"/>
      <c r="CM26" s="55"/>
      <c r="CN26" s="55"/>
      <c r="CO26" s="55">
        <v>0</v>
      </c>
      <c r="CP26" s="55"/>
      <c r="CQ26" s="55"/>
      <c r="CR26" s="55"/>
      <c r="CS26" s="55"/>
      <c r="CT26" s="55"/>
      <c r="CU26" s="55"/>
      <c r="CV26" s="55">
        <v>0</v>
      </c>
      <c r="CW26" s="55"/>
      <c r="CX26" s="55"/>
      <c r="CY26" s="55"/>
      <c r="CZ26" s="55"/>
      <c r="DA26" s="55"/>
      <c r="DB26" s="55"/>
      <c r="DC26" s="55">
        <v>0</v>
      </c>
      <c r="DD26" s="55"/>
      <c r="DE26" s="55"/>
      <c r="DF26" s="55"/>
      <c r="DG26" s="55"/>
      <c r="DH26" s="55"/>
      <c r="DI26" s="55"/>
      <c r="DJ26" s="55">
        <v>0</v>
      </c>
      <c r="DK26" s="55">
        <v>87.160754258099999</v>
      </c>
      <c r="DL26" s="55">
        <v>87.160754258099999</v>
      </c>
      <c r="DM26" s="55">
        <v>36.641633599999999</v>
      </c>
      <c r="DN26" s="55">
        <v>19.404388300000001</v>
      </c>
      <c r="DO26" s="55">
        <v>3.8304837152000002</v>
      </c>
      <c r="DP26" s="55">
        <v>99.240997902000004</v>
      </c>
      <c r="DQ26" s="55">
        <v>62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54">
        <v>150</v>
      </c>
      <c r="B27" s="55" t="s">
        <v>0</v>
      </c>
      <c r="C27" s="55"/>
      <c r="D27" s="55"/>
      <c r="E27" s="55"/>
      <c r="F27" s="55"/>
      <c r="G27" s="55"/>
      <c r="H27" s="55"/>
      <c r="I27" s="55">
        <v>0</v>
      </c>
      <c r="J27" s="55"/>
      <c r="K27" s="55"/>
      <c r="L27" s="55"/>
      <c r="M27" s="55"/>
      <c r="N27" s="55"/>
      <c r="O27" s="55"/>
      <c r="P27" s="55">
        <v>0</v>
      </c>
      <c r="Q27" s="55"/>
      <c r="R27" s="55"/>
      <c r="S27" s="55"/>
      <c r="T27" s="55"/>
      <c r="U27" s="55"/>
      <c r="V27" s="55"/>
      <c r="W27" s="55">
        <v>0</v>
      </c>
      <c r="X27" s="55"/>
      <c r="Y27" s="55"/>
      <c r="Z27" s="55"/>
      <c r="AA27" s="55"/>
      <c r="AB27" s="55"/>
      <c r="AC27" s="55"/>
      <c r="AD27" s="55">
        <v>0</v>
      </c>
      <c r="AE27" s="55"/>
      <c r="AF27" s="55"/>
      <c r="AG27" s="55"/>
      <c r="AH27" s="55"/>
      <c r="AI27" s="55"/>
      <c r="AJ27" s="55"/>
      <c r="AK27" s="55">
        <v>0</v>
      </c>
      <c r="AL27" s="55">
        <v>131.1877751193</v>
      </c>
      <c r="AM27" s="55">
        <v>131.1877751193</v>
      </c>
      <c r="AN27" s="55">
        <v>148.886222</v>
      </c>
      <c r="AO27" s="55">
        <v>20.470054900000001</v>
      </c>
      <c r="AP27" s="55"/>
      <c r="AQ27" s="55"/>
      <c r="AR27" s="55">
        <v>109</v>
      </c>
      <c r="AS27" s="55"/>
      <c r="AT27" s="55"/>
      <c r="AU27" s="55"/>
      <c r="AV27" s="55"/>
      <c r="AW27" s="55"/>
      <c r="AX27" s="55"/>
      <c r="AY27" s="55">
        <v>0</v>
      </c>
      <c r="AZ27" s="55"/>
      <c r="BA27" s="55"/>
      <c r="BB27" s="55"/>
      <c r="BC27" s="55"/>
      <c r="BD27" s="55"/>
      <c r="BE27" s="55"/>
      <c r="BF27" s="55">
        <v>0</v>
      </c>
      <c r="BG27" s="55"/>
      <c r="BH27" s="55"/>
      <c r="BI27" s="55"/>
      <c r="BJ27" s="55"/>
      <c r="BK27" s="55"/>
      <c r="BL27" s="55"/>
      <c r="BM27" s="55">
        <v>0</v>
      </c>
      <c r="BN27" s="55"/>
      <c r="BO27" s="55"/>
      <c r="BP27" s="55"/>
      <c r="BQ27" s="55"/>
      <c r="BR27" s="55"/>
      <c r="BS27" s="55"/>
      <c r="BT27" s="55">
        <v>0</v>
      </c>
      <c r="BU27" s="55"/>
      <c r="BV27" s="55"/>
      <c r="BW27" s="55"/>
      <c r="BX27" s="55"/>
      <c r="BY27" s="55"/>
      <c r="BZ27" s="55"/>
      <c r="CA27" s="55">
        <v>0</v>
      </c>
      <c r="CB27" s="55"/>
      <c r="CC27" s="55"/>
      <c r="CD27" s="55"/>
      <c r="CE27" s="55"/>
      <c r="CF27" s="55"/>
      <c r="CG27" s="55"/>
      <c r="CH27" s="55">
        <v>0</v>
      </c>
      <c r="CI27" s="55"/>
      <c r="CJ27" s="55"/>
      <c r="CK27" s="55"/>
      <c r="CL27" s="55"/>
      <c r="CM27" s="55"/>
      <c r="CN27" s="55"/>
      <c r="CO27" s="55">
        <v>0</v>
      </c>
      <c r="CP27" s="55"/>
      <c r="CQ27" s="55"/>
      <c r="CR27" s="55"/>
      <c r="CS27" s="55"/>
      <c r="CT27" s="55"/>
      <c r="CU27" s="55"/>
      <c r="CV27" s="55">
        <v>0</v>
      </c>
      <c r="CW27" s="55"/>
      <c r="CX27" s="55"/>
      <c r="CY27" s="55"/>
      <c r="CZ27" s="55"/>
      <c r="DA27" s="55"/>
      <c r="DB27" s="55"/>
      <c r="DC27" s="55">
        <v>0</v>
      </c>
      <c r="DD27" s="55"/>
      <c r="DE27" s="55"/>
      <c r="DF27" s="55"/>
      <c r="DG27" s="55"/>
      <c r="DH27" s="55"/>
      <c r="DI27" s="55"/>
      <c r="DJ27" s="55">
        <v>0</v>
      </c>
      <c r="DK27" s="55">
        <v>131.1877751193</v>
      </c>
      <c r="DL27" s="55">
        <v>131.1877751193</v>
      </c>
      <c r="DM27" s="55">
        <v>148.886222</v>
      </c>
      <c r="DN27" s="55">
        <v>20.470054900000001</v>
      </c>
      <c r="DO27" s="55"/>
      <c r="DP27" s="55"/>
      <c r="DQ27" s="55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54">
        <v>300</v>
      </c>
      <c r="B28" s="53" t="s">
        <v>0</v>
      </c>
      <c r="C28" s="55"/>
      <c r="D28" s="55"/>
      <c r="E28" s="55"/>
      <c r="F28" s="55"/>
      <c r="G28" s="55"/>
      <c r="H28" s="55"/>
      <c r="I28" s="55">
        <v>0</v>
      </c>
      <c r="J28" s="55"/>
      <c r="K28" s="55"/>
      <c r="L28" s="55"/>
      <c r="M28" s="55"/>
      <c r="N28" s="55"/>
      <c r="O28" s="55"/>
      <c r="P28" s="55">
        <v>0</v>
      </c>
      <c r="Q28" s="55"/>
      <c r="R28" s="55"/>
      <c r="S28" s="55"/>
      <c r="T28" s="55"/>
      <c r="U28" s="55"/>
      <c r="V28" s="55"/>
      <c r="W28" s="55">
        <v>0</v>
      </c>
      <c r="X28" s="55"/>
      <c r="Y28" s="55"/>
      <c r="Z28" s="55"/>
      <c r="AA28" s="55"/>
      <c r="AB28" s="55"/>
      <c r="AC28" s="55"/>
      <c r="AD28" s="55">
        <v>0</v>
      </c>
      <c r="AE28" s="55"/>
      <c r="AF28" s="55"/>
      <c r="AG28" s="55"/>
      <c r="AH28" s="55"/>
      <c r="AI28" s="55"/>
      <c r="AJ28" s="55"/>
      <c r="AK28" s="55">
        <v>0</v>
      </c>
      <c r="AL28" s="55"/>
      <c r="AM28" s="55"/>
      <c r="AN28" s="55"/>
      <c r="AO28" s="55"/>
      <c r="AP28" s="55"/>
      <c r="AQ28" s="55"/>
      <c r="AR28" s="55">
        <v>0</v>
      </c>
      <c r="AS28" s="55"/>
      <c r="AT28" s="55"/>
      <c r="AU28" s="55"/>
      <c r="AV28" s="55"/>
      <c r="AW28" s="55"/>
      <c r="AX28" s="55"/>
      <c r="AY28" s="55">
        <v>0</v>
      </c>
      <c r="AZ28" s="55"/>
      <c r="BA28" s="55"/>
      <c r="BB28" s="55"/>
      <c r="BC28" s="55"/>
      <c r="BD28" s="55"/>
      <c r="BE28" s="55"/>
      <c r="BF28" s="55">
        <v>0</v>
      </c>
      <c r="BG28" s="55"/>
      <c r="BH28" s="55"/>
      <c r="BI28" s="55"/>
      <c r="BJ28" s="55"/>
      <c r="BK28" s="55"/>
      <c r="BL28" s="55"/>
      <c r="BM28" s="55">
        <v>0</v>
      </c>
      <c r="BN28" s="55"/>
      <c r="BO28" s="55"/>
      <c r="BP28" s="55"/>
      <c r="BQ28" s="55"/>
      <c r="BR28" s="55"/>
      <c r="BS28" s="55"/>
      <c r="BT28" s="55">
        <v>0</v>
      </c>
      <c r="BU28" s="55"/>
      <c r="BV28" s="55"/>
      <c r="BW28" s="55"/>
      <c r="BX28" s="55"/>
      <c r="BY28" s="55"/>
      <c r="BZ28" s="55"/>
      <c r="CA28" s="55">
        <v>0</v>
      </c>
      <c r="CB28" s="55">
        <v>108.2650754407</v>
      </c>
      <c r="CC28" s="55">
        <v>108.2650754407</v>
      </c>
      <c r="CD28" s="55">
        <v>115.30240725</v>
      </c>
      <c r="CE28" s="55">
        <v>26.2087477</v>
      </c>
      <c r="CF28" s="55">
        <v>14.4749760484</v>
      </c>
      <c r="CG28" s="55">
        <v>34.7627362347</v>
      </c>
      <c r="CH28" s="55">
        <v>32</v>
      </c>
      <c r="CI28" s="55"/>
      <c r="CJ28" s="55"/>
      <c r="CK28" s="55"/>
      <c r="CL28" s="55"/>
      <c r="CM28" s="55"/>
      <c r="CN28" s="55"/>
      <c r="CO28" s="55">
        <v>0</v>
      </c>
      <c r="CP28" s="55"/>
      <c r="CQ28" s="55"/>
      <c r="CR28" s="55"/>
      <c r="CS28" s="55"/>
      <c r="CT28" s="55"/>
      <c r="CU28" s="55"/>
      <c r="CV28" s="55">
        <v>0</v>
      </c>
      <c r="CW28" s="55"/>
      <c r="CX28" s="55"/>
      <c r="CY28" s="55"/>
      <c r="CZ28" s="55"/>
      <c r="DA28" s="55"/>
      <c r="DB28" s="55"/>
      <c r="DC28" s="55">
        <v>0</v>
      </c>
      <c r="DD28" s="55"/>
      <c r="DE28" s="55"/>
      <c r="DF28" s="55"/>
      <c r="DG28" s="55"/>
      <c r="DH28" s="55"/>
      <c r="DI28" s="55"/>
      <c r="DJ28" s="55">
        <v>0</v>
      </c>
      <c r="DK28" s="55">
        <v>108.2650754407</v>
      </c>
      <c r="DL28" s="55">
        <v>108.2650754407</v>
      </c>
      <c r="DM28" s="55">
        <v>115.30240725</v>
      </c>
      <c r="DN28" s="55">
        <v>26.2087477</v>
      </c>
      <c r="DO28" s="55">
        <v>14.4749760484</v>
      </c>
      <c r="DP28" s="55">
        <v>34.7627362347</v>
      </c>
      <c r="DQ28" s="55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54" t="s">
        <v>8</v>
      </c>
      <c r="B29" s="53" t="s">
        <v>0</v>
      </c>
      <c r="C29" s="55">
        <v>79.441957439099994</v>
      </c>
      <c r="D29" s="55">
        <v>64.878805490800005</v>
      </c>
      <c r="E29" s="55">
        <v>66.494987899999998</v>
      </c>
      <c r="F29" s="55">
        <v>54.7127184</v>
      </c>
      <c r="G29" s="55">
        <v>0.91072901719999999</v>
      </c>
      <c r="H29" s="55">
        <v>132.2005836381</v>
      </c>
      <c r="I29" s="55">
        <v>474</v>
      </c>
      <c r="J29" s="55">
        <v>210.74838549110001</v>
      </c>
      <c r="K29" s="55">
        <v>188.75139105490001</v>
      </c>
      <c r="L29" s="55">
        <v>135.9974593</v>
      </c>
      <c r="M29" s="55">
        <v>34.572804699999999</v>
      </c>
      <c r="N29" s="55">
        <v>2.6818415155999999</v>
      </c>
      <c r="O29" s="55">
        <v>246.56031630749999</v>
      </c>
      <c r="P29" s="55">
        <v>186</v>
      </c>
      <c r="Q29" s="55">
        <v>167.73382601009999</v>
      </c>
      <c r="R29" s="55">
        <v>149.8395234029</v>
      </c>
      <c r="S29" s="55">
        <v>43.886194099999997</v>
      </c>
      <c r="T29" s="55">
        <v>19.0951141</v>
      </c>
      <c r="U29" s="55">
        <v>5.8274061607999998</v>
      </c>
      <c r="V29" s="55">
        <v>208.19463804579999</v>
      </c>
      <c r="W29" s="55">
        <v>277</v>
      </c>
      <c r="X29" s="55">
        <v>210.9283555488</v>
      </c>
      <c r="Y29" s="55">
        <v>210.9283555488</v>
      </c>
      <c r="Z29" s="55">
        <v>79.765189300000003</v>
      </c>
      <c r="AA29" s="55">
        <v>13.178827999999999</v>
      </c>
      <c r="AB29" s="55">
        <v>15.736669019500001</v>
      </c>
      <c r="AC29" s="55">
        <v>303.92556067620001</v>
      </c>
      <c r="AD29" s="55">
        <v>373</v>
      </c>
      <c r="AE29" s="55">
        <v>154.43589310639999</v>
      </c>
      <c r="AF29" s="55">
        <v>171.0520447657</v>
      </c>
      <c r="AG29" s="55">
        <v>134.81846520010001</v>
      </c>
      <c r="AH29" s="55">
        <v>39.9097364</v>
      </c>
      <c r="AI29" s="55">
        <v>2.0756001584999999</v>
      </c>
      <c r="AJ29" s="55">
        <v>144.5775300187</v>
      </c>
      <c r="AK29" s="55">
        <v>431</v>
      </c>
      <c r="AL29" s="55">
        <v>353.17220871479998</v>
      </c>
      <c r="AM29" s="55">
        <v>225.50364666740001</v>
      </c>
      <c r="AN29" s="55">
        <v>246.65188309999999</v>
      </c>
      <c r="AO29" s="55">
        <v>24.284212499999999</v>
      </c>
      <c r="AP29" s="55">
        <v>3.0446387751000001</v>
      </c>
      <c r="AQ29" s="55">
        <v>396.53861507239998</v>
      </c>
      <c r="AR29" s="55">
        <v>684</v>
      </c>
      <c r="AS29" s="55">
        <v>35.394810176999997</v>
      </c>
      <c r="AT29" s="55">
        <v>34.398673793100002</v>
      </c>
      <c r="AU29" s="55">
        <v>30.9966781</v>
      </c>
      <c r="AV29" s="55">
        <v>43.199924500000002</v>
      </c>
      <c r="AW29" s="55">
        <v>0.26287531060000002</v>
      </c>
      <c r="AX29" s="55">
        <v>12.379905240599999</v>
      </c>
      <c r="AY29" s="55">
        <v>290</v>
      </c>
      <c r="AZ29" s="55">
        <v>246.22277050610001</v>
      </c>
      <c r="BA29" s="55">
        <v>246.22277050610001</v>
      </c>
      <c r="BB29" s="55">
        <v>241.0281526</v>
      </c>
      <c r="BC29" s="55">
        <v>40.904545200000001</v>
      </c>
      <c r="BD29" s="55">
        <v>13.437175014799999</v>
      </c>
      <c r="BE29" s="55">
        <v>122.4184904632</v>
      </c>
      <c r="BF29" s="55">
        <v>83</v>
      </c>
      <c r="BG29" s="55">
        <v>286.53817689819999</v>
      </c>
      <c r="BH29" s="55">
        <v>286.53817689819999</v>
      </c>
      <c r="BI29" s="55">
        <v>182.17059600010001</v>
      </c>
      <c r="BJ29" s="55">
        <v>28.8249745</v>
      </c>
      <c r="BK29" s="55">
        <v>21.6818300698</v>
      </c>
      <c r="BL29" s="55">
        <v>279.35083919480002</v>
      </c>
      <c r="BM29" s="55">
        <v>166</v>
      </c>
      <c r="BN29" s="55">
        <v>618.07040438369995</v>
      </c>
      <c r="BO29" s="55">
        <v>618.07040438369995</v>
      </c>
      <c r="BP29" s="55">
        <v>600.69793279999999</v>
      </c>
      <c r="BQ29" s="55">
        <v>138.81241919999999</v>
      </c>
      <c r="BR29" s="55">
        <v>14.641559386300001</v>
      </c>
      <c r="BS29" s="55">
        <v>144.9440430084</v>
      </c>
      <c r="BT29" s="55">
        <v>98</v>
      </c>
      <c r="BU29" s="55">
        <v>131.36682129370001</v>
      </c>
      <c r="BV29" s="55">
        <v>101.8548734907</v>
      </c>
      <c r="BW29" s="55">
        <v>49.054716499999998</v>
      </c>
      <c r="BX29" s="55">
        <v>21.9514855</v>
      </c>
      <c r="BY29" s="55">
        <v>6.6079747439999998</v>
      </c>
      <c r="BZ29" s="55">
        <v>147.65049178340001</v>
      </c>
      <c r="CA29" s="55">
        <v>213</v>
      </c>
      <c r="CB29" s="55">
        <v>474.62251469450001</v>
      </c>
      <c r="CC29" s="55">
        <v>351.82132763790003</v>
      </c>
      <c r="CD29" s="55">
        <v>502.43117230000001</v>
      </c>
      <c r="CE29" s="55">
        <v>36.937745300000003</v>
      </c>
      <c r="CF29" s="55">
        <v>2.7501042073000002</v>
      </c>
      <c r="CG29" s="55">
        <v>290.78300509680003</v>
      </c>
      <c r="CH29" s="55">
        <v>555</v>
      </c>
      <c r="CI29" s="55">
        <v>90.613042558100005</v>
      </c>
      <c r="CJ29" s="55">
        <v>90.613042558100005</v>
      </c>
      <c r="CK29" s="55">
        <v>76.141688149999993</v>
      </c>
      <c r="CL29" s="55">
        <v>8.9850492000000006</v>
      </c>
      <c r="CM29" s="55">
        <v>2.6877220102999999</v>
      </c>
      <c r="CN29" s="55">
        <v>51.137398808599997</v>
      </c>
      <c r="CO29" s="55">
        <v>362</v>
      </c>
      <c r="CP29" s="55">
        <v>950.44546713390002</v>
      </c>
      <c r="CQ29" s="55">
        <v>950.44546713390002</v>
      </c>
      <c r="CR29" s="55">
        <v>910.69835539999997</v>
      </c>
      <c r="CS29" s="55">
        <v>141.56596640000001</v>
      </c>
      <c r="CT29" s="55">
        <v>44.583750531299998</v>
      </c>
      <c r="CU29" s="55">
        <v>342.4542858177</v>
      </c>
      <c r="CV29" s="55">
        <v>59</v>
      </c>
      <c r="CW29" s="55">
        <v>817.49498923830004</v>
      </c>
      <c r="CX29" s="55">
        <v>817.49498923830004</v>
      </c>
      <c r="CY29" s="55">
        <v>790.73132650000002</v>
      </c>
      <c r="CZ29" s="55">
        <v>281.81819999999999</v>
      </c>
      <c r="DA29" s="55">
        <v>22.8609778828</v>
      </c>
      <c r="DB29" s="55">
        <v>156.7269681921</v>
      </c>
      <c r="DC29" s="55">
        <v>47</v>
      </c>
      <c r="DD29" s="55">
        <v>187.14627646049999</v>
      </c>
      <c r="DE29" s="55">
        <v>187.14627646049999</v>
      </c>
      <c r="DF29" s="55">
        <v>124.514073</v>
      </c>
      <c r="DG29" s="55">
        <v>30.572192900000001</v>
      </c>
      <c r="DH29" s="55">
        <v>16.133097134500002</v>
      </c>
      <c r="DI29" s="55">
        <v>214.6368973351</v>
      </c>
      <c r="DJ29" s="55">
        <v>177</v>
      </c>
      <c r="DK29" s="55">
        <v>239.07276138220001</v>
      </c>
      <c r="DL29" s="55">
        <v>207.80775181889999</v>
      </c>
      <c r="DM29" s="55">
        <v>99.358676799999998</v>
      </c>
      <c r="DN29" s="55">
        <v>34.572804699999999</v>
      </c>
      <c r="DO29" s="55">
        <v>1.1714516413</v>
      </c>
      <c r="DP29" s="55">
        <v>305.20045975670001</v>
      </c>
      <c r="DQ29" s="55">
        <v>4475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54"/>
      <c r="B30" s="53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54" t="s">
        <v>16</v>
      </c>
      <c r="B31" s="53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x14ac:dyDescent="0.2">
      <c r="A32" s="54"/>
      <c r="B32" s="53"/>
      <c r="C32" s="55" t="s">
        <v>33</v>
      </c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25.5" x14ac:dyDescent="0.2">
      <c r="A33" s="54"/>
      <c r="B33" s="53"/>
      <c r="C33" s="55" t="s">
        <v>136</v>
      </c>
      <c r="D33" s="55"/>
      <c r="E33" s="55"/>
      <c r="F33" s="55"/>
      <c r="G33" s="55"/>
      <c r="H33" s="55"/>
      <c r="I33" s="55"/>
      <c r="J33" s="55" t="s">
        <v>137</v>
      </c>
      <c r="K33" s="55"/>
      <c r="L33" s="55"/>
      <c r="M33" s="55"/>
      <c r="N33" s="55"/>
      <c r="O33" s="55"/>
      <c r="P33" s="55"/>
      <c r="Q33" s="55" t="s">
        <v>1</v>
      </c>
      <c r="R33" s="55"/>
      <c r="S33" s="55"/>
      <c r="T33" s="55"/>
      <c r="U33" s="55"/>
      <c r="V33" s="55"/>
      <c r="W33" s="55"/>
      <c r="X33" s="55" t="s">
        <v>2</v>
      </c>
      <c r="Y33" s="55"/>
      <c r="Z33" s="55"/>
      <c r="AA33" s="55"/>
      <c r="AB33" s="55"/>
      <c r="AC33" s="55"/>
      <c r="AD33" s="55"/>
      <c r="AE33" s="55" t="s">
        <v>3</v>
      </c>
      <c r="AF33" s="55"/>
      <c r="AG33" s="55"/>
      <c r="AH33" s="55"/>
      <c r="AI33" s="55"/>
      <c r="AJ33" s="55"/>
      <c r="AK33" s="55"/>
      <c r="AL33" s="55" t="s">
        <v>4</v>
      </c>
      <c r="AM33" s="55"/>
      <c r="AN33" s="55"/>
      <c r="AO33" s="55"/>
      <c r="AP33" s="55"/>
      <c r="AQ33" s="55"/>
      <c r="AR33" s="55"/>
      <c r="AS33" s="55" t="s">
        <v>5</v>
      </c>
      <c r="AT33" s="55"/>
      <c r="AU33" s="55"/>
      <c r="AV33" s="55"/>
      <c r="AW33" s="55"/>
      <c r="AX33" s="55"/>
      <c r="AY33" s="55"/>
      <c r="AZ33" s="55" t="s">
        <v>57</v>
      </c>
      <c r="BA33" s="55"/>
      <c r="BB33" s="55"/>
      <c r="BC33" s="55"/>
      <c r="BD33" s="55"/>
      <c r="BE33" s="55"/>
      <c r="BF33" s="55"/>
      <c r="BG33" s="55" t="s">
        <v>55</v>
      </c>
      <c r="BH33" s="55"/>
      <c r="BI33" s="55"/>
      <c r="BJ33" s="55"/>
      <c r="BK33" s="55"/>
      <c r="BL33" s="55"/>
      <c r="BM33" s="55"/>
      <c r="BN33" s="55" t="s">
        <v>58</v>
      </c>
      <c r="BO33" s="55"/>
      <c r="BP33" s="55"/>
      <c r="BQ33" s="55"/>
      <c r="BR33" s="55"/>
      <c r="BS33" s="55"/>
      <c r="BT33" s="55"/>
      <c r="BU33" s="55" t="s">
        <v>6</v>
      </c>
      <c r="BV33" s="55"/>
      <c r="BW33" s="55"/>
      <c r="BX33" s="55"/>
      <c r="BY33" s="55"/>
      <c r="BZ33" s="55"/>
      <c r="CA33" s="55"/>
      <c r="CB33" s="55" t="s">
        <v>51</v>
      </c>
      <c r="CC33" s="55"/>
      <c r="CD33" s="55"/>
      <c r="CE33" s="55"/>
      <c r="CF33" s="55"/>
      <c r="CG33" s="55"/>
      <c r="CH33" s="55"/>
      <c r="CI33" s="55" t="s">
        <v>52</v>
      </c>
      <c r="CJ33" s="55"/>
      <c r="CK33" s="55"/>
      <c r="CL33" s="55"/>
      <c r="CM33" s="55"/>
      <c r="CN33" s="55"/>
      <c r="CO33" s="55"/>
      <c r="CP33" s="55" t="s">
        <v>158</v>
      </c>
      <c r="CQ33" s="55"/>
      <c r="CR33" s="55"/>
      <c r="CS33" s="55"/>
      <c r="CT33" s="55"/>
      <c r="CU33" s="55"/>
      <c r="CV33" s="55"/>
      <c r="CW33" s="55" t="s">
        <v>54</v>
      </c>
      <c r="CX33" s="55"/>
      <c r="CY33" s="55"/>
      <c r="CZ33" s="55"/>
      <c r="DA33" s="55"/>
      <c r="DB33" s="55"/>
      <c r="DC33" s="55"/>
      <c r="DD33" s="55" t="s">
        <v>7</v>
      </c>
      <c r="DE33" s="55"/>
      <c r="DF33" s="55"/>
      <c r="DG33" s="55"/>
      <c r="DH33" s="55"/>
      <c r="DI33" s="55"/>
      <c r="DJ33" s="55"/>
      <c r="DK33" s="55" t="s">
        <v>8</v>
      </c>
      <c r="DL33" s="55"/>
      <c r="DM33" s="55"/>
      <c r="DN33" s="55"/>
      <c r="DO33" s="55"/>
      <c r="DP33" s="55"/>
      <c r="DQ33" s="55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51" x14ac:dyDescent="0.2">
      <c r="A34" s="54" t="s">
        <v>160</v>
      </c>
      <c r="B34" s="53"/>
      <c r="C34" s="55" t="s">
        <v>9</v>
      </c>
      <c r="D34" s="55" t="s">
        <v>163</v>
      </c>
      <c r="E34" s="55" t="s">
        <v>10</v>
      </c>
      <c r="F34" s="55" t="s">
        <v>11</v>
      </c>
      <c r="G34" s="55" t="s">
        <v>30</v>
      </c>
      <c r="H34" s="55" t="s">
        <v>31</v>
      </c>
      <c r="I34" s="55" t="s">
        <v>164</v>
      </c>
      <c r="J34" s="55" t="s">
        <v>9</v>
      </c>
      <c r="K34" s="55" t="s">
        <v>163</v>
      </c>
      <c r="L34" s="55" t="s">
        <v>10</v>
      </c>
      <c r="M34" s="55" t="s">
        <v>11</v>
      </c>
      <c r="N34" s="55" t="s">
        <v>30</v>
      </c>
      <c r="O34" s="55" t="s">
        <v>31</v>
      </c>
      <c r="P34" s="55" t="s">
        <v>164</v>
      </c>
      <c r="Q34" s="55" t="s">
        <v>9</v>
      </c>
      <c r="R34" s="55" t="s">
        <v>163</v>
      </c>
      <c r="S34" s="55" t="s">
        <v>10</v>
      </c>
      <c r="T34" s="55" t="s">
        <v>11</v>
      </c>
      <c r="U34" s="55" t="s">
        <v>30</v>
      </c>
      <c r="V34" s="55" t="s">
        <v>31</v>
      </c>
      <c r="W34" s="55" t="s">
        <v>164</v>
      </c>
      <c r="X34" s="55" t="s">
        <v>9</v>
      </c>
      <c r="Y34" s="55" t="s">
        <v>163</v>
      </c>
      <c r="Z34" s="55" t="s">
        <v>10</v>
      </c>
      <c r="AA34" s="55" t="s">
        <v>11</v>
      </c>
      <c r="AB34" s="55" t="s">
        <v>30</v>
      </c>
      <c r="AC34" s="55" t="s">
        <v>31</v>
      </c>
      <c r="AD34" s="55" t="s">
        <v>164</v>
      </c>
      <c r="AE34" s="55" t="s">
        <v>9</v>
      </c>
      <c r="AF34" s="55" t="s">
        <v>163</v>
      </c>
      <c r="AG34" s="55" t="s">
        <v>10</v>
      </c>
      <c r="AH34" s="55" t="s">
        <v>11</v>
      </c>
      <c r="AI34" s="55" t="s">
        <v>30</v>
      </c>
      <c r="AJ34" s="55" t="s">
        <v>31</v>
      </c>
      <c r="AK34" s="55" t="s">
        <v>164</v>
      </c>
      <c r="AL34" s="55" t="s">
        <v>9</v>
      </c>
      <c r="AM34" s="55" t="s">
        <v>163</v>
      </c>
      <c r="AN34" s="55" t="s">
        <v>10</v>
      </c>
      <c r="AO34" s="55" t="s">
        <v>11</v>
      </c>
      <c r="AP34" s="55" t="s">
        <v>30</v>
      </c>
      <c r="AQ34" s="55" t="s">
        <v>31</v>
      </c>
      <c r="AR34" s="55" t="s">
        <v>164</v>
      </c>
      <c r="AS34" s="55" t="s">
        <v>9</v>
      </c>
      <c r="AT34" s="55" t="s">
        <v>163</v>
      </c>
      <c r="AU34" s="55" t="s">
        <v>10</v>
      </c>
      <c r="AV34" s="55" t="s">
        <v>11</v>
      </c>
      <c r="AW34" s="55" t="s">
        <v>30</v>
      </c>
      <c r="AX34" s="55" t="s">
        <v>31</v>
      </c>
      <c r="AY34" s="55" t="s">
        <v>164</v>
      </c>
      <c r="AZ34" s="55" t="s">
        <v>9</v>
      </c>
      <c r="BA34" s="55" t="s">
        <v>163</v>
      </c>
      <c r="BB34" s="55" t="s">
        <v>10</v>
      </c>
      <c r="BC34" s="55" t="s">
        <v>11</v>
      </c>
      <c r="BD34" s="55" t="s">
        <v>30</v>
      </c>
      <c r="BE34" s="55" t="s">
        <v>31</v>
      </c>
      <c r="BF34" s="55" t="s">
        <v>164</v>
      </c>
      <c r="BG34" s="55" t="s">
        <v>9</v>
      </c>
      <c r="BH34" s="55" t="s">
        <v>163</v>
      </c>
      <c r="BI34" s="55" t="s">
        <v>10</v>
      </c>
      <c r="BJ34" s="55" t="s">
        <v>11</v>
      </c>
      <c r="BK34" s="55" t="s">
        <v>30</v>
      </c>
      <c r="BL34" s="55" t="s">
        <v>31</v>
      </c>
      <c r="BM34" s="55" t="s">
        <v>164</v>
      </c>
      <c r="BN34" s="55" t="s">
        <v>9</v>
      </c>
      <c r="BO34" s="55" t="s">
        <v>163</v>
      </c>
      <c r="BP34" s="55" t="s">
        <v>10</v>
      </c>
      <c r="BQ34" s="55" t="s">
        <v>11</v>
      </c>
      <c r="BR34" s="55" t="s">
        <v>30</v>
      </c>
      <c r="BS34" s="55" t="s">
        <v>31</v>
      </c>
      <c r="BT34" s="55" t="s">
        <v>164</v>
      </c>
      <c r="BU34" s="55" t="s">
        <v>9</v>
      </c>
      <c r="BV34" s="55" t="s">
        <v>163</v>
      </c>
      <c r="BW34" s="55" t="s">
        <v>10</v>
      </c>
      <c r="BX34" s="55" t="s">
        <v>11</v>
      </c>
      <c r="BY34" s="55" t="s">
        <v>30</v>
      </c>
      <c r="BZ34" s="55" t="s">
        <v>31</v>
      </c>
      <c r="CA34" s="55" t="s">
        <v>164</v>
      </c>
      <c r="CB34" s="55" t="s">
        <v>9</v>
      </c>
      <c r="CC34" s="55" t="s">
        <v>163</v>
      </c>
      <c r="CD34" s="55" t="s">
        <v>10</v>
      </c>
      <c r="CE34" s="55" t="s">
        <v>11</v>
      </c>
      <c r="CF34" s="55" t="s">
        <v>30</v>
      </c>
      <c r="CG34" s="55" t="s">
        <v>31</v>
      </c>
      <c r="CH34" s="55" t="s">
        <v>164</v>
      </c>
      <c r="CI34" s="55" t="s">
        <v>9</v>
      </c>
      <c r="CJ34" s="55" t="s">
        <v>163</v>
      </c>
      <c r="CK34" s="55" t="s">
        <v>10</v>
      </c>
      <c r="CL34" s="55" t="s">
        <v>11</v>
      </c>
      <c r="CM34" s="55" t="s">
        <v>30</v>
      </c>
      <c r="CN34" s="55" t="s">
        <v>31</v>
      </c>
      <c r="CO34" s="55" t="s">
        <v>164</v>
      </c>
      <c r="CP34" s="55" t="s">
        <v>9</v>
      </c>
      <c r="CQ34" s="55" t="s">
        <v>163</v>
      </c>
      <c r="CR34" s="55" t="s">
        <v>10</v>
      </c>
      <c r="CS34" s="55" t="s">
        <v>11</v>
      </c>
      <c r="CT34" s="55" t="s">
        <v>30</v>
      </c>
      <c r="CU34" s="55" t="s">
        <v>31</v>
      </c>
      <c r="CV34" s="55" t="s">
        <v>164</v>
      </c>
      <c r="CW34" s="55" t="s">
        <v>9</v>
      </c>
      <c r="CX34" s="55" t="s">
        <v>163</v>
      </c>
      <c r="CY34" s="55" t="s">
        <v>10</v>
      </c>
      <c r="CZ34" s="55" t="s">
        <v>11</v>
      </c>
      <c r="DA34" s="55" t="s">
        <v>30</v>
      </c>
      <c r="DB34" s="55" t="s">
        <v>31</v>
      </c>
      <c r="DC34" s="55" t="s">
        <v>164</v>
      </c>
      <c r="DD34" s="55" t="s">
        <v>9</v>
      </c>
      <c r="DE34" s="55" t="s">
        <v>163</v>
      </c>
      <c r="DF34" s="55" t="s">
        <v>10</v>
      </c>
      <c r="DG34" s="55" t="s">
        <v>11</v>
      </c>
      <c r="DH34" s="55" t="s">
        <v>30</v>
      </c>
      <c r="DI34" s="55" t="s">
        <v>31</v>
      </c>
      <c r="DJ34" s="55" t="s">
        <v>164</v>
      </c>
      <c r="DK34" s="55" t="s">
        <v>9</v>
      </c>
      <c r="DL34" s="55" t="s">
        <v>163</v>
      </c>
      <c r="DM34" s="55" t="s">
        <v>10</v>
      </c>
      <c r="DN34" s="55" t="s">
        <v>11</v>
      </c>
      <c r="DO34" s="55" t="s">
        <v>30</v>
      </c>
      <c r="DP34" s="55" t="s">
        <v>31</v>
      </c>
      <c r="DQ34" s="55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54">
        <v>1</v>
      </c>
      <c r="B35" s="53" t="s">
        <v>0</v>
      </c>
      <c r="C35" s="55"/>
      <c r="D35" s="55"/>
      <c r="E35" s="55"/>
      <c r="F35" s="55"/>
      <c r="G35" s="55"/>
      <c r="H35" s="55"/>
      <c r="I35" s="55">
        <v>0</v>
      </c>
      <c r="J35" s="55"/>
      <c r="K35" s="55"/>
      <c r="L35" s="55"/>
      <c r="M35" s="55"/>
      <c r="N35" s="55"/>
      <c r="O35" s="55"/>
      <c r="P35" s="55">
        <v>0</v>
      </c>
      <c r="Q35" s="55"/>
      <c r="R35" s="55"/>
      <c r="S35" s="55"/>
      <c r="T35" s="55"/>
      <c r="U35" s="55"/>
      <c r="V35" s="55"/>
      <c r="W35" s="55">
        <v>0</v>
      </c>
      <c r="X35" s="55"/>
      <c r="Y35" s="55"/>
      <c r="Z35" s="55"/>
      <c r="AA35" s="55"/>
      <c r="AB35" s="55"/>
      <c r="AC35" s="55"/>
      <c r="AD35" s="55">
        <v>0</v>
      </c>
      <c r="AE35" s="55"/>
      <c r="AF35" s="55"/>
      <c r="AG35" s="55"/>
      <c r="AH35" s="55"/>
      <c r="AI35" s="55"/>
      <c r="AJ35" s="55"/>
      <c r="AK35" s="55">
        <v>0</v>
      </c>
      <c r="AL35" s="55"/>
      <c r="AM35" s="55"/>
      <c r="AN35" s="55"/>
      <c r="AO35" s="55"/>
      <c r="AP35" s="55"/>
      <c r="AQ35" s="55"/>
      <c r="AR35" s="55">
        <v>0</v>
      </c>
      <c r="AS35" s="55"/>
      <c r="AT35" s="55"/>
      <c r="AU35" s="55"/>
      <c r="AV35" s="55"/>
      <c r="AW35" s="55"/>
      <c r="AX35" s="55"/>
      <c r="AY35" s="55">
        <v>0</v>
      </c>
      <c r="AZ35" s="55"/>
      <c r="BA35" s="55"/>
      <c r="BB35" s="55"/>
      <c r="BC35" s="55"/>
      <c r="BD35" s="55"/>
      <c r="BE35" s="55"/>
      <c r="BF35" s="55">
        <v>0</v>
      </c>
      <c r="BG35" s="55">
        <v>429.19535686</v>
      </c>
      <c r="BH35" s="55">
        <v>429.19535686</v>
      </c>
      <c r="BI35" s="55">
        <v>203.17355449999999</v>
      </c>
      <c r="BJ35" s="55">
        <v>41.771309199999997</v>
      </c>
      <c r="BK35" s="55">
        <v>92.406825020799999</v>
      </c>
      <c r="BL35" s="55">
        <v>462.03412510380002</v>
      </c>
      <c r="BM35" s="55">
        <v>25</v>
      </c>
      <c r="BN35" s="55"/>
      <c r="BO35" s="55"/>
      <c r="BP35" s="55"/>
      <c r="BQ35" s="55"/>
      <c r="BR35" s="55"/>
      <c r="BS35" s="55"/>
      <c r="BT35" s="55">
        <v>0</v>
      </c>
      <c r="BU35" s="55"/>
      <c r="BV35" s="55"/>
      <c r="BW35" s="55"/>
      <c r="BX35" s="55"/>
      <c r="BY35" s="55"/>
      <c r="BZ35" s="55"/>
      <c r="CA35" s="55">
        <v>0</v>
      </c>
      <c r="CB35" s="55"/>
      <c r="CC35" s="55"/>
      <c r="CD35" s="55"/>
      <c r="CE35" s="55"/>
      <c r="CF35" s="55"/>
      <c r="CG35" s="55"/>
      <c r="CH35" s="55">
        <v>0</v>
      </c>
      <c r="CI35" s="55"/>
      <c r="CJ35" s="55"/>
      <c r="CK35" s="55"/>
      <c r="CL35" s="55"/>
      <c r="CM35" s="55"/>
      <c r="CN35" s="55"/>
      <c r="CO35" s="55">
        <v>0</v>
      </c>
      <c r="CP35" s="55"/>
      <c r="CQ35" s="55"/>
      <c r="CR35" s="55"/>
      <c r="CS35" s="55"/>
      <c r="CT35" s="55"/>
      <c r="CU35" s="55"/>
      <c r="CV35" s="55">
        <v>0</v>
      </c>
      <c r="CW35" s="55"/>
      <c r="CX35" s="55"/>
      <c r="CY35" s="55"/>
      <c r="CZ35" s="55"/>
      <c r="DA35" s="55"/>
      <c r="DB35" s="55"/>
      <c r="DC35" s="55">
        <v>0</v>
      </c>
      <c r="DD35" s="55"/>
      <c r="DE35" s="55"/>
      <c r="DF35" s="55"/>
      <c r="DG35" s="55"/>
      <c r="DH35" s="55"/>
      <c r="DI35" s="55"/>
      <c r="DJ35" s="55">
        <v>0</v>
      </c>
      <c r="DK35" s="55">
        <v>429.19535686</v>
      </c>
      <c r="DL35" s="55">
        <v>429.19535686</v>
      </c>
      <c r="DM35" s="55">
        <v>203.17355449999999</v>
      </c>
      <c r="DN35" s="55">
        <v>41.771309199999997</v>
      </c>
      <c r="DO35" s="55">
        <v>92.406825020799999</v>
      </c>
      <c r="DP35" s="55">
        <v>462.03412510380002</v>
      </c>
      <c r="DQ35" s="55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54">
        <v>1.5</v>
      </c>
      <c r="B36" s="53" t="s">
        <v>0</v>
      </c>
      <c r="C36" s="55"/>
      <c r="D36" s="55"/>
      <c r="E36" s="55"/>
      <c r="F36" s="55"/>
      <c r="G36" s="55"/>
      <c r="H36" s="55"/>
      <c r="I36" s="55">
        <v>0</v>
      </c>
      <c r="J36" s="55">
        <v>276.23438023059998</v>
      </c>
      <c r="K36" s="55">
        <v>276.23438023059998</v>
      </c>
      <c r="L36" s="55">
        <v>248.01290315</v>
      </c>
      <c r="M36" s="55">
        <v>35.212648600000001</v>
      </c>
      <c r="N36" s="55">
        <v>4.5949347491000001</v>
      </c>
      <c r="O36" s="55">
        <v>257.86968477879998</v>
      </c>
      <c r="P36" s="55">
        <v>36</v>
      </c>
      <c r="Q36" s="55"/>
      <c r="R36" s="55"/>
      <c r="S36" s="55"/>
      <c r="T36" s="55"/>
      <c r="U36" s="55"/>
      <c r="V36" s="55"/>
      <c r="W36" s="55">
        <v>0</v>
      </c>
      <c r="X36" s="55">
        <v>534.57513436249997</v>
      </c>
      <c r="Y36" s="55">
        <v>534.57513436249997</v>
      </c>
      <c r="Z36" s="55">
        <v>290.6600745001</v>
      </c>
      <c r="AA36" s="55">
        <v>75.888677700000002</v>
      </c>
      <c r="AB36" s="55">
        <v>65.355876885699999</v>
      </c>
      <c r="AC36" s="55">
        <v>489.0785990366</v>
      </c>
      <c r="AD36" s="55">
        <v>56</v>
      </c>
      <c r="AE36" s="55"/>
      <c r="AF36" s="55"/>
      <c r="AG36" s="55"/>
      <c r="AH36" s="55"/>
      <c r="AI36" s="55"/>
      <c r="AJ36" s="55"/>
      <c r="AK36" s="55">
        <v>0</v>
      </c>
      <c r="AL36" s="55"/>
      <c r="AM36" s="55"/>
      <c r="AN36" s="55"/>
      <c r="AO36" s="55"/>
      <c r="AP36" s="55"/>
      <c r="AQ36" s="55"/>
      <c r="AR36" s="55">
        <v>0</v>
      </c>
      <c r="AS36" s="55"/>
      <c r="AT36" s="55"/>
      <c r="AU36" s="55"/>
      <c r="AV36" s="55"/>
      <c r="AW36" s="55"/>
      <c r="AX36" s="55"/>
      <c r="AY36" s="55">
        <v>0</v>
      </c>
      <c r="AZ36" s="55"/>
      <c r="BA36" s="55"/>
      <c r="BB36" s="55"/>
      <c r="BC36" s="55"/>
      <c r="BD36" s="55"/>
      <c r="BE36" s="55"/>
      <c r="BF36" s="55">
        <v>0</v>
      </c>
      <c r="BG36" s="55"/>
      <c r="BH36" s="55"/>
      <c r="BI36" s="55"/>
      <c r="BJ36" s="55"/>
      <c r="BK36" s="55"/>
      <c r="BL36" s="55"/>
      <c r="BM36" s="55">
        <v>0</v>
      </c>
      <c r="BN36" s="55"/>
      <c r="BO36" s="55"/>
      <c r="BP36" s="55"/>
      <c r="BQ36" s="55"/>
      <c r="BR36" s="55"/>
      <c r="BS36" s="55"/>
      <c r="BT36" s="55">
        <v>0</v>
      </c>
      <c r="BU36" s="55"/>
      <c r="BV36" s="55"/>
      <c r="BW36" s="55"/>
      <c r="BX36" s="55"/>
      <c r="BY36" s="55"/>
      <c r="BZ36" s="55"/>
      <c r="CA36" s="55">
        <v>0</v>
      </c>
      <c r="CB36" s="55"/>
      <c r="CC36" s="55"/>
      <c r="CD36" s="55"/>
      <c r="CE36" s="55"/>
      <c r="CF36" s="55"/>
      <c r="CG36" s="55"/>
      <c r="CH36" s="55">
        <v>0</v>
      </c>
      <c r="CI36" s="55"/>
      <c r="CJ36" s="55"/>
      <c r="CK36" s="55"/>
      <c r="CL36" s="55"/>
      <c r="CM36" s="55"/>
      <c r="CN36" s="55"/>
      <c r="CO36" s="55">
        <v>0</v>
      </c>
      <c r="CP36" s="55"/>
      <c r="CQ36" s="55"/>
      <c r="CR36" s="55"/>
      <c r="CS36" s="55"/>
      <c r="CT36" s="55"/>
      <c r="CU36" s="55"/>
      <c r="CV36" s="55">
        <v>0</v>
      </c>
      <c r="CW36" s="55"/>
      <c r="CX36" s="55"/>
      <c r="CY36" s="55"/>
      <c r="CZ36" s="55"/>
      <c r="DA36" s="55"/>
      <c r="DB36" s="55"/>
      <c r="DC36" s="55">
        <v>0</v>
      </c>
      <c r="DD36" s="55"/>
      <c r="DE36" s="55"/>
      <c r="DF36" s="55"/>
      <c r="DG36" s="55"/>
      <c r="DH36" s="55"/>
      <c r="DI36" s="55"/>
      <c r="DJ36" s="55">
        <v>0</v>
      </c>
      <c r="DK36" s="55">
        <v>280.74758360790003</v>
      </c>
      <c r="DL36" s="55">
        <v>433.48527405009997</v>
      </c>
      <c r="DM36" s="55">
        <v>255.697338</v>
      </c>
      <c r="DN36" s="55">
        <v>35.212648600000001</v>
      </c>
      <c r="DO36" s="55">
        <v>4.6925783037000004</v>
      </c>
      <c r="DP36" s="55">
        <v>265.6804211809</v>
      </c>
      <c r="DQ36" s="55">
        <v>92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54" t="s">
        <v>162</v>
      </c>
      <c r="B37" s="53" t="s">
        <v>0</v>
      </c>
      <c r="C37" s="55"/>
      <c r="D37" s="55"/>
      <c r="E37" s="55"/>
      <c r="F37" s="55"/>
      <c r="G37" s="55"/>
      <c r="H37" s="55"/>
      <c r="I37" s="55">
        <v>0</v>
      </c>
      <c r="J37" s="55"/>
      <c r="K37" s="55"/>
      <c r="L37" s="55"/>
      <c r="M37" s="55"/>
      <c r="N37" s="55"/>
      <c r="O37" s="55"/>
      <c r="P37" s="55">
        <v>0</v>
      </c>
      <c r="Q37" s="55"/>
      <c r="R37" s="55"/>
      <c r="S37" s="55"/>
      <c r="T37" s="55"/>
      <c r="U37" s="55"/>
      <c r="V37" s="55"/>
      <c r="W37" s="55">
        <v>0</v>
      </c>
      <c r="X37" s="55"/>
      <c r="Y37" s="55"/>
      <c r="Z37" s="55"/>
      <c r="AA37" s="55"/>
      <c r="AB37" s="55"/>
      <c r="AC37" s="55"/>
      <c r="AD37" s="55">
        <v>0</v>
      </c>
      <c r="AE37" s="55"/>
      <c r="AF37" s="55"/>
      <c r="AG37" s="55"/>
      <c r="AH37" s="55"/>
      <c r="AI37" s="55"/>
      <c r="AJ37" s="55"/>
      <c r="AK37" s="55">
        <v>0</v>
      </c>
      <c r="AL37" s="55"/>
      <c r="AM37" s="55"/>
      <c r="AN37" s="55"/>
      <c r="AO37" s="55"/>
      <c r="AP37" s="55"/>
      <c r="AQ37" s="55"/>
      <c r="AR37" s="55">
        <v>0</v>
      </c>
      <c r="AS37" s="55"/>
      <c r="AT37" s="55"/>
      <c r="AU37" s="55"/>
      <c r="AV37" s="55"/>
      <c r="AW37" s="55"/>
      <c r="AX37" s="55"/>
      <c r="AY37" s="55">
        <v>0</v>
      </c>
      <c r="AZ37" s="55"/>
      <c r="BA37" s="55"/>
      <c r="BB37" s="55"/>
      <c r="BC37" s="55"/>
      <c r="BD37" s="55"/>
      <c r="BE37" s="55"/>
      <c r="BF37" s="55">
        <v>0</v>
      </c>
      <c r="BG37" s="55"/>
      <c r="BH37" s="55"/>
      <c r="BI37" s="55"/>
      <c r="BJ37" s="55"/>
      <c r="BK37" s="55"/>
      <c r="BL37" s="55"/>
      <c r="BM37" s="55">
        <v>0</v>
      </c>
      <c r="BN37" s="55"/>
      <c r="BO37" s="55"/>
      <c r="BP37" s="55"/>
      <c r="BQ37" s="55"/>
      <c r="BR37" s="55"/>
      <c r="BS37" s="55"/>
      <c r="BT37" s="55">
        <v>0</v>
      </c>
      <c r="BU37" s="55"/>
      <c r="BV37" s="55"/>
      <c r="BW37" s="55"/>
      <c r="BX37" s="55"/>
      <c r="BY37" s="55"/>
      <c r="BZ37" s="55"/>
      <c r="CA37" s="55">
        <v>0</v>
      </c>
      <c r="CB37" s="55"/>
      <c r="CC37" s="55"/>
      <c r="CD37" s="55"/>
      <c r="CE37" s="55"/>
      <c r="CF37" s="55"/>
      <c r="CG37" s="55"/>
      <c r="CH37" s="55">
        <v>0</v>
      </c>
      <c r="CI37" s="55"/>
      <c r="CJ37" s="55"/>
      <c r="CK37" s="55"/>
      <c r="CL37" s="55"/>
      <c r="CM37" s="55"/>
      <c r="CN37" s="55"/>
      <c r="CO37" s="55">
        <v>0</v>
      </c>
      <c r="CP37" s="55">
        <v>888.45061329839996</v>
      </c>
      <c r="CQ37" s="55">
        <v>888.45061329839996</v>
      </c>
      <c r="CR37" s="55">
        <v>851.69729590010002</v>
      </c>
      <c r="CS37" s="55">
        <v>144.53278180000001</v>
      </c>
      <c r="CT37" s="55">
        <v>44.252562526299997</v>
      </c>
      <c r="CU37" s="55">
        <v>339.91038248090001</v>
      </c>
      <c r="CV37" s="55">
        <v>59</v>
      </c>
      <c r="CW37" s="55"/>
      <c r="CX37" s="55"/>
      <c r="CY37" s="55"/>
      <c r="CZ37" s="55"/>
      <c r="DA37" s="55"/>
      <c r="DB37" s="55"/>
      <c r="DC37" s="55">
        <v>0</v>
      </c>
      <c r="DD37" s="55"/>
      <c r="DE37" s="55"/>
      <c r="DF37" s="55"/>
      <c r="DG37" s="55"/>
      <c r="DH37" s="55"/>
      <c r="DI37" s="55"/>
      <c r="DJ37" s="55">
        <v>0</v>
      </c>
      <c r="DK37" s="55">
        <v>888.45061329839996</v>
      </c>
      <c r="DL37" s="55">
        <v>888.45061329839996</v>
      </c>
      <c r="DM37" s="55">
        <v>851.69729590010002</v>
      </c>
      <c r="DN37" s="55">
        <v>144.53278180000001</v>
      </c>
      <c r="DO37" s="55">
        <v>44.252562526299997</v>
      </c>
      <c r="DP37" s="55">
        <v>339.91038248090001</v>
      </c>
      <c r="DQ37" s="55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54">
        <v>3</v>
      </c>
      <c r="B38" s="53" t="s">
        <v>0</v>
      </c>
      <c r="C38" s="55"/>
      <c r="D38" s="55"/>
      <c r="E38" s="55"/>
      <c r="F38" s="55"/>
      <c r="G38" s="55"/>
      <c r="H38" s="55"/>
      <c r="I38" s="55">
        <v>0</v>
      </c>
      <c r="J38" s="55">
        <v>202.1388366306</v>
      </c>
      <c r="K38" s="55">
        <v>202.1388366306</v>
      </c>
      <c r="L38" s="55">
        <v>132.35332685</v>
      </c>
      <c r="M38" s="55">
        <v>20.656689199999999</v>
      </c>
      <c r="N38" s="55">
        <v>4.9305604470000004</v>
      </c>
      <c r="O38" s="55">
        <v>275.23669392559998</v>
      </c>
      <c r="P38" s="55">
        <v>72</v>
      </c>
      <c r="Q38" s="55"/>
      <c r="R38" s="55"/>
      <c r="S38" s="55"/>
      <c r="T38" s="55"/>
      <c r="U38" s="55"/>
      <c r="V38" s="55"/>
      <c r="W38" s="55">
        <v>0</v>
      </c>
      <c r="X38" s="55">
        <v>441.43572004290002</v>
      </c>
      <c r="Y38" s="55">
        <v>441.43572004290002</v>
      </c>
      <c r="Z38" s="55">
        <v>196.08357340000001</v>
      </c>
      <c r="AA38" s="55">
        <v>72.088211700000002</v>
      </c>
      <c r="AB38" s="55">
        <v>75.358985844800003</v>
      </c>
      <c r="AC38" s="55">
        <v>398.7622711985</v>
      </c>
      <c r="AD38" s="55">
        <v>28</v>
      </c>
      <c r="AE38" s="55"/>
      <c r="AF38" s="55"/>
      <c r="AG38" s="55"/>
      <c r="AH38" s="55"/>
      <c r="AI38" s="55"/>
      <c r="AJ38" s="55"/>
      <c r="AK38" s="55">
        <v>0</v>
      </c>
      <c r="AL38" s="55">
        <v>747.57375344239995</v>
      </c>
      <c r="AM38" s="55">
        <v>747.57375344239995</v>
      </c>
      <c r="AN38" s="55">
        <v>1111.6689620001</v>
      </c>
      <c r="AO38" s="55">
        <v>155.0992825001</v>
      </c>
      <c r="AP38" s="55">
        <v>7.3815066868999999</v>
      </c>
      <c r="AQ38" s="55">
        <v>478.0328900975</v>
      </c>
      <c r="AR38" s="55">
        <v>78</v>
      </c>
      <c r="AS38" s="55"/>
      <c r="AT38" s="55"/>
      <c r="AU38" s="55"/>
      <c r="AV38" s="55"/>
      <c r="AW38" s="55"/>
      <c r="AX38" s="55"/>
      <c r="AY38" s="55">
        <v>0</v>
      </c>
      <c r="AZ38" s="55"/>
      <c r="BA38" s="55"/>
      <c r="BB38" s="55"/>
      <c r="BC38" s="55"/>
      <c r="BD38" s="55"/>
      <c r="BE38" s="55"/>
      <c r="BF38" s="55">
        <v>0</v>
      </c>
      <c r="BG38" s="55">
        <v>394.12965741570002</v>
      </c>
      <c r="BH38" s="55">
        <v>394.12965741570002</v>
      </c>
      <c r="BI38" s="55">
        <v>459.41188069999998</v>
      </c>
      <c r="BJ38" s="55">
        <v>30.189786399999999</v>
      </c>
      <c r="BK38" s="55">
        <v>29.419010803900001</v>
      </c>
      <c r="BL38" s="55">
        <v>235.35208643070001</v>
      </c>
      <c r="BM38" s="55">
        <v>64</v>
      </c>
      <c r="BN38" s="55"/>
      <c r="BO38" s="55"/>
      <c r="BP38" s="55"/>
      <c r="BQ38" s="55"/>
      <c r="BR38" s="55"/>
      <c r="BS38" s="55"/>
      <c r="BT38" s="55">
        <v>0</v>
      </c>
      <c r="BU38" s="55"/>
      <c r="BV38" s="55"/>
      <c r="BW38" s="55"/>
      <c r="BX38" s="55"/>
      <c r="BY38" s="55"/>
      <c r="BZ38" s="55"/>
      <c r="CA38" s="55">
        <v>0</v>
      </c>
      <c r="CB38" s="55"/>
      <c r="CC38" s="55"/>
      <c r="CD38" s="55"/>
      <c r="CE38" s="55"/>
      <c r="CF38" s="55"/>
      <c r="CG38" s="55"/>
      <c r="CH38" s="55">
        <v>0</v>
      </c>
      <c r="CI38" s="55"/>
      <c r="CJ38" s="55"/>
      <c r="CK38" s="55"/>
      <c r="CL38" s="55"/>
      <c r="CM38" s="55"/>
      <c r="CN38" s="55"/>
      <c r="CO38" s="55">
        <v>0</v>
      </c>
      <c r="CP38" s="55"/>
      <c r="CQ38" s="55"/>
      <c r="CR38" s="55"/>
      <c r="CS38" s="55"/>
      <c r="CT38" s="55"/>
      <c r="CU38" s="55"/>
      <c r="CV38" s="55">
        <v>0</v>
      </c>
      <c r="CW38" s="55"/>
      <c r="CX38" s="55"/>
      <c r="CY38" s="55"/>
      <c r="CZ38" s="55"/>
      <c r="DA38" s="55"/>
      <c r="DB38" s="55"/>
      <c r="DC38" s="55">
        <v>0</v>
      </c>
      <c r="DD38" s="55">
        <v>307.09605057610003</v>
      </c>
      <c r="DE38" s="55">
        <v>307.09605057610003</v>
      </c>
      <c r="DF38" s="55">
        <v>201.52635570000001</v>
      </c>
      <c r="DG38" s="55">
        <v>43.698063599999998</v>
      </c>
      <c r="DH38" s="55">
        <v>40.831783439799999</v>
      </c>
      <c r="DI38" s="55">
        <v>288.7243095819</v>
      </c>
      <c r="DJ38" s="55">
        <v>50</v>
      </c>
      <c r="DK38" s="55">
        <v>512.35523956669999</v>
      </c>
      <c r="DL38" s="55">
        <v>430.83578688530002</v>
      </c>
      <c r="DM38" s="55">
        <v>180.7916000001</v>
      </c>
      <c r="DN38" s="55">
        <v>155.0992825001</v>
      </c>
      <c r="DO38" s="55">
        <v>5.5996150489999996</v>
      </c>
      <c r="DP38" s="55">
        <v>483.3909458242</v>
      </c>
      <c r="DQ38" s="55">
        <v>292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54">
        <v>5</v>
      </c>
      <c r="B39" s="53" t="s">
        <v>0</v>
      </c>
      <c r="C39" s="55"/>
      <c r="D39" s="55"/>
      <c r="E39" s="55"/>
      <c r="F39" s="55"/>
      <c r="G39" s="55"/>
      <c r="H39" s="55"/>
      <c r="I39" s="55">
        <v>0</v>
      </c>
      <c r="J39" s="55"/>
      <c r="K39" s="55"/>
      <c r="L39" s="55"/>
      <c r="M39" s="55"/>
      <c r="N39" s="55"/>
      <c r="O39" s="55"/>
      <c r="P39" s="55">
        <v>0</v>
      </c>
      <c r="Q39" s="55"/>
      <c r="R39" s="55"/>
      <c r="S39" s="55"/>
      <c r="T39" s="55"/>
      <c r="U39" s="55"/>
      <c r="V39" s="55"/>
      <c r="W39" s="55">
        <v>0</v>
      </c>
      <c r="X39" s="55"/>
      <c r="Y39" s="55"/>
      <c r="Z39" s="55"/>
      <c r="AA39" s="55"/>
      <c r="AB39" s="55"/>
      <c r="AC39" s="55"/>
      <c r="AD39" s="55">
        <v>0</v>
      </c>
      <c r="AE39" s="55"/>
      <c r="AF39" s="55"/>
      <c r="AG39" s="55"/>
      <c r="AH39" s="55"/>
      <c r="AI39" s="55"/>
      <c r="AJ39" s="55"/>
      <c r="AK39" s="55">
        <v>0</v>
      </c>
      <c r="AL39" s="55"/>
      <c r="AM39" s="55"/>
      <c r="AN39" s="55"/>
      <c r="AO39" s="55"/>
      <c r="AP39" s="55"/>
      <c r="AQ39" s="55"/>
      <c r="AR39" s="55">
        <v>0</v>
      </c>
      <c r="AS39" s="55"/>
      <c r="AT39" s="55"/>
      <c r="AU39" s="55"/>
      <c r="AV39" s="55"/>
      <c r="AW39" s="55"/>
      <c r="AX39" s="55"/>
      <c r="AY39" s="55">
        <v>0</v>
      </c>
      <c r="AZ39" s="55"/>
      <c r="BA39" s="55"/>
      <c r="BB39" s="55"/>
      <c r="BC39" s="55"/>
      <c r="BD39" s="55"/>
      <c r="BE39" s="55"/>
      <c r="BF39" s="55">
        <v>0</v>
      </c>
      <c r="BG39" s="55"/>
      <c r="BH39" s="55"/>
      <c r="BI39" s="55"/>
      <c r="BJ39" s="55"/>
      <c r="BK39" s="55"/>
      <c r="BL39" s="55"/>
      <c r="BM39" s="55">
        <v>0</v>
      </c>
      <c r="BN39" s="55">
        <v>632.2638137834</v>
      </c>
      <c r="BO39" s="55">
        <v>632.2638137834</v>
      </c>
      <c r="BP39" s="55">
        <v>601.0072658501</v>
      </c>
      <c r="BQ39" s="55">
        <v>163.5786755</v>
      </c>
      <c r="BR39" s="55">
        <v>31.8572483825</v>
      </c>
      <c r="BS39" s="55">
        <v>206.4585661319</v>
      </c>
      <c r="BT39" s="55">
        <v>42</v>
      </c>
      <c r="BU39" s="55"/>
      <c r="BV39" s="55"/>
      <c r="BW39" s="55"/>
      <c r="BX39" s="55"/>
      <c r="BY39" s="55"/>
      <c r="BZ39" s="55"/>
      <c r="CA39" s="55">
        <v>0</v>
      </c>
      <c r="CB39" s="55"/>
      <c r="CC39" s="55"/>
      <c r="CD39" s="55"/>
      <c r="CE39" s="55"/>
      <c r="CF39" s="55"/>
      <c r="CG39" s="55"/>
      <c r="CH39" s="55">
        <v>0</v>
      </c>
      <c r="CI39" s="55"/>
      <c r="CJ39" s="55"/>
      <c r="CK39" s="55"/>
      <c r="CL39" s="55"/>
      <c r="CM39" s="55"/>
      <c r="CN39" s="55"/>
      <c r="CO39" s="55">
        <v>0</v>
      </c>
      <c r="CP39" s="55"/>
      <c r="CQ39" s="55"/>
      <c r="CR39" s="55"/>
      <c r="CS39" s="55"/>
      <c r="CT39" s="55"/>
      <c r="CU39" s="55"/>
      <c r="CV39" s="55">
        <v>0</v>
      </c>
      <c r="CW39" s="55"/>
      <c r="CX39" s="55"/>
      <c r="CY39" s="55"/>
      <c r="CZ39" s="55"/>
      <c r="DA39" s="55"/>
      <c r="DB39" s="55"/>
      <c r="DC39" s="55">
        <v>0</v>
      </c>
      <c r="DD39" s="55"/>
      <c r="DE39" s="55"/>
      <c r="DF39" s="55"/>
      <c r="DG39" s="55"/>
      <c r="DH39" s="55"/>
      <c r="DI39" s="55"/>
      <c r="DJ39" s="55">
        <v>0</v>
      </c>
      <c r="DK39" s="55">
        <v>632.2638137834</v>
      </c>
      <c r="DL39" s="55">
        <v>632.2638137834</v>
      </c>
      <c r="DM39" s="55">
        <v>601.0072658501</v>
      </c>
      <c r="DN39" s="55">
        <v>163.5786755</v>
      </c>
      <c r="DO39" s="55">
        <v>31.8572483825</v>
      </c>
      <c r="DP39" s="55">
        <v>206.4585661319</v>
      </c>
      <c r="DQ39" s="55">
        <v>42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54">
        <v>6</v>
      </c>
      <c r="B40" s="53" t="s">
        <v>0</v>
      </c>
      <c r="C40" s="55">
        <v>106.9209678939</v>
      </c>
      <c r="D40" s="55">
        <v>106.9209678939</v>
      </c>
      <c r="E40" s="55">
        <v>77.159405250000006</v>
      </c>
      <c r="F40" s="55">
        <v>54.795619600000002</v>
      </c>
      <c r="G40" s="55">
        <v>1.7607528419</v>
      </c>
      <c r="H40" s="55">
        <v>172.1535909726</v>
      </c>
      <c r="I40" s="55">
        <v>114</v>
      </c>
      <c r="J40" s="55">
        <v>138.41395073250001</v>
      </c>
      <c r="K40" s="55">
        <v>138.41395073250001</v>
      </c>
      <c r="L40" s="55">
        <v>95.3543270001</v>
      </c>
      <c r="M40" s="55">
        <v>35.133217100000003</v>
      </c>
      <c r="N40" s="55">
        <v>3.0221114485</v>
      </c>
      <c r="O40" s="55">
        <v>139.9161701754</v>
      </c>
      <c r="P40" s="55">
        <v>77</v>
      </c>
      <c r="Q40" s="55"/>
      <c r="R40" s="55"/>
      <c r="S40" s="55"/>
      <c r="T40" s="55"/>
      <c r="U40" s="55"/>
      <c r="V40" s="55"/>
      <c r="W40" s="55">
        <v>0</v>
      </c>
      <c r="X40" s="55"/>
      <c r="Y40" s="55"/>
      <c r="Z40" s="55"/>
      <c r="AA40" s="55"/>
      <c r="AB40" s="55"/>
      <c r="AC40" s="55"/>
      <c r="AD40" s="55">
        <v>0</v>
      </c>
      <c r="AE40" s="55"/>
      <c r="AF40" s="55"/>
      <c r="AG40" s="55"/>
      <c r="AH40" s="55"/>
      <c r="AI40" s="55"/>
      <c r="AJ40" s="55"/>
      <c r="AK40" s="55">
        <v>0</v>
      </c>
      <c r="AL40" s="55"/>
      <c r="AM40" s="55"/>
      <c r="AN40" s="55"/>
      <c r="AO40" s="55"/>
      <c r="AP40" s="55"/>
      <c r="AQ40" s="55"/>
      <c r="AR40" s="55">
        <v>0</v>
      </c>
      <c r="AS40" s="55"/>
      <c r="AT40" s="55"/>
      <c r="AU40" s="55"/>
      <c r="AV40" s="55"/>
      <c r="AW40" s="55"/>
      <c r="AX40" s="55"/>
      <c r="AY40" s="55">
        <v>0</v>
      </c>
      <c r="AZ40" s="55"/>
      <c r="BA40" s="55"/>
      <c r="BB40" s="55"/>
      <c r="BC40" s="55"/>
      <c r="BD40" s="55"/>
      <c r="BE40" s="55"/>
      <c r="BF40" s="55">
        <v>0</v>
      </c>
      <c r="BG40" s="55">
        <v>180.02259099809999</v>
      </c>
      <c r="BH40" s="55">
        <v>180.02259099809999</v>
      </c>
      <c r="BI40" s="55">
        <v>134.4817424501</v>
      </c>
      <c r="BJ40" s="55">
        <v>34.023721899999998</v>
      </c>
      <c r="BK40" s="55">
        <v>16.756021650899999</v>
      </c>
      <c r="BL40" s="55">
        <v>120.8293904704</v>
      </c>
      <c r="BM40" s="55">
        <v>52</v>
      </c>
      <c r="BN40" s="55"/>
      <c r="BO40" s="55"/>
      <c r="BP40" s="55"/>
      <c r="BQ40" s="55"/>
      <c r="BR40" s="55"/>
      <c r="BS40" s="55"/>
      <c r="BT40" s="55">
        <v>0</v>
      </c>
      <c r="BU40" s="55"/>
      <c r="BV40" s="55"/>
      <c r="BW40" s="55"/>
      <c r="BX40" s="55"/>
      <c r="BY40" s="55"/>
      <c r="BZ40" s="55"/>
      <c r="CA40" s="55">
        <v>0</v>
      </c>
      <c r="CB40" s="55"/>
      <c r="CC40" s="55"/>
      <c r="CD40" s="55"/>
      <c r="CE40" s="55"/>
      <c r="CF40" s="55"/>
      <c r="CG40" s="55"/>
      <c r="CH40" s="55">
        <v>0</v>
      </c>
      <c r="CI40" s="55"/>
      <c r="CJ40" s="55"/>
      <c r="CK40" s="55"/>
      <c r="CL40" s="55"/>
      <c r="CM40" s="55"/>
      <c r="CN40" s="55"/>
      <c r="CO40" s="55">
        <v>0</v>
      </c>
      <c r="CP40" s="55"/>
      <c r="CQ40" s="55"/>
      <c r="CR40" s="55"/>
      <c r="CS40" s="55"/>
      <c r="CT40" s="55"/>
      <c r="CU40" s="55"/>
      <c r="CV40" s="55">
        <v>0</v>
      </c>
      <c r="CW40" s="55"/>
      <c r="CX40" s="55"/>
      <c r="CY40" s="55"/>
      <c r="CZ40" s="55"/>
      <c r="DA40" s="55"/>
      <c r="DB40" s="55"/>
      <c r="DC40" s="55">
        <v>0</v>
      </c>
      <c r="DD40" s="55">
        <v>222.63886923429999</v>
      </c>
      <c r="DE40" s="55">
        <v>222.63886923429999</v>
      </c>
      <c r="DF40" s="55">
        <v>157.1196889</v>
      </c>
      <c r="DG40" s="55">
        <v>43.611361799999997</v>
      </c>
      <c r="DH40" s="55">
        <v>35.4857532889</v>
      </c>
      <c r="DI40" s="55">
        <v>209.93654762049999</v>
      </c>
      <c r="DJ40" s="55">
        <v>35</v>
      </c>
      <c r="DK40" s="55">
        <v>113.3124457171</v>
      </c>
      <c r="DL40" s="55">
        <v>143.88632986120001</v>
      </c>
      <c r="DM40" s="55">
        <v>81.375282300099997</v>
      </c>
      <c r="DN40" s="55">
        <v>54.795619600000002</v>
      </c>
      <c r="DO40" s="55">
        <v>1.5405320581999999</v>
      </c>
      <c r="DP40" s="55">
        <v>167.27342127040001</v>
      </c>
      <c r="DQ40" s="55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54">
        <v>10</v>
      </c>
      <c r="B41" s="53" t="s">
        <v>0</v>
      </c>
      <c r="C41" s="55"/>
      <c r="D41" s="55"/>
      <c r="E41" s="55"/>
      <c r="F41" s="55"/>
      <c r="G41" s="55"/>
      <c r="H41" s="55"/>
      <c r="I41" s="55">
        <v>0</v>
      </c>
      <c r="J41" s="55"/>
      <c r="K41" s="55"/>
      <c r="L41" s="55"/>
      <c r="M41" s="55"/>
      <c r="N41" s="55"/>
      <c r="O41" s="55"/>
      <c r="P41" s="55">
        <v>0</v>
      </c>
      <c r="Q41" s="55"/>
      <c r="R41" s="55"/>
      <c r="S41" s="55"/>
      <c r="T41" s="55"/>
      <c r="U41" s="55"/>
      <c r="V41" s="55"/>
      <c r="W41" s="55">
        <v>0</v>
      </c>
      <c r="X41" s="55">
        <v>225.03526547109999</v>
      </c>
      <c r="Y41" s="55">
        <v>225.03526547109999</v>
      </c>
      <c r="Z41" s="55">
        <v>131.32926900000001</v>
      </c>
      <c r="AA41" s="55">
        <v>15.2840705</v>
      </c>
      <c r="AB41" s="55">
        <v>26.0885895228</v>
      </c>
      <c r="AC41" s="55">
        <v>216.7081002795</v>
      </c>
      <c r="AD41" s="55">
        <v>69</v>
      </c>
      <c r="AE41" s="55"/>
      <c r="AF41" s="55"/>
      <c r="AG41" s="55"/>
      <c r="AH41" s="55"/>
      <c r="AI41" s="55"/>
      <c r="AJ41" s="55"/>
      <c r="AK41" s="55">
        <v>0</v>
      </c>
      <c r="AL41" s="55"/>
      <c r="AM41" s="55"/>
      <c r="AN41" s="55"/>
      <c r="AO41" s="55"/>
      <c r="AP41" s="55"/>
      <c r="AQ41" s="55"/>
      <c r="AR41" s="55">
        <v>0</v>
      </c>
      <c r="AS41" s="55"/>
      <c r="AT41" s="55"/>
      <c r="AU41" s="55"/>
      <c r="AV41" s="55"/>
      <c r="AW41" s="55"/>
      <c r="AX41" s="55"/>
      <c r="AY41" s="55">
        <v>0</v>
      </c>
      <c r="AZ41" s="55"/>
      <c r="BA41" s="55"/>
      <c r="BB41" s="55"/>
      <c r="BC41" s="55"/>
      <c r="BD41" s="55"/>
      <c r="BE41" s="55"/>
      <c r="BF41" s="55">
        <v>0</v>
      </c>
      <c r="BG41" s="55"/>
      <c r="BH41" s="55"/>
      <c r="BI41" s="55"/>
      <c r="BJ41" s="55"/>
      <c r="BK41" s="55"/>
      <c r="BL41" s="55"/>
      <c r="BM41" s="55">
        <v>0</v>
      </c>
      <c r="BN41" s="55">
        <v>611.26610529820005</v>
      </c>
      <c r="BO41" s="55">
        <v>611.26610529820005</v>
      </c>
      <c r="BP41" s="55">
        <v>601.29667470000004</v>
      </c>
      <c r="BQ41" s="55">
        <v>578.55143050000004</v>
      </c>
      <c r="BR41" s="55">
        <v>6.8571727926000001</v>
      </c>
      <c r="BS41" s="55">
        <v>50.854154490200003</v>
      </c>
      <c r="BT41" s="55">
        <v>55</v>
      </c>
      <c r="BU41" s="55"/>
      <c r="BV41" s="55"/>
      <c r="BW41" s="55"/>
      <c r="BX41" s="55"/>
      <c r="BY41" s="55"/>
      <c r="BZ41" s="55"/>
      <c r="CA41" s="55">
        <v>0</v>
      </c>
      <c r="CB41" s="55"/>
      <c r="CC41" s="55"/>
      <c r="CD41" s="55"/>
      <c r="CE41" s="55"/>
      <c r="CF41" s="55"/>
      <c r="CG41" s="55"/>
      <c r="CH41" s="55">
        <v>0</v>
      </c>
      <c r="CI41" s="55"/>
      <c r="CJ41" s="55"/>
      <c r="CK41" s="55"/>
      <c r="CL41" s="55"/>
      <c r="CM41" s="55"/>
      <c r="CN41" s="55"/>
      <c r="CO41" s="55">
        <v>0</v>
      </c>
      <c r="CP41" s="55"/>
      <c r="CQ41" s="55"/>
      <c r="CR41" s="55"/>
      <c r="CS41" s="55"/>
      <c r="CT41" s="55"/>
      <c r="CU41" s="55"/>
      <c r="CV41" s="55">
        <v>0</v>
      </c>
      <c r="CW41" s="55"/>
      <c r="CX41" s="55"/>
      <c r="CY41" s="55"/>
      <c r="CZ41" s="55"/>
      <c r="DA41" s="55"/>
      <c r="DB41" s="55"/>
      <c r="DC41" s="55">
        <v>0</v>
      </c>
      <c r="DD41" s="55"/>
      <c r="DE41" s="55"/>
      <c r="DF41" s="55"/>
      <c r="DG41" s="55"/>
      <c r="DH41" s="55"/>
      <c r="DI41" s="55"/>
      <c r="DJ41" s="55">
        <v>0</v>
      </c>
      <c r="DK41" s="55">
        <v>396.34733152339999</v>
      </c>
      <c r="DL41" s="55">
        <v>396.34733152339999</v>
      </c>
      <c r="DM41" s="55">
        <v>402.85425170010001</v>
      </c>
      <c r="DN41" s="55">
        <v>15.2840705</v>
      </c>
      <c r="DO41" s="55">
        <v>22.756751559400001</v>
      </c>
      <c r="DP41" s="55">
        <v>253.4084606925</v>
      </c>
      <c r="DQ41" s="55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54">
        <v>12</v>
      </c>
      <c r="B42" s="53" t="s">
        <v>0</v>
      </c>
      <c r="C42" s="55">
        <v>57.152748779200003</v>
      </c>
      <c r="D42" s="55">
        <v>57.152748779200003</v>
      </c>
      <c r="E42" s="55">
        <v>53.674512499999999</v>
      </c>
      <c r="F42" s="55">
        <v>31.151808599999999</v>
      </c>
      <c r="G42" s="55">
        <v>0.25847780250000002</v>
      </c>
      <c r="H42" s="55">
        <v>15.8974143342</v>
      </c>
      <c r="I42" s="55">
        <v>91</v>
      </c>
      <c r="J42" s="55"/>
      <c r="K42" s="55"/>
      <c r="L42" s="55"/>
      <c r="M42" s="55"/>
      <c r="N42" s="55"/>
      <c r="O42" s="55"/>
      <c r="P42" s="55">
        <v>0</v>
      </c>
      <c r="Q42" s="55"/>
      <c r="R42" s="55"/>
      <c r="S42" s="55"/>
      <c r="T42" s="55"/>
      <c r="U42" s="55"/>
      <c r="V42" s="55"/>
      <c r="W42" s="55">
        <v>0</v>
      </c>
      <c r="X42" s="55">
        <v>90.934190814499999</v>
      </c>
      <c r="Y42" s="55">
        <v>90.934190814499999</v>
      </c>
      <c r="Z42" s="55">
        <v>67.526010749999998</v>
      </c>
      <c r="AA42" s="55">
        <v>46.324582599999999</v>
      </c>
      <c r="AB42" s="55">
        <v>12.346190615099999</v>
      </c>
      <c r="AC42" s="55">
        <v>107.6315944576</v>
      </c>
      <c r="AD42" s="55">
        <v>76</v>
      </c>
      <c r="AE42" s="55"/>
      <c r="AF42" s="55"/>
      <c r="AG42" s="55"/>
      <c r="AH42" s="55"/>
      <c r="AI42" s="55"/>
      <c r="AJ42" s="55"/>
      <c r="AK42" s="55">
        <v>0</v>
      </c>
      <c r="AL42" s="55"/>
      <c r="AM42" s="55"/>
      <c r="AN42" s="55"/>
      <c r="AO42" s="55"/>
      <c r="AP42" s="55"/>
      <c r="AQ42" s="55"/>
      <c r="AR42" s="55">
        <v>0</v>
      </c>
      <c r="AS42" s="55"/>
      <c r="AT42" s="55"/>
      <c r="AU42" s="55"/>
      <c r="AV42" s="55"/>
      <c r="AW42" s="55"/>
      <c r="AX42" s="55"/>
      <c r="AY42" s="55">
        <v>0</v>
      </c>
      <c r="AZ42" s="55"/>
      <c r="BA42" s="55"/>
      <c r="BB42" s="55"/>
      <c r="BC42" s="55"/>
      <c r="BD42" s="55"/>
      <c r="BE42" s="55"/>
      <c r="BF42" s="55">
        <v>0</v>
      </c>
      <c r="BG42" s="55">
        <v>85.458997800000006</v>
      </c>
      <c r="BH42" s="55">
        <v>85.458997800000006</v>
      </c>
      <c r="BI42" s="55">
        <v>53.288402300000001</v>
      </c>
      <c r="BJ42" s="55">
        <v>36.4179295</v>
      </c>
      <c r="BK42" s="55">
        <v>16.863446097000001</v>
      </c>
      <c r="BL42" s="55">
        <v>84.3172304852</v>
      </c>
      <c r="BM42" s="55">
        <v>25</v>
      </c>
      <c r="BN42" s="55"/>
      <c r="BO42" s="55"/>
      <c r="BP42" s="55"/>
      <c r="BQ42" s="55"/>
      <c r="BR42" s="55"/>
      <c r="BS42" s="55"/>
      <c r="BT42" s="55">
        <v>0</v>
      </c>
      <c r="BU42" s="55"/>
      <c r="BV42" s="55"/>
      <c r="BW42" s="55"/>
      <c r="BX42" s="55"/>
      <c r="BY42" s="55"/>
      <c r="BZ42" s="55"/>
      <c r="CA42" s="55">
        <v>0</v>
      </c>
      <c r="CB42" s="55"/>
      <c r="CC42" s="55"/>
      <c r="CD42" s="55"/>
      <c r="CE42" s="55"/>
      <c r="CF42" s="55"/>
      <c r="CG42" s="55"/>
      <c r="CH42" s="55">
        <v>0</v>
      </c>
      <c r="CI42" s="55"/>
      <c r="CJ42" s="55"/>
      <c r="CK42" s="55"/>
      <c r="CL42" s="55"/>
      <c r="CM42" s="55"/>
      <c r="CN42" s="55"/>
      <c r="CO42" s="55">
        <v>0</v>
      </c>
      <c r="CP42" s="55"/>
      <c r="CQ42" s="55"/>
      <c r="CR42" s="55"/>
      <c r="CS42" s="55"/>
      <c r="CT42" s="55"/>
      <c r="CU42" s="55"/>
      <c r="CV42" s="55">
        <v>0</v>
      </c>
      <c r="CW42" s="55">
        <v>912.81104807350005</v>
      </c>
      <c r="CX42" s="55">
        <v>912.81104807350005</v>
      </c>
      <c r="CY42" s="55">
        <v>905.73599999999999</v>
      </c>
      <c r="CZ42" s="55">
        <v>647.84506840009999</v>
      </c>
      <c r="DA42" s="55">
        <v>26.8557807587</v>
      </c>
      <c r="DB42" s="55">
        <v>187.9904653106</v>
      </c>
      <c r="DC42" s="55">
        <v>49</v>
      </c>
      <c r="DD42" s="55">
        <v>112.3229058642</v>
      </c>
      <c r="DE42" s="55">
        <v>112.3229058642</v>
      </c>
      <c r="DF42" s="55">
        <v>73.940978400000006</v>
      </c>
      <c r="DG42" s="55">
        <v>30.273543</v>
      </c>
      <c r="DH42" s="55">
        <v>10.294956535400001</v>
      </c>
      <c r="DI42" s="55">
        <v>98.745754167200005</v>
      </c>
      <c r="DJ42" s="55">
        <v>92</v>
      </c>
      <c r="DK42" s="55">
        <v>69.644973890599999</v>
      </c>
      <c r="DL42" s="55">
        <v>208.1376044472</v>
      </c>
      <c r="DM42" s="55">
        <v>53.956384399999997</v>
      </c>
      <c r="DN42" s="55">
        <v>31.151808599999999</v>
      </c>
      <c r="DO42" s="55">
        <v>1.5757933986999999</v>
      </c>
      <c r="DP42" s="55">
        <v>99.969653491900004</v>
      </c>
      <c r="DQ42" s="55">
        <v>333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54">
        <v>15</v>
      </c>
      <c r="B43" s="53" t="s">
        <v>0</v>
      </c>
      <c r="C43" s="55"/>
      <c r="D43" s="55"/>
      <c r="E43" s="55"/>
      <c r="F43" s="55"/>
      <c r="G43" s="55"/>
      <c r="H43" s="55"/>
      <c r="I43" s="55">
        <v>0</v>
      </c>
      <c r="J43" s="55"/>
      <c r="K43" s="55"/>
      <c r="L43" s="55"/>
      <c r="M43" s="55"/>
      <c r="N43" s="55"/>
      <c r="O43" s="55"/>
      <c r="P43" s="55">
        <v>0</v>
      </c>
      <c r="Q43" s="55"/>
      <c r="R43" s="55"/>
      <c r="S43" s="55"/>
      <c r="T43" s="55"/>
      <c r="U43" s="55"/>
      <c r="V43" s="55"/>
      <c r="W43" s="55">
        <v>0</v>
      </c>
      <c r="X43" s="55"/>
      <c r="Y43" s="55"/>
      <c r="Z43" s="55"/>
      <c r="AA43" s="55"/>
      <c r="AB43" s="55"/>
      <c r="AC43" s="55"/>
      <c r="AD43" s="55">
        <v>0</v>
      </c>
      <c r="AE43" s="55">
        <v>404.54396937280001</v>
      </c>
      <c r="AF43" s="55">
        <v>404.54396937280001</v>
      </c>
      <c r="AG43" s="55">
        <v>480.04734939999997</v>
      </c>
      <c r="AH43" s="55">
        <v>16.6181783</v>
      </c>
      <c r="AI43" s="55">
        <v>29.756642131100001</v>
      </c>
      <c r="AJ43" s="55">
        <v>341.85487152019999</v>
      </c>
      <c r="AK43" s="55">
        <v>33</v>
      </c>
      <c r="AL43" s="55"/>
      <c r="AM43" s="55"/>
      <c r="AN43" s="55"/>
      <c r="AO43" s="55"/>
      <c r="AP43" s="55"/>
      <c r="AQ43" s="55"/>
      <c r="AR43" s="55">
        <v>0</v>
      </c>
      <c r="AS43" s="55">
        <v>54.156666358400003</v>
      </c>
      <c r="AT43" s="55">
        <v>54.156666358400003</v>
      </c>
      <c r="AU43" s="55">
        <v>53.710794</v>
      </c>
      <c r="AV43" s="55">
        <v>42.573287299999997</v>
      </c>
      <c r="AW43" s="55">
        <v>0.33891932769999999</v>
      </c>
      <c r="AX43" s="55">
        <v>6.8559067445000004</v>
      </c>
      <c r="AY43" s="55">
        <v>36</v>
      </c>
      <c r="AZ43" s="55"/>
      <c r="BA43" s="55"/>
      <c r="BB43" s="55"/>
      <c r="BC43" s="55"/>
      <c r="BD43" s="55"/>
      <c r="BE43" s="55"/>
      <c r="BF43" s="55">
        <v>0</v>
      </c>
      <c r="BG43" s="55"/>
      <c r="BH43" s="55"/>
      <c r="BI43" s="55"/>
      <c r="BJ43" s="55"/>
      <c r="BK43" s="55"/>
      <c r="BL43" s="55"/>
      <c r="BM43" s="55">
        <v>0</v>
      </c>
      <c r="BN43" s="55"/>
      <c r="BO43" s="55"/>
      <c r="BP43" s="55"/>
      <c r="BQ43" s="55"/>
      <c r="BR43" s="55"/>
      <c r="BS43" s="55"/>
      <c r="BT43" s="55">
        <v>0</v>
      </c>
      <c r="BU43" s="55">
        <v>144.53431062670001</v>
      </c>
      <c r="BV43" s="55">
        <v>144.53431062670001</v>
      </c>
      <c r="BW43" s="55">
        <v>38.125212650000002</v>
      </c>
      <c r="BX43" s="55">
        <v>21.987836000000001</v>
      </c>
      <c r="BY43" s="55">
        <v>8.0840365407999997</v>
      </c>
      <c r="BZ43" s="55">
        <v>154.68949804900001</v>
      </c>
      <c r="CA43" s="55">
        <v>60</v>
      </c>
      <c r="CB43" s="55">
        <v>548.78607860919999</v>
      </c>
      <c r="CC43" s="55">
        <v>548.78607860919999</v>
      </c>
      <c r="CD43" s="55">
        <v>507.37589444999998</v>
      </c>
      <c r="CE43" s="55">
        <v>39.246609499999998</v>
      </c>
      <c r="CF43" s="55">
        <v>3.2178731346</v>
      </c>
      <c r="CG43" s="55">
        <v>288.1137114567</v>
      </c>
      <c r="CH43" s="55">
        <v>186</v>
      </c>
      <c r="CI43" s="55"/>
      <c r="CJ43" s="55"/>
      <c r="CK43" s="55"/>
      <c r="CL43" s="55"/>
      <c r="CM43" s="55"/>
      <c r="CN43" s="55"/>
      <c r="CO43" s="55">
        <v>0</v>
      </c>
      <c r="CP43" s="55"/>
      <c r="CQ43" s="55"/>
      <c r="CR43" s="55"/>
      <c r="CS43" s="55"/>
      <c r="CT43" s="55"/>
      <c r="CU43" s="55"/>
      <c r="CV43" s="55">
        <v>0</v>
      </c>
      <c r="CW43" s="55"/>
      <c r="CX43" s="55"/>
      <c r="CY43" s="55"/>
      <c r="CZ43" s="55"/>
      <c r="DA43" s="55"/>
      <c r="DB43" s="55"/>
      <c r="DC43" s="55">
        <v>0</v>
      </c>
      <c r="DD43" s="55"/>
      <c r="DE43" s="55"/>
      <c r="DF43" s="55"/>
      <c r="DG43" s="55"/>
      <c r="DH43" s="55"/>
      <c r="DI43" s="55"/>
      <c r="DJ43" s="55">
        <v>0</v>
      </c>
      <c r="DK43" s="55">
        <v>507.38513692539999</v>
      </c>
      <c r="DL43" s="55">
        <v>400.14558805429999</v>
      </c>
      <c r="DM43" s="55">
        <v>504.9079754</v>
      </c>
      <c r="DN43" s="55">
        <v>39.246609499999998</v>
      </c>
      <c r="DO43" s="55">
        <v>3.2418146406999999</v>
      </c>
      <c r="DP43" s="55">
        <v>306.24315058299999</v>
      </c>
      <c r="DQ43" s="55">
        <v>315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54">
        <v>18</v>
      </c>
      <c r="B44" s="53" t="s">
        <v>0</v>
      </c>
      <c r="C44" s="55">
        <v>53.984775274999997</v>
      </c>
      <c r="D44" s="55">
        <v>53.984775274999997</v>
      </c>
      <c r="E44" s="55">
        <v>45.462996349999997</v>
      </c>
      <c r="F44" s="55">
        <v>24.9179429</v>
      </c>
      <c r="G44" s="55">
        <v>0.61715856170000005</v>
      </c>
      <c r="H44" s="55">
        <v>51.657893644200001</v>
      </c>
      <c r="I44" s="55">
        <v>156</v>
      </c>
      <c r="J44" s="55"/>
      <c r="K44" s="55"/>
      <c r="L44" s="55"/>
      <c r="M44" s="55"/>
      <c r="N44" s="55"/>
      <c r="O44" s="55"/>
      <c r="P44" s="55">
        <v>0</v>
      </c>
      <c r="Q44" s="55"/>
      <c r="R44" s="55"/>
      <c r="S44" s="55"/>
      <c r="T44" s="55"/>
      <c r="U44" s="55"/>
      <c r="V44" s="55"/>
      <c r="W44" s="55">
        <v>0</v>
      </c>
      <c r="X44" s="55"/>
      <c r="Y44" s="55"/>
      <c r="Z44" s="55"/>
      <c r="AA44" s="55"/>
      <c r="AB44" s="55"/>
      <c r="AC44" s="55"/>
      <c r="AD44" s="55">
        <v>0</v>
      </c>
      <c r="AE44" s="55"/>
      <c r="AF44" s="55"/>
      <c r="AG44" s="55"/>
      <c r="AH44" s="55"/>
      <c r="AI44" s="55"/>
      <c r="AJ44" s="55"/>
      <c r="AK44" s="55">
        <v>0</v>
      </c>
      <c r="AL44" s="55"/>
      <c r="AM44" s="55"/>
      <c r="AN44" s="55"/>
      <c r="AO44" s="55"/>
      <c r="AP44" s="55"/>
      <c r="AQ44" s="55"/>
      <c r="AR44" s="55">
        <v>0</v>
      </c>
      <c r="AS44" s="55"/>
      <c r="AT44" s="55"/>
      <c r="AU44" s="55"/>
      <c r="AV44" s="55"/>
      <c r="AW44" s="55"/>
      <c r="AX44" s="55"/>
      <c r="AY44" s="55">
        <v>0</v>
      </c>
      <c r="AZ44" s="55"/>
      <c r="BA44" s="55"/>
      <c r="BB44" s="55"/>
      <c r="BC44" s="55"/>
      <c r="BD44" s="55"/>
      <c r="BE44" s="55"/>
      <c r="BF44" s="55">
        <v>0</v>
      </c>
      <c r="BG44" s="55"/>
      <c r="BH44" s="55"/>
      <c r="BI44" s="55"/>
      <c r="BJ44" s="55"/>
      <c r="BK44" s="55"/>
      <c r="BL44" s="55"/>
      <c r="BM44" s="55">
        <v>0</v>
      </c>
      <c r="BN44" s="55"/>
      <c r="BO44" s="55"/>
      <c r="BP44" s="55"/>
      <c r="BQ44" s="55"/>
      <c r="BR44" s="55"/>
      <c r="BS44" s="55"/>
      <c r="BT44" s="55">
        <v>0</v>
      </c>
      <c r="BU44" s="55"/>
      <c r="BV44" s="55"/>
      <c r="BW44" s="55"/>
      <c r="BX44" s="55"/>
      <c r="BY44" s="55"/>
      <c r="BZ44" s="55"/>
      <c r="CA44" s="55">
        <v>0</v>
      </c>
      <c r="CB44" s="55"/>
      <c r="CC44" s="55"/>
      <c r="CD44" s="55"/>
      <c r="CE44" s="55"/>
      <c r="CF44" s="55"/>
      <c r="CG44" s="55"/>
      <c r="CH44" s="55">
        <v>0</v>
      </c>
      <c r="CI44" s="55"/>
      <c r="CJ44" s="55"/>
      <c r="CK44" s="55"/>
      <c r="CL44" s="55"/>
      <c r="CM44" s="55"/>
      <c r="CN44" s="55"/>
      <c r="CO44" s="55">
        <v>0</v>
      </c>
      <c r="CP44" s="55"/>
      <c r="CQ44" s="55"/>
      <c r="CR44" s="55"/>
      <c r="CS44" s="55"/>
      <c r="CT44" s="55"/>
      <c r="CU44" s="55"/>
      <c r="CV44" s="55">
        <v>0</v>
      </c>
      <c r="CW44" s="55"/>
      <c r="CX44" s="55"/>
      <c r="CY44" s="55"/>
      <c r="CZ44" s="55"/>
      <c r="DA44" s="55"/>
      <c r="DB44" s="55"/>
      <c r="DC44" s="55">
        <v>0</v>
      </c>
      <c r="DD44" s="55"/>
      <c r="DE44" s="55"/>
      <c r="DF44" s="55"/>
      <c r="DG44" s="55"/>
      <c r="DH44" s="55"/>
      <c r="DI44" s="55"/>
      <c r="DJ44" s="55">
        <v>0</v>
      </c>
      <c r="DK44" s="55">
        <v>53.984775274999997</v>
      </c>
      <c r="DL44" s="55">
        <v>53.984775274999997</v>
      </c>
      <c r="DM44" s="55">
        <v>45.462996349999997</v>
      </c>
      <c r="DN44" s="55">
        <v>24.9179429</v>
      </c>
      <c r="DO44" s="55">
        <v>0.61715856170000005</v>
      </c>
      <c r="DP44" s="55">
        <v>51.657893644200001</v>
      </c>
      <c r="DQ44" s="55">
        <v>156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54">
        <v>20</v>
      </c>
      <c r="B45" s="53" t="s">
        <v>0</v>
      </c>
      <c r="C45" s="55"/>
      <c r="D45" s="55"/>
      <c r="E45" s="55"/>
      <c r="F45" s="55"/>
      <c r="G45" s="55"/>
      <c r="H45" s="55"/>
      <c r="I45" s="55">
        <v>0</v>
      </c>
      <c r="J45" s="55"/>
      <c r="K45" s="55"/>
      <c r="L45" s="55"/>
      <c r="M45" s="55"/>
      <c r="N45" s="55"/>
      <c r="O45" s="55"/>
      <c r="P45" s="55">
        <v>0</v>
      </c>
      <c r="Q45" s="55"/>
      <c r="R45" s="55"/>
      <c r="S45" s="55"/>
      <c r="T45" s="55"/>
      <c r="U45" s="55"/>
      <c r="V45" s="55"/>
      <c r="W45" s="55">
        <v>0</v>
      </c>
      <c r="X45" s="55">
        <v>75.773522388900005</v>
      </c>
      <c r="Y45" s="55">
        <v>75.773522388900005</v>
      </c>
      <c r="Z45" s="55">
        <v>61.795950599999998</v>
      </c>
      <c r="AA45" s="55">
        <v>42.548059199999997</v>
      </c>
      <c r="AB45" s="55">
        <v>4.3289363621000003</v>
      </c>
      <c r="AC45" s="55">
        <v>31.811055648699998</v>
      </c>
      <c r="AD45" s="55">
        <v>54</v>
      </c>
      <c r="AE45" s="55"/>
      <c r="AF45" s="55"/>
      <c r="AG45" s="55"/>
      <c r="AH45" s="55"/>
      <c r="AI45" s="55"/>
      <c r="AJ45" s="55"/>
      <c r="AK45" s="55">
        <v>0</v>
      </c>
      <c r="AL45" s="55"/>
      <c r="AM45" s="55"/>
      <c r="AN45" s="55"/>
      <c r="AO45" s="55"/>
      <c r="AP45" s="55"/>
      <c r="AQ45" s="55"/>
      <c r="AR45" s="55">
        <v>0</v>
      </c>
      <c r="AS45" s="55"/>
      <c r="AT45" s="55"/>
      <c r="AU45" s="55"/>
      <c r="AV45" s="55"/>
      <c r="AW45" s="55"/>
      <c r="AX45" s="55"/>
      <c r="AY45" s="55">
        <v>0</v>
      </c>
      <c r="AZ45" s="55"/>
      <c r="BA45" s="55"/>
      <c r="BB45" s="55"/>
      <c r="BC45" s="55"/>
      <c r="BD45" s="55"/>
      <c r="BE45" s="55"/>
      <c r="BF45" s="55">
        <v>0</v>
      </c>
      <c r="BG45" s="55"/>
      <c r="BH45" s="55"/>
      <c r="BI45" s="55"/>
      <c r="BJ45" s="55"/>
      <c r="BK45" s="55"/>
      <c r="BL45" s="55"/>
      <c r="BM45" s="55">
        <v>0</v>
      </c>
      <c r="BN45" s="55"/>
      <c r="BO45" s="55"/>
      <c r="BP45" s="55"/>
      <c r="BQ45" s="55"/>
      <c r="BR45" s="55"/>
      <c r="BS45" s="55"/>
      <c r="BT45" s="55">
        <v>0</v>
      </c>
      <c r="BU45" s="55"/>
      <c r="BV45" s="55"/>
      <c r="BW45" s="55"/>
      <c r="BX45" s="55"/>
      <c r="BY45" s="55"/>
      <c r="BZ45" s="55"/>
      <c r="CA45" s="55">
        <v>0</v>
      </c>
      <c r="CB45" s="55">
        <v>374.50135917360001</v>
      </c>
      <c r="CC45" s="55">
        <v>374.50135917360001</v>
      </c>
      <c r="CD45" s="55">
        <v>369.63082555009998</v>
      </c>
      <c r="CE45" s="55">
        <v>24.900179999999999</v>
      </c>
      <c r="CF45" s="55">
        <v>5.6807902703000002</v>
      </c>
      <c r="CG45" s="55">
        <v>169.97108443490001</v>
      </c>
      <c r="CH45" s="55">
        <v>68</v>
      </c>
      <c r="CI45" s="55"/>
      <c r="CJ45" s="55"/>
      <c r="CK45" s="55"/>
      <c r="CL45" s="55"/>
      <c r="CM45" s="55"/>
      <c r="CN45" s="55"/>
      <c r="CO45" s="55">
        <v>0</v>
      </c>
      <c r="CP45" s="55"/>
      <c r="CQ45" s="55"/>
      <c r="CR45" s="55"/>
      <c r="CS45" s="55"/>
      <c r="CT45" s="55"/>
      <c r="CU45" s="55"/>
      <c r="CV45" s="55">
        <v>0</v>
      </c>
      <c r="CW45" s="55"/>
      <c r="CX45" s="55"/>
      <c r="CY45" s="55"/>
      <c r="CZ45" s="55"/>
      <c r="DA45" s="55"/>
      <c r="DB45" s="55"/>
      <c r="DC45" s="55">
        <v>0</v>
      </c>
      <c r="DD45" s="55"/>
      <c r="DE45" s="55"/>
      <c r="DF45" s="55"/>
      <c r="DG45" s="55"/>
      <c r="DH45" s="55"/>
      <c r="DI45" s="55"/>
      <c r="DJ45" s="55">
        <v>0</v>
      </c>
      <c r="DK45" s="55">
        <v>357.50719027280002</v>
      </c>
      <c r="DL45" s="55">
        <v>242.27756256399999</v>
      </c>
      <c r="DM45" s="55">
        <v>367.44415420000001</v>
      </c>
      <c r="DN45" s="55">
        <v>24.900179999999999</v>
      </c>
      <c r="DO45" s="55">
        <v>5.8147305069000002</v>
      </c>
      <c r="DP45" s="55">
        <v>179.14898552529999</v>
      </c>
      <c r="DQ45" s="55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54">
        <v>24</v>
      </c>
      <c r="B46" s="53" t="s">
        <v>0</v>
      </c>
      <c r="C46" s="55">
        <v>36.763590616999998</v>
      </c>
      <c r="D46" s="55">
        <v>36.763590616999998</v>
      </c>
      <c r="E46" s="55">
        <v>36.313542400000003</v>
      </c>
      <c r="F46" s="55">
        <v>21.882915400000002</v>
      </c>
      <c r="G46" s="55">
        <v>0.26836092649999999</v>
      </c>
      <c r="H46" s="55">
        <v>5.4373476906000002</v>
      </c>
      <c r="I46" s="55">
        <v>47</v>
      </c>
      <c r="J46" s="55"/>
      <c r="K46" s="55"/>
      <c r="L46" s="55"/>
      <c r="M46" s="55"/>
      <c r="N46" s="55"/>
      <c r="O46" s="55"/>
      <c r="P46" s="55">
        <v>0</v>
      </c>
      <c r="Q46" s="55"/>
      <c r="R46" s="55"/>
      <c r="S46" s="55"/>
      <c r="T46" s="55"/>
      <c r="U46" s="55"/>
      <c r="V46" s="55"/>
      <c r="W46" s="55">
        <v>0</v>
      </c>
      <c r="X46" s="55"/>
      <c r="Y46" s="55"/>
      <c r="Z46" s="55"/>
      <c r="AA46" s="55"/>
      <c r="AB46" s="55"/>
      <c r="AC46" s="55"/>
      <c r="AD46" s="55">
        <v>0</v>
      </c>
      <c r="AE46" s="55"/>
      <c r="AF46" s="55"/>
      <c r="AG46" s="55"/>
      <c r="AH46" s="55"/>
      <c r="AI46" s="55"/>
      <c r="AJ46" s="55"/>
      <c r="AK46" s="55">
        <v>0</v>
      </c>
      <c r="AL46" s="55"/>
      <c r="AM46" s="55"/>
      <c r="AN46" s="55"/>
      <c r="AO46" s="55"/>
      <c r="AP46" s="55"/>
      <c r="AQ46" s="55"/>
      <c r="AR46" s="55">
        <v>0</v>
      </c>
      <c r="AS46" s="55"/>
      <c r="AT46" s="55"/>
      <c r="AU46" s="55"/>
      <c r="AV46" s="55"/>
      <c r="AW46" s="55"/>
      <c r="AX46" s="55"/>
      <c r="AY46" s="55">
        <v>0</v>
      </c>
      <c r="AZ46" s="55"/>
      <c r="BA46" s="55"/>
      <c r="BB46" s="55"/>
      <c r="BC46" s="55"/>
      <c r="BD46" s="55"/>
      <c r="BE46" s="55"/>
      <c r="BF46" s="55">
        <v>0</v>
      </c>
      <c r="BG46" s="55"/>
      <c r="BH46" s="55"/>
      <c r="BI46" s="55"/>
      <c r="BJ46" s="55"/>
      <c r="BK46" s="55"/>
      <c r="BL46" s="55"/>
      <c r="BM46" s="55">
        <v>0</v>
      </c>
      <c r="BN46" s="55"/>
      <c r="BO46" s="55"/>
      <c r="BP46" s="55"/>
      <c r="BQ46" s="55"/>
      <c r="BR46" s="55"/>
      <c r="BS46" s="55"/>
      <c r="BT46" s="55">
        <v>0</v>
      </c>
      <c r="BU46" s="55"/>
      <c r="BV46" s="55"/>
      <c r="BW46" s="55"/>
      <c r="BX46" s="55"/>
      <c r="BY46" s="55"/>
      <c r="BZ46" s="55"/>
      <c r="CA46" s="55">
        <v>0</v>
      </c>
      <c r="CB46" s="55"/>
      <c r="CC46" s="55"/>
      <c r="CD46" s="55"/>
      <c r="CE46" s="55"/>
      <c r="CF46" s="55"/>
      <c r="CG46" s="55"/>
      <c r="CH46" s="55">
        <v>0</v>
      </c>
      <c r="CI46" s="55"/>
      <c r="CJ46" s="55"/>
      <c r="CK46" s="55"/>
      <c r="CL46" s="55"/>
      <c r="CM46" s="55"/>
      <c r="CN46" s="55"/>
      <c r="CO46" s="55">
        <v>0</v>
      </c>
      <c r="CP46" s="55"/>
      <c r="CQ46" s="55"/>
      <c r="CR46" s="55"/>
      <c r="CS46" s="55"/>
      <c r="CT46" s="55"/>
      <c r="CU46" s="55"/>
      <c r="CV46" s="55">
        <v>0</v>
      </c>
      <c r="CW46" s="55"/>
      <c r="CX46" s="55"/>
      <c r="CY46" s="55"/>
      <c r="CZ46" s="55"/>
      <c r="DA46" s="55"/>
      <c r="DB46" s="55"/>
      <c r="DC46" s="55">
        <v>0</v>
      </c>
      <c r="DD46" s="55"/>
      <c r="DE46" s="55"/>
      <c r="DF46" s="55"/>
      <c r="DG46" s="55"/>
      <c r="DH46" s="55"/>
      <c r="DI46" s="55"/>
      <c r="DJ46" s="55">
        <v>0</v>
      </c>
      <c r="DK46" s="55">
        <v>36.763590616999998</v>
      </c>
      <c r="DL46" s="55">
        <v>36.763590616999998</v>
      </c>
      <c r="DM46" s="55">
        <v>36.313542400000003</v>
      </c>
      <c r="DN46" s="55">
        <v>21.882915400000002</v>
      </c>
      <c r="DO46" s="55">
        <v>0.26836092649999999</v>
      </c>
      <c r="DP46" s="55">
        <v>5.4373476906000002</v>
      </c>
      <c r="DQ46" s="55">
        <v>47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54">
        <v>25</v>
      </c>
      <c r="B47" s="55" t="s">
        <v>0</v>
      </c>
      <c r="C47" s="55"/>
      <c r="D47" s="55"/>
      <c r="E47" s="55"/>
      <c r="F47" s="55"/>
      <c r="G47" s="55"/>
      <c r="H47" s="55"/>
      <c r="I47" s="55">
        <v>0</v>
      </c>
      <c r="J47" s="55"/>
      <c r="K47" s="55"/>
      <c r="L47" s="55"/>
      <c r="M47" s="55"/>
      <c r="N47" s="55"/>
      <c r="O47" s="55"/>
      <c r="P47" s="55">
        <v>0</v>
      </c>
      <c r="Q47" s="55">
        <v>164.5898733407</v>
      </c>
      <c r="R47" s="55">
        <v>164.5898733407</v>
      </c>
      <c r="S47" s="55">
        <v>30.7961463</v>
      </c>
      <c r="T47" s="55">
        <v>19.550453699999998</v>
      </c>
      <c r="U47" s="55">
        <v>8.0354018783000001</v>
      </c>
      <c r="V47" s="55">
        <v>205.98030553460001</v>
      </c>
      <c r="W47" s="55">
        <v>59</v>
      </c>
      <c r="X47" s="55">
        <v>245.87043884799999</v>
      </c>
      <c r="Y47" s="55">
        <v>245.87043884799999</v>
      </c>
      <c r="Z47" s="55">
        <v>199.7587561</v>
      </c>
      <c r="AA47" s="55">
        <v>43.382015899999999</v>
      </c>
      <c r="AB47" s="55">
        <v>41.687021047400002</v>
      </c>
      <c r="AC47" s="55">
        <v>208.43510523699999</v>
      </c>
      <c r="AD47" s="55">
        <v>25</v>
      </c>
      <c r="AE47" s="55"/>
      <c r="AF47" s="55"/>
      <c r="AG47" s="55"/>
      <c r="AH47" s="55"/>
      <c r="AI47" s="55"/>
      <c r="AJ47" s="55"/>
      <c r="AK47" s="55">
        <v>0</v>
      </c>
      <c r="AL47" s="55">
        <v>249.4817611462</v>
      </c>
      <c r="AM47" s="55">
        <v>249.4817611462</v>
      </c>
      <c r="AN47" s="55">
        <v>277.69236570010003</v>
      </c>
      <c r="AO47" s="55">
        <v>24.3875016</v>
      </c>
      <c r="AP47" s="55">
        <v>2.5898621018000001</v>
      </c>
      <c r="AQ47" s="55">
        <v>264.0379146432</v>
      </c>
      <c r="AR47" s="55">
        <v>171</v>
      </c>
      <c r="AS47" s="55">
        <v>37.446036038899997</v>
      </c>
      <c r="AT47" s="55">
        <v>37.446036038899997</v>
      </c>
      <c r="AU47" s="55">
        <v>37.145822449999997</v>
      </c>
      <c r="AV47" s="55">
        <v>24.666110700000001</v>
      </c>
      <c r="AW47" s="55">
        <v>0.53727183680000001</v>
      </c>
      <c r="AX47" s="55">
        <v>6.8568484139999999</v>
      </c>
      <c r="AY47" s="55">
        <v>36</v>
      </c>
      <c r="AZ47" s="55">
        <v>240.33664095539999</v>
      </c>
      <c r="BA47" s="55">
        <v>240.33664095539999</v>
      </c>
      <c r="BB47" s="55">
        <v>233.31817574999999</v>
      </c>
      <c r="BC47" s="55">
        <v>39.934884799999999</v>
      </c>
      <c r="BD47" s="55">
        <v>15.6919289791</v>
      </c>
      <c r="BE47" s="55">
        <v>117.42764395490001</v>
      </c>
      <c r="BF47" s="55">
        <v>56</v>
      </c>
      <c r="BG47" s="55"/>
      <c r="BH47" s="55"/>
      <c r="BI47" s="55"/>
      <c r="BJ47" s="55"/>
      <c r="BK47" s="55"/>
      <c r="BL47" s="55"/>
      <c r="BM47" s="55">
        <v>0</v>
      </c>
      <c r="BN47" s="55"/>
      <c r="BO47" s="55"/>
      <c r="BP47" s="55"/>
      <c r="BQ47" s="55"/>
      <c r="BR47" s="55"/>
      <c r="BS47" s="55"/>
      <c r="BT47" s="55">
        <v>0</v>
      </c>
      <c r="BU47" s="55"/>
      <c r="BV47" s="55"/>
      <c r="BW47" s="55"/>
      <c r="BX47" s="55"/>
      <c r="BY47" s="55"/>
      <c r="BZ47" s="55"/>
      <c r="CA47" s="55">
        <v>0</v>
      </c>
      <c r="CB47" s="55"/>
      <c r="CC47" s="55"/>
      <c r="CD47" s="55"/>
      <c r="CE47" s="55"/>
      <c r="CF47" s="55"/>
      <c r="CG47" s="55"/>
      <c r="CH47" s="55">
        <v>0</v>
      </c>
      <c r="CI47" s="55">
        <v>101.76325865699999</v>
      </c>
      <c r="CJ47" s="55">
        <v>101.76325865699999</v>
      </c>
      <c r="CK47" s="55">
        <v>75.789632800000007</v>
      </c>
      <c r="CL47" s="55">
        <v>43.794377799999999</v>
      </c>
      <c r="CM47" s="55">
        <v>8.4663024693000004</v>
      </c>
      <c r="CN47" s="55">
        <v>71.838958651200002</v>
      </c>
      <c r="CO47" s="55">
        <v>72</v>
      </c>
      <c r="CP47" s="55"/>
      <c r="CQ47" s="55"/>
      <c r="CR47" s="55"/>
      <c r="CS47" s="55"/>
      <c r="CT47" s="55"/>
      <c r="CU47" s="55"/>
      <c r="CV47" s="55">
        <v>0</v>
      </c>
      <c r="CW47" s="55"/>
      <c r="CX47" s="55"/>
      <c r="CY47" s="55"/>
      <c r="CZ47" s="55"/>
      <c r="DA47" s="55"/>
      <c r="DB47" s="55"/>
      <c r="DC47" s="55">
        <v>0</v>
      </c>
      <c r="DD47" s="55"/>
      <c r="DE47" s="55"/>
      <c r="DF47" s="55"/>
      <c r="DG47" s="55"/>
      <c r="DH47" s="55"/>
      <c r="DI47" s="55"/>
      <c r="DJ47" s="55">
        <v>0</v>
      </c>
      <c r="DK47" s="55">
        <v>240.54730957429999</v>
      </c>
      <c r="DL47" s="55">
        <v>192.48880302750001</v>
      </c>
      <c r="DM47" s="55">
        <v>269.55532240000002</v>
      </c>
      <c r="DN47" s="55">
        <v>24.3875016</v>
      </c>
      <c r="DO47" s="55">
        <v>2.4370104540000002</v>
      </c>
      <c r="DP47" s="55">
        <v>259.8235252211</v>
      </c>
      <c r="DQ47" s="55">
        <v>419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52">
        <v>30</v>
      </c>
      <c r="B48" s="53" t="s">
        <v>0</v>
      </c>
      <c r="C48" s="53"/>
      <c r="D48" s="53"/>
      <c r="E48" s="53"/>
      <c r="F48" s="53"/>
      <c r="G48" s="53"/>
      <c r="H48" s="53"/>
      <c r="I48" s="53">
        <v>0</v>
      </c>
      <c r="J48" s="53"/>
      <c r="K48" s="53"/>
      <c r="L48" s="53"/>
      <c r="M48" s="53"/>
      <c r="N48" s="53"/>
      <c r="O48" s="53"/>
      <c r="P48" s="53">
        <v>0</v>
      </c>
      <c r="Q48" s="53"/>
      <c r="R48" s="53"/>
      <c r="S48" s="53"/>
      <c r="T48" s="53"/>
      <c r="U48" s="53"/>
      <c r="V48" s="53"/>
      <c r="W48" s="53">
        <v>0</v>
      </c>
      <c r="X48" s="53"/>
      <c r="Y48" s="53"/>
      <c r="Z48" s="53"/>
      <c r="AA48" s="53"/>
      <c r="AB48" s="53"/>
      <c r="AC48" s="53"/>
      <c r="AD48" s="53">
        <v>0</v>
      </c>
      <c r="AE48" s="53"/>
      <c r="AF48" s="53"/>
      <c r="AG48" s="53"/>
      <c r="AH48" s="53"/>
      <c r="AI48" s="53"/>
      <c r="AJ48" s="53"/>
      <c r="AK48" s="53">
        <v>0</v>
      </c>
      <c r="AL48" s="53"/>
      <c r="AM48" s="53"/>
      <c r="AN48" s="53"/>
      <c r="AO48" s="53"/>
      <c r="AP48" s="53"/>
      <c r="AQ48" s="53"/>
      <c r="AR48" s="53">
        <v>0</v>
      </c>
      <c r="AS48" s="53"/>
      <c r="AT48" s="53"/>
      <c r="AU48" s="53"/>
      <c r="AV48" s="53"/>
      <c r="AW48" s="53"/>
      <c r="AX48" s="53"/>
      <c r="AY48" s="53">
        <v>0</v>
      </c>
      <c r="AZ48" s="53">
        <v>238.5943657482</v>
      </c>
      <c r="BA48" s="53">
        <v>238.5943657482</v>
      </c>
      <c r="BB48" s="53">
        <v>211.4788231</v>
      </c>
      <c r="BC48" s="53">
        <v>54.312157900000003</v>
      </c>
      <c r="BD48" s="53">
        <v>23.782143355999999</v>
      </c>
      <c r="BE48" s="53">
        <v>123.57564181639999</v>
      </c>
      <c r="BF48" s="53">
        <v>27</v>
      </c>
      <c r="BG48" s="53"/>
      <c r="BH48" s="53"/>
      <c r="BI48" s="53"/>
      <c r="BJ48" s="53"/>
      <c r="BK48" s="53"/>
      <c r="BL48" s="53"/>
      <c r="BM48" s="53">
        <v>0</v>
      </c>
      <c r="BN48" s="53"/>
      <c r="BO48" s="53"/>
      <c r="BP48" s="53"/>
      <c r="BQ48" s="53"/>
      <c r="BR48" s="53"/>
      <c r="BS48" s="53"/>
      <c r="BT48" s="53">
        <v>0</v>
      </c>
      <c r="BU48" s="53"/>
      <c r="BV48" s="53"/>
      <c r="BW48" s="53"/>
      <c r="BX48" s="53"/>
      <c r="BY48" s="53"/>
      <c r="BZ48" s="53"/>
      <c r="CA48" s="53">
        <v>0</v>
      </c>
      <c r="CB48" s="53">
        <v>325.70517408199998</v>
      </c>
      <c r="CC48" s="53">
        <v>325.70517408199998</v>
      </c>
      <c r="CD48" s="53">
        <v>245.93656705000001</v>
      </c>
      <c r="CE48" s="53">
        <v>30.300682500000001</v>
      </c>
      <c r="CF48" s="53">
        <v>7.3890279558999996</v>
      </c>
      <c r="CG48" s="53">
        <v>215.05886473960001</v>
      </c>
      <c r="CH48" s="53">
        <v>94</v>
      </c>
      <c r="CI48" s="53"/>
      <c r="CJ48" s="53"/>
      <c r="CK48" s="53"/>
      <c r="CL48" s="53"/>
      <c r="CM48" s="53"/>
      <c r="CN48" s="53"/>
      <c r="CO48" s="53">
        <v>0</v>
      </c>
      <c r="CP48" s="53"/>
      <c r="CQ48" s="53"/>
      <c r="CR48" s="53"/>
      <c r="CS48" s="53"/>
      <c r="CT48" s="53"/>
      <c r="CU48" s="53"/>
      <c r="CV48" s="53">
        <v>0</v>
      </c>
      <c r="CW48" s="53"/>
      <c r="CX48" s="53"/>
      <c r="CY48" s="53"/>
      <c r="CZ48" s="53"/>
      <c r="DA48" s="53"/>
      <c r="DB48" s="53"/>
      <c r="DC48" s="53">
        <v>0</v>
      </c>
      <c r="DD48" s="53"/>
      <c r="DE48" s="53"/>
      <c r="DF48" s="53"/>
      <c r="DG48" s="53"/>
      <c r="DH48" s="53"/>
      <c r="DI48" s="53"/>
      <c r="DJ48" s="53">
        <v>0</v>
      </c>
      <c r="DK48" s="53">
        <v>323.01444819099999</v>
      </c>
      <c r="DL48" s="53">
        <v>306.26722511489999</v>
      </c>
      <c r="DM48" s="53">
        <v>245.18117319999999</v>
      </c>
      <c r="DN48" s="53">
        <v>30.300682500000001</v>
      </c>
      <c r="DO48" s="53">
        <v>7.2149475568000003</v>
      </c>
      <c r="DP48" s="53">
        <v>213.31252366710001</v>
      </c>
      <c r="DQ48" s="53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54">
        <v>40</v>
      </c>
      <c r="B49" s="55" t="s">
        <v>0</v>
      </c>
      <c r="C49" s="55"/>
      <c r="D49" s="55"/>
      <c r="E49" s="55"/>
      <c r="F49" s="55"/>
      <c r="G49" s="55"/>
      <c r="H49" s="55"/>
      <c r="I49" s="55">
        <v>0</v>
      </c>
      <c r="J49" s="55"/>
      <c r="K49" s="55"/>
      <c r="L49" s="55"/>
      <c r="M49" s="55"/>
      <c r="N49" s="55"/>
      <c r="O49" s="55"/>
      <c r="P49" s="55">
        <v>0</v>
      </c>
      <c r="Q49" s="55"/>
      <c r="R49" s="55"/>
      <c r="S49" s="55"/>
      <c r="T49" s="55"/>
      <c r="U49" s="55"/>
      <c r="V49" s="55"/>
      <c r="W49" s="55">
        <v>0</v>
      </c>
      <c r="X49" s="55">
        <v>59.096311616999998</v>
      </c>
      <c r="Y49" s="55">
        <v>59.096311616999998</v>
      </c>
      <c r="Z49" s="55">
        <v>49.396319200000001</v>
      </c>
      <c r="AA49" s="55">
        <v>14.650810099999999</v>
      </c>
      <c r="AB49" s="55">
        <v>3.3230830236000002</v>
      </c>
      <c r="AC49" s="55">
        <v>26.7915518551</v>
      </c>
      <c r="AD49" s="55">
        <v>65</v>
      </c>
      <c r="AE49" s="55"/>
      <c r="AF49" s="55"/>
      <c r="AG49" s="55"/>
      <c r="AH49" s="55"/>
      <c r="AI49" s="55"/>
      <c r="AJ49" s="55"/>
      <c r="AK49" s="55">
        <v>0</v>
      </c>
      <c r="AL49" s="55"/>
      <c r="AM49" s="55"/>
      <c r="AN49" s="55"/>
      <c r="AO49" s="55"/>
      <c r="AP49" s="55"/>
      <c r="AQ49" s="55"/>
      <c r="AR49" s="55">
        <v>0</v>
      </c>
      <c r="AS49" s="55"/>
      <c r="AT49" s="55"/>
      <c r="AU49" s="55"/>
      <c r="AV49" s="55"/>
      <c r="AW49" s="55"/>
      <c r="AX49" s="55"/>
      <c r="AY49" s="55">
        <v>0</v>
      </c>
      <c r="AZ49" s="55"/>
      <c r="BA49" s="55"/>
      <c r="BB49" s="55"/>
      <c r="BC49" s="55"/>
      <c r="BD49" s="55"/>
      <c r="BE49" s="55"/>
      <c r="BF49" s="55">
        <v>0</v>
      </c>
      <c r="BG49" s="55"/>
      <c r="BH49" s="55"/>
      <c r="BI49" s="55"/>
      <c r="BJ49" s="55"/>
      <c r="BK49" s="55"/>
      <c r="BL49" s="55"/>
      <c r="BM49" s="55">
        <v>0</v>
      </c>
      <c r="BN49" s="55"/>
      <c r="BO49" s="55"/>
      <c r="BP49" s="55"/>
      <c r="BQ49" s="55"/>
      <c r="BR49" s="55"/>
      <c r="BS49" s="55"/>
      <c r="BT49" s="55">
        <v>0</v>
      </c>
      <c r="BU49" s="55"/>
      <c r="BV49" s="55"/>
      <c r="BW49" s="55"/>
      <c r="BX49" s="55"/>
      <c r="BY49" s="55"/>
      <c r="BZ49" s="55"/>
      <c r="CA49" s="55">
        <v>0</v>
      </c>
      <c r="CB49" s="55"/>
      <c r="CC49" s="55"/>
      <c r="CD49" s="55"/>
      <c r="CE49" s="55"/>
      <c r="CF49" s="55"/>
      <c r="CG49" s="55"/>
      <c r="CH49" s="55">
        <v>0</v>
      </c>
      <c r="CI49" s="55"/>
      <c r="CJ49" s="55"/>
      <c r="CK49" s="55"/>
      <c r="CL49" s="55"/>
      <c r="CM49" s="55"/>
      <c r="CN49" s="55"/>
      <c r="CO49" s="55">
        <v>0</v>
      </c>
      <c r="CP49" s="55"/>
      <c r="CQ49" s="55"/>
      <c r="CR49" s="55"/>
      <c r="CS49" s="55"/>
      <c r="CT49" s="55"/>
      <c r="CU49" s="55"/>
      <c r="CV49" s="55">
        <v>0</v>
      </c>
      <c r="CW49" s="55"/>
      <c r="CX49" s="55"/>
      <c r="CY49" s="55"/>
      <c r="CZ49" s="55"/>
      <c r="DA49" s="55"/>
      <c r="DB49" s="55"/>
      <c r="DC49" s="55">
        <v>0</v>
      </c>
      <c r="DD49" s="55"/>
      <c r="DE49" s="55"/>
      <c r="DF49" s="55"/>
      <c r="DG49" s="55"/>
      <c r="DH49" s="55"/>
      <c r="DI49" s="55"/>
      <c r="DJ49" s="55">
        <v>0</v>
      </c>
      <c r="DK49" s="55">
        <v>59.096311616999998</v>
      </c>
      <c r="DL49" s="55">
        <v>59.096311616999998</v>
      </c>
      <c r="DM49" s="55">
        <v>49.396319200000001</v>
      </c>
      <c r="DN49" s="55">
        <v>14.650810099999999</v>
      </c>
      <c r="DO49" s="55">
        <v>3.3230830236000002</v>
      </c>
      <c r="DP49" s="55">
        <v>26.7915518551</v>
      </c>
      <c r="DQ49" s="55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54">
        <v>45</v>
      </c>
      <c r="B50" s="55" t="s">
        <v>0</v>
      </c>
      <c r="C50" s="55">
        <v>42.675924537699998</v>
      </c>
      <c r="D50" s="55">
        <v>42.675924537699998</v>
      </c>
      <c r="E50" s="55">
        <v>31.807191700000001</v>
      </c>
      <c r="F50" s="55">
        <v>10.737117599999999</v>
      </c>
      <c r="G50" s="55">
        <v>7.7587238485999999</v>
      </c>
      <c r="H50" s="55">
        <v>85.377070422299994</v>
      </c>
      <c r="I50" s="55">
        <v>61</v>
      </c>
      <c r="J50" s="55"/>
      <c r="K50" s="55"/>
      <c r="L50" s="55"/>
      <c r="M50" s="55"/>
      <c r="N50" s="55"/>
      <c r="O50" s="55"/>
      <c r="P50" s="55">
        <v>0</v>
      </c>
      <c r="Q50" s="55"/>
      <c r="R50" s="55"/>
      <c r="S50" s="55"/>
      <c r="T50" s="55"/>
      <c r="U50" s="55"/>
      <c r="V50" s="55"/>
      <c r="W50" s="55">
        <v>0</v>
      </c>
      <c r="X50" s="55"/>
      <c r="Y50" s="55"/>
      <c r="Z50" s="55"/>
      <c r="AA50" s="55"/>
      <c r="AB50" s="55"/>
      <c r="AC50" s="55"/>
      <c r="AD50" s="55">
        <v>0</v>
      </c>
      <c r="AE50" s="55"/>
      <c r="AF50" s="55"/>
      <c r="AG50" s="55"/>
      <c r="AH50" s="55"/>
      <c r="AI50" s="55"/>
      <c r="AJ50" s="55"/>
      <c r="AK50" s="55">
        <v>0</v>
      </c>
      <c r="AL50" s="55"/>
      <c r="AM50" s="55"/>
      <c r="AN50" s="55"/>
      <c r="AO50" s="55"/>
      <c r="AP50" s="55"/>
      <c r="AQ50" s="55"/>
      <c r="AR50" s="55">
        <v>0</v>
      </c>
      <c r="AS50" s="55"/>
      <c r="AT50" s="55"/>
      <c r="AU50" s="55"/>
      <c r="AV50" s="55"/>
      <c r="AW50" s="55"/>
      <c r="AX50" s="55"/>
      <c r="AY50" s="55">
        <v>0</v>
      </c>
      <c r="AZ50" s="55"/>
      <c r="BA50" s="55"/>
      <c r="BB50" s="55"/>
      <c r="BC50" s="55"/>
      <c r="BD50" s="55"/>
      <c r="BE50" s="55"/>
      <c r="BF50" s="55">
        <v>0</v>
      </c>
      <c r="BG50" s="55"/>
      <c r="BH50" s="55"/>
      <c r="BI50" s="55"/>
      <c r="BJ50" s="55"/>
      <c r="BK50" s="55"/>
      <c r="BL50" s="55"/>
      <c r="BM50" s="55">
        <v>0</v>
      </c>
      <c r="BN50" s="55"/>
      <c r="BO50" s="55"/>
      <c r="BP50" s="55"/>
      <c r="BQ50" s="55"/>
      <c r="BR50" s="55"/>
      <c r="BS50" s="55"/>
      <c r="BT50" s="55">
        <v>0</v>
      </c>
      <c r="BU50" s="55"/>
      <c r="BV50" s="55"/>
      <c r="BW50" s="55"/>
      <c r="BX50" s="55"/>
      <c r="BY50" s="55"/>
      <c r="BZ50" s="55"/>
      <c r="CA50" s="55">
        <v>0</v>
      </c>
      <c r="CB50" s="55"/>
      <c r="CC50" s="55"/>
      <c r="CD50" s="55"/>
      <c r="CE50" s="55"/>
      <c r="CF50" s="55"/>
      <c r="CG50" s="55"/>
      <c r="CH50" s="55">
        <v>0</v>
      </c>
      <c r="CI50" s="55"/>
      <c r="CJ50" s="55"/>
      <c r="CK50" s="55"/>
      <c r="CL50" s="55"/>
      <c r="CM50" s="55"/>
      <c r="CN50" s="55"/>
      <c r="CO50" s="55">
        <v>0</v>
      </c>
      <c r="CP50" s="55"/>
      <c r="CQ50" s="55"/>
      <c r="CR50" s="55"/>
      <c r="CS50" s="55"/>
      <c r="CT50" s="55"/>
      <c r="CU50" s="55"/>
      <c r="CV50" s="55">
        <v>0</v>
      </c>
      <c r="CW50" s="55"/>
      <c r="CX50" s="55"/>
      <c r="CY50" s="55"/>
      <c r="CZ50" s="55"/>
      <c r="DA50" s="55"/>
      <c r="DB50" s="55"/>
      <c r="DC50" s="55">
        <v>0</v>
      </c>
      <c r="DD50" s="55"/>
      <c r="DE50" s="55"/>
      <c r="DF50" s="55"/>
      <c r="DG50" s="55"/>
      <c r="DH50" s="55"/>
      <c r="DI50" s="55"/>
      <c r="DJ50" s="55">
        <v>0</v>
      </c>
      <c r="DK50" s="55">
        <v>42.675924537699998</v>
      </c>
      <c r="DL50" s="55">
        <v>42.675924537699998</v>
      </c>
      <c r="DM50" s="55">
        <v>31.807191700000001</v>
      </c>
      <c r="DN50" s="55">
        <v>10.737117599999999</v>
      </c>
      <c r="DO50" s="55">
        <v>7.7587238485999999</v>
      </c>
      <c r="DP50" s="55">
        <v>85.377070422299994</v>
      </c>
      <c r="DQ50" s="55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54">
        <v>50</v>
      </c>
      <c r="B51" s="53" t="s">
        <v>0</v>
      </c>
      <c r="C51" s="55"/>
      <c r="D51" s="55"/>
      <c r="E51" s="55"/>
      <c r="F51" s="55"/>
      <c r="G51" s="55"/>
      <c r="H51" s="55"/>
      <c r="I51" s="55">
        <v>0</v>
      </c>
      <c r="J51" s="55"/>
      <c r="K51" s="55"/>
      <c r="L51" s="55"/>
      <c r="M51" s="55"/>
      <c r="N51" s="55"/>
      <c r="O51" s="55"/>
      <c r="P51" s="55">
        <v>0</v>
      </c>
      <c r="Q51" s="55">
        <v>164.8708025482</v>
      </c>
      <c r="R51" s="55">
        <v>164.8708025482</v>
      </c>
      <c r="S51" s="55">
        <v>45.016887099999998</v>
      </c>
      <c r="T51" s="55">
        <v>14.1435152</v>
      </c>
      <c r="U51" s="55">
        <v>8.1325781263000003</v>
      </c>
      <c r="V51" s="55">
        <v>197.3758574167</v>
      </c>
      <c r="W51" s="55">
        <v>135</v>
      </c>
      <c r="X51" s="55"/>
      <c r="Y51" s="55"/>
      <c r="Z51" s="55"/>
      <c r="AA51" s="55"/>
      <c r="AB51" s="55"/>
      <c r="AC51" s="55"/>
      <c r="AD51" s="55">
        <v>0</v>
      </c>
      <c r="AE51" s="55"/>
      <c r="AF51" s="55"/>
      <c r="AG51" s="55"/>
      <c r="AH51" s="55"/>
      <c r="AI51" s="55"/>
      <c r="AJ51" s="55"/>
      <c r="AK51" s="55">
        <v>0</v>
      </c>
      <c r="AL51" s="55">
        <v>97.570652058500002</v>
      </c>
      <c r="AM51" s="55">
        <v>97.570652058500002</v>
      </c>
      <c r="AN51" s="55">
        <v>57.4064148</v>
      </c>
      <c r="AO51" s="55">
        <v>19.537366800000001</v>
      </c>
      <c r="AP51" s="55">
        <v>3.3551905446000001</v>
      </c>
      <c r="AQ51" s="55">
        <v>127.56631001469999</v>
      </c>
      <c r="AR51" s="55">
        <v>77</v>
      </c>
      <c r="AS51" s="55">
        <v>31.279390143899999</v>
      </c>
      <c r="AT51" s="55">
        <v>31.279390143899999</v>
      </c>
      <c r="AU51" s="55">
        <v>29.5276484</v>
      </c>
      <c r="AV51" s="55">
        <v>15.5514548</v>
      </c>
      <c r="AW51" s="55">
        <v>0.22567017289999999</v>
      </c>
      <c r="AX51" s="55">
        <v>9.0471581206000007</v>
      </c>
      <c r="AY51" s="55">
        <v>187</v>
      </c>
      <c r="AZ51" s="55"/>
      <c r="BA51" s="55"/>
      <c r="BB51" s="55"/>
      <c r="BC51" s="55"/>
      <c r="BD51" s="55"/>
      <c r="BE51" s="55"/>
      <c r="BF51" s="55">
        <v>0</v>
      </c>
      <c r="BG51" s="55"/>
      <c r="BH51" s="55"/>
      <c r="BI51" s="55"/>
      <c r="BJ51" s="55"/>
      <c r="BK51" s="55"/>
      <c r="BL51" s="55"/>
      <c r="BM51" s="55">
        <v>0</v>
      </c>
      <c r="BN51" s="55"/>
      <c r="BO51" s="55"/>
      <c r="BP51" s="55"/>
      <c r="BQ51" s="55"/>
      <c r="BR51" s="55"/>
      <c r="BS51" s="55"/>
      <c r="BT51" s="55">
        <v>0</v>
      </c>
      <c r="BU51" s="55">
        <v>94.658938090099994</v>
      </c>
      <c r="BV51" s="55">
        <v>94.658938090099994</v>
      </c>
      <c r="BW51" s="55">
        <v>54.970197800000001</v>
      </c>
      <c r="BX51" s="55">
        <v>28.9687576</v>
      </c>
      <c r="BY51" s="55">
        <v>9.6143118456999996</v>
      </c>
      <c r="BZ51" s="55">
        <v>105.7983161664</v>
      </c>
      <c r="CA51" s="55">
        <v>101</v>
      </c>
      <c r="CB51" s="55">
        <v>189.20052959130001</v>
      </c>
      <c r="CC51" s="55">
        <v>189.20052959130001</v>
      </c>
      <c r="CD51" s="55">
        <v>153.29784100000001</v>
      </c>
      <c r="CE51" s="55">
        <v>15.642748900000001</v>
      </c>
      <c r="CF51" s="55">
        <v>3.1714323742000001</v>
      </c>
      <c r="CG51" s="55">
        <v>117.9371289842</v>
      </c>
      <c r="CH51" s="55">
        <v>171</v>
      </c>
      <c r="CI51" s="55">
        <v>97.911268671599998</v>
      </c>
      <c r="CJ51" s="55">
        <v>97.911268671599998</v>
      </c>
      <c r="CK51" s="55">
        <v>85.7219774</v>
      </c>
      <c r="CL51" s="55">
        <v>12.102950699999999</v>
      </c>
      <c r="CM51" s="55">
        <v>4.1202532913000001</v>
      </c>
      <c r="CN51" s="55">
        <v>48.226328330599998</v>
      </c>
      <c r="CO51" s="55">
        <v>137</v>
      </c>
      <c r="CP51" s="55"/>
      <c r="CQ51" s="55"/>
      <c r="CR51" s="55"/>
      <c r="CS51" s="55"/>
      <c r="CT51" s="55"/>
      <c r="CU51" s="55"/>
      <c r="CV51" s="55">
        <v>0</v>
      </c>
      <c r="CW51" s="55"/>
      <c r="CX51" s="55"/>
      <c r="CY51" s="55"/>
      <c r="CZ51" s="55"/>
      <c r="DA51" s="55"/>
      <c r="DB51" s="55"/>
      <c r="DC51" s="55">
        <v>0</v>
      </c>
      <c r="DD51" s="55"/>
      <c r="DE51" s="55"/>
      <c r="DF51" s="55"/>
      <c r="DG51" s="55"/>
      <c r="DH51" s="55"/>
      <c r="DI51" s="55"/>
      <c r="DJ51" s="55">
        <v>0</v>
      </c>
      <c r="DK51" s="55">
        <v>108.83462277939999</v>
      </c>
      <c r="DL51" s="55">
        <v>112.5587025057</v>
      </c>
      <c r="DM51" s="55">
        <v>55.248415399999999</v>
      </c>
      <c r="DN51" s="55">
        <v>19.537366800000001</v>
      </c>
      <c r="DO51" s="55">
        <v>1.7769165433</v>
      </c>
      <c r="DP51" s="55">
        <v>129.15141575749999</v>
      </c>
      <c r="DQ51" s="55">
        <v>808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54">
        <v>60</v>
      </c>
      <c r="B52" s="53" t="s">
        <v>0</v>
      </c>
      <c r="C52" s="55"/>
      <c r="D52" s="55"/>
      <c r="E52" s="55"/>
      <c r="F52" s="55"/>
      <c r="G52" s="55"/>
      <c r="H52" s="55"/>
      <c r="I52" s="55">
        <v>0</v>
      </c>
      <c r="J52" s="55"/>
      <c r="K52" s="55"/>
      <c r="L52" s="55"/>
      <c r="M52" s="55"/>
      <c r="N52" s="55"/>
      <c r="O52" s="55"/>
      <c r="P52" s="55">
        <v>0</v>
      </c>
      <c r="Q52" s="55"/>
      <c r="R52" s="55"/>
      <c r="S52" s="55"/>
      <c r="T52" s="55"/>
      <c r="U52" s="55"/>
      <c r="V52" s="55"/>
      <c r="W52" s="55">
        <v>0</v>
      </c>
      <c r="X52" s="55"/>
      <c r="Y52" s="55"/>
      <c r="Z52" s="55"/>
      <c r="AA52" s="55"/>
      <c r="AB52" s="55"/>
      <c r="AC52" s="55"/>
      <c r="AD52" s="55">
        <v>0</v>
      </c>
      <c r="AE52" s="55">
        <v>147.88644620549999</v>
      </c>
      <c r="AF52" s="55">
        <v>147.88644620549999</v>
      </c>
      <c r="AG52" s="55">
        <v>134.23777870000001</v>
      </c>
      <c r="AH52" s="55">
        <v>39.173064599999996</v>
      </c>
      <c r="AI52" s="55">
        <v>1.9052970187</v>
      </c>
      <c r="AJ52" s="55">
        <v>130.4067988578</v>
      </c>
      <c r="AK52" s="55">
        <v>367</v>
      </c>
      <c r="AL52" s="55"/>
      <c r="AM52" s="55"/>
      <c r="AN52" s="55"/>
      <c r="AO52" s="55"/>
      <c r="AP52" s="55"/>
      <c r="AQ52" s="55"/>
      <c r="AR52" s="55">
        <v>0</v>
      </c>
      <c r="AS52" s="55"/>
      <c r="AT52" s="55"/>
      <c r="AU52" s="55"/>
      <c r="AV52" s="55"/>
      <c r="AW52" s="55"/>
      <c r="AX52" s="55"/>
      <c r="AY52" s="55">
        <v>0</v>
      </c>
      <c r="AZ52" s="55"/>
      <c r="BA52" s="55"/>
      <c r="BB52" s="55"/>
      <c r="BC52" s="55"/>
      <c r="BD52" s="55"/>
      <c r="BE52" s="55"/>
      <c r="BF52" s="55">
        <v>0</v>
      </c>
      <c r="BG52" s="55"/>
      <c r="BH52" s="55"/>
      <c r="BI52" s="55"/>
      <c r="BJ52" s="55"/>
      <c r="BK52" s="55"/>
      <c r="BL52" s="55"/>
      <c r="BM52" s="55">
        <v>0</v>
      </c>
      <c r="BN52" s="55"/>
      <c r="BO52" s="55"/>
      <c r="BP52" s="55"/>
      <c r="BQ52" s="55"/>
      <c r="BR52" s="55"/>
      <c r="BS52" s="55"/>
      <c r="BT52" s="55">
        <v>0</v>
      </c>
      <c r="BU52" s="55"/>
      <c r="BV52" s="55"/>
      <c r="BW52" s="55"/>
      <c r="BX52" s="55"/>
      <c r="BY52" s="55"/>
      <c r="BZ52" s="55"/>
      <c r="CA52" s="55">
        <v>0</v>
      </c>
      <c r="CB52" s="55"/>
      <c r="CC52" s="55"/>
      <c r="CD52" s="55"/>
      <c r="CE52" s="55"/>
      <c r="CF52" s="55"/>
      <c r="CG52" s="55"/>
      <c r="CH52" s="55">
        <v>0</v>
      </c>
      <c r="CI52" s="55"/>
      <c r="CJ52" s="55"/>
      <c r="CK52" s="55"/>
      <c r="CL52" s="55"/>
      <c r="CM52" s="55"/>
      <c r="CN52" s="55"/>
      <c r="CO52" s="55">
        <v>0</v>
      </c>
      <c r="CP52" s="55"/>
      <c r="CQ52" s="55"/>
      <c r="CR52" s="55"/>
      <c r="CS52" s="55"/>
      <c r="CT52" s="55"/>
      <c r="CU52" s="55"/>
      <c r="CV52" s="55">
        <v>0</v>
      </c>
      <c r="CW52" s="55"/>
      <c r="CX52" s="55"/>
      <c r="CY52" s="55"/>
      <c r="CZ52" s="55"/>
      <c r="DA52" s="55"/>
      <c r="DB52" s="55"/>
      <c r="DC52" s="55">
        <v>0</v>
      </c>
      <c r="DD52" s="55"/>
      <c r="DE52" s="55"/>
      <c r="DF52" s="55"/>
      <c r="DG52" s="55"/>
      <c r="DH52" s="55"/>
      <c r="DI52" s="55"/>
      <c r="DJ52" s="55">
        <v>0</v>
      </c>
      <c r="DK52" s="55">
        <v>147.88644620549999</v>
      </c>
      <c r="DL52" s="55">
        <v>147.88644620549999</v>
      </c>
      <c r="DM52" s="55">
        <v>134.23777870000001</v>
      </c>
      <c r="DN52" s="55">
        <v>39.173064599999996</v>
      </c>
      <c r="DO52" s="55">
        <v>1.9052970187</v>
      </c>
      <c r="DP52" s="55">
        <v>130.4067988578</v>
      </c>
      <c r="DQ52" s="55">
        <v>367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54">
        <v>75</v>
      </c>
      <c r="B53" s="53" t="s">
        <v>0</v>
      </c>
      <c r="C53" s="55"/>
      <c r="D53" s="55"/>
      <c r="E53" s="55"/>
      <c r="F53" s="55"/>
      <c r="G53" s="55"/>
      <c r="H53" s="55"/>
      <c r="I53" s="55">
        <v>0</v>
      </c>
      <c r="J53" s="55"/>
      <c r="K53" s="55"/>
      <c r="L53" s="55"/>
      <c r="M53" s="55"/>
      <c r="N53" s="55"/>
      <c r="O53" s="55"/>
      <c r="P53" s="55">
        <v>0</v>
      </c>
      <c r="Q53" s="55"/>
      <c r="R53" s="55"/>
      <c r="S53" s="55"/>
      <c r="T53" s="55"/>
      <c r="U53" s="55"/>
      <c r="V53" s="55"/>
      <c r="W53" s="55">
        <v>0</v>
      </c>
      <c r="X53" s="55"/>
      <c r="Y53" s="55"/>
      <c r="Z53" s="55"/>
      <c r="AA53" s="55"/>
      <c r="AB53" s="55"/>
      <c r="AC53" s="55"/>
      <c r="AD53" s="55">
        <v>0</v>
      </c>
      <c r="AE53" s="55"/>
      <c r="AF53" s="55"/>
      <c r="AG53" s="55"/>
      <c r="AH53" s="55"/>
      <c r="AI53" s="55"/>
      <c r="AJ53" s="55"/>
      <c r="AK53" s="55">
        <v>0</v>
      </c>
      <c r="AL53" s="55">
        <v>136.36989835279999</v>
      </c>
      <c r="AM53" s="55">
        <v>136.36989835279999</v>
      </c>
      <c r="AN53" s="55">
        <v>95.719858799999997</v>
      </c>
      <c r="AO53" s="55">
        <v>18.3270129</v>
      </c>
      <c r="AP53" s="55">
        <v>9.7833761883000001</v>
      </c>
      <c r="AQ53" s="55">
        <v>132.70817131640001</v>
      </c>
      <c r="AR53" s="55">
        <v>184</v>
      </c>
      <c r="AS53" s="55"/>
      <c r="AT53" s="55"/>
      <c r="AU53" s="55"/>
      <c r="AV53" s="55"/>
      <c r="AW53" s="55"/>
      <c r="AX53" s="55"/>
      <c r="AY53" s="55">
        <v>0</v>
      </c>
      <c r="AZ53" s="55"/>
      <c r="BA53" s="55"/>
      <c r="BB53" s="55"/>
      <c r="BC53" s="55"/>
      <c r="BD53" s="55"/>
      <c r="BE53" s="55"/>
      <c r="BF53" s="55">
        <v>0</v>
      </c>
      <c r="BG53" s="55"/>
      <c r="BH53" s="55"/>
      <c r="BI53" s="55"/>
      <c r="BJ53" s="55"/>
      <c r="BK53" s="55"/>
      <c r="BL53" s="55"/>
      <c r="BM53" s="55">
        <v>0</v>
      </c>
      <c r="BN53" s="55"/>
      <c r="BO53" s="55"/>
      <c r="BP53" s="55"/>
      <c r="BQ53" s="55"/>
      <c r="BR53" s="55"/>
      <c r="BS53" s="55"/>
      <c r="BT53" s="55">
        <v>0</v>
      </c>
      <c r="BU53" s="55"/>
      <c r="BV53" s="55"/>
      <c r="BW53" s="55"/>
      <c r="BX53" s="55"/>
      <c r="BY53" s="55"/>
      <c r="BZ53" s="55"/>
      <c r="CA53" s="55">
        <v>0</v>
      </c>
      <c r="CB53" s="55"/>
      <c r="CC53" s="55"/>
      <c r="CD53" s="55"/>
      <c r="CE53" s="55"/>
      <c r="CF53" s="55"/>
      <c r="CG53" s="55"/>
      <c r="CH53" s="55">
        <v>0</v>
      </c>
      <c r="CI53" s="55">
        <v>74.117544808700004</v>
      </c>
      <c r="CJ53" s="55">
        <v>74.117544808700004</v>
      </c>
      <c r="CK53" s="55">
        <v>68.408735300000004</v>
      </c>
      <c r="CL53" s="55">
        <v>9.0018113</v>
      </c>
      <c r="CM53" s="55">
        <v>2.7512018764000001</v>
      </c>
      <c r="CN53" s="55">
        <v>33.695203882599998</v>
      </c>
      <c r="CO53" s="55">
        <v>150</v>
      </c>
      <c r="CP53" s="55"/>
      <c r="CQ53" s="55"/>
      <c r="CR53" s="55"/>
      <c r="CS53" s="55"/>
      <c r="CT53" s="55"/>
      <c r="CU53" s="55"/>
      <c r="CV53" s="55">
        <v>0</v>
      </c>
      <c r="CW53" s="55"/>
      <c r="CX53" s="55"/>
      <c r="CY53" s="55"/>
      <c r="CZ53" s="55"/>
      <c r="DA53" s="55"/>
      <c r="DB53" s="55"/>
      <c r="DC53" s="55">
        <v>0</v>
      </c>
      <c r="DD53" s="55"/>
      <c r="DE53" s="55"/>
      <c r="DF53" s="55"/>
      <c r="DG53" s="55"/>
      <c r="DH53" s="55"/>
      <c r="DI53" s="55"/>
      <c r="DJ53" s="55">
        <v>0</v>
      </c>
      <c r="DK53" s="55">
        <v>108.41225454560001</v>
      </c>
      <c r="DL53" s="55">
        <v>108.41225454560001</v>
      </c>
      <c r="DM53" s="55">
        <v>78.615623550099997</v>
      </c>
      <c r="DN53" s="55">
        <v>9.0018113</v>
      </c>
      <c r="DO53" s="55">
        <v>5.7773211192999998</v>
      </c>
      <c r="DP53" s="55">
        <v>105.5843962499</v>
      </c>
      <c r="DQ53" s="55">
        <v>334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54">
        <v>100</v>
      </c>
      <c r="B54" s="53" t="s">
        <v>0</v>
      </c>
      <c r="C54" s="55"/>
      <c r="D54" s="55"/>
      <c r="E54" s="55"/>
      <c r="F54" s="55"/>
      <c r="G54" s="55"/>
      <c r="H54" s="55"/>
      <c r="I54" s="55">
        <v>0</v>
      </c>
      <c r="J54" s="55"/>
      <c r="K54" s="55"/>
      <c r="L54" s="55"/>
      <c r="M54" s="55"/>
      <c r="N54" s="55"/>
      <c r="O54" s="55"/>
      <c r="P54" s="55">
        <v>0</v>
      </c>
      <c r="Q54" s="55"/>
      <c r="R54" s="55"/>
      <c r="S54" s="55"/>
      <c r="T54" s="55"/>
      <c r="U54" s="55"/>
      <c r="V54" s="55"/>
      <c r="W54" s="55">
        <v>0</v>
      </c>
      <c r="X54" s="55"/>
      <c r="Y54" s="55"/>
      <c r="Z54" s="55"/>
      <c r="AA54" s="55"/>
      <c r="AB54" s="55"/>
      <c r="AC54" s="55"/>
      <c r="AD54" s="55">
        <v>0</v>
      </c>
      <c r="AE54" s="55">
        <v>207.27826556010001</v>
      </c>
      <c r="AF54" s="55">
        <v>207.27826555999999</v>
      </c>
      <c r="AG54" s="55">
        <v>255.47630559999999</v>
      </c>
      <c r="AH54" s="55">
        <v>32.259619299999997</v>
      </c>
      <c r="AI54" s="55">
        <v>26.035541669099999</v>
      </c>
      <c r="AJ54" s="55">
        <v>123.6392433761</v>
      </c>
      <c r="AK54" s="55">
        <v>30</v>
      </c>
      <c r="AL54" s="55"/>
      <c r="AM54" s="55"/>
      <c r="AN54" s="55"/>
      <c r="AO54" s="55"/>
      <c r="AP54" s="55"/>
      <c r="AQ54" s="55"/>
      <c r="AR54" s="55">
        <v>0</v>
      </c>
      <c r="AS54" s="55">
        <v>32.891752796799999</v>
      </c>
      <c r="AT54" s="55">
        <v>32.891752796799999</v>
      </c>
      <c r="AU54" s="55">
        <v>31.076198000000002</v>
      </c>
      <c r="AV54" s="55">
        <v>15.340728800000001</v>
      </c>
      <c r="AW54" s="55">
        <v>1.7411085745999999</v>
      </c>
      <c r="AX54" s="55">
        <v>10.8121556809</v>
      </c>
      <c r="AY54" s="55">
        <v>31</v>
      </c>
      <c r="AZ54" s="55"/>
      <c r="BA54" s="55"/>
      <c r="BB54" s="55"/>
      <c r="BC54" s="55"/>
      <c r="BD54" s="55"/>
      <c r="BE54" s="55"/>
      <c r="BF54" s="55">
        <v>0</v>
      </c>
      <c r="BG54" s="55"/>
      <c r="BH54" s="55"/>
      <c r="BI54" s="55"/>
      <c r="BJ54" s="55"/>
      <c r="BK54" s="55"/>
      <c r="BL54" s="55"/>
      <c r="BM54" s="55">
        <v>0</v>
      </c>
      <c r="BN54" s="55"/>
      <c r="BO54" s="55"/>
      <c r="BP54" s="55"/>
      <c r="BQ54" s="55"/>
      <c r="BR54" s="55"/>
      <c r="BS54" s="55"/>
      <c r="BT54" s="55">
        <v>0</v>
      </c>
      <c r="BU54" s="55">
        <v>61.838294918000003</v>
      </c>
      <c r="BV54" s="55">
        <v>61.838294918000003</v>
      </c>
      <c r="BW54" s="55">
        <v>36.644781850000001</v>
      </c>
      <c r="BX54" s="55">
        <v>18.642382900000001</v>
      </c>
      <c r="BY54" s="55">
        <v>34.705714413000003</v>
      </c>
      <c r="BZ54" s="55">
        <v>75.375943073000002</v>
      </c>
      <c r="CA54" s="55">
        <v>50</v>
      </c>
      <c r="CB54" s="55"/>
      <c r="CC54" s="55"/>
      <c r="CD54" s="55"/>
      <c r="CE54" s="55"/>
      <c r="CF54" s="55"/>
      <c r="CG54" s="55"/>
      <c r="CH54" s="55">
        <v>0</v>
      </c>
      <c r="CI54" s="55"/>
      <c r="CJ54" s="55"/>
      <c r="CK54" s="55"/>
      <c r="CL54" s="55"/>
      <c r="CM54" s="55"/>
      <c r="CN54" s="55"/>
      <c r="CO54" s="55">
        <v>0</v>
      </c>
      <c r="CP54" s="55"/>
      <c r="CQ54" s="55"/>
      <c r="CR54" s="55"/>
      <c r="CS54" s="55"/>
      <c r="CT54" s="55"/>
      <c r="CU54" s="55"/>
      <c r="CV54" s="55">
        <v>0</v>
      </c>
      <c r="CW54" s="55"/>
      <c r="CX54" s="55"/>
      <c r="CY54" s="55"/>
      <c r="CZ54" s="55"/>
      <c r="DA54" s="55"/>
      <c r="DB54" s="55"/>
      <c r="DC54" s="55">
        <v>0</v>
      </c>
      <c r="DD54" s="55"/>
      <c r="DE54" s="55"/>
      <c r="DF54" s="55"/>
      <c r="DG54" s="55"/>
      <c r="DH54" s="55"/>
      <c r="DI54" s="55"/>
      <c r="DJ54" s="55">
        <v>0</v>
      </c>
      <c r="DK54" s="55">
        <v>94.704581628900002</v>
      </c>
      <c r="DL54" s="55">
        <v>93.062225670299995</v>
      </c>
      <c r="DM54" s="55">
        <v>38.3384006</v>
      </c>
      <c r="DN54" s="55">
        <v>15.340728800000001</v>
      </c>
      <c r="DO54" s="55">
        <v>13.6325717624</v>
      </c>
      <c r="DP54" s="55">
        <v>110.61037736430001</v>
      </c>
      <c r="DQ54" s="55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54">
        <v>101</v>
      </c>
      <c r="B55" s="53" t="s">
        <v>0</v>
      </c>
      <c r="C55" s="55"/>
      <c r="D55" s="55"/>
      <c r="E55" s="55"/>
      <c r="F55" s="55"/>
      <c r="G55" s="55"/>
      <c r="H55" s="55"/>
      <c r="I55" s="55">
        <v>0</v>
      </c>
      <c r="J55" s="55"/>
      <c r="K55" s="55"/>
      <c r="L55" s="55"/>
      <c r="M55" s="55"/>
      <c r="N55" s="55"/>
      <c r="O55" s="55"/>
      <c r="P55" s="55">
        <v>0</v>
      </c>
      <c r="Q55" s="55">
        <v>102.07333945009999</v>
      </c>
      <c r="R55" s="55">
        <v>102.07333945009999</v>
      </c>
      <c r="S55" s="55">
        <v>27.601625949999999</v>
      </c>
      <c r="T55" s="55">
        <v>19.553070699999999</v>
      </c>
      <c r="U55" s="55">
        <v>20.430353448599998</v>
      </c>
      <c r="V55" s="55">
        <v>103.9996680565</v>
      </c>
      <c r="W55" s="55">
        <v>82</v>
      </c>
      <c r="X55" s="55"/>
      <c r="Y55" s="55"/>
      <c r="Z55" s="55"/>
      <c r="AA55" s="55"/>
      <c r="AB55" s="55"/>
      <c r="AC55" s="55"/>
      <c r="AD55" s="55">
        <v>0</v>
      </c>
      <c r="AE55" s="55"/>
      <c r="AF55" s="55"/>
      <c r="AG55" s="55"/>
      <c r="AH55" s="55"/>
      <c r="AI55" s="55"/>
      <c r="AJ55" s="55"/>
      <c r="AK55" s="55">
        <v>0</v>
      </c>
      <c r="AL55" s="55"/>
      <c r="AM55" s="55"/>
      <c r="AN55" s="55"/>
      <c r="AO55" s="55"/>
      <c r="AP55" s="55"/>
      <c r="AQ55" s="55"/>
      <c r="AR55" s="55">
        <v>0</v>
      </c>
      <c r="AS55" s="55"/>
      <c r="AT55" s="55"/>
      <c r="AU55" s="55"/>
      <c r="AV55" s="55"/>
      <c r="AW55" s="55"/>
      <c r="AX55" s="55"/>
      <c r="AY55" s="55">
        <v>0</v>
      </c>
      <c r="AZ55" s="55"/>
      <c r="BA55" s="55"/>
      <c r="BB55" s="55"/>
      <c r="BC55" s="55"/>
      <c r="BD55" s="55"/>
      <c r="BE55" s="55"/>
      <c r="BF55" s="55">
        <v>0</v>
      </c>
      <c r="BG55" s="55"/>
      <c r="BH55" s="55"/>
      <c r="BI55" s="55"/>
      <c r="BJ55" s="55"/>
      <c r="BK55" s="55"/>
      <c r="BL55" s="55"/>
      <c r="BM55" s="55">
        <v>0</v>
      </c>
      <c r="BN55" s="55"/>
      <c r="BO55" s="55"/>
      <c r="BP55" s="55"/>
      <c r="BQ55" s="55"/>
      <c r="BR55" s="55"/>
      <c r="BS55" s="55"/>
      <c r="BT55" s="55">
        <v>0</v>
      </c>
      <c r="BU55" s="55"/>
      <c r="BV55" s="55"/>
      <c r="BW55" s="55"/>
      <c r="BX55" s="55"/>
      <c r="BY55" s="55"/>
      <c r="BZ55" s="55"/>
      <c r="CA55" s="55">
        <v>0</v>
      </c>
      <c r="CB55" s="55"/>
      <c r="CC55" s="55"/>
      <c r="CD55" s="55"/>
      <c r="CE55" s="55"/>
      <c r="CF55" s="55"/>
      <c r="CG55" s="55"/>
      <c r="CH55" s="55">
        <v>0</v>
      </c>
      <c r="CI55" s="55"/>
      <c r="CJ55" s="55"/>
      <c r="CK55" s="55"/>
      <c r="CL55" s="55"/>
      <c r="CM55" s="55"/>
      <c r="CN55" s="55"/>
      <c r="CO55" s="55">
        <v>0</v>
      </c>
      <c r="CP55" s="55"/>
      <c r="CQ55" s="55"/>
      <c r="CR55" s="55"/>
      <c r="CS55" s="55"/>
      <c r="CT55" s="55"/>
      <c r="CU55" s="55"/>
      <c r="CV55" s="55">
        <v>0</v>
      </c>
      <c r="CW55" s="55"/>
      <c r="CX55" s="55"/>
      <c r="CY55" s="55"/>
      <c r="CZ55" s="55"/>
      <c r="DA55" s="55"/>
      <c r="DB55" s="55"/>
      <c r="DC55" s="55">
        <v>0</v>
      </c>
      <c r="DD55" s="55"/>
      <c r="DE55" s="55"/>
      <c r="DF55" s="55"/>
      <c r="DG55" s="55"/>
      <c r="DH55" s="55"/>
      <c r="DI55" s="55"/>
      <c r="DJ55" s="55">
        <v>0</v>
      </c>
      <c r="DK55" s="55">
        <v>102.07333945009999</v>
      </c>
      <c r="DL55" s="55">
        <v>102.07333945009999</v>
      </c>
      <c r="DM55" s="55">
        <v>27.601625949999999</v>
      </c>
      <c r="DN55" s="55">
        <v>19.553070699999999</v>
      </c>
      <c r="DO55" s="55">
        <v>20.430353448599998</v>
      </c>
      <c r="DP55" s="55">
        <v>103.9996680565</v>
      </c>
      <c r="DQ55" s="55">
        <v>82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54">
        <v>105</v>
      </c>
      <c r="B56" s="53" t="s">
        <v>0</v>
      </c>
      <c r="C56" s="55"/>
      <c r="D56" s="55"/>
      <c r="E56" s="55"/>
      <c r="F56" s="55"/>
      <c r="G56" s="55"/>
      <c r="H56" s="55"/>
      <c r="I56" s="55">
        <v>0</v>
      </c>
      <c r="J56" s="55"/>
      <c r="K56" s="55"/>
      <c r="L56" s="55"/>
      <c r="M56" s="55"/>
      <c r="N56" s="55"/>
      <c r="O56" s="55"/>
      <c r="P56" s="55">
        <v>0</v>
      </c>
      <c r="Q56" s="55"/>
      <c r="R56" s="55"/>
      <c r="S56" s="55"/>
      <c r="T56" s="55"/>
      <c r="U56" s="55"/>
      <c r="V56" s="55"/>
      <c r="W56" s="55">
        <v>0</v>
      </c>
      <c r="X56" s="55"/>
      <c r="Y56" s="55"/>
      <c r="Z56" s="55"/>
      <c r="AA56" s="55"/>
      <c r="AB56" s="55"/>
      <c r="AC56" s="55"/>
      <c r="AD56" s="55">
        <v>0</v>
      </c>
      <c r="AE56" s="55"/>
      <c r="AF56" s="55"/>
      <c r="AG56" s="55"/>
      <c r="AH56" s="55"/>
      <c r="AI56" s="55"/>
      <c r="AJ56" s="55"/>
      <c r="AK56" s="55">
        <v>0</v>
      </c>
      <c r="AL56" s="55">
        <v>86.646110033900001</v>
      </c>
      <c r="AM56" s="55">
        <v>86.646110033900001</v>
      </c>
      <c r="AN56" s="55">
        <v>37.817216950000002</v>
      </c>
      <c r="AO56" s="55">
        <v>19.795713800000001</v>
      </c>
      <c r="AP56" s="55">
        <v>3.7803381060999999</v>
      </c>
      <c r="AQ56" s="55">
        <v>97.941814650400005</v>
      </c>
      <c r="AR56" s="55">
        <v>62</v>
      </c>
      <c r="AS56" s="55"/>
      <c r="AT56" s="55"/>
      <c r="AU56" s="55"/>
      <c r="AV56" s="55"/>
      <c r="AW56" s="55"/>
      <c r="AX56" s="55"/>
      <c r="AY56" s="55">
        <v>0</v>
      </c>
      <c r="AZ56" s="55"/>
      <c r="BA56" s="55"/>
      <c r="BB56" s="55"/>
      <c r="BC56" s="55"/>
      <c r="BD56" s="55"/>
      <c r="BE56" s="55"/>
      <c r="BF56" s="55">
        <v>0</v>
      </c>
      <c r="BG56" s="55"/>
      <c r="BH56" s="55"/>
      <c r="BI56" s="55"/>
      <c r="BJ56" s="55"/>
      <c r="BK56" s="55"/>
      <c r="BL56" s="55"/>
      <c r="BM56" s="55">
        <v>0</v>
      </c>
      <c r="BN56" s="55"/>
      <c r="BO56" s="55"/>
      <c r="BP56" s="55"/>
      <c r="BQ56" s="55"/>
      <c r="BR56" s="55"/>
      <c r="BS56" s="55"/>
      <c r="BT56" s="55">
        <v>0</v>
      </c>
      <c r="BU56" s="55"/>
      <c r="BV56" s="55"/>
      <c r="BW56" s="55"/>
      <c r="BX56" s="55"/>
      <c r="BY56" s="55"/>
      <c r="BZ56" s="55"/>
      <c r="CA56" s="55">
        <v>0</v>
      </c>
      <c r="CB56" s="55"/>
      <c r="CC56" s="55"/>
      <c r="CD56" s="55"/>
      <c r="CE56" s="55"/>
      <c r="CF56" s="55"/>
      <c r="CG56" s="55"/>
      <c r="CH56" s="55">
        <v>0</v>
      </c>
      <c r="CI56" s="55"/>
      <c r="CJ56" s="55"/>
      <c r="CK56" s="55"/>
      <c r="CL56" s="55"/>
      <c r="CM56" s="55"/>
      <c r="CN56" s="55"/>
      <c r="CO56" s="55">
        <v>0</v>
      </c>
      <c r="CP56" s="55"/>
      <c r="CQ56" s="55"/>
      <c r="CR56" s="55"/>
      <c r="CS56" s="55"/>
      <c r="CT56" s="55"/>
      <c r="CU56" s="55"/>
      <c r="CV56" s="55">
        <v>0</v>
      </c>
      <c r="CW56" s="55"/>
      <c r="CX56" s="55"/>
      <c r="CY56" s="55"/>
      <c r="CZ56" s="55"/>
      <c r="DA56" s="55"/>
      <c r="DB56" s="55"/>
      <c r="DC56" s="55">
        <v>0</v>
      </c>
      <c r="DD56" s="55"/>
      <c r="DE56" s="55"/>
      <c r="DF56" s="55"/>
      <c r="DG56" s="55"/>
      <c r="DH56" s="55"/>
      <c r="DI56" s="55"/>
      <c r="DJ56" s="55">
        <v>0</v>
      </c>
      <c r="DK56" s="55">
        <v>86.646110033900001</v>
      </c>
      <c r="DL56" s="55">
        <v>86.646110033900001</v>
      </c>
      <c r="DM56" s="55">
        <v>37.817216950000002</v>
      </c>
      <c r="DN56" s="55">
        <v>19.795713800000001</v>
      </c>
      <c r="DO56" s="55">
        <v>3.7803381060999999</v>
      </c>
      <c r="DP56" s="55">
        <v>97.941814650400005</v>
      </c>
      <c r="DQ56" s="55">
        <v>62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54">
        <v>150</v>
      </c>
      <c r="B57" s="53" t="s">
        <v>0</v>
      </c>
      <c r="C57" s="55"/>
      <c r="D57" s="55"/>
      <c r="E57" s="55"/>
      <c r="F57" s="55"/>
      <c r="G57" s="55"/>
      <c r="H57" s="55"/>
      <c r="I57" s="55">
        <v>0</v>
      </c>
      <c r="J57" s="55"/>
      <c r="K57" s="55"/>
      <c r="L57" s="55"/>
      <c r="M57" s="55"/>
      <c r="N57" s="55"/>
      <c r="O57" s="55"/>
      <c r="P57" s="55">
        <v>0</v>
      </c>
      <c r="Q57" s="55"/>
      <c r="R57" s="55"/>
      <c r="S57" s="55"/>
      <c r="T57" s="55"/>
      <c r="U57" s="55"/>
      <c r="V57" s="55"/>
      <c r="W57" s="55">
        <v>0</v>
      </c>
      <c r="X57" s="55"/>
      <c r="Y57" s="55"/>
      <c r="Z57" s="55"/>
      <c r="AA57" s="55"/>
      <c r="AB57" s="55"/>
      <c r="AC57" s="55"/>
      <c r="AD57" s="55">
        <v>0</v>
      </c>
      <c r="AE57" s="55"/>
      <c r="AF57" s="55"/>
      <c r="AG57" s="55"/>
      <c r="AH57" s="55"/>
      <c r="AI57" s="55"/>
      <c r="AJ57" s="55"/>
      <c r="AK57" s="55">
        <v>0</v>
      </c>
      <c r="AL57" s="55">
        <v>131.11146823190001</v>
      </c>
      <c r="AM57" s="55">
        <v>131.11146823190001</v>
      </c>
      <c r="AN57" s="55">
        <v>154.18966829999999</v>
      </c>
      <c r="AO57" s="55">
        <v>21.054666699999999</v>
      </c>
      <c r="AP57" s="55"/>
      <c r="AQ57" s="55"/>
      <c r="AR57" s="55">
        <v>110</v>
      </c>
      <c r="AS57" s="55"/>
      <c r="AT57" s="55"/>
      <c r="AU57" s="55"/>
      <c r="AV57" s="55"/>
      <c r="AW57" s="55"/>
      <c r="AX57" s="55"/>
      <c r="AY57" s="55">
        <v>0</v>
      </c>
      <c r="AZ57" s="55"/>
      <c r="BA57" s="55"/>
      <c r="BB57" s="55"/>
      <c r="BC57" s="55"/>
      <c r="BD57" s="55"/>
      <c r="BE57" s="55"/>
      <c r="BF57" s="55">
        <v>0</v>
      </c>
      <c r="BG57" s="55"/>
      <c r="BH57" s="55"/>
      <c r="BI57" s="55"/>
      <c r="BJ57" s="55"/>
      <c r="BK57" s="55"/>
      <c r="BL57" s="55"/>
      <c r="BM57" s="55">
        <v>0</v>
      </c>
      <c r="BN57" s="55"/>
      <c r="BO57" s="55"/>
      <c r="BP57" s="55"/>
      <c r="BQ57" s="55"/>
      <c r="BR57" s="55"/>
      <c r="BS57" s="55"/>
      <c r="BT57" s="55">
        <v>0</v>
      </c>
      <c r="BU57" s="55"/>
      <c r="BV57" s="55"/>
      <c r="BW57" s="55"/>
      <c r="BX57" s="55"/>
      <c r="BY57" s="55"/>
      <c r="BZ57" s="55"/>
      <c r="CA57" s="55">
        <v>0</v>
      </c>
      <c r="CB57" s="55"/>
      <c r="CC57" s="55"/>
      <c r="CD57" s="55"/>
      <c r="CE57" s="55"/>
      <c r="CF57" s="55"/>
      <c r="CG57" s="55"/>
      <c r="CH57" s="55">
        <v>0</v>
      </c>
      <c r="CI57" s="55"/>
      <c r="CJ57" s="55"/>
      <c r="CK57" s="55"/>
      <c r="CL57" s="55"/>
      <c r="CM57" s="55"/>
      <c r="CN57" s="55"/>
      <c r="CO57" s="55">
        <v>0</v>
      </c>
      <c r="CP57" s="55"/>
      <c r="CQ57" s="55"/>
      <c r="CR57" s="55"/>
      <c r="CS57" s="55"/>
      <c r="CT57" s="55"/>
      <c r="CU57" s="55"/>
      <c r="CV57" s="55">
        <v>0</v>
      </c>
      <c r="CW57" s="55"/>
      <c r="CX57" s="55"/>
      <c r="CY57" s="55"/>
      <c r="CZ57" s="55"/>
      <c r="DA57" s="55"/>
      <c r="DB57" s="55"/>
      <c r="DC57" s="55">
        <v>0</v>
      </c>
      <c r="DD57" s="55"/>
      <c r="DE57" s="55"/>
      <c r="DF57" s="55"/>
      <c r="DG57" s="55"/>
      <c r="DH57" s="55"/>
      <c r="DI57" s="55"/>
      <c r="DJ57" s="55">
        <v>0</v>
      </c>
      <c r="DK57" s="55">
        <v>131.11146823190001</v>
      </c>
      <c r="DL57" s="55">
        <v>131.11146823190001</v>
      </c>
      <c r="DM57" s="55">
        <v>154.18966829999999</v>
      </c>
      <c r="DN57" s="55">
        <v>21.054666699999999</v>
      </c>
      <c r="DO57" s="55"/>
      <c r="DP57" s="55"/>
      <c r="DQ57" s="55">
        <v>110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54">
        <v>300</v>
      </c>
      <c r="B58" s="53" t="s">
        <v>0</v>
      </c>
      <c r="C58" s="55"/>
      <c r="D58" s="55"/>
      <c r="E58" s="55"/>
      <c r="F58" s="55"/>
      <c r="G58" s="55"/>
      <c r="H58" s="55"/>
      <c r="I58" s="55">
        <v>0</v>
      </c>
      <c r="J58" s="55"/>
      <c r="K58" s="55"/>
      <c r="L58" s="55"/>
      <c r="M58" s="55"/>
      <c r="N58" s="55"/>
      <c r="O58" s="55"/>
      <c r="P58" s="55">
        <v>0</v>
      </c>
      <c r="Q58" s="55"/>
      <c r="R58" s="55"/>
      <c r="S58" s="55"/>
      <c r="T58" s="55"/>
      <c r="U58" s="55"/>
      <c r="V58" s="55"/>
      <c r="W58" s="55">
        <v>0</v>
      </c>
      <c r="X58" s="55"/>
      <c r="Y58" s="55"/>
      <c r="Z58" s="55"/>
      <c r="AA58" s="55"/>
      <c r="AB58" s="55"/>
      <c r="AC58" s="55"/>
      <c r="AD58" s="55">
        <v>0</v>
      </c>
      <c r="AE58" s="55"/>
      <c r="AF58" s="55"/>
      <c r="AG58" s="55"/>
      <c r="AH58" s="55"/>
      <c r="AI58" s="55"/>
      <c r="AJ58" s="55"/>
      <c r="AK58" s="55">
        <v>0</v>
      </c>
      <c r="AL58" s="55"/>
      <c r="AM58" s="55"/>
      <c r="AN58" s="55"/>
      <c r="AO58" s="55"/>
      <c r="AP58" s="55"/>
      <c r="AQ58" s="55"/>
      <c r="AR58" s="55">
        <v>0</v>
      </c>
      <c r="AS58" s="55"/>
      <c r="AT58" s="55"/>
      <c r="AU58" s="55"/>
      <c r="AV58" s="55"/>
      <c r="AW58" s="55"/>
      <c r="AX58" s="55"/>
      <c r="AY58" s="55">
        <v>0</v>
      </c>
      <c r="AZ58" s="55"/>
      <c r="BA58" s="55"/>
      <c r="BB58" s="55"/>
      <c r="BC58" s="55"/>
      <c r="BD58" s="55"/>
      <c r="BE58" s="55"/>
      <c r="BF58" s="55">
        <v>0</v>
      </c>
      <c r="BG58" s="55"/>
      <c r="BH58" s="55"/>
      <c r="BI58" s="55"/>
      <c r="BJ58" s="55"/>
      <c r="BK58" s="55"/>
      <c r="BL58" s="55"/>
      <c r="BM58" s="55">
        <v>0</v>
      </c>
      <c r="BN58" s="55"/>
      <c r="BO58" s="55"/>
      <c r="BP58" s="55"/>
      <c r="BQ58" s="55"/>
      <c r="BR58" s="55"/>
      <c r="BS58" s="55"/>
      <c r="BT58" s="55">
        <v>0</v>
      </c>
      <c r="BU58" s="55"/>
      <c r="BV58" s="55"/>
      <c r="BW58" s="55"/>
      <c r="BX58" s="55"/>
      <c r="BY58" s="55"/>
      <c r="BZ58" s="55"/>
      <c r="CA58" s="55">
        <v>0</v>
      </c>
      <c r="CB58" s="55">
        <v>108.813782875</v>
      </c>
      <c r="CC58" s="55">
        <v>108.813782875</v>
      </c>
      <c r="CD58" s="55">
        <v>109.9693882</v>
      </c>
      <c r="CE58" s="55">
        <v>26.4201896</v>
      </c>
      <c r="CF58" s="55">
        <v>15.2848201359</v>
      </c>
      <c r="CG58" s="55">
        <v>36.707637304599999</v>
      </c>
      <c r="CH58" s="55">
        <v>32</v>
      </c>
      <c r="CI58" s="55"/>
      <c r="CJ58" s="55"/>
      <c r="CK58" s="55"/>
      <c r="CL58" s="55"/>
      <c r="CM58" s="55"/>
      <c r="CN58" s="55"/>
      <c r="CO58" s="55">
        <v>0</v>
      </c>
      <c r="CP58" s="55"/>
      <c r="CQ58" s="55"/>
      <c r="CR58" s="55"/>
      <c r="CS58" s="55"/>
      <c r="CT58" s="55"/>
      <c r="CU58" s="55"/>
      <c r="CV58" s="55">
        <v>0</v>
      </c>
      <c r="CW58" s="55"/>
      <c r="CX58" s="55"/>
      <c r="CY58" s="55"/>
      <c r="CZ58" s="55"/>
      <c r="DA58" s="55"/>
      <c r="DB58" s="55"/>
      <c r="DC58" s="55">
        <v>0</v>
      </c>
      <c r="DD58" s="55"/>
      <c r="DE58" s="55"/>
      <c r="DF58" s="55"/>
      <c r="DG58" s="55"/>
      <c r="DH58" s="55"/>
      <c r="DI58" s="55"/>
      <c r="DJ58" s="55">
        <v>0</v>
      </c>
      <c r="DK58" s="55">
        <v>108.813782875</v>
      </c>
      <c r="DL58" s="55">
        <v>108.813782875</v>
      </c>
      <c r="DM58" s="55">
        <v>109.9693882</v>
      </c>
      <c r="DN58" s="55">
        <v>26.4201896</v>
      </c>
      <c r="DO58" s="55">
        <v>15.2848201359</v>
      </c>
      <c r="DP58" s="55">
        <v>36.707637304599999</v>
      </c>
      <c r="DQ58" s="55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54" t="s">
        <v>8</v>
      </c>
      <c r="B59" s="53" t="s">
        <v>0</v>
      </c>
      <c r="C59" s="55">
        <v>78.390335086700006</v>
      </c>
      <c r="D59" s="55">
        <v>64.270011892400007</v>
      </c>
      <c r="E59" s="55">
        <v>66.203358800000004</v>
      </c>
      <c r="F59" s="55">
        <v>54.795619600000002</v>
      </c>
      <c r="G59" s="55">
        <v>0.85453570290000003</v>
      </c>
      <c r="H59" s="55">
        <v>123.4797019375</v>
      </c>
      <c r="I59" s="55">
        <v>469</v>
      </c>
      <c r="J59" s="55">
        <v>213.64687275040001</v>
      </c>
      <c r="K59" s="55">
        <v>190.0340980114</v>
      </c>
      <c r="L59" s="55">
        <v>135.92500000000001</v>
      </c>
      <c r="M59" s="55">
        <v>35.212648600000001</v>
      </c>
      <c r="N59" s="55">
        <v>2.6914480269999999</v>
      </c>
      <c r="O59" s="55">
        <v>246.80918649789999</v>
      </c>
      <c r="P59" s="55">
        <v>185</v>
      </c>
      <c r="Q59" s="55">
        <v>163.44643871869999</v>
      </c>
      <c r="R59" s="55">
        <v>146.15353154350001</v>
      </c>
      <c r="S59" s="55">
        <v>44.038694999999997</v>
      </c>
      <c r="T59" s="55">
        <v>19.550453699999998</v>
      </c>
      <c r="U59" s="55">
        <v>5.6226306924999996</v>
      </c>
      <c r="V59" s="55">
        <v>200.53503862989999</v>
      </c>
      <c r="W59" s="55">
        <v>276</v>
      </c>
      <c r="X59" s="55">
        <v>211.29927866009999</v>
      </c>
      <c r="Y59" s="55">
        <v>211.29927866009999</v>
      </c>
      <c r="Z59" s="55">
        <v>82.515381000000005</v>
      </c>
      <c r="AA59" s="55">
        <v>14.650810099999999</v>
      </c>
      <c r="AB59" s="55">
        <v>15.568323833999999</v>
      </c>
      <c r="AC59" s="55">
        <v>300.6742751068</v>
      </c>
      <c r="AD59" s="55">
        <v>373</v>
      </c>
      <c r="AE59" s="55">
        <v>155.1632514108</v>
      </c>
      <c r="AF59" s="55">
        <v>171.72703421750001</v>
      </c>
      <c r="AG59" s="55">
        <v>134.73099669999999</v>
      </c>
      <c r="AH59" s="55">
        <v>39.173064599999996</v>
      </c>
      <c r="AI59" s="55">
        <v>2.1056237296</v>
      </c>
      <c r="AJ59" s="55">
        <v>146.47578665719999</v>
      </c>
      <c r="AK59" s="55">
        <v>430</v>
      </c>
      <c r="AL59" s="55">
        <v>352.45776036950002</v>
      </c>
      <c r="AM59" s="55">
        <v>224.88483248910001</v>
      </c>
      <c r="AN59" s="55">
        <v>245.84275439999999</v>
      </c>
      <c r="AO59" s="55">
        <v>24.3875016</v>
      </c>
      <c r="AP59" s="55">
        <v>3.0370001685000001</v>
      </c>
      <c r="AQ59" s="55">
        <v>394.68544913099998</v>
      </c>
      <c r="AR59" s="55">
        <v>682</v>
      </c>
      <c r="AS59" s="55">
        <v>35.981209585999999</v>
      </c>
      <c r="AT59" s="55">
        <v>35.057198551399999</v>
      </c>
      <c r="AU59" s="55">
        <v>31.607230300000001</v>
      </c>
      <c r="AV59" s="55">
        <v>42.573287299999997</v>
      </c>
      <c r="AW59" s="55">
        <v>0.26067105509999999</v>
      </c>
      <c r="AX59" s="55">
        <v>12.276097566500001</v>
      </c>
      <c r="AY59" s="55">
        <v>290</v>
      </c>
      <c r="AZ59" s="55">
        <v>239.76987673139999</v>
      </c>
      <c r="BA59" s="55">
        <v>239.76987673139999</v>
      </c>
      <c r="BB59" s="55">
        <v>231.59584830009999</v>
      </c>
      <c r="BC59" s="55">
        <v>39.934884799999999</v>
      </c>
      <c r="BD59" s="55">
        <v>13.029885821500001</v>
      </c>
      <c r="BE59" s="55">
        <v>118.7079093206</v>
      </c>
      <c r="BF59" s="55">
        <v>83</v>
      </c>
      <c r="BG59" s="55">
        <v>285.85440766869999</v>
      </c>
      <c r="BH59" s="55">
        <v>285.85440766869999</v>
      </c>
      <c r="BI59" s="55">
        <v>182.82528095000001</v>
      </c>
      <c r="BJ59" s="55">
        <v>30.189786399999999</v>
      </c>
      <c r="BK59" s="55">
        <v>21.258833788600001</v>
      </c>
      <c r="BL59" s="55">
        <v>273.9009133477</v>
      </c>
      <c r="BM59" s="55">
        <v>166</v>
      </c>
      <c r="BN59" s="55">
        <v>620.35789660110004</v>
      </c>
      <c r="BO59" s="55">
        <v>620.35789660110004</v>
      </c>
      <c r="BP59" s="55">
        <v>601.29667470000004</v>
      </c>
      <c r="BQ59" s="55">
        <v>163.5786755</v>
      </c>
      <c r="BR59" s="55">
        <v>14.2758417993</v>
      </c>
      <c r="BS59" s="55">
        <v>140.6007358825</v>
      </c>
      <c r="BT59" s="55">
        <v>97</v>
      </c>
      <c r="BU59" s="55">
        <v>131.46497990450001</v>
      </c>
      <c r="BV59" s="55">
        <v>101.0641048844</v>
      </c>
      <c r="BW59" s="55">
        <v>49.381700000000002</v>
      </c>
      <c r="BX59" s="55">
        <v>21.987836000000001</v>
      </c>
      <c r="BY59" s="55">
        <v>6.5468249375000003</v>
      </c>
      <c r="BZ59" s="55">
        <v>145.2105371957</v>
      </c>
      <c r="CA59" s="55">
        <v>211</v>
      </c>
      <c r="CB59" s="55">
        <v>473.00239134970002</v>
      </c>
      <c r="CC59" s="55">
        <v>352.07245194360002</v>
      </c>
      <c r="CD59" s="55">
        <v>500.09998100000001</v>
      </c>
      <c r="CE59" s="55">
        <v>39.246609499999998</v>
      </c>
      <c r="CF59" s="55">
        <v>2.7428502202999998</v>
      </c>
      <c r="CG59" s="55">
        <v>289.59612709210001</v>
      </c>
      <c r="CH59" s="55">
        <v>551</v>
      </c>
      <c r="CI59" s="55">
        <v>88.7421452719</v>
      </c>
      <c r="CJ59" s="55">
        <v>88.7421452719</v>
      </c>
      <c r="CK59" s="55">
        <v>73.862623099999993</v>
      </c>
      <c r="CL59" s="55">
        <v>9.0018113</v>
      </c>
      <c r="CM59" s="55">
        <v>2.6575593789999998</v>
      </c>
      <c r="CN59" s="55">
        <v>50.353562388299999</v>
      </c>
      <c r="CO59" s="55">
        <v>359</v>
      </c>
      <c r="CP59" s="55">
        <v>888.45061329839996</v>
      </c>
      <c r="CQ59" s="55">
        <v>888.45061329839996</v>
      </c>
      <c r="CR59" s="55">
        <v>851.69729590010002</v>
      </c>
      <c r="CS59" s="55">
        <v>144.53278180000001</v>
      </c>
      <c r="CT59" s="55">
        <v>44.252562526299997</v>
      </c>
      <c r="CU59" s="55">
        <v>339.91038248090001</v>
      </c>
      <c r="CV59" s="55">
        <v>59</v>
      </c>
      <c r="CW59" s="55">
        <v>912.81104807350005</v>
      </c>
      <c r="CX59" s="55">
        <v>912.81104807350005</v>
      </c>
      <c r="CY59" s="55">
        <v>905.73599999999999</v>
      </c>
      <c r="CZ59" s="55">
        <v>647.84506840009999</v>
      </c>
      <c r="DA59" s="55">
        <v>26.8557807587</v>
      </c>
      <c r="DB59" s="55">
        <v>187.9904653106</v>
      </c>
      <c r="DC59" s="55">
        <v>49</v>
      </c>
      <c r="DD59" s="55">
        <v>189.15745927410001</v>
      </c>
      <c r="DE59" s="55">
        <v>189.15745927410001</v>
      </c>
      <c r="DF59" s="55">
        <v>120.9725632</v>
      </c>
      <c r="DG59" s="55">
        <v>30.273543</v>
      </c>
      <c r="DH59" s="55">
        <v>15.7711098691</v>
      </c>
      <c r="DI59" s="55">
        <v>209.82096999870001</v>
      </c>
      <c r="DJ59" s="55">
        <v>177</v>
      </c>
      <c r="DK59" s="55">
        <v>238.94303092059999</v>
      </c>
      <c r="DL59" s="55">
        <v>208.0238142147</v>
      </c>
      <c r="DM59" s="55">
        <v>100.0661508</v>
      </c>
      <c r="DN59" s="55">
        <v>35.212648600000001</v>
      </c>
      <c r="DO59" s="55">
        <v>1.1671549428000001</v>
      </c>
      <c r="DP59" s="55">
        <v>303.25843949339998</v>
      </c>
      <c r="DQ59" s="55">
        <v>4457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54"/>
      <c r="B60" s="53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54" t="s">
        <v>16</v>
      </c>
      <c r="B61" s="53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25.5" x14ac:dyDescent="0.2">
      <c r="A62" s="54"/>
      <c r="B62" s="53"/>
      <c r="C62" s="55" t="s">
        <v>159</v>
      </c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25.5" x14ac:dyDescent="0.2">
      <c r="A63" s="54"/>
      <c r="B63" s="53"/>
      <c r="C63" s="55" t="s">
        <v>136</v>
      </c>
      <c r="D63" s="55"/>
      <c r="E63" s="55"/>
      <c r="F63" s="55"/>
      <c r="G63" s="55"/>
      <c r="H63" s="55"/>
      <c r="I63" s="55"/>
      <c r="J63" s="55" t="s">
        <v>137</v>
      </c>
      <c r="K63" s="55"/>
      <c r="L63" s="55"/>
      <c r="M63" s="55"/>
      <c r="N63" s="55"/>
      <c r="O63" s="55"/>
      <c r="P63" s="55"/>
      <c r="Q63" s="55" t="s">
        <v>1</v>
      </c>
      <c r="R63" s="55"/>
      <c r="S63" s="55"/>
      <c r="T63" s="55"/>
      <c r="U63" s="55"/>
      <c r="V63" s="55"/>
      <c r="W63" s="55"/>
      <c r="X63" s="55" t="s">
        <v>2</v>
      </c>
      <c r="Y63" s="55"/>
      <c r="Z63" s="55"/>
      <c r="AA63" s="55"/>
      <c r="AB63" s="55"/>
      <c r="AC63" s="55"/>
      <c r="AD63" s="55"/>
      <c r="AE63" s="55" t="s">
        <v>3</v>
      </c>
      <c r="AF63" s="55"/>
      <c r="AG63" s="55"/>
      <c r="AH63" s="55"/>
      <c r="AI63" s="55"/>
      <c r="AJ63" s="55"/>
      <c r="AK63" s="55"/>
      <c r="AL63" s="55" t="s">
        <v>4</v>
      </c>
      <c r="AM63" s="55"/>
      <c r="AN63" s="55"/>
      <c r="AO63" s="55"/>
      <c r="AP63" s="55"/>
      <c r="AQ63" s="55"/>
      <c r="AR63" s="55"/>
      <c r="AS63" s="55" t="s">
        <v>5</v>
      </c>
      <c r="AT63" s="55"/>
      <c r="AU63" s="55"/>
      <c r="AV63" s="55"/>
      <c r="AW63" s="55"/>
      <c r="AX63" s="55"/>
      <c r="AY63" s="55"/>
      <c r="AZ63" s="55" t="s">
        <v>57</v>
      </c>
      <c r="BA63" s="55"/>
      <c r="BB63" s="55"/>
      <c r="BC63" s="55"/>
      <c r="BD63" s="55"/>
      <c r="BE63" s="55"/>
      <c r="BF63" s="55"/>
      <c r="BG63" s="55" t="s">
        <v>55</v>
      </c>
      <c r="BH63" s="55"/>
      <c r="BI63" s="55"/>
      <c r="BJ63" s="55"/>
      <c r="BK63" s="55"/>
      <c r="BL63" s="55"/>
      <c r="BM63" s="55"/>
      <c r="BN63" s="55" t="s">
        <v>58</v>
      </c>
      <c r="BO63" s="55"/>
      <c r="BP63" s="55"/>
      <c r="BQ63" s="55"/>
      <c r="BR63" s="55"/>
      <c r="BS63" s="55"/>
      <c r="BT63" s="55"/>
      <c r="BU63" s="55" t="s">
        <v>6</v>
      </c>
      <c r="BV63" s="55"/>
      <c r="BW63" s="55"/>
      <c r="BX63" s="55"/>
      <c r="BY63" s="55"/>
      <c r="BZ63" s="55"/>
      <c r="CA63" s="55"/>
      <c r="CB63" s="55" t="s">
        <v>51</v>
      </c>
      <c r="CC63" s="55"/>
      <c r="CD63" s="55"/>
      <c r="CE63" s="55"/>
      <c r="CF63" s="55"/>
      <c r="CG63" s="55"/>
      <c r="CH63" s="55"/>
      <c r="CI63" s="55" t="s">
        <v>52</v>
      </c>
      <c r="CJ63" s="55"/>
      <c r="CK63" s="55"/>
      <c r="CL63" s="55"/>
      <c r="CM63" s="55"/>
      <c r="CN63" s="55"/>
      <c r="CO63" s="55"/>
      <c r="CP63" s="55" t="s">
        <v>158</v>
      </c>
      <c r="CQ63" s="55"/>
      <c r="CR63" s="55"/>
      <c r="CS63" s="55"/>
      <c r="CT63" s="55"/>
      <c r="CU63" s="55"/>
      <c r="CV63" s="55"/>
      <c r="CW63" s="55" t="s">
        <v>54</v>
      </c>
      <c r="CX63" s="55"/>
      <c r="CY63" s="55"/>
      <c r="CZ63" s="55"/>
      <c r="DA63" s="55"/>
      <c r="DB63" s="55"/>
      <c r="DC63" s="55"/>
      <c r="DD63" s="55" t="s">
        <v>7</v>
      </c>
      <c r="DE63" s="55"/>
      <c r="DF63" s="55"/>
      <c r="DG63" s="55"/>
      <c r="DH63" s="55"/>
      <c r="DI63" s="55"/>
      <c r="DJ63" s="55"/>
      <c r="DK63" s="55" t="s">
        <v>8</v>
      </c>
      <c r="DL63" s="55"/>
      <c r="DM63" s="55"/>
      <c r="DN63" s="55"/>
      <c r="DO63" s="55"/>
      <c r="DP63" s="55"/>
      <c r="DQ63" s="55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51" x14ac:dyDescent="0.2">
      <c r="A64" s="54" t="s">
        <v>160</v>
      </c>
      <c r="B64" s="53"/>
      <c r="C64" s="55" t="s">
        <v>9</v>
      </c>
      <c r="D64" s="55" t="s">
        <v>163</v>
      </c>
      <c r="E64" s="55" t="s">
        <v>10</v>
      </c>
      <c r="F64" s="55" t="s">
        <v>11</v>
      </c>
      <c r="G64" s="55" t="s">
        <v>30</v>
      </c>
      <c r="H64" s="55" t="s">
        <v>31</v>
      </c>
      <c r="I64" s="55" t="s">
        <v>164</v>
      </c>
      <c r="J64" s="55" t="s">
        <v>9</v>
      </c>
      <c r="K64" s="55" t="s">
        <v>163</v>
      </c>
      <c r="L64" s="55" t="s">
        <v>10</v>
      </c>
      <c r="M64" s="55" t="s">
        <v>11</v>
      </c>
      <c r="N64" s="55" t="s">
        <v>30</v>
      </c>
      <c r="O64" s="55" t="s">
        <v>31</v>
      </c>
      <c r="P64" s="55" t="s">
        <v>164</v>
      </c>
      <c r="Q64" s="55" t="s">
        <v>9</v>
      </c>
      <c r="R64" s="55" t="s">
        <v>163</v>
      </c>
      <c r="S64" s="55" t="s">
        <v>10</v>
      </c>
      <c r="T64" s="55" t="s">
        <v>11</v>
      </c>
      <c r="U64" s="55" t="s">
        <v>30</v>
      </c>
      <c r="V64" s="55" t="s">
        <v>31</v>
      </c>
      <c r="W64" s="55" t="s">
        <v>164</v>
      </c>
      <c r="X64" s="55" t="s">
        <v>9</v>
      </c>
      <c r="Y64" s="55" t="s">
        <v>163</v>
      </c>
      <c r="Z64" s="55" t="s">
        <v>10</v>
      </c>
      <c r="AA64" s="55" t="s">
        <v>11</v>
      </c>
      <c r="AB64" s="55" t="s">
        <v>30</v>
      </c>
      <c r="AC64" s="55" t="s">
        <v>31</v>
      </c>
      <c r="AD64" s="55" t="s">
        <v>164</v>
      </c>
      <c r="AE64" s="55" t="s">
        <v>9</v>
      </c>
      <c r="AF64" s="55" t="s">
        <v>163</v>
      </c>
      <c r="AG64" s="55" t="s">
        <v>10</v>
      </c>
      <c r="AH64" s="55" t="s">
        <v>11</v>
      </c>
      <c r="AI64" s="55" t="s">
        <v>30</v>
      </c>
      <c r="AJ64" s="55" t="s">
        <v>31</v>
      </c>
      <c r="AK64" s="55" t="s">
        <v>164</v>
      </c>
      <c r="AL64" s="55" t="s">
        <v>9</v>
      </c>
      <c r="AM64" s="55" t="s">
        <v>163</v>
      </c>
      <c r="AN64" s="55" t="s">
        <v>10</v>
      </c>
      <c r="AO64" s="55" t="s">
        <v>11</v>
      </c>
      <c r="AP64" s="55" t="s">
        <v>30</v>
      </c>
      <c r="AQ64" s="55" t="s">
        <v>31</v>
      </c>
      <c r="AR64" s="55" t="s">
        <v>164</v>
      </c>
      <c r="AS64" s="55" t="s">
        <v>9</v>
      </c>
      <c r="AT64" s="55" t="s">
        <v>163</v>
      </c>
      <c r="AU64" s="55" t="s">
        <v>10</v>
      </c>
      <c r="AV64" s="55" t="s">
        <v>11</v>
      </c>
      <c r="AW64" s="55" t="s">
        <v>30</v>
      </c>
      <c r="AX64" s="55" t="s">
        <v>31</v>
      </c>
      <c r="AY64" s="55" t="s">
        <v>164</v>
      </c>
      <c r="AZ64" s="55" t="s">
        <v>9</v>
      </c>
      <c r="BA64" s="55" t="s">
        <v>163</v>
      </c>
      <c r="BB64" s="55" t="s">
        <v>10</v>
      </c>
      <c r="BC64" s="55" t="s">
        <v>11</v>
      </c>
      <c r="BD64" s="55" t="s">
        <v>30</v>
      </c>
      <c r="BE64" s="55" t="s">
        <v>31</v>
      </c>
      <c r="BF64" s="55" t="s">
        <v>164</v>
      </c>
      <c r="BG64" s="55" t="s">
        <v>9</v>
      </c>
      <c r="BH64" s="55" t="s">
        <v>163</v>
      </c>
      <c r="BI64" s="55" t="s">
        <v>10</v>
      </c>
      <c r="BJ64" s="55" t="s">
        <v>11</v>
      </c>
      <c r="BK64" s="55" t="s">
        <v>30</v>
      </c>
      <c r="BL64" s="55" t="s">
        <v>31</v>
      </c>
      <c r="BM64" s="55" t="s">
        <v>164</v>
      </c>
      <c r="BN64" s="55" t="s">
        <v>9</v>
      </c>
      <c r="BO64" s="55" t="s">
        <v>163</v>
      </c>
      <c r="BP64" s="55" t="s">
        <v>10</v>
      </c>
      <c r="BQ64" s="55" t="s">
        <v>11</v>
      </c>
      <c r="BR64" s="55" t="s">
        <v>30</v>
      </c>
      <c r="BS64" s="55" t="s">
        <v>31</v>
      </c>
      <c r="BT64" s="55" t="s">
        <v>164</v>
      </c>
      <c r="BU64" s="55" t="s">
        <v>9</v>
      </c>
      <c r="BV64" s="55" t="s">
        <v>163</v>
      </c>
      <c r="BW64" s="55" t="s">
        <v>10</v>
      </c>
      <c r="BX64" s="55" t="s">
        <v>11</v>
      </c>
      <c r="BY64" s="55" t="s">
        <v>30</v>
      </c>
      <c r="BZ64" s="55" t="s">
        <v>31</v>
      </c>
      <c r="CA64" s="55" t="s">
        <v>164</v>
      </c>
      <c r="CB64" s="55" t="s">
        <v>9</v>
      </c>
      <c r="CC64" s="55" t="s">
        <v>163</v>
      </c>
      <c r="CD64" s="55" t="s">
        <v>10</v>
      </c>
      <c r="CE64" s="55" t="s">
        <v>11</v>
      </c>
      <c r="CF64" s="55" t="s">
        <v>30</v>
      </c>
      <c r="CG64" s="55" t="s">
        <v>31</v>
      </c>
      <c r="CH64" s="55" t="s">
        <v>164</v>
      </c>
      <c r="CI64" s="55" t="s">
        <v>9</v>
      </c>
      <c r="CJ64" s="55" t="s">
        <v>163</v>
      </c>
      <c r="CK64" s="55" t="s">
        <v>10</v>
      </c>
      <c r="CL64" s="55" t="s">
        <v>11</v>
      </c>
      <c r="CM64" s="55" t="s">
        <v>30</v>
      </c>
      <c r="CN64" s="55" t="s">
        <v>31</v>
      </c>
      <c r="CO64" s="55" t="s">
        <v>164</v>
      </c>
      <c r="CP64" s="55" t="s">
        <v>9</v>
      </c>
      <c r="CQ64" s="55" t="s">
        <v>163</v>
      </c>
      <c r="CR64" s="55" t="s">
        <v>10</v>
      </c>
      <c r="CS64" s="55" t="s">
        <v>11</v>
      </c>
      <c r="CT64" s="55" t="s">
        <v>30</v>
      </c>
      <c r="CU64" s="55" t="s">
        <v>31</v>
      </c>
      <c r="CV64" s="55" t="s">
        <v>164</v>
      </c>
      <c r="CW64" s="55" t="s">
        <v>9</v>
      </c>
      <c r="CX64" s="55" t="s">
        <v>163</v>
      </c>
      <c r="CY64" s="55" t="s">
        <v>10</v>
      </c>
      <c r="CZ64" s="55" t="s">
        <v>11</v>
      </c>
      <c r="DA64" s="55" t="s">
        <v>30</v>
      </c>
      <c r="DB64" s="55" t="s">
        <v>31</v>
      </c>
      <c r="DC64" s="55" t="s">
        <v>164</v>
      </c>
      <c r="DD64" s="55" t="s">
        <v>9</v>
      </c>
      <c r="DE64" s="55" t="s">
        <v>163</v>
      </c>
      <c r="DF64" s="55" t="s">
        <v>10</v>
      </c>
      <c r="DG64" s="55" t="s">
        <v>11</v>
      </c>
      <c r="DH64" s="55" t="s">
        <v>30</v>
      </c>
      <c r="DI64" s="55" t="s">
        <v>31</v>
      </c>
      <c r="DJ64" s="55" t="s">
        <v>164</v>
      </c>
      <c r="DK64" s="55" t="s">
        <v>9</v>
      </c>
      <c r="DL64" s="55" t="s">
        <v>163</v>
      </c>
      <c r="DM64" s="55" t="s">
        <v>10</v>
      </c>
      <c r="DN64" s="55" t="s">
        <v>11</v>
      </c>
      <c r="DO64" s="55" t="s">
        <v>30</v>
      </c>
      <c r="DP64" s="55" t="s">
        <v>31</v>
      </c>
      <c r="DQ64" s="55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54">
        <v>1</v>
      </c>
      <c r="B65" s="53" t="s">
        <v>0</v>
      </c>
      <c r="C65" s="55"/>
      <c r="D65" s="55"/>
      <c r="E65" s="55"/>
      <c r="F65" s="55"/>
      <c r="G65" s="55"/>
      <c r="H65" s="55"/>
      <c r="I65" s="55">
        <v>0</v>
      </c>
      <c r="J65" s="55"/>
      <c r="K65" s="55"/>
      <c r="L65" s="55"/>
      <c r="M65" s="55"/>
      <c r="N65" s="55"/>
      <c r="O65" s="55"/>
      <c r="P65" s="55">
        <v>0</v>
      </c>
      <c r="Q65" s="55"/>
      <c r="R65" s="55"/>
      <c r="S65" s="55"/>
      <c r="T65" s="55"/>
      <c r="U65" s="55"/>
      <c r="V65" s="55"/>
      <c r="W65" s="55">
        <v>0</v>
      </c>
      <c r="X65" s="55"/>
      <c r="Y65" s="55"/>
      <c r="Z65" s="55"/>
      <c r="AA65" s="55"/>
      <c r="AB65" s="55"/>
      <c r="AC65" s="55"/>
      <c r="AD65" s="55">
        <v>0</v>
      </c>
      <c r="AE65" s="55"/>
      <c r="AF65" s="55"/>
      <c r="AG65" s="55"/>
      <c r="AH65" s="55"/>
      <c r="AI65" s="55"/>
      <c r="AJ65" s="55"/>
      <c r="AK65" s="55">
        <v>0</v>
      </c>
      <c r="AL65" s="55"/>
      <c r="AM65" s="55"/>
      <c r="AN65" s="55"/>
      <c r="AO65" s="55"/>
      <c r="AP65" s="55"/>
      <c r="AQ65" s="55"/>
      <c r="AR65" s="55">
        <v>0</v>
      </c>
      <c r="AS65" s="55"/>
      <c r="AT65" s="55"/>
      <c r="AU65" s="55"/>
      <c r="AV65" s="55"/>
      <c r="AW65" s="55"/>
      <c r="AX65" s="55"/>
      <c r="AY65" s="55">
        <v>0</v>
      </c>
      <c r="AZ65" s="55"/>
      <c r="BA65" s="55"/>
      <c r="BB65" s="55"/>
      <c r="BC65" s="55"/>
      <c r="BD65" s="55"/>
      <c r="BE65" s="55"/>
      <c r="BF65" s="55">
        <v>0</v>
      </c>
      <c r="BG65" s="55">
        <v>452.18124119999999</v>
      </c>
      <c r="BH65" s="55">
        <v>452.18124119999999</v>
      </c>
      <c r="BI65" s="55">
        <v>247.17605829999999</v>
      </c>
      <c r="BJ65" s="55">
        <v>41.545340400000001</v>
      </c>
      <c r="BK65" s="55">
        <v>96.814854236900004</v>
      </c>
      <c r="BL65" s="55">
        <v>484.07427118449999</v>
      </c>
      <c r="BM65" s="55">
        <v>25</v>
      </c>
      <c r="BN65" s="55"/>
      <c r="BO65" s="55"/>
      <c r="BP65" s="55"/>
      <c r="BQ65" s="55"/>
      <c r="BR65" s="55"/>
      <c r="BS65" s="55"/>
      <c r="BT65" s="55">
        <v>0</v>
      </c>
      <c r="BU65" s="55"/>
      <c r="BV65" s="55"/>
      <c r="BW65" s="55"/>
      <c r="BX65" s="55"/>
      <c r="BY65" s="55"/>
      <c r="BZ65" s="55"/>
      <c r="CA65" s="55">
        <v>0</v>
      </c>
      <c r="CB65" s="55"/>
      <c r="CC65" s="55"/>
      <c r="CD65" s="55"/>
      <c r="CE65" s="55"/>
      <c r="CF65" s="55"/>
      <c r="CG65" s="55"/>
      <c r="CH65" s="55">
        <v>0</v>
      </c>
      <c r="CI65" s="55"/>
      <c r="CJ65" s="55"/>
      <c r="CK65" s="55"/>
      <c r="CL65" s="55"/>
      <c r="CM65" s="55"/>
      <c r="CN65" s="55"/>
      <c r="CO65" s="55">
        <v>0</v>
      </c>
      <c r="CP65" s="55"/>
      <c r="CQ65" s="55"/>
      <c r="CR65" s="55"/>
      <c r="CS65" s="55"/>
      <c r="CT65" s="55"/>
      <c r="CU65" s="55"/>
      <c r="CV65" s="55">
        <v>0</v>
      </c>
      <c r="CW65" s="55"/>
      <c r="CX65" s="55"/>
      <c r="CY65" s="55"/>
      <c r="CZ65" s="55"/>
      <c r="DA65" s="55"/>
      <c r="DB65" s="55"/>
      <c r="DC65" s="55">
        <v>0</v>
      </c>
      <c r="DD65" s="55"/>
      <c r="DE65" s="55"/>
      <c r="DF65" s="55"/>
      <c r="DG65" s="55"/>
      <c r="DH65" s="55"/>
      <c r="DI65" s="55"/>
      <c r="DJ65" s="55">
        <v>0</v>
      </c>
      <c r="DK65" s="55">
        <v>452.18124119999999</v>
      </c>
      <c r="DL65" s="55">
        <v>452.18124119999999</v>
      </c>
      <c r="DM65" s="55">
        <v>247.17605829999999</v>
      </c>
      <c r="DN65" s="55">
        <v>41.545340400000001</v>
      </c>
      <c r="DO65" s="55">
        <v>96.814854236900004</v>
      </c>
      <c r="DP65" s="55">
        <v>484.07427118449999</v>
      </c>
      <c r="DQ65" s="55">
        <v>25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54">
        <v>1.5</v>
      </c>
      <c r="B66" s="53" t="s">
        <v>0</v>
      </c>
      <c r="C66" s="55"/>
      <c r="D66" s="55"/>
      <c r="E66" s="55"/>
      <c r="F66" s="55"/>
      <c r="G66" s="55"/>
      <c r="H66" s="55"/>
      <c r="I66" s="55">
        <v>0</v>
      </c>
      <c r="J66" s="55">
        <v>273.7251008778</v>
      </c>
      <c r="K66" s="55">
        <v>273.7251008778</v>
      </c>
      <c r="L66" s="55">
        <v>248.21593815</v>
      </c>
      <c r="M66" s="55">
        <v>34.846628299999999</v>
      </c>
      <c r="N66" s="55">
        <v>4.6647743839000002</v>
      </c>
      <c r="O66" s="55">
        <v>261.78911466990002</v>
      </c>
      <c r="P66" s="55">
        <v>36</v>
      </c>
      <c r="Q66" s="55"/>
      <c r="R66" s="55"/>
      <c r="S66" s="55"/>
      <c r="T66" s="55"/>
      <c r="U66" s="55"/>
      <c r="V66" s="55"/>
      <c r="W66" s="55">
        <v>0</v>
      </c>
      <c r="X66" s="55">
        <v>561.46848785719999</v>
      </c>
      <c r="Y66" s="55">
        <v>561.46848785719999</v>
      </c>
      <c r="Z66" s="55">
        <v>298.2519461</v>
      </c>
      <c r="AA66" s="55">
        <v>80.106560299999998</v>
      </c>
      <c r="AB66" s="55">
        <v>66.063043547600003</v>
      </c>
      <c r="AC66" s="55">
        <v>494.37054976500002</v>
      </c>
      <c r="AD66" s="55">
        <v>56</v>
      </c>
      <c r="AE66" s="55"/>
      <c r="AF66" s="55"/>
      <c r="AG66" s="55"/>
      <c r="AH66" s="55"/>
      <c r="AI66" s="55"/>
      <c r="AJ66" s="55"/>
      <c r="AK66" s="55">
        <v>0</v>
      </c>
      <c r="AL66" s="55"/>
      <c r="AM66" s="55"/>
      <c r="AN66" s="55"/>
      <c r="AO66" s="55"/>
      <c r="AP66" s="55"/>
      <c r="AQ66" s="55"/>
      <c r="AR66" s="55">
        <v>0</v>
      </c>
      <c r="AS66" s="55"/>
      <c r="AT66" s="55"/>
      <c r="AU66" s="55"/>
      <c r="AV66" s="55"/>
      <c r="AW66" s="55"/>
      <c r="AX66" s="55"/>
      <c r="AY66" s="55">
        <v>0</v>
      </c>
      <c r="AZ66" s="55"/>
      <c r="BA66" s="55"/>
      <c r="BB66" s="55"/>
      <c r="BC66" s="55"/>
      <c r="BD66" s="55"/>
      <c r="BE66" s="55"/>
      <c r="BF66" s="55">
        <v>0</v>
      </c>
      <c r="BG66" s="55"/>
      <c r="BH66" s="55"/>
      <c r="BI66" s="55"/>
      <c r="BJ66" s="55"/>
      <c r="BK66" s="55"/>
      <c r="BL66" s="55"/>
      <c r="BM66" s="55">
        <v>0</v>
      </c>
      <c r="BN66" s="55"/>
      <c r="BO66" s="55"/>
      <c r="BP66" s="55"/>
      <c r="BQ66" s="55"/>
      <c r="BR66" s="55"/>
      <c r="BS66" s="55"/>
      <c r="BT66" s="55">
        <v>0</v>
      </c>
      <c r="BU66" s="55"/>
      <c r="BV66" s="55"/>
      <c r="BW66" s="55"/>
      <c r="BX66" s="55"/>
      <c r="BY66" s="55"/>
      <c r="BZ66" s="55"/>
      <c r="CA66" s="55">
        <v>0</v>
      </c>
      <c r="CB66" s="55"/>
      <c r="CC66" s="55"/>
      <c r="CD66" s="55"/>
      <c r="CE66" s="55"/>
      <c r="CF66" s="55"/>
      <c r="CG66" s="55"/>
      <c r="CH66" s="55">
        <v>0</v>
      </c>
      <c r="CI66" s="55"/>
      <c r="CJ66" s="55"/>
      <c r="CK66" s="55"/>
      <c r="CL66" s="55"/>
      <c r="CM66" s="55"/>
      <c r="CN66" s="55"/>
      <c r="CO66" s="55">
        <v>0</v>
      </c>
      <c r="CP66" s="55"/>
      <c r="CQ66" s="55"/>
      <c r="CR66" s="55"/>
      <c r="CS66" s="55"/>
      <c r="CT66" s="55"/>
      <c r="CU66" s="55"/>
      <c r="CV66" s="55">
        <v>0</v>
      </c>
      <c r="CW66" s="55"/>
      <c r="CX66" s="55"/>
      <c r="CY66" s="55"/>
      <c r="CZ66" s="55"/>
      <c r="DA66" s="55"/>
      <c r="DB66" s="55"/>
      <c r="DC66" s="55">
        <v>0</v>
      </c>
      <c r="DD66" s="55"/>
      <c r="DE66" s="55"/>
      <c r="DF66" s="55"/>
      <c r="DG66" s="55"/>
      <c r="DH66" s="55"/>
      <c r="DI66" s="55"/>
      <c r="DJ66" s="55">
        <v>0</v>
      </c>
      <c r="DK66" s="55">
        <v>278.75196715869998</v>
      </c>
      <c r="DL66" s="55">
        <v>448.87324947399998</v>
      </c>
      <c r="DM66" s="55">
        <v>253.46969569999999</v>
      </c>
      <c r="DN66" s="55">
        <v>34.846628299999999</v>
      </c>
      <c r="DO66" s="55">
        <v>4.7705822603000003</v>
      </c>
      <c r="DP66" s="55">
        <v>270.09678308679997</v>
      </c>
      <c r="DQ66" s="55">
        <v>92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54" t="s">
        <v>162</v>
      </c>
      <c r="B67" s="53" t="s">
        <v>0</v>
      </c>
      <c r="C67" s="55"/>
      <c r="D67" s="55"/>
      <c r="E67" s="55"/>
      <c r="F67" s="55"/>
      <c r="G67" s="55"/>
      <c r="H67" s="55"/>
      <c r="I67" s="55">
        <v>0</v>
      </c>
      <c r="J67" s="55"/>
      <c r="K67" s="55"/>
      <c r="L67" s="55"/>
      <c r="M67" s="55"/>
      <c r="N67" s="55"/>
      <c r="O67" s="55"/>
      <c r="P67" s="55">
        <v>0</v>
      </c>
      <c r="Q67" s="55"/>
      <c r="R67" s="55"/>
      <c r="S67" s="55"/>
      <c r="T67" s="55"/>
      <c r="U67" s="55"/>
      <c r="V67" s="55"/>
      <c r="W67" s="55">
        <v>0</v>
      </c>
      <c r="X67" s="55"/>
      <c r="Y67" s="55"/>
      <c r="Z67" s="55"/>
      <c r="AA67" s="55"/>
      <c r="AB67" s="55"/>
      <c r="AC67" s="55"/>
      <c r="AD67" s="55">
        <v>0</v>
      </c>
      <c r="AE67" s="55"/>
      <c r="AF67" s="55"/>
      <c r="AG67" s="55"/>
      <c r="AH67" s="55"/>
      <c r="AI67" s="55"/>
      <c r="AJ67" s="55"/>
      <c r="AK67" s="55">
        <v>0</v>
      </c>
      <c r="AL67" s="55"/>
      <c r="AM67" s="55"/>
      <c r="AN67" s="55"/>
      <c r="AO67" s="55"/>
      <c r="AP67" s="55"/>
      <c r="AQ67" s="55"/>
      <c r="AR67" s="55">
        <v>0</v>
      </c>
      <c r="AS67" s="55"/>
      <c r="AT67" s="55"/>
      <c r="AU67" s="55"/>
      <c r="AV67" s="55"/>
      <c r="AW67" s="55"/>
      <c r="AX67" s="55"/>
      <c r="AY67" s="55">
        <v>0</v>
      </c>
      <c r="AZ67" s="55"/>
      <c r="BA67" s="55"/>
      <c r="BB67" s="55"/>
      <c r="BC67" s="55"/>
      <c r="BD67" s="55"/>
      <c r="BE67" s="55"/>
      <c r="BF67" s="55">
        <v>0</v>
      </c>
      <c r="BG67" s="55"/>
      <c r="BH67" s="55"/>
      <c r="BI67" s="55"/>
      <c r="BJ67" s="55"/>
      <c r="BK67" s="55"/>
      <c r="BL67" s="55"/>
      <c r="BM67" s="55">
        <v>0</v>
      </c>
      <c r="BN67" s="55"/>
      <c r="BO67" s="55"/>
      <c r="BP67" s="55"/>
      <c r="BQ67" s="55"/>
      <c r="BR67" s="55"/>
      <c r="BS67" s="55"/>
      <c r="BT67" s="55">
        <v>0</v>
      </c>
      <c r="BU67" s="55"/>
      <c r="BV67" s="55"/>
      <c r="BW67" s="55"/>
      <c r="BX67" s="55"/>
      <c r="BY67" s="55"/>
      <c r="BZ67" s="55"/>
      <c r="CA67" s="55">
        <v>0</v>
      </c>
      <c r="CB67" s="55"/>
      <c r="CC67" s="55"/>
      <c r="CD67" s="55"/>
      <c r="CE67" s="55"/>
      <c r="CF67" s="55"/>
      <c r="CG67" s="55"/>
      <c r="CH67" s="55">
        <v>0</v>
      </c>
      <c r="CI67" s="55"/>
      <c r="CJ67" s="55"/>
      <c r="CK67" s="55"/>
      <c r="CL67" s="55"/>
      <c r="CM67" s="55"/>
      <c r="CN67" s="55"/>
      <c r="CO67" s="55">
        <v>0</v>
      </c>
      <c r="CP67" s="55">
        <v>712.0680043543</v>
      </c>
      <c r="CQ67" s="55">
        <v>712.0680043543</v>
      </c>
      <c r="CR67" s="55">
        <v>654.00741670000002</v>
      </c>
      <c r="CS67" s="55">
        <v>145.74558930000001</v>
      </c>
      <c r="CT67" s="55">
        <v>45.145363746999998</v>
      </c>
      <c r="CU67" s="55">
        <v>346.76811878119997</v>
      </c>
      <c r="CV67" s="55">
        <v>59</v>
      </c>
      <c r="CW67" s="55"/>
      <c r="CX67" s="55"/>
      <c r="CY67" s="55"/>
      <c r="CZ67" s="55"/>
      <c r="DA67" s="55"/>
      <c r="DB67" s="55"/>
      <c r="DC67" s="55">
        <v>0</v>
      </c>
      <c r="DD67" s="55"/>
      <c r="DE67" s="55"/>
      <c r="DF67" s="55"/>
      <c r="DG67" s="55"/>
      <c r="DH67" s="55"/>
      <c r="DI67" s="55"/>
      <c r="DJ67" s="55">
        <v>0</v>
      </c>
      <c r="DK67" s="55">
        <v>712.0680043543</v>
      </c>
      <c r="DL67" s="55">
        <v>712.0680043543</v>
      </c>
      <c r="DM67" s="55">
        <v>654.00741670000002</v>
      </c>
      <c r="DN67" s="55">
        <v>145.74558930000001</v>
      </c>
      <c r="DO67" s="55">
        <v>45.145363746999998</v>
      </c>
      <c r="DP67" s="55">
        <v>346.76811878119997</v>
      </c>
      <c r="DQ67" s="55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54">
        <v>3</v>
      </c>
      <c r="B68" s="53" t="s">
        <v>0</v>
      </c>
      <c r="C68" s="55"/>
      <c r="D68" s="55"/>
      <c r="E68" s="55"/>
      <c r="F68" s="55"/>
      <c r="G68" s="55"/>
      <c r="H68" s="55"/>
      <c r="I68" s="55">
        <v>0</v>
      </c>
      <c r="J68" s="55">
        <v>203.90304252370001</v>
      </c>
      <c r="K68" s="55">
        <v>203.90304252370001</v>
      </c>
      <c r="L68" s="55">
        <v>131.6453336001</v>
      </c>
      <c r="M68" s="55">
        <v>23.941918900000001</v>
      </c>
      <c r="N68" s="55">
        <v>5.0116767786</v>
      </c>
      <c r="O68" s="55">
        <v>279.76481829959999</v>
      </c>
      <c r="P68" s="55">
        <v>72</v>
      </c>
      <c r="Q68" s="55"/>
      <c r="R68" s="55"/>
      <c r="S68" s="55"/>
      <c r="T68" s="55"/>
      <c r="U68" s="55"/>
      <c r="V68" s="55"/>
      <c r="W68" s="55">
        <v>0</v>
      </c>
      <c r="X68" s="55">
        <v>429.06548027150001</v>
      </c>
      <c r="Y68" s="55">
        <v>429.06548027150001</v>
      </c>
      <c r="Z68" s="55">
        <v>188.11787605000001</v>
      </c>
      <c r="AA68" s="55">
        <v>73.147307700100001</v>
      </c>
      <c r="AB68" s="55">
        <v>75.720303560700003</v>
      </c>
      <c r="AC68" s="55">
        <v>400.67418483940003</v>
      </c>
      <c r="AD68" s="55">
        <v>28</v>
      </c>
      <c r="AE68" s="55"/>
      <c r="AF68" s="55"/>
      <c r="AG68" s="55"/>
      <c r="AH68" s="55"/>
      <c r="AI68" s="55"/>
      <c r="AJ68" s="55"/>
      <c r="AK68" s="55">
        <v>0</v>
      </c>
      <c r="AL68" s="55">
        <v>735.79001500519996</v>
      </c>
      <c r="AM68" s="55">
        <v>735.79001500519996</v>
      </c>
      <c r="AN68" s="55">
        <v>1032.7891125000999</v>
      </c>
      <c r="AO68" s="55">
        <v>158.9336220001</v>
      </c>
      <c r="AP68" s="55">
        <v>7.2661602028000001</v>
      </c>
      <c r="AQ68" s="55">
        <v>470.56294995090002</v>
      </c>
      <c r="AR68" s="55">
        <v>78</v>
      </c>
      <c r="AS68" s="55"/>
      <c r="AT68" s="55"/>
      <c r="AU68" s="55"/>
      <c r="AV68" s="55"/>
      <c r="AW68" s="55"/>
      <c r="AX68" s="55"/>
      <c r="AY68" s="55">
        <v>0</v>
      </c>
      <c r="AZ68" s="55"/>
      <c r="BA68" s="55"/>
      <c r="BB68" s="55"/>
      <c r="BC68" s="55"/>
      <c r="BD68" s="55"/>
      <c r="BE68" s="55"/>
      <c r="BF68" s="55">
        <v>0</v>
      </c>
      <c r="BG68" s="55">
        <v>378.02651144539999</v>
      </c>
      <c r="BH68" s="55">
        <v>378.02651144539999</v>
      </c>
      <c r="BI68" s="55">
        <v>362.42869155009998</v>
      </c>
      <c r="BJ68" s="55">
        <v>29.735250000000001</v>
      </c>
      <c r="BK68" s="55">
        <v>29.471542551100001</v>
      </c>
      <c r="BL68" s="55">
        <v>235.77234040830001</v>
      </c>
      <c r="BM68" s="55">
        <v>64</v>
      </c>
      <c r="BN68" s="55"/>
      <c r="BO68" s="55"/>
      <c r="BP68" s="55"/>
      <c r="BQ68" s="55"/>
      <c r="BR68" s="55"/>
      <c r="BS68" s="55"/>
      <c r="BT68" s="55">
        <v>0</v>
      </c>
      <c r="BU68" s="55"/>
      <c r="BV68" s="55"/>
      <c r="BW68" s="55"/>
      <c r="BX68" s="55"/>
      <c r="BY68" s="55"/>
      <c r="BZ68" s="55"/>
      <c r="CA68" s="55">
        <v>0</v>
      </c>
      <c r="CB68" s="55"/>
      <c r="CC68" s="55"/>
      <c r="CD68" s="55"/>
      <c r="CE68" s="55"/>
      <c r="CF68" s="55"/>
      <c r="CG68" s="55"/>
      <c r="CH68" s="55">
        <v>0</v>
      </c>
      <c r="CI68" s="55"/>
      <c r="CJ68" s="55"/>
      <c r="CK68" s="55"/>
      <c r="CL68" s="55"/>
      <c r="CM68" s="55"/>
      <c r="CN68" s="55"/>
      <c r="CO68" s="55">
        <v>0</v>
      </c>
      <c r="CP68" s="55"/>
      <c r="CQ68" s="55"/>
      <c r="CR68" s="55"/>
      <c r="CS68" s="55"/>
      <c r="CT68" s="55"/>
      <c r="CU68" s="55"/>
      <c r="CV68" s="55">
        <v>0</v>
      </c>
      <c r="CW68" s="55"/>
      <c r="CX68" s="55"/>
      <c r="CY68" s="55"/>
      <c r="CZ68" s="55"/>
      <c r="DA68" s="55"/>
      <c r="DB68" s="55"/>
      <c r="DC68" s="55">
        <v>0</v>
      </c>
      <c r="DD68" s="55">
        <v>291.43867368209999</v>
      </c>
      <c r="DE68" s="55">
        <v>291.43867368209999</v>
      </c>
      <c r="DF68" s="55">
        <v>212.6564786001</v>
      </c>
      <c r="DG68" s="55">
        <v>46.336195400000001</v>
      </c>
      <c r="DH68" s="55">
        <v>38.380963789200003</v>
      </c>
      <c r="DI68" s="55">
        <v>271.39439763809997</v>
      </c>
      <c r="DJ68" s="55">
        <v>50</v>
      </c>
      <c r="DK68" s="55">
        <v>506.17137991750002</v>
      </c>
      <c r="DL68" s="55">
        <v>420.72638389150001</v>
      </c>
      <c r="DM68" s="55">
        <v>181.3409829</v>
      </c>
      <c r="DN68" s="55">
        <v>158.9336220001</v>
      </c>
      <c r="DO68" s="55">
        <v>5.5218711046999998</v>
      </c>
      <c r="DP68" s="55">
        <v>476.67964184350001</v>
      </c>
      <c r="DQ68" s="55">
        <v>292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54">
        <v>5</v>
      </c>
      <c r="B69" s="53" t="s">
        <v>0</v>
      </c>
      <c r="C69" s="55"/>
      <c r="D69" s="55"/>
      <c r="E69" s="55"/>
      <c r="F69" s="55"/>
      <c r="G69" s="55"/>
      <c r="H69" s="55"/>
      <c r="I69" s="55">
        <v>0</v>
      </c>
      <c r="J69" s="55"/>
      <c r="K69" s="55"/>
      <c r="L69" s="55"/>
      <c r="M69" s="55"/>
      <c r="N69" s="55"/>
      <c r="O69" s="55"/>
      <c r="P69" s="55">
        <v>0</v>
      </c>
      <c r="Q69" s="55"/>
      <c r="R69" s="55"/>
      <c r="S69" s="55"/>
      <c r="T69" s="55"/>
      <c r="U69" s="55"/>
      <c r="V69" s="55"/>
      <c r="W69" s="55">
        <v>0</v>
      </c>
      <c r="X69" s="55"/>
      <c r="Y69" s="55"/>
      <c r="Z69" s="55"/>
      <c r="AA69" s="55"/>
      <c r="AB69" s="55"/>
      <c r="AC69" s="55"/>
      <c r="AD69" s="55">
        <v>0</v>
      </c>
      <c r="AE69" s="55"/>
      <c r="AF69" s="55"/>
      <c r="AG69" s="55"/>
      <c r="AH69" s="55"/>
      <c r="AI69" s="55"/>
      <c r="AJ69" s="55"/>
      <c r="AK69" s="55">
        <v>0</v>
      </c>
      <c r="AL69" s="55"/>
      <c r="AM69" s="55"/>
      <c r="AN69" s="55"/>
      <c r="AO69" s="55"/>
      <c r="AP69" s="55"/>
      <c r="AQ69" s="55"/>
      <c r="AR69" s="55">
        <v>0</v>
      </c>
      <c r="AS69" s="55"/>
      <c r="AT69" s="55"/>
      <c r="AU69" s="55"/>
      <c r="AV69" s="55"/>
      <c r="AW69" s="55"/>
      <c r="AX69" s="55"/>
      <c r="AY69" s="55">
        <v>0</v>
      </c>
      <c r="AZ69" s="55"/>
      <c r="BA69" s="55"/>
      <c r="BB69" s="55"/>
      <c r="BC69" s="55"/>
      <c r="BD69" s="55"/>
      <c r="BE69" s="55"/>
      <c r="BF69" s="55">
        <v>0</v>
      </c>
      <c r="BG69" s="55"/>
      <c r="BH69" s="55"/>
      <c r="BI69" s="55"/>
      <c r="BJ69" s="55"/>
      <c r="BK69" s="55"/>
      <c r="BL69" s="55"/>
      <c r="BM69" s="55">
        <v>0</v>
      </c>
      <c r="BN69" s="55">
        <v>648.19342210720004</v>
      </c>
      <c r="BO69" s="55">
        <v>648.19342210720004</v>
      </c>
      <c r="BP69" s="55">
        <v>605.09643249999999</v>
      </c>
      <c r="BQ69" s="55">
        <v>139.4224595</v>
      </c>
      <c r="BR69" s="55">
        <v>36.061261397800003</v>
      </c>
      <c r="BS69" s="55">
        <v>233.7036843763</v>
      </c>
      <c r="BT69" s="55">
        <v>42</v>
      </c>
      <c r="BU69" s="55"/>
      <c r="BV69" s="55"/>
      <c r="BW69" s="55"/>
      <c r="BX69" s="55"/>
      <c r="BY69" s="55"/>
      <c r="BZ69" s="55"/>
      <c r="CA69" s="55">
        <v>0</v>
      </c>
      <c r="CB69" s="55"/>
      <c r="CC69" s="55"/>
      <c r="CD69" s="55"/>
      <c r="CE69" s="55"/>
      <c r="CF69" s="55"/>
      <c r="CG69" s="55"/>
      <c r="CH69" s="55">
        <v>0</v>
      </c>
      <c r="CI69" s="55"/>
      <c r="CJ69" s="55"/>
      <c r="CK69" s="55"/>
      <c r="CL69" s="55"/>
      <c r="CM69" s="55"/>
      <c r="CN69" s="55"/>
      <c r="CO69" s="55">
        <v>0</v>
      </c>
      <c r="CP69" s="55"/>
      <c r="CQ69" s="55"/>
      <c r="CR69" s="55"/>
      <c r="CS69" s="55"/>
      <c r="CT69" s="55"/>
      <c r="CU69" s="55"/>
      <c r="CV69" s="55">
        <v>0</v>
      </c>
      <c r="CW69" s="55"/>
      <c r="CX69" s="55"/>
      <c r="CY69" s="55"/>
      <c r="CZ69" s="55"/>
      <c r="DA69" s="55"/>
      <c r="DB69" s="55"/>
      <c r="DC69" s="55">
        <v>0</v>
      </c>
      <c r="DD69" s="55"/>
      <c r="DE69" s="55"/>
      <c r="DF69" s="55"/>
      <c r="DG69" s="55"/>
      <c r="DH69" s="55"/>
      <c r="DI69" s="55"/>
      <c r="DJ69" s="55">
        <v>0</v>
      </c>
      <c r="DK69" s="55">
        <v>648.19342210720004</v>
      </c>
      <c r="DL69" s="55">
        <v>648.19342210720004</v>
      </c>
      <c r="DM69" s="55">
        <v>605.09643249999999</v>
      </c>
      <c r="DN69" s="55">
        <v>139.4224595</v>
      </c>
      <c r="DO69" s="55">
        <v>36.061261397800003</v>
      </c>
      <c r="DP69" s="55">
        <v>233.7036843763</v>
      </c>
      <c r="DQ69" s="55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54">
        <v>6</v>
      </c>
      <c r="B70" s="55" t="s">
        <v>0</v>
      </c>
      <c r="C70" s="55">
        <v>101.89606319569999</v>
      </c>
      <c r="D70" s="55">
        <v>101.89606319569999</v>
      </c>
      <c r="E70" s="55">
        <v>77.154868050000005</v>
      </c>
      <c r="F70" s="55">
        <v>54.720863600000001</v>
      </c>
      <c r="G70" s="55">
        <v>1.4984136701999999</v>
      </c>
      <c r="H70" s="55">
        <v>146.50397713710001</v>
      </c>
      <c r="I70" s="55">
        <v>114</v>
      </c>
      <c r="J70" s="55">
        <v>132.33537185200001</v>
      </c>
      <c r="K70" s="55">
        <v>132.33537185200001</v>
      </c>
      <c r="L70" s="55">
        <v>97.009982500099994</v>
      </c>
      <c r="M70" s="55">
        <v>35.309478300000002</v>
      </c>
      <c r="N70" s="55">
        <v>2.4992152031999999</v>
      </c>
      <c r="O70" s="55">
        <v>115.7073872485</v>
      </c>
      <c r="P70" s="55">
        <v>77</v>
      </c>
      <c r="Q70" s="55"/>
      <c r="R70" s="55"/>
      <c r="S70" s="55"/>
      <c r="T70" s="55"/>
      <c r="U70" s="55"/>
      <c r="V70" s="55"/>
      <c r="W70" s="55">
        <v>0</v>
      </c>
      <c r="X70" s="55"/>
      <c r="Y70" s="55"/>
      <c r="Z70" s="55"/>
      <c r="AA70" s="55"/>
      <c r="AB70" s="55"/>
      <c r="AC70" s="55"/>
      <c r="AD70" s="55">
        <v>0</v>
      </c>
      <c r="AE70" s="55"/>
      <c r="AF70" s="55"/>
      <c r="AG70" s="55"/>
      <c r="AH70" s="55"/>
      <c r="AI70" s="55"/>
      <c r="AJ70" s="55"/>
      <c r="AK70" s="55">
        <v>0</v>
      </c>
      <c r="AL70" s="55"/>
      <c r="AM70" s="55"/>
      <c r="AN70" s="55"/>
      <c r="AO70" s="55"/>
      <c r="AP70" s="55"/>
      <c r="AQ70" s="55"/>
      <c r="AR70" s="55">
        <v>0</v>
      </c>
      <c r="AS70" s="55"/>
      <c r="AT70" s="55"/>
      <c r="AU70" s="55"/>
      <c r="AV70" s="55"/>
      <c r="AW70" s="55"/>
      <c r="AX70" s="55"/>
      <c r="AY70" s="55">
        <v>0</v>
      </c>
      <c r="AZ70" s="55"/>
      <c r="BA70" s="55"/>
      <c r="BB70" s="55"/>
      <c r="BC70" s="55"/>
      <c r="BD70" s="55"/>
      <c r="BE70" s="55"/>
      <c r="BF70" s="55">
        <v>0</v>
      </c>
      <c r="BG70" s="55">
        <v>178.25689815769999</v>
      </c>
      <c r="BH70" s="55">
        <v>178.25689815769999</v>
      </c>
      <c r="BI70" s="55">
        <v>132.56763315000001</v>
      </c>
      <c r="BJ70" s="55">
        <v>38.8460787</v>
      </c>
      <c r="BK70" s="55">
        <v>18.652316461000002</v>
      </c>
      <c r="BL70" s="55">
        <v>134.50376681239999</v>
      </c>
      <c r="BM70" s="55">
        <v>52</v>
      </c>
      <c r="BN70" s="55"/>
      <c r="BO70" s="55"/>
      <c r="BP70" s="55"/>
      <c r="BQ70" s="55"/>
      <c r="BR70" s="55"/>
      <c r="BS70" s="55"/>
      <c r="BT70" s="55">
        <v>0</v>
      </c>
      <c r="BU70" s="55"/>
      <c r="BV70" s="55"/>
      <c r="BW70" s="55"/>
      <c r="BX70" s="55"/>
      <c r="BY70" s="55"/>
      <c r="BZ70" s="55"/>
      <c r="CA70" s="55">
        <v>0</v>
      </c>
      <c r="CB70" s="55"/>
      <c r="CC70" s="55"/>
      <c r="CD70" s="55"/>
      <c r="CE70" s="55"/>
      <c r="CF70" s="55"/>
      <c r="CG70" s="55"/>
      <c r="CH70" s="55">
        <v>0</v>
      </c>
      <c r="CI70" s="55"/>
      <c r="CJ70" s="55"/>
      <c r="CK70" s="55"/>
      <c r="CL70" s="55"/>
      <c r="CM70" s="55"/>
      <c r="CN70" s="55"/>
      <c r="CO70" s="55">
        <v>0</v>
      </c>
      <c r="CP70" s="55"/>
      <c r="CQ70" s="55"/>
      <c r="CR70" s="55"/>
      <c r="CS70" s="55"/>
      <c r="CT70" s="55"/>
      <c r="CU70" s="55"/>
      <c r="CV70" s="55">
        <v>0</v>
      </c>
      <c r="CW70" s="55"/>
      <c r="CX70" s="55"/>
      <c r="CY70" s="55"/>
      <c r="CZ70" s="55"/>
      <c r="DA70" s="55"/>
      <c r="DB70" s="55"/>
      <c r="DC70" s="55">
        <v>0</v>
      </c>
      <c r="DD70" s="55">
        <v>199.3636695143</v>
      </c>
      <c r="DE70" s="55">
        <v>199.3636695143</v>
      </c>
      <c r="DF70" s="55">
        <v>143.85113329999999</v>
      </c>
      <c r="DG70" s="55">
        <v>47.3501032</v>
      </c>
      <c r="DH70" s="55">
        <v>23.5903853551</v>
      </c>
      <c r="DI70" s="55">
        <v>139.56260187460001</v>
      </c>
      <c r="DJ70" s="55">
        <v>35</v>
      </c>
      <c r="DK70" s="55">
        <v>108.0561758013</v>
      </c>
      <c r="DL70" s="55">
        <v>136.8815178925</v>
      </c>
      <c r="DM70" s="55">
        <v>81.9526585001</v>
      </c>
      <c r="DN70" s="55">
        <v>54.720863600000001</v>
      </c>
      <c r="DO70" s="55">
        <v>1.3074653307999999</v>
      </c>
      <c r="DP70" s="55">
        <v>141.96666528360001</v>
      </c>
      <c r="DQ70" s="55">
        <v>278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52">
        <v>10</v>
      </c>
      <c r="B71" s="53" t="s">
        <v>0</v>
      </c>
      <c r="C71" s="53"/>
      <c r="D71" s="53"/>
      <c r="E71" s="53"/>
      <c r="F71" s="53"/>
      <c r="G71" s="53"/>
      <c r="H71" s="53"/>
      <c r="I71" s="53">
        <v>0</v>
      </c>
      <c r="J71" s="53"/>
      <c r="K71" s="53"/>
      <c r="L71" s="53"/>
      <c r="M71" s="53"/>
      <c r="N71" s="53"/>
      <c r="O71" s="53"/>
      <c r="P71" s="53">
        <v>0</v>
      </c>
      <c r="Q71" s="53"/>
      <c r="R71" s="53"/>
      <c r="S71" s="53"/>
      <c r="T71" s="53"/>
      <c r="U71" s="53"/>
      <c r="V71" s="53"/>
      <c r="W71" s="53">
        <v>0</v>
      </c>
      <c r="X71" s="53">
        <v>217.97248422609999</v>
      </c>
      <c r="Y71" s="53">
        <v>217.97248422609999</v>
      </c>
      <c r="Z71" s="53">
        <v>162.4550000001</v>
      </c>
      <c r="AA71" s="53">
        <v>16.5423762</v>
      </c>
      <c r="AB71" s="53">
        <v>23.585103543999999</v>
      </c>
      <c r="AC71" s="53">
        <v>195.91258390799999</v>
      </c>
      <c r="AD71" s="53">
        <v>69</v>
      </c>
      <c r="AE71" s="53"/>
      <c r="AF71" s="53"/>
      <c r="AG71" s="53"/>
      <c r="AH71" s="53"/>
      <c r="AI71" s="53"/>
      <c r="AJ71" s="53"/>
      <c r="AK71" s="53">
        <v>0</v>
      </c>
      <c r="AL71" s="53"/>
      <c r="AM71" s="53"/>
      <c r="AN71" s="53"/>
      <c r="AO71" s="53"/>
      <c r="AP71" s="53"/>
      <c r="AQ71" s="53"/>
      <c r="AR71" s="53">
        <v>0</v>
      </c>
      <c r="AS71" s="53"/>
      <c r="AT71" s="53"/>
      <c r="AU71" s="53"/>
      <c r="AV71" s="53"/>
      <c r="AW71" s="53"/>
      <c r="AX71" s="53"/>
      <c r="AY71" s="53">
        <v>0</v>
      </c>
      <c r="AZ71" s="53"/>
      <c r="BA71" s="53"/>
      <c r="BB71" s="53"/>
      <c r="BC71" s="53"/>
      <c r="BD71" s="53"/>
      <c r="BE71" s="53"/>
      <c r="BF71" s="53">
        <v>0</v>
      </c>
      <c r="BG71" s="53"/>
      <c r="BH71" s="53"/>
      <c r="BI71" s="53"/>
      <c r="BJ71" s="53"/>
      <c r="BK71" s="53"/>
      <c r="BL71" s="53"/>
      <c r="BM71" s="53">
        <v>0</v>
      </c>
      <c r="BN71" s="53">
        <v>619.78591300549999</v>
      </c>
      <c r="BO71" s="53">
        <v>619.78591300549999</v>
      </c>
      <c r="BP71" s="53">
        <v>603.24529110000003</v>
      </c>
      <c r="BQ71" s="53">
        <v>575.9912703</v>
      </c>
      <c r="BR71" s="53">
        <v>10.893802535000001</v>
      </c>
      <c r="BS71" s="53">
        <v>80.790601878900006</v>
      </c>
      <c r="BT71" s="53">
        <v>55</v>
      </c>
      <c r="BU71" s="53"/>
      <c r="BV71" s="53"/>
      <c r="BW71" s="53"/>
      <c r="BX71" s="5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>
        <v>0</v>
      </c>
      <c r="CI71" s="53"/>
      <c r="CJ71" s="53"/>
      <c r="CK71" s="53"/>
      <c r="CL71" s="53"/>
      <c r="CM71" s="53"/>
      <c r="CN71" s="53"/>
      <c r="CO71" s="53">
        <v>0</v>
      </c>
      <c r="CP71" s="53"/>
      <c r="CQ71" s="53"/>
      <c r="CR71" s="53"/>
      <c r="CS71" s="53"/>
      <c r="CT71" s="53"/>
      <c r="CU71" s="53"/>
      <c r="CV71" s="53">
        <v>0</v>
      </c>
      <c r="CW71" s="53"/>
      <c r="CX71" s="53"/>
      <c r="CY71" s="53"/>
      <c r="CZ71" s="53"/>
      <c r="DA71" s="53"/>
      <c r="DB71" s="53"/>
      <c r="DC71" s="53">
        <v>0</v>
      </c>
      <c r="DD71" s="53"/>
      <c r="DE71" s="53"/>
      <c r="DF71" s="53"/>
      <c r="DG71" s="53"/>
      <c r="DH71" s="53"/>
      <c r="DI71" s="53"/>
      <c r="DJ71" s="53">
        <v>0</v>
      </c>
      <c r="DK71" s="53">
        <v>396.196182475</v>
      </c>
      <c r="DL71" s="53">
        <v>396.196182475</v>
      </c>
      <c r="DM71" s="53">
        <v>407.39084245010002</v>
      </c>
      <c r="DN71" s="53">
        <v>16.5423762</v>
      </c>
      <c r="DO71" s="53">
        <v>22.764166677999999</v>
      </c>
      <c r="DP71" s="53">
        <v>253.49103195789999</v>
      </c>
      <c r="DQ71" s="53">
        <v>124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54">
        <v>12</v>
      </c>
      <c r="B72" s="55" t="s">
        <v>0</v>
      </c>
      <c r="C72" s="55">
        <v>57.836343729699998</v>
      </c>
      <c r="D72" s="55">
        <v>57.836343729699998</v>
      </c>
      <c r="E72" s="55">
        <v>53.374743799999997</v>
      </c>
      <c r="F72" s="55">
        <v>31.826722700000001</v>
      </c>
      <c r="G72" s="55">
        <v>0.31616870619999998</v>
      </c>
      <c r="H72" s="55">
        <v>19.4456346855</v>
      </c>
      <c r="I72" s="55">
        <v>91</v>
      </c>
      <c r="J72" s="55"/>
      <c r="K72" s="55"/>
      <c r="L72" s="55"/>
      <c r="M72" s="55"/>
      <c r="N72" s="55"/>
      <c r="O72" s="55"/>
      <c r="P72" s="55">
        <v>0</v>
      </c>
      <c r="Q72" s="55"/>
      <c r="R72" s="55"/>
      <c r="S72" s="55"/>
      <c r="T72" s="55"/>
      <c r="U72" s="55"/>
      <c r="V72" s="55"/>
      <c r="W72" s="55">
        <v>0</v>
      </c>
      <c r="X72" s="55">
        <v>94.160154677400001</v>
      </c>
      <c r="Y72" s="55">
        <v>94.160154677400001</v>
      </c>
      <c r="Z72" s="55">
        <v>69.232762500000007</v>
      </c>
      <c r="AA72" s="53">
        <v>50.887479300000003</v>
      </c>
      <c r="AB72" s="53">
        <v>12.2488796217</v>
      </c>
      <c r="AC72" s="53">
        <v>106.0784092033</v>
      </c>
      <c r="AD72" s="53">
        <v>75</v>
      </c>
      <c r="AE72" s="53"/>
      <c r="AF72" s="53"/>
      <c r="AG72" s="53"/>
      <c r="AH72" s="53"/>
      <c r="AI72" s="53"/>
      <c r="AJ72" s="53"/>
      <c r="AK72" s="53">
        <v>0</v>
      </c>
      <c r="AL72" s="53"/>
      <c r="AM72" s="53"/>
      <c r="AN72" s="53"/>
      <c r="AO72" s="53"/>
      <c r="AP72" s="53"/>
      <c r="AQ72" s="53"/>
      <c r="AR72" s="53">
        <v>0</v>
      </c>
      <c r="AS72" s="53"/>
      <c r="AT72" s="53"/>
      <c r="AU72" s="53"/>
      <c r="AV72" s="53"/>
      <c r="AW72" s="53"/>
      <c r="AX72" s="53"/>
      <c r="AY72" s="53">
        <v>0</v>
      </c>
      <c r="AZ72" s="53"/>
      <c r="BA72" s="53"/>
      <c r="BB72" s="53"/>
      <c r="BC72" s="53"/>
      <c r="BD72" s="53"/>
      <c r="BE72" s="53"/>
      <c r="BF72" s="53">
        <v>0</v>
      </c>
      <c r="BG72" s="53">
        <v>90.051100852000005</v>
      </c>
      <c r="BH72" s="53">
        <v>90.051100852000005</v>
      </c>
      <c r="BI72" s="53">
        <v>60.1462</v>
      </c>
      <c r="BJ72" s="53">
        <v>35.628650800000003</v>
      </c>
      <c r="BK72" s="53">
        <v>15.8885698523</v>
      </c>
      <c r="BL72" s="53">
        <v>79.442849261299997</v>
      </c>
      <c r="BM72" s="53">
        <v>25</v>
      </c>
      <c r="BN72" s="53"/>
      <c r="BO72" s="53"/>
      <c r="BP72" s="53"/>
      <c r="BQ72" s="53"/>
      <c r="BR72" s="53"/>
      <c r="BS72" s="53"/>
      <c r="BT72" s="53">
        <v>0</v>
      </c>
      <c r="BU72" s="53"/>
      <c r="BV72" s="53"/>
      <c r="BW72" s="53"/>
      <c r="BX72" s="5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>
        <v>0</v>
      </c>
      <c r="CI72" s="53"/>
      <c r="CJ72" s="53"/>
      <c r="CK72" s="53"/>
      <c r="CL72" s="53"/>
      <c r="CM72" s="53"/>
      <c r="CN72" s="53"/>
      <c r="CO72" s="53">
        <v>0</v>
      </c>
      <c r="CP72" s="53"/>
      <c r="CQ72" s="53"/>
      <c r="CR72" s="53"/>
      <c r="CS72" s="53"/>
      <c r="CT72" s="53"/>
      <c r="CU72" s="53"/>
      <c r="CV72" s="53">
        <v>0</v>
      </c>
      <c r="CW72" s="53">
        <v>1157.4023851366001</v>
      </c>
      <c r="CX72" s="53">
        <v>1157.4023851366001</v>
      </c>
      <c r="CY72" s="53">
        <v>1191.365221</v>
      </c>
      <c r="CZ72" s="53">
        <v>654.38483330010001</v>
      </c>
      <c r="DA72" s="53">
        <v>40.1449072423</v>
      </c>
      <c r="DB72" s="53">
        <v>257.05282857269998</v>
      </c>
      <c r="DC72" s="53">
        <v>41</v>
      </c>
      <c r="DD72" s="53">
        <v>114.5104150479</v>
      </c>
      <c r="DE72" s="53">
        <v>114.5104150479</v>
      </c>
      <c r="DF72" s="53">
        <v>76.684973299999996</v>
      </c>
      <c r="DG72" s="53">
        <v>25.600382400000001</v>
      </c>
      <c r="DH72" s="53">
        <v>10.405034283099999</v>
      </c>
      <c r="DI72" s="53">
        <v>99.801582832500003</v>
      </c>
      <c r="DJ72" s="53">
        <v>92</v>
      </c>
      <c r="DK72" s="53">
        <v>71.240069630799994</v>
      </c>
      <c r="DL72" s="53">
        <v>223.9655937547</v>
      </c>
      <c r="DM72" s="53">
        <v>54.4178718</v>
      </c>
      <c r="DN72" s="53">
        <v>31.826722700000001</v>
      </c>
      <c r="DO72" s="53">
        <v>1.8509274158</v>
      </c>
      <c r="DP72" s="53">
        <v>117.29302217519999</v>
      </c>
      <c r="DQ72" s="53">
        <v>324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54">
        <v>15</v>
      </c>
      <c r="B73" s="55" t="s">
        <v>0</v>
      </c>
      <c r="C73" s="55"/>
      <c r="D73" s="55"/>
      <c r="E73" s="55"/>
      <c r="F73" s="55"/>
      <c r="G73" s="55"/>
      <c r="H73" s="55"/>
      <c r="I73" s="55">
        <v>0</v>
      </c>
      <c r="J73" s="55"/>
      <c r="K73" s="55"/>
      <c r="L73" s="55"/>
      <c r="M73" s="55"/>
      <c r="N73" s="55"/>
      <c r="O73" s="55"/>
      <c r="P73" s="55">
        <v>0</v>
      </c>
      <c r="Q73" s="55"/>
      <c r="R73" s="55"/>
      <c r="S73" s="55"/>
      <c r="T73" s="55"/>
      <c r="U73" s="55"/>
      <c r="V73" s="55"/>
      <c r="W73" s="55">
        <v>0</v>
      </c>
      <c r="X73" s="55"/>
      <c r="Y73" s="55"/>
      <c r="Z73" s="55"/>
      <c r="AA73" s="53"/>
      <c r="AB73" s="53"/>
      <c r="AC73" s="53"/>
      <c r="AD73" s="53">
        <v>0</v>
      </c>
      <c r="AE73" s="53">
        <v>408.78689076569998</v>
      </c>
      <c r="AF73" s="53">
        <v>408.78689076569998</v>
      </c>
      <c r="AG73" s="53">
        <v>528.03623030000006</v>
      </c>
      <c r="AH73" s="53">
        <v>16.744336700000002</v>
      </c>
      <c r="AI73" s="53">
        <v>30.040478308499999</v>
      </c>
      <c r="AJ73" s="53">
        <v>339.84643117489998</v>
      </c>
      <c r="AK73" s="53">
        <v>32</v>
      </c>
      <c r="AL73" s="53"/>
      <c r="AM73" s="53"/>
      <c r="AN73" s="53"/>
      <c r="AO73" s="53"/>
      <c r="AP73" s="53"/>
      <c r="AQ73" s="53"/>
      <c r="AR73" s="53">
        <v>0</v>
      </c>
      <c r="AS73" s="53">
        <v>54.294460125000001</v>
      </c>
      <c r="AT73" s="53">
        <v>54.294460125000001</v>
      </c>
      <c r="AU73" s="53">
        <v>53.952595000000002</v>
      </c>
      <c r="AV73" s="53">
        <v>41.8515607</v>
      </c>
      <c r="AW73" s="53">
        <v>0.3509157215</v>
      </c>
      <c r="AX73" s="53">
        <v>7.0985785261999998</v>
      </c>
      <c r="AY73" s="53">
        <v>36</v>
      </c>
      <c r="AZ73" s="53"/>
      <c r="BA73" s="53"/>
      <c r="BB73" s="53"/>
      <c r="BC73" s="53"/>
      <c r="BD73" s="53"/>
      <c r="BE73" s="53"/>
      <c r="BF73" s="53">
        <v>0</v>
      </c>
      <c r="BG73" s="53"/>
      <c r="BH73" s="53"/>
      <c r="BI73" s="53"/>
      <c r="BJ73" s="53"/>
      <c r="BK73" s="53"/>
      <c r="BL73" s="53"/>
      <c r="BM73" s="53">
        <v>0</v>
      </c>
      <c r="BN73" s="53"/>
      <c r="BO73" s="53"/>
      <c r="BP73" s="53"/>
      <c r="BQ73" s="53"/>
      <c r="BR73" s="53"/>
      <c r="BS73" s="53"/>
      <c r="BT73" s="53">
        <v>0</v>
      </c>
      <c r="BU73" s="53">
        <v>135.57450940000001</v>
      </c>
      <c r="BV73" s="53">
        <v>135.57450940000001</v>
      </c>
      <c r="BW73" s="53">
        <v>40.254010200000003</v>
      </c>
      <c r="BX73" s="53">
        <v>22.007504099999998</v>
      </c>
      <c r="BY73" s="53">
        <v>7.5735519261000004</v>
      </c>
      <c r="BZ73" s="53">
        <v>143.70853110300001</v>
      </c>
      <c r="CA73" s="53">
        <v>59</v>
      </c>
      <c r="CB73" s="53">
        <v>530.56830311789997</v>
      </c>
      <c r="CC73" s="53">
        <v>530.56830311789997</v>
      </c>
      <c r="CD73" s="53">
        <v>504.46855749999997</v>
      </c>
      <c r="CE73" s="53">
        <v>16.410574700000002</v>
      </c>
      <c r="CF73" s="53">
        <v>2.1906624691999999</v>
      </c>
      <c r="CG73" s="53">
        <v>195.6139708533</v>
      </c>
      <c r="CH73" s="53">
        <v>185</v>
      </c>
      <c r="CI73" s="53"/>
      <c r="CJ73" s="53"/>
      <c r="CK73" s="53"/>
      <c r="CL73" s="53"/>
      <c r="CM73" s="53"/>
      <c r="CN73" s="53"/>
      <c r="CO73" s="53">
        <v>0</v>
      </c>
      <c r="CP73" s="53"/>
      <c r="CQ73" s="53"/>
      <c r="CR73" s="53"/>
      <c r="CS73" s="53"/>
      <c r="CT73" s="53"/>
      <c r="CU73" s="53"/>
      <c r="CV73" s="53">
        <v>0</v>
      </c>
      <c r="CW73" s="53"/>
      <c r="CX73" s="53"/>
      <c r="CY73" s="53"/>
      <c r="CZ73" s="53"/>
      <c r="DA73" s="53"/>
      <c r="DB73" s="53"/>
      <c r="DC73" s="53">
        <v>0</v>
      </c>
      <c r="DD73" s="53"/>
      <c r="DE73" s="53"/>
      <c r="DF73" s="53"/>
      <c r="DG73" s="53"/>
      <c r="DH73" s="53"/>
      <c r="DI73" s="53"/>
      <c r="DJ73" s="53">
        <v>0</v>
      </c>
      <c r="DK73" s="53">
        <v>490.80875043179998</v>
      </c>
      <c r="DL73" s="53">
        <v>388.42888846289998</v>
      </c>
      <c r="DM73" s="53">
        <v>501.61590430000001</v>
      </c>
      <c r="DN73" s="53">
        <v>16.410574700000002</v>
      </c>
      <c r="DO73" s="53">
        <v>2.4285263210000001</v>
      </c>
      <c r="DP73" s="53">
        <v>228.72970696140001</v>
      </c>
      <c r="DQ73" s="53">
        <v>312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54">
        <v>18</v>
      </c>
      <c r="B74" s="53" t="s">
        <v>0</v>
      </c>
      <c r="C74" s="55">
        <v>55.014715543599998</v>
      </c>
      <c r="D74" s="55">
        <v>55.014715543599998</v>
      </c>
      <c r="E74" s="55">
        <v>46.685298899999999</v>
      </c>
      <c r="F74" s="55">
        <v>25.7704737</v>
      </c>
      <c r="G74" s="55">
        <v>0.53718244719999997</v>
      </c>
      <c r="H74" s="55">
        <v>44.674511275999997</v>
      </c>
      <c r="I74" s="55">
        <v>154</v>
      </c>
      <c r="J74" s="55"/>
      <c r="K74" s="55"/>
      <c r="L74" s="55"/>
      <c r="M74" s="55"/>
      <c r="N74" s="55"/>
      <c r="O74" s="55"/>
      <c r="P74" s="55">
        <v>0</v>
      </c>
      <c r="Q74" s="55"/>
      <c r="R74" s="55"/>
      <c r="S74" s="55"/>
      <c r="T74" s="55"/>
      <c r="U74" s="55"/>
      <c r="V74" s="55"/>
      <c r="W74" s="55">
        <v>0</v>
      </c>
      <c r="X74" s="55"/>
      <c r="Y74" s="55"/>
      <c r="Z74" s="55"/>
      <c r="AA74" s="53"/>
      <c r="AB74" s="53"/>
      <c r="AC74" s="53"/>
      <c r="AD74" s="53">
        <v>0</v>
      </c>
      <c r="AE74" s="53"/>
      <c r="AF74" s="53"/>
      <c r="AG74" s="53"/>
      <c r="AH74" s="53"/>
      <c r="AI74" s="53"/>
      <c r="AJ74" s="53"/>
      <c r="AK74" s="53">
        <v>0</v>
      </c>
      <c r="AL74" s="53"/>
      <c r="AM74" s="53"/>
      <c r="AN74" s="53"/>
      <c r="AO74" s="53"/>
      <c r="AP74" s="53"/>
      <c r="AQ74" s="53"/>
      <c r="AR74" s="53">
        <v>0</v>
      </c>
      <c r="AS74" s="53"/>
      <c r="AT74" s="53"/>
      <c r="AU74" s="53"/>
      <c r="AV74" s="53"/>
      <c r="AW74" s="53"/>
      <c r="AX74" s="53"/>
      <c r="AY74" s="53">
        <v>0</v>
      </c>
      <c r="AZ74" s="53"/>
      <c r="BA74" s="53"/>
      <c r="BB74" s="53"/>
      <c r="BC74" s="53"/>
      <c r="BD74" s="53"/>
      <c r="BE74" s="53"/>
      <c r="BF74" s="53">
        <v>0</v>
      </c>
      <c r="BG74" s="53"/>
      <c r="BH74" s="53"/>
      <c r="BI74" s="53"/>
      <c r="BJ74" s="53"/>
      <c r="BK74" s="53"/>
      <c r="BL74" s="53"/>
      <c r="BM74" s="53">
        <v>0</v>
      </c>
      <c r="BN74" s="53"/>
      <c r="BO74" s="53"/>
      <c r="BP74" s="53"/>
      <c r="BQ74" s="53"/>
      <c r="BR74" s="53"/>
      <c r="BS74" s="53"/>
      <c r="BT74" s="53">
        <v>0</v>
      </c>
      <c r="BU74" s="53"/>
      <c r="BV74" s="53"/>
      <c r="BW74" s="53"/>
      <c r="BX74" s="5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>
        <v>0</v>
      </c>
      <c r="CI74" s="53"/>
      <c r="CJ74" s="53"/>
      <c r="CK74" s="53"/>
      <c r="CL74" s="53"/>
      <c r="CM74" s="53"/>
      <c r="CN74" s="53"/>
      <c r="CO74" s="53">
        <v>0</v>
      </c>
      <c r="CP74" s="53"/>
      <c r="CQ74" s="53"/>
      <c r="CR74" s="53"/>
      <c r="CS74" s="53"/>
      <c r="CT74" s="53"/>
      <c r="CU74" s="53"/>
      <c r="CV74" s="53">
        <v>0</v>
      </c>
      <c r="CW74" s="53"/>
      <c r="CX74" s="53"/>
      <c r="CY74" s="53"/>
      <c r="CZ74" s="53"/>
      <c r="DA74" s="53"/>
      <c r="DB74" s="53"/>
      <c r="DC74" s="53">
        <v>0</v>
      </c>
      <c r="DD74" s="53"/>
      <c r="DE74" s="53"/>
      <c r="DF74" s="53"/>
      <c r="DG74" s="53"/>
      <c r="DH74" s="53"/>
      <c r="DI74" s="53"/>
      <c r="DJ74" s="53">
        <v>0</v>
      </c>
      <c r="DK74" s="53">
        <v>55.014715543599998</v>
      </c>
      <c r="DL74" s="53">
        <v>55.014715543599998</v>
      </c>
      <c r="DM74" s="53">
        <v>46.685298899999999</v>
      </c>
      <c r="DN74" s="53">
        <v>25.7704737</v>
      </c>
      <c r="DO74" s="53">
        <v>0.53718244719999997</v>
      </c>
      <c r="DP74" s="53">
        <v>44.674511275999997</v>
      </c>
      <c r="DQ74" s="53">
        <v>154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54">
        <v>20</v>
      </c>
      <c r="B75" s="53" t="s">
        <v>0</v>
      </c>
      <c r="C75" s="55"/>
      <c r="D75" s="55"/>
      <c r="E75" s="55"/>
      <c r="F75" s="55"/>
      <c r="G75" s="55"/>
      <c r="H75" s="55"/>
      <c r="I75" s="55">
        <v>0</v>
      </c>
      <c r="J75" s="55"/>
      <c r="K75" s="55"/>
      <c r="L75" s="55"/>
      <c r="M75" s="55"/>
      <c r="N75" s="55"/>
      <c r="O75" s="55"/>
      <c r="P75" s="55">
        <v>0</v>
      </c>
      <c r="Q75" s="55"/>
      <c r="R75" s="55"/>
      <c r="S75" s="55"/>
      <c r="T75" s="55"/>
      <c r="U75" s="55"/>
      <c r="V75" s="55"/>
      <c r="W75" s="55">
        <v>0</v>
      </c>
      <c r="X75" s="55">
        <v>77.955783246300001</v>
      </c>
      <c r="Y75" s="55">
        <v>77.955783246300001</v>
      </c>
      <c r="Z75" s="55">
        <v>63.290856099999999</v>
      </c>
      <c r="AA75" s="53">
        <v>42.389152000000003</v>
      </c>
      <c r="AB75" s="53">
        <v>4.3411946846999996</v>
      </c>
      <c r="AC75" s="53">
        <v>31.901135555</v>
      </c>
      <c r="AD75" s="53">
        <v>54</v>
      </c>
      <c r="AE75" s="53"/>
      <c r="AF75" s="53"/>
      <c r="AG75" s="53"/>
      <c r="AH75" s="53"/>
      <c r="AI75" s="53"/>
      <c r="AJ75" s="53"/>
      <c r="AK75" s="53">
        <v>0</v>
      </c>
      <c r="AL75" s="53"/>
      <c r="AM75" s="53"/>
      <c r="AN75" s="53"/>
      <c r="AO75" s="53"/>
      <c r="AP75" s="53"/>
      <c r="AQ75" s="53"/>
      <c r="AR75" s="53">
        <v>0</v>
      </c>
      <c r="AS75" s="53"/>
      <c r="AT75" s="53"/>
      <c r="AU75" s="53"/>
      <c r="AV75" s="53"/>
      <c r="AW75" s="53"/>
      <c r="AX75" s="53"/>
      <c r="AY75" s="53">
        <v>0</v>
      </c>
      <c r="AZ75" s="53"/>
      <c r="BA75" s="53"/>
      <c r="BB75" s="53"/>
      <c r="BC75" s="53"/>
      <c r="BD75" s="53"/>
      <c r="BE75" s="53"/>
      <c r="BF75" s="53">
        <v>0</v>
      </c>
      <c r="BG75" s="53"/>
      <c r="BH75" s="53"/>
      <c r="BI75" s="53"/>
      <c r="BJ75" s="53"/>
      <c r="BK75" s="53"/>
      <c r="BL75" s="53"/>
      <c r="BM75" s="53">
        <v>0</v>
      </c>
      <c r="BN75" s="53"/>
      <c r="BO75" s="53"/>
      <c r="BP75" s="53"/>
      <c r="BQ75" s="53"/>
      <c r="BR75" s="53"/>
      <c r="BS75" s="53"/>
      <c r="BT75" s="53">
        <v>0</v>
      </c>
      <c r="BU75" s="53"/>
      <c r="BV75" s="53"/>
      <c r="BW75" s="53"/>
      <c r="BX75" s="53"/>
      <c r="BY75" s="53"/>
      <c r="BZ75" s="53"/>
      <c r="CA75" s="53">
        <v>0</v>
      </c>
      <c r="CB75" s="53">
        <v>362.22604367470001</v>
      </c>
      <c r="CC75" s="53">
        <v>362.22604367470001</v>
      </c>
      <c r="CD75" s="53">
        <v>361.85157579999998</v>
      </c>
      <c r="CE75" s="53">
        <v>25.081235299999999</v>
      </c>
      <c r="CF75" s="53">
        <v>5.9527066356000002</v>
      </c>
      <c r="CG75" s="53">
        <v>176.79245003029999</v>
      </c>
      <c r="CH75" s="53">
        <v>67</v>
      </c>
      <c r="CI75" s="53"/>
      <c r="CJ75" s="53"/>
      <c r="CK75" s="53"/>
      <c r="CL75" s="53"/>
      <c r="CM75" s="53"/>
      <c r="CN75" s="53"/>
      <c r="CO75" s="53">
        <v>0</v>
      </c>
      <c r="CP75" s="53"/>
      <c r="CQ75" s="53"/>
      <c r="CR75" s="53"/>
      <c r="CS75" s="53"/>
      <c r="CT75" s="53"/>
      <c r="CU75" s="53"/>
      <c r="CV75" s="53">
        <v>0</v>
      </c>
      <c r="CW75" s="53"/>
      <c r="CX75" s="53"/>
      <c r="CY75" s="53"/>
      <c r="CZ75" s="53"/>
      <c r="DA75" s="53"/>
      <c r="DB75" s="53"/>
      <c r="DC75" s="53">
        <v>0</v>
      </c>
      <c r="DD75" s="53"/>
      <c r="DE75" s="53"/>
      <c r="DF75" s="53"/>
      <c r="DG75" s="53"/>
      <c r="DH75" s="53"/>
      <c r="DI75" s="53"/>
      <c r="DJ75" s="53">
        <v>0</v>
      </c>
      <c r="DK75" s="53">
        <v>345.82689970159998</v>
      </c>
      <c r="DL75" s="53">
        <v>235.36162992979999</v>
      </c>
      <c r="DM75" s="53">
        <v>360.68054050000001</v>
      </c>
      <c r="DN75" s="53">
        <v>25.081235299999999</v>
      </c>
      <c r="DO75" s="53">
        <v>6.0184538710000002</v>
      </c>
      <c r="DP75" s="53">
        <v>184.13525197320001</v>
      </c>
      <c r="DQ75" s="53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54">
        <v>24</v>
      </c>
      <c r="B76" s="53" t="s">
        <v>0</v>
      </c>
      <c r="C76" s="55">
        <v>37.7703446107</v>
      </c>
      <c r="D76" s="55">
        <v>37.7703446107</v>
      </c>
      <c r="E76" s="55">
        <v>36.578245600000002</v>
      </c>
      <c r="F76" s="55">
        <v>23.795245900000001</v>
      </c>
      <c r="G76" s="55">
        <v>0.27923329270000002</v>
      </c>
      <c r="H76" s="55">
        <v>5.6576362253000001</v>
      </c>
      <c r="I76" s="55">
        <v>47</v>
      </c>
      <c r="J76" s="55"/>
      <c r="K76" s="55"/>
      <c r="L76" s="55"/>
      <c r="M76" s="55"/>
      <c r="N76" s="55"/>
      <c r="O76" s="55"/>
      <c r="P76" s="55">
        <v>0</v>
      </c>
      <c r="Q76" s="55"/>
      <c r="R76" s="55"/>
      <c r="S76" s="55"/>
      <c r="T76" s="55"/>
      <c r="U76" s="55"/>
      <c r="V76" s="55"/>
      <c r="W76" s="55">
        <v>0</v>
      </c>
      <c r="X76" s="55"/>
      <c r="Y76" s="55"/>
      <c r="Z76" s="55"/>
      <c r="AA76" s="53"/>
      <c r="AB76" s="53"/>
      <c r="AC76" s="53"/>
      <c r="AD76" s="53">
        <v>0</v>
      </c>
      <c r="AE76" s="53"/>
      <c r="AF76" s="53"/>
      <c r="AG76" s="53"/>
      <c r="AH76" s="53"/>
      <c r="AI76" s="53"/>
      <c r="AJ76" s="53"/>
      <c r="AK76" s="53">
        <v>0</v>
      </c>
      <c r="AL76" s="53"/>
      <c r="AM76" s="53"/>
      <c r="AN76" s="53"/>
      <c r="AO76" s="53"/>
      <c r="AP76" s="53"/>
      <c r="AQ76" s="53"/>
      <c r="AR76" s="53">
        <v>0</v>
      </c>
      <c r="AS76" s="53"/>
      <c r="AT76" s="53"/>
      <c r="AU76" s="53"/>
      <c r="AV76" s="53"/>
      <c r="AW76" s="53"/>
      <c r="AX76" s="53"/>
      <c r="AY76" s="53">
        <v>0</v>
      </c>
      <c r="AZ76" s="53"/>
      <c r="BA76" s="53"/>
      <c r="BB76" s="53"/>
      <c r="BC76" s="53"/>
      <c r="BD76" s="53"/>
      <c r="BE76" s="53"/>
      <c r="BF76" s="53">
        <v>0</v>
      </c>
      <c r="BG76" s="53"/>
      <c r="BH76" s="53"/>
      <c r="BI76" s="53"/>
      <c r="BJ76" s="53"/>
      <c r="BK76" s="53"/>
      <c r="BL76" s="53"/>
      <c r="BM76" s="53">
        <v>0</v>
      </c>
      <c r="BN76" s="53"/>
      <c r="BO76" s="53"/>
      <c r="BP76" s="53"/>
      <c r="BQ76" s="53"/>
      <c r="BR76" s="53"/>
      <c r="BS76" s="53"/>
      <c r="BT76" s="53">
        <v>0</v>
      </c>
      <c r="BU76" s="53"/>
      <c r="BV76" s="53"/>
      <c r="BW76" s="53"/>
      <c r="BX76" s="5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>
        <v>0</v>
      </c>
      <c r="CI76" s="53"/>
      <c r="CJ76" s="53"/>
      <c r="CK76" s="53"/>
      <c r="CL76" s="53"/>
      <c r="CM76" s="53"/>
      <c r="CN76" s="53"/>
      <c r="CO76" s="53">
        <v>0</v>
      </c>
      <c r="CP76" s="53"/>
      <c r="CQ76" s="53"/>
      <c r="CR76" s="53"/>
      <c r="CS76" s="53"/>
      <c r="CT76" s="53"/>
      <c r="CU76" s="53"/>
      <c r="CV76" s="53">
        <v>0</v>
      </c>
      <c r="CW76" s="53"/>
      <c r="CX76" s="53"/>
      <c r="CY76" s="53"/>
      <c r="CZ76" s="53"/>
      <c r="DA76" s="53"/>
      <c r="DB76" s="53"/>
      <c r="DC76" s="53">
        <v>0</v>
      </c>
      <c r="DD76" s="53"/>
      <c r="DE76" s="53"/>
      <c r="DF76" s="53"/>
      <c r="DG76" s="53"/>
      <c r="DH76" s="53"/>
      <c r="DI76" s="53"/>
      <c r="DJ76" s="53">
        <v>0</v>
      </c>
      <c r="DK76" s="53">
        <v>37.7703446107</v>
      </c>
      <c r="DL76" s="53">
        <v>37.7703446107</v>
      </c>
      <c r="DM76" s="53">
        <v>36.578245600000002</v>
      </c>
      <c r="DN76" s="53">
        <v>23.795245900000001</v>
      </c>
      <c r="DO76" s="53">
        <v>0.27923329270000002</v>
      </c>
      <c r="DP76" s="53">
        <v>5.6576362253000001</v>
      </c>
      <c r="DQ76" s="53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54">
        <v>25</v>
      </c>
      <c r="B77" s="53" t="s">
        <v>0</v>
      </c>
      <c r="C77" s="55"/>
      <c r="D77" s="55"/>
      <c r="E77" s="55"/>
      <c r="F77" s="55"/>
      <c r="G77" s="55"/>
      <c r="H77" s="55"/>
      <c r="I77" s="55">
        <v>0</v>
      </c>
      <c r="J77" s="55"/>
      <c r="K77" s="55"/>
      <c r="L77" s="55"/>
      <c r="M77" s="55"/>
      <c r="N77" s="55"/>
      <c r="O77" s="55"/>
      <c r="P77" s="55">
        <v>0</v>
      </c>
      <c r="Q77" s="55">
        <v>151.29452061020001</v>
      </c>
      <c r="R77" s="55">
        <v>151.29452061020001</v>
      </c>
      <c r="S77" s="55">
        <v>30.850046899999999</v>
      </c>
      <c r="T77" s="55">
        <v>21.727388399999999</v>
      </c>
      <c r="U77" s="55">
        <v>7.4854498803</v>
      </c>
      <c r="V77" s="55">
        <v>191.88278032139999</v>
      </c>
      <c r="W77" s="55">
        <v>59</v>
      </c>
      <c r="X77" s="55">
        <v>236.069364632</v>
      </c>
      <c r="Y77" s="55">
        <v>236.069364632</v>
      </c>
      <c r="Z77" s="55">
        <v>200.18284850000001</v>
      </c>
      <c r="AA77" s="53">
        <v>40.9031217</v>
      </c>
      <c r="AB77" s="53">
        <v>37.299328959299999</v>
      </c>
      <c r="AC77" s="53">
        <v>186.49664479649999</v>
      </c>
      <c r="AD77" s="53">
        <v>25</v>
      </c>
      <c r="AE77" s="53"/>
      <c r="AF77" s="53"/>
      <c r="AG77" s="53"/>
      <c r="AH77" s="53"/>
      <c r="AI77" s="53"/>
      <c r="AJ77" s="53"/>
      <c r="AK77" s="53">
        <v>0</v>
      </c>
      <c r="AL77" s="53">
        <v>241.39350441990001</v>
      </c>
      <c r="AM77" s="53">
        <v>241.39350441990001</v>
      </c>
      <c r="AN77" s="53">
        <v>259.2404828</v>
      </c>
      <c r="AO77" s="53">
        <v>24.749663999999999</v>
      </c>
      <c r="AP77" s="53">
        <v>2.4469645567999998</v>
      </c>
      <c r="AQ77" s="53">
        <v>249.46942863859999</v>
      </c>
      <c r="AR77" s="53">
        <v>171</v>
      </c>
      <c r="AS77" s="53">
        <v>38.991846662900002</v>
      </c>
      <c r="AT77" s="53">
        <v>38.991846662900002</v>
      </c>
      <c r="AU77" s="53">
        <v>36.148415100000001</v>
      </c>
      <c r="AV77" s="53">
        <v>27.113</v>
      </c>
      <c r="AW77" s="53">
        <v>0.58740108899999999</v>
      </c>
      <c r="AX77" s="53">
        <v>7.3917622838000003</v>
      </c>
      <c r="AY77" s="53">
        <v>35</v>
      </c>
      <c r="AZ77" s="53">
        <v>215.20536423039999</v>
      </c>
      <c r="BA77" s="53">
        <v>215.20536423039999</v>
      </c>
      <c r="BB77" s="53">
        <v>200.7124106</v>
      </c>
      <c r="BC77" s="53">
        <v>43.840574500000002</v>
      </c>
      <c r="BD77" s="53">
        <v>14.9041382796</v>
      </c>
      <c r="BE77" s="53">
        <v>111.532358175</v>
      </c>
      <c r="BF77" s="53">
        <v>56</v>
      </c>
      <c r="BG77" s="53"/>
      <c r="BH77" s="53"/>
      <c r="BI77" s="53"/>
      <c r="BJ77" s="53"/>
      <c r="BK77" s="53"/>
      <c r="BL77" s="53"/>
      <c r="BM77" s="53">
        <v>0</v>
      </c>
      <c r="BN77" s="53"/>
      <c r="BO77" s="53"/>
      <c r="BP77" s="53"/>
      <c r="BQ77" s="53"/>
      <c r="BR77" s="53"/>
      <c r="BS77" s="53"/>
      <c r="BT77" s="53">
        <v>0</v>
      </c>
      <c r="BU77" s="53"/>
      <c r="BV77" s="53"/>
      <c r="BW77" s="53"/>
      <c r="BX77" s="5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>
        <v>0</v>
      </c>
      <c r="CI77" s="53">
        <v>92.209209275099994</v>
      </c>
      <c r="CJ77" s="53">
        <v>92.209209275099994</v>
      </c>
      <c r="CK77" s="53">
        <v>72.817141450099996</v>
      </c>
      <c r="CL77" s="53">
        <v>22.313446299999999</v>
      </c>
      <c r="CM77" s="53">
        <v>7.331975538</v>
      </c>
      <c r="CN77" s="53">
        <v>62.213875468799998</v>
      </c>
      <c r="CO77" s="53">
        <v>72</v>
      </c>
      <c r="CP77" s="53"/>
      <c r="CQ77" s="53"/>
      <c r="CR77" s="53"/>
      <c r="CS77" s="53"/>
      <c r="CT77" s="53"/>
      <c r="CU77" s="53"/>
      <c r="CV77" s="53">
        <v>0</v>
      </c>
      <c r="CW77" s="53"/>
      <c r="CX77" s="53"/>
      <c r="CY77" s="53"/>
      <c r="CZ77" s="53"/>
      <c r="DA77" s="53"/>
      <c r="DB77" s="53"/>
      <c r="DC77" s="53">
        <v>0</v>
      </c>
      <c r="DD77" s="53"/>
      <c r="DE77" s="53"/>
      <c r="DF77" s="53"/>
      <c r="DG77" s="53"/>
      <c r="DH77" s="53"/>
      <c r="DI77" s="53"/>
      <c r="DJ77" s="53">
        <v>0</v>
      </c>
      <c r="DK77" s="53">
        <v>232.27600169889999</v>
      </c>
      <c r="DL77" s="53">
        <v>182.20497173570001</v>
      </c>
      <c r="DM77" s="53">
        <v>242.86096850000001</v>
      </c>
      <c r="DN77" s="53">
        <v>24.749663999999999</v>
      </c>
      <c r="DO77" s="53">
        <v>2.3040094979000001</v>
      </c>
      <c r="DP77" s="53">
        <v>245.594646254</v>
      </c>
      <c r="DQ77" s="53">
        <v>418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54">
        <v>30</v>
      </c>
      <c r="B78" s="53" t="s">
        <v>0</v>
      </c>
      <c r="C78" s="55"/>
      <c r="D78" s="55"/>
      <c r="E78" s="55"/>
      <c r="F78" s="55"/>
      <c r="G78" s="55"/>
      <c r="H78" s="55"/>
      <c r="I78" s="55">
        <v>0</v>
      </c>
      <c r="J78" s="55"/>
      <c r="K78" s="55"/>
      <c r="L78" s="55"/>
      <c r="M78" s="55"/>
      <c r="N78" s="55"/>
      <c r="O78" s="55"/>
      <c r="P78" s="55">
        <v>0</v>
      </c>
      <c r="Q78" s="55"/>
      <c r="R78" s="55"/>
      <c r="S78" s="55"/>
      <c r="T78" s="55"/>
      <c r="U78" s="55"/>
      <c r="V78" s="55"/>
      <c r="W78" s="55">
        <v>0</v>
      </c>
      <c r="X78" s="55"/>
      <c r="Y78" s="55"/>
      <c r="Z78" s="55"/>
      <c r="AA78" s="53"/>
      <c r="AB78" s="53"/>
      <c r="AC78" s="53"/>
      <c r="AD78" s="53">
        <v>0</v>
      </c>
      <c r="AE78" s="53"/>
      <c r="AF78" s="53"/>
      <c r="AG78" s="53"/>
      <c r="AH78" s="53"/>
      <c r="AI78" s="53"/>
      <c r="AJ78" s="53"/>
      <c r="AK78" s="53">
        <v>0</v>
      </c>
      <c r="AL78" s="53"/>
      <c r="AM78" s="53"/>
      <c r="AN78" s="53"/>
      <c r="AO78" s="53"/>
      <c r="AP78" s="53"/>
      <c r="AQ78" s="53"/>
      <c r="AR78" s="53">
        <v>0</v>
      </c>
      <c r="AS78" s="53"/>
      <c r="AT78" s="53"/>
      <c r="AU78" s="53"/>
      <c r="AV78" s="53"/>
      <c r="AW78" s="53"/>
      <c r="AX78" s="53"/>
      <c r="AY78" s="53">
        <v>0</v>
      </c>
      <c r="AZ78" s="53">
        <v>205.6059452778</v>
      </c>
      <c r="BA78" s="53">
        <v>205.6059452778</v>
      </c>
      <c r="BB78" s="53">
        <v>209.35270000009999</v>
      </c>
      <c r="BC78" s="53">
        <v>55.928683300000003</v>
      </c>
      <c r="BD78" s="53">
        <v>20.449361016000001</v>
      </c>
      <c r="BE78" s="53">
        <v>106.2579967863</v>
      </c>
      <c r="BF78" s="53">
        <v>27</v>
      </c>
      <c r="BG78" s="53"/>
      <c r="BH78" s="53"/>
      <c r="BI78" s="53"/>
      <c r="BJ78" s="53"/>
      <c r="BK78" s="53"/>
      <c r="BL78" s="53"/>
      <c r="BM78" s="53">
        <v>0</v>
      </c>
      <c r="BN78" s="53"/>
      <c r="BO78" s="53"/>
      <c r="BP78" s="53"/>
      <c r="BQ78" s="53"/>
      <c r="BR78" s="53"/>
      <c r="BS78" s="53"/>
      <c r="BT78" s="53">
        <v>0</v>
      </c>
      <c r="BU78" s="53"/>
      <c r="BV78" s="53"/>
      <c r="BW78" s="53"/>
      <c r="BX78" s="53"/>
      <c r="BY78" s="53"/>
      <c r="BZ78" s="53"/>
      <c r="CA78" s="53">
        <v>0</v>
      </c>
      <c r="CB78" s="53">
        <v>311.06801050860003</v>
      </c>
      <c r="CC78" s="53">
        <v>311.06801050860003</v>
      </c>
      <c r="CD78" s="53">
        <v>242.7207823</v>
      </c>
      <c r="CE78" s="53">
        <v>30.906666699999999</v>
      </c>
      <c r="CF78" s="53">
        <v>6.9345193379000003</v>
      </c>
      <c r="CG78" s="53">
        <v>201.8303172233</v>
      </c>
      <c r="CH78" s="53">
        <v>94</v>
      </c>
      <c r="CI78" s="53"/>
      <c r="CJ78" s="53"/>
      <c r="CK78" s="53"/>
      <c r="CL78" s="53"/>
      <c r="CM78" s="53"/>
      <c r="CN78" s="53"/>
      <c r="CO78" s="53">
        <v>0</v>
      </c>
      <c r="CP78" s="53"/>
      <c r="CQ78" s="53"/>
      <c r="CR78" s="53"/>
      <c r="CS78" s="53"/>
      <c r="CT78" s="53"/>
      <c r="CU78" s="53"/>
      <c r="CV78" s="53">
        <v>0</v>
      </c>
      <c r="CW78" s="53"/>
      <c r="CX78" s="53"/>
      <c r="CY78" s="53"/>
      <c r="CZ78" s="53"/>
      <c r="DA78" s="53"/>
      <c r="DB78" s="53"/>
      <c r="DC78" s="53">
        <v>0</v>
      </c>
      <c r="DD78" s="53"/>
      <c r="DE78" s="53"/>
      <c r="DF78" s="53"/>
      <c r="DG78" s="53"/>
      <c r="DH78" s="53"/>
      <c r="DI78" s="53"/>
      <c r="DJ78" s="53">
        <v>0</v>
      </c>
      <c r="DK78" s="53">
        <v>307.81044104210002</v>
      </c>
      <c r="DL78" s="53">
        <v>287.53515297770002</v>
      </c>
      <c r="DM78" s="53">
        <v>242.5473939</v>
      </c>
      <c r="DN78" s="53">
        <v>30.906666699999999</v>
      </c>
      <c r="DO78" s="53">
        <v>6.7769499886000002</v>
      </c>
      <c r="DP78" s="53">
        <v>200.36296777640001</v>
      </c>
      <c r="DQ78" s="53">
        <v>121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54">
        <v>40</v>
      </c>
      <c r="B79" s="53" t="s">
        <v>0</v>
      </c>
      <c r="C79" s="55"/>
      <c r="D79" s="55"/>
      <c r="E79" s="55"/>
      <c r="F79" s="55"/>
      <c r="G79" s="55"/>
      <c r="H79" s="55"/>
      <c r="I79" s="55">
        <v>0</v>
      </c>
      <c r="J79" s="55"/>
      <c r="K79" s="55"/>
      <c r="L79" s="55"/>
      <c r="M79" s="55"/>
      <c r="N79" s="55"/>
      <c r="O79" s="55"/>
      <c r="P79" s="55">
        <v>0</v>
      </c>
      <c r="Q79" s="55"/>
      <c r="R79" s="55"/>
      <c r="S79" s="55"/>
      <c r="T79" s="55"/>
      <c r="U79" s="55"/>
      <c r="V79" s="55"/>
      <c r="W79" s="55">
        <v>0</v>
      </c>
      <c r="X79" s="55">
        <v>59.504577726199997</v>
      </c>
      <c r="Y79" s="55">
        <v>59.504577726199997</v>
      </c>
      <c r="Z79" s="55">
        <v>49.449970299999997</v>
      </c>
      <c r="AA79" s="53">
        <v>23.3656538</v>
      </c>
      <c r="AB79" s="53">
        <v>3.4012534651999999</v>
      </c>
      <c r="AC79" s="53">
        <v>27.421782103999998</v>
      </c>
      <c r="AD79" s="53">
        <v>65</v>
      </c>
      <c r="AE79" s="53"/>
      <c r="AF79" s="53"/>
      <c r="AG79" s="53"/>
      <c r="AH79" s="53"/>
      <c r="AI79" s="53"/>
      <c r="AJ79" s="53"/>
      <c r="AK79" s="53">
        <v>0</v>
      </c>
      <c r="AL79" s="53"/>
      <c r="AM79" s="53"/>
      <c r="AN79" s="53"/>
      <c r="AO79" s="53"/>
      <c r="AP79" s="53"/>
      <c r="AQ79" s="53"/>
      <c r="AR79" s="53">
        <v>0</v>
      </c>
      <c r="AS79" s="53"/>
      <c r="AT79" s="53"/>
      <c r="AU79" s="53"/>
      <c r="AV79" s="53"/>
      <c r="AW79" s="53"/>
      <c r="AX79" s="53"/>
      <c r="AY79" s="53">
        <v>0</v>
      </c>
      <c r="AZ79" s="53"/>
      <c r="BA79" s="53"/>
      <c r="BB79" s="53"/>
      <c r="BC79" s="53"/>
      <c r="BD79" s="53"/>
      <c r="BE79" s="53"/>
      <c r="BF79" s="53">
        <v>0</v>
      </c>
      <c r="BG79" s="53"/>
      <c r="BH79" s="53"/>
      <c r="BI79" s="53"/>
      <c r="BJ79" s="53"/>
      <c r="BK79" s="53"/>
      <c r="BL79" s="53"/>
      <c r="BM79" s="53">
        <v>0</v>
      </c>
      <c r="BN79" s="53"/>
      <c r="BO79" s="53"/>
      <c r="BP79" s="53"/>
      <c r="BQ79" s="53"/>
      <c r="BR79" s="53"/>
      <c r="BS79" s="53"/>
      <c r="BT79" s="53">
        <v>0</v>
      </c>
      <c r="BU79" s="53"/>
      <c r="BV79" s="53"/>
      <c r="BW79" s="53"/>
      <c r="BX79" s="5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>
        <v>0</v>
      </c>
      <c r="CI79" s="53"/>
      <c r="CJ79" s="53"/>
      <c r="CK79" s="53"/>
      <c r="CL79" s="53"/>
      <c r="CM79" s="53"/>
      <c r="CN79" s="53"/>
      <c r="CO79" s="53">
        <v>0</v>
      </c>
      <c r="CP79" s="53"/>
      <c r="CQ79" s="53"/>
      <c r="CR79" s="53"/>
      <c r="CS79" s="53"/>
      <c r="CT79" s="53"/>
      <c r="CU79" s="53"/>
      <c r="CV79" s="53">
        <v>0</v>
      </c>
      <c r="CW79" s="53"/>
      <c r="CX79" s="53"/>
      <c r="CY79" s="53"/>
      <c r="CZ79" s="53"/>
      <c r="DA79" s="53"/>
      <c r="DB79" s="53"/>
      <c r="DC79" s="53">
        <v>0</v>
      </c>
      <c r="DD79" s="53"/>
      <c r="DE79" s="53"/>
      <c r="DF79" s="53"/>
      <c r="DG79" s="53"/>
      <c r="DH79" s="53"/>
      <c r="DI79" s="53"/>
      <c r="DJ79" s="53">
        <v>0</v>
      </c>
      <c r="DK79" s="53">
        <v>59.504577726199997</v>
      </c>
      <c r="DL79" s="53">
        <v>59.504577726199997</v>
      </c>
      <c r="DM79" s="53">
        <v>49.449970299999997</v>
      </c>
      <c r="DN79" s="53">
        <v>23.3656538</v>
      </c>
      <c r="DO79" s="53">
        <v>3.4012534651999999</v>
      </c>
      <c r="DP79" s="53">
        <v>27.421782103999998</v>
      </c>
      <c r="DQ79" s="53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54">
        <v>45</v>
      </c>
      <c r="B80" s="53" t="s">
        <v>0</v>
      </c>
      <c r="C80" s="55">
        <v>44.748100493099997</v>
      </c>
      <c r="D80" s="55">
        <v>44.748100493099997</v>
      </c>
      <c r="E80" s="55">
        <v>33.522800949999997</v>
      </c>
      <c r="F80" s="55">
        <v>12.026</v>
      </c>
      <c r="G80" s="55">
        <v>8.4287443998999994</v>
      </c>
      <c r="H80" s="55">
        <v>90.440492246299996</v>
      </c>
      <c r="I80" s="55">
        <v>58</v>
      </c>
      <c r="J80" s="55"/>
      <c r="K80" s="55"/>
      <c r="L80" s="55"/>
      <c r="M80" s="55"/>
      <c r="N80" s="55"/>
      <c r="O80" s="55"/>
      <c r="P80" s="55">
        <v>0</v>
      </c>
      <c r="Q80" s="55"/>
      <c r="R80" s="55"/>
      <c r="S80" s="55"/>
      <c r="T80" s="55"/>
      <c r="U80" s="55"/>
      <c r="V80" s="55"/>
      <c r="W80" s="55">
        <v>0</v>
      </c>
      <c r="X80" s="55"/>
      <c r="Y80" s="55"/>
      <c r="Z80" s="55"/>
      <c r="AA80" s="53"/>
      <c r="AB80" s="53"/>
      <c r="AC80" s="53"/>
      <c r="AD80" s="53">
        <v>0</v>
      </c>
      <c r="AE80" s="53"/>
      <c r="AF80" s="53"/>
      <c r="AG80" s="53"/>
      <c r="AH80" s="53"/>
      <c r="AI80" s="53"/>
      <c r="AJ80" s="53"/>
      <c r="AK80" s="53">
        <v>0</v>
      </c>
      <c r="AL80" s="53"/>
      <c r="AM80" s="53"/>
      <c r="AN80" s="53"/>
      <c r="AO80" s="53"/>
      <c r="AP80" s="53"/>
      <c r="AQ80" s="53"/>
      <c r="AR80" s="53">
        <v>0</v>
      </c>
      <c r="AS80" s="53"/>
      <c r="AT80" s="53"/>
      <c r="AU80" s="53"/>
      <c r="AV80" s="53"/>
      <c r="AW80" s="53"/>
      <c r="AX80" s="53"/>
      <c r="AY80" s="53">
        <v>0</v>
      </c>
      <c r="AZ80" s="53"/>
      <c r="BA80" s="53"/>
      <c r="BB80" s="53"/>
      <c r="BC80" s="53"/>
      <c r="BD80" s="53"/>
      <c r="BE80" s="53"/>
      <c r="BF80" s="53">
        <v>0</v>
      </c>
      <c r="BG80" s="53"/>
      <c r="BH80" s="53"/>
      <c r="BI80" s="53"/>
      <c r="BJ80" s="53"/>
      <c r="BK80" s="53"/>
      <c r="BL80" s="53"/>
      <c r="BM80" s="53">
        <v>0</v>
      </c>
      <c r="BN80" s="53"/>
      <c r="BO80" s="53"/>
      <c r="BP80" s="53"/>
      <c r="BQ80" s="53"/>
      <c r="BR80" s="53"/>
      <c r="BS80" s="53"/>
      <c r="BT80" s="53">
        <v>0</v>
      </c>
      <c r="BU80" s="53"/>
      <c r="BV80" s="53"/>
      <c r="BW80" s="53"/>
      <c r="BX80" s="5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>
        <v>0</v>
      </c>
      <c r="CI80" s="53"/>
      <c r="CJ80" s="53"/>
      <c r="CK80" s="53"/>
      <c r="CL80" s="53"/>
      <c r="CM80" s="53"/>
      <c r="CN80" s="53"/>
      <c r="CO80" s="53">
        <v>0</v>
      </c>
      <c r="CP80" s="53"/>
      <c r="CQ80" s="53"/>
      <c r="CR80" s="53"/>
      <c r="CS80" s="53"/>
      <c r="CT80" s="53"/>
      <c r="CU80" s="53"/>
      <c r="CV80" s="53">
        <v>0</v>
      </c>
      <c r="CW80" s="53"/>
      <c r="CX80" s="53"/>
      <c r="CY80" s="53"/>
      <c r="CZ80" s="53"/>
      <c r="DA80" s="53"/>
      <c r="DB80" s="53"/>
      <c r="DC80" s="53">
        <v>0</v>
      </c>
      <c r="DD80" s="53"/>
      <c r="DE80" s="53"/>
      <c r="DF80" s="53"/>
      <c r="DG80" s="53"/>
      <c r="DH80" s="53"/>
      <c r="DI80" s="53"/>
      <c r="DJ80" s="53">
        <v>0</v>
      </c>
      <c r="DK80" s="53">
        <v>44.748100493099997</v>
      </c>
      <c r="DL80" s="53">
        <v>44.748100493099997</v>
      </c>
      <c r="DM80" s="53">
        <v>33.522800949999997</v>
      </c>
      <c r="DN80" s="53">
        <v>12.026</v>
      </c>
      <c r="DO80" s="53">
        <v>8.4287443998999994</v>
      </c>
      <c r="DP80" s="53">
        <v>90.440492246299996</v>
      </c>
      <c r="DQ80" s="53">
        <v>58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54">
        <v>50</v>
      </c>
      <c r="B81" s="53" t="s">
        <v>0</v>
      </c>
      <c r="C81" s="55"/>
      <c r="D81" s="55"/>
      <c r="E81" s="55"/>
      <c r="F81" s="55"/>
      <c r="G81" s="55"/>
      <c r="H81" s="55"/>
      <c r="I81" s="55">
        <v>0</v>
      </c>
      <c r="J81" s="55"/>
      <c r="K81" s="55"/>
      <c r="L81" s="55"/>
      <c r="M81" s="55"/>
      <c r="N81" s="55"/>
      <c r="O81" s="55"/>
      <c r="P81" s="55">
        <v>0</v>
      </c>
      <c r="Q81" s="55">
        <v>157.56323255149999</v>
      </c>
      <c r="R81" s="55">
        <v>157.56323255149999</v>
      </c>
      <c r="S81" s="55">
        <v>45.725800800000002</v>
      </c>
      <c r="T81" s="55">
        <v>13.8184407</v>
      </c>
      <c r="U81" s="55">
        <v>7.6214701675000001</v>
      </c>
      <c r="V81" s="55">
        <v>185.6551964443</v>
      </c>
      <c r="W81" s="55">
        <v>136</v>
      </c>
      <c r="X81" s="55"/>
      <c r="Y81" s="55"/>
      <c r="Z81" s="55"/>
      <c r="AA81" s="53"/>
      <c r="AB81" s="53"/>
      <c r="AC81" s="53"/>
      <c r="AD81" s="53">
        <v>0</v>
      </c>
      <c r="AE81" s="53"/>
      <c r="AF81" s="53"/>
      <c r="AG81" s="53"/>
      <c r="AH81" s="53"/>
      <c r="AI81" s="53"/>
      <c r="AJ81" s="53"/>
      <c r="AK81" s="53">
        <v>0</v>
      </c>
      <c r="AL81" s="53">
        <v>97.372382137200006</v>
      </c>
      <c r="AM81" s="53">
        <v>97.372382137200006</v>
      </c>
      <c r="AN81" s="53">
        <v>56.31225345</v>
      </c>
      <c r="AO81" s="53">
        <v>20.037481499999998</v>
      </c>
      <c r="AP81" s="53">
        <v>3.3560974906999999</v>
      </c>
      <c r="AQ81" s="53">
        <v>128.42669635760001</v>
      </c>
      <c r="AR81" s="53">
        <v>78</v>
      </c>
      <c r="AS81" s="53">
        <v>34.146792189800003</v>
      </c>
      <c r="AT81" s="53">
        <v>34.146792189800003</v>
      </c>
      <c r="AU81" s="53">
        <v>30.71550255</v>
      </c>
      <c r="AV81" s="53">
        <v>15.357120999999999</v>
      </c>
      <c r="AW81" s="53">
        <v>0.31956365240000001</v>
      </c>
      <c r="AX81" s="53">
        <v>12.77706382</v>
      </c>
      <c r="AY81" s="53">
        <v>186</v>
      </c>
      <c r="AZ81" s="53"/>
      <c r="BA81" s="53"/>
      <c r="BB81" s="53"/>
      <c r="BC81" s="53"/>
      <c r="BD81" s="53"/>
      <c r="BE81" s="53"/>
      <c r="BF81" s="53">
        <v>0</v>
      </c>
      <c r="BG81" s="53"/>
      <c r="BH81" s="53"/>
      <c r="BI81" s="53"/>
      <c r="BJ81" s="53"/>
      <c r="BK81" s="53"/>
      <c r="BL81" s="53"/>
      <c r="BM81" s="53">
        <v>0</v>
      </c>
      <c r="BN81" s="53"/>
      <c r="BO81" s="53"/>
      <c r="BP81" s="53"/>
      <c r="BQ81" s="53"/>
      <c r="BR81" s="53"/>
      <c r="BS81" s="53"/>
      <c r="BT81" s="53">
        <v>0</v>
      </c>
      <c r="BU81" s="53">
        <v>90.994364566100003</v>
      </c>
      <c r="BV81" s="53">
        <v>90.994364566100003</v>
      </c>
      <c r="BW81" s="53">
        <v>55.581513049999998</v>
      </c>
      <c r="BX81" s="53">
        <v>31.3667935</v>
      </c>
      <c r="BY81" s="53">
        <v>8.4996534573000009</v>
      </c>
      <c r="BZ81" s="53">
        <v>93.068150511300004</v>
      </c>
      <c r="CA81" s="53">
        <v>100</v>
      </c>
      <c r="CB81" s="53">
        <v>185.4197100115</v>
      </c>
      <c r="CC81" s="53">
        <v>185.4197100115</v>
      </c>
      <c r="CD81" s="53">
        <v>150.54165520000001</v>
      </c>
      <c r="CE81" s="53">
        <v>16.1035495</v>
      </c>
      <c r="CF81" s="53">
        <v>3.4040171725000001</v>
      </c>
      <c r="CG81" s="53">
        <v>128.05832223030001</v>
      </c>
      <c r="CH81" s="53">
        <v>175</v>
      </c>
      <c r="CI81" s="53">
        <v>88.618690343799997</v>
      </c>
      <c r="CJ81" s="53">
        <v>88.618690343799997</v>
      </c>
      <c r="CK81" s="53">
        <v>75.876769199999998</v>
      </c>
      <c r="CL81" s="53">
        <v>11.9125192</v>
      </c>
      <c r="CM81" s="53">
        <v>4.0732878106000001</v>
      </c>
      <c r="CN81" s="53">
        <v>47.676611473299999</v>
      </c>
      <c r="CO81" s="53">
        <v>137</v>
      </c>
      <c r="CP81" s="53"/>
      <c r="CQ81" s="53"/>
      <c r="CR81" s="53"/>
      <c r="CS81" s="53"/>
      <c r="CT81" s="53"/>
      <c r="CU81" s="53"/>
      <c r="CV81" s="53">
        <v>0</v>
      </c>
      <c r="CW81" s="53"/>
      <c r="CX81" s="53"/>
      <c r="CY81" s="53"/>
      <c r="CZ81" s="53"/>
      <c r="DA81" s="53"/>
      <c r="DB81" s="53"/>
      <c r="DC81" s="53">
        <v>0</v>
      </c>
      <c r="DD81" s="53"/>
      <c r="DE81" s="53"/>
      <c r="DF81" s="53"/>
      <c r="DG81" s="53"/>
      <c r="DH81" s="53"/>
      <c r="DI81" s="53"/>
      <c r="DJ81" s="53">
        <v>0</v>
      </c>
      <c r="DK81" s="53">
        <v>108.1234352085</v>
      </c>
      <c r="DL81" s="53">
        <v>109.68423037780001</v>
      </c>
      <c r="DM81" s="53">
        <v>55.3149917</v>
      </c>
      <c r="DN81" s="53">
        <v>20.037481499999998</v>
      </c>
      <c r="DO81" s="53">
        <v>1.7632363653000001</v>
      </c>
      <c r="DP81" s="53">
        <v>128.710129497</v>
      </c>
      <c r="DQ81" s="53">
        <v>812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54">
        <v>60</v>
      </c>
      <c r="B82" s="53" t="s">
        <v>0</v>
      </c>
      <c r="C82" s="55"/>
      <c r="D82" s="55"/>
      <c r="E82" s="55"/>
      <c r="F82" s="55"/>
      <c r="G82" s="55"/>
      <c r="H82" s="55"/>
      <c r="I82" s="55">
        <v>0</v>
      </c>
      <c r="J82" s="55"/>
      <c r="K82" s="55"/>
      <c r="L82" s="55"/>
      <c r="M82" s="55"/>
      <c r="N82" s="55"/>
      <c r="O82" s="55"/>
      <c r="P82" s="55">
        <v>0</v>
      </c>
      <c r="Q82" s="55"/>
      <c r="R82" s="55"/>
      <c r="S82" s="55"/>
      <c r="T82" s="55"/>
      <c r="U82" s="55"/>
      <c r="V82" s="55"/>
      <c r="W82" s="55">
        <v>0</v>
      </c>
      <c r="X82" s="55"/>
      <c r="Y82" s="55"/>
      <c r="Z82" s="55"/>
      <c r="AA82" s="53"/>
      <c r="AB82" s="53"/>
      <c r="AC82" s="53"/>
      <c r="AD82" s="53">
        <v>0</v>
      </c>
      <c r="AE82" s="53">
        <v>146.434404903</v>
      </c>
      <c r="AF82" s="53">
        <v>146.434404903</v>
      </c>
      <c r="AG82" s="53">
        <v>134.910832</v>
      </c>
      <c r="AH82" s="53">
        <v>39.719959699999997</v>
      </c>
      <c r="AI82" s="53">
        <v>1.8658277357999999</v>
      </c>
      <c r="AJ82" s="53">
        <v>127.7053497996</v>
      </c>
      <c r="AK82" s="53">
        <v>367</v>
      </c>
      <c r="AL82" s="53"/>
      <c r="AM82" s="53"/>
      <c r="AN82" s="53"/>
      <c r="AO82" s="53"/>
      <c r="AP82" s="53"/>
      <c r="AQ82" s="53"/>
      <c r="AR82" s="53">
        <v>0</v>
      </c>
      <c r="AS82" s="53"/>
      <c r="AT82" s="53"/>
      <c r="AU82" s="53"/>
      <c r="AV82" s="53"/>
      <c r="AW82" s="53"/>
      <c r="AX82" s="53"/>
      <c r="AY82" s="53">
        <v>0</v>
      </c>
      <c r="AZ82" s="53"/>
      <c r="BA82" s="53"/>
      <c r="BB82" s="53"/>
      <c r="BC82" s="53"/>
      <c r="BD82" s="53"/>
      <c r="BE82" s="53"/>
      <c r="BF82" s="53">
        <v>0</v>
      </c>
      <c r="BG82" s="53"/>
      <c r="BH82" s="53"/>
      <c r="BI82" s="53"/>
      <c r="BJ82" s="53"/>
      <c r="BK82" s="53"/>
      <c r="BL82" s="53"/>
      <c r="BM82" s="53">
        <v>0</v>
      </c>
      <c r="BN82" s="53"/>
      <c r="BO82" s="53"/>
      <c r="BP82" s="53"/>
      <c r="BQ82" s="53"/>
      <c r="BR82" s="53"/>
      <c r="BS82" s="53"/>
      <c r="BT82" s="53">
        <v>0</v>
      </c>
      <c r="BU82" s="53"/>
      <c r="BV82" s="53"/>
      <c r="BW82" s="53"/>
      <c r="BX82" s="53"/>
      <c r="BY82" s="53"/>
      <c r="BZ82" s="53"/>
      <c r="CA82" s="53">
        <v>0</v>
      </c>
      <c r="CB82" s="53"/>
      <c r="CC82" s="53"/>
      <c r="CD82" s="53"/>
      <c r="CE82" s="53"/>
      <c r="CF82" s="53"/>
      <c r="CG82" s="53"/>
      <c r="CH82" s="53">
        <v>0</v>
      </c>
      <c r="CI82" s="53"/>
      <c r="CJ82" s="53"/>
      <c r="CK82" s="53"/>
      <c r="CL82" s="53"/>
      <c r="CM82" s="53"/>
      <c r="CN82" s="53"/>
      <c r="CO82" s="53">
        <v>0</v>
      </c>
      <c r="CP82" s="53"/>
      <c r="CQ82" s="53"/>
      <c r="CR82" s="53"/>
      <c r="CS82" s="53"/>
      <c r="CT82" s="53"/>
      <c r="CU82" s="53"/>
      <c r="CV82" s="53">
        <v>0</v>
      </c>
      <c r="CW82" s="53"/>
      <c r="CX82" s="53"/>
      <c r="CY82" s="53"/>
      <c r="CZ82" s="53"/>
      <c r="DA82" s="53"/>
      <c r="DB82" s="53"/>
      <c r="DC82" s="53">
        <v>0</v>
      </c>
      <c r="DD82" s="53"/>
      <c r="DE82" s="53"/>
      <c r="DF82" s="53"/>
      <c r="DG82" s="53"/>
      <c r="DH82" s="53"/>
      <c r="DI82" s="53"/>
      <c r="DJ82" s="53">
        <v>0</v>
      </c>
      <c r="DK82" s="53">
        <v>146.434404903</v>
      </c>
      <c r="DL82" s="53">
        <v>146.434404903</v>
      </c>
      <c r="DM82" s="53">
        <v>134.910832</v>
      </c>
      <c r="DN82" s="53">
        <v>39.719959699999997</v>
      </c>
      <c r="DO82" s="53">
        <v>1.8658277357999999</v>
      </c>
      <c r="DP82" s="53">
        <v>127.7053497996</v>
      </c>
      <c r="DQ82" s="53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54">
        <v>75</v>
      </c>
      <c r="B83" s="53" t="s">
        <v>0</v>
      </c>
      <c r="C83" s="55"/>
      <c r="D83" s="55"/>
      <c r="E83" s="55"/>
      <c r="F83" s="55"/>
      <c r="G83" s="55"/>
      <c r="H83" s="55"/>
      <c r="I83" s="55">
        <v>0</v>
      </c>
      <c r="J83" s="55"/>
      <c r="K83" s="55"/>
      <c r="L83" s="55"/>
      <c r="M83" s="55"/>
      <c r="N83" s="55"/>
      <c r="O83" s="55"/>
      <c r="P83" s="55">
        <v>0</v>
      </c>
      <c r="Q83" s="55"/>
      <c r="R83" s="55"/>
      <c r="S83" s="55"/>
      <c r="T83" s="55"/>
      <c r="U83" s="55"/>
      <c r="V83" s="55"/>
      <c r="W83" s="55">
        <v>0</v>
      </c>
      <c r="X83" s="55"/>
      <c r="Y83" s="55"/>
      <c r="Z83" s="55"/>
      <c r="AA83" s="53"/>
      <c r="AB83" s="53"/>
      <c r="AC83" s="53"/>
      <c r="AD83" s="53">
        <v>0</v>
      </c>
      <c r="AE83" s="53"/>
      <c r="AF83" s="53"/>
      <c r="AG83" s="53"/>
      <c r="AH83" s="53"/>
      <c r="AI83" s="53"/>
      <c r="AJ83" s="53"/>
      <c r="AK83" s="53">
        <v>0</v>
      </c>
      <c r="AL83" s="53">
        <v>139.3752744935</v>
      </c>
      <c r="AM83" s="53">
        <v>139.3752744935</v>
      </c>
      <c r="AN83" s="53">
        <v>95.508015599999993</v>
      </c>
      <c r="AO83" s="53">
        <v>19.208095199999999</v>
      </c>
      <c r="AP83" s="53">
        <v>10.0596954184</v>
      </c>
      <c r="AQ83" s="53">
        <v>136.456347714</v>
      </c>
      <c r="AR83" s="53">
        <v>184</v>
      </c>
      <c r="AS83" s="53"/>
      <c r="AT83" s="53"/>
      <c r="AU83" s="53"/>
      <c r="AV83" s="53"/>
      <c r="AW83" s="53"/>
      <c r="AX83" s="53"/>
      <c r="AY83" s="53">
        <v>0</v>
      </c>
      <c r="AZ83" s="53"/>
      <c r="BA83" s="53"/>
      <c r="BB83" s="53"/>
      <c r="BC83" s="53"/>
      <c r="BD83" s="53"/>
      <c r="BE83" s="53"/>
      <c r="BF83" s="53">
        <v>0</v>
      </c>
      <c r="BG83" s="53"/>
      <c r="BH83" s="53"/>
      <c r="BI83" s="53"/>
      <c r="BJ83" s="53"/>
      <c r="BK83" s="53"/>
      <c r="BL83" s="53"/>
      <c r="BM83" s="53">
        <v>0</v>
      </c>
      <c r="BN83" s="53"/>
      <c r="BO83" s="53"/>
      <c r="BP83" s="53"/>
      <c r="BQ83" s="53"/>
      <c r="BR83" s="53"/>
      <c r="BS83" s="53"/>
      <c r="BT83" s="53">
        <v>0</v>
      </c>
      <c r="BU83" s="53"/>
      <c r="BV83" s="53"/>
      <c r="BW83" s="53"/>
      <c r="BX83" s="5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>
        <v>0</v>
      </c>
      <c r="CI83" s="53">
        <v>66.509216766500003</v>
      </c>
      <c r="CJ83" s="53">
        <v>66.509216766500003</v>
      </c>
      <c r="CK83" s="53">
        <v>64.147816449999993</v>
      </c>
      <c r="CL83" s="53">
        <v>9.4492016999999997</v>
      </c>
      <c r="CM83" s="53">
        <v>2.7939737350999998</v>
      </c>
      <c r="CN83" s="53">
        <v>34.446421632800003</v>
      </c>
      <c r="CO83" s="53">
        <v>152</v>
      </c>
      <c r="CP83" s="53"/>
      <c r="CQ83" s="53"/>
      <c r="CR83" s="53"/>
      <c r="CS83" s="53"/>
      <c r="CT83" s="53"/>
      <c r="CU83" s="53"/>
      <c r="CV83" s="53">
        <v>0</v>
      </c>
      <c r="CW83" s="53"/>
      <c r="CX83" s="53"/>
      <c r="CY83" s="53"/>
      <c r="CZ83" s="53"/>
      <c r="DA83" s="53"/>
      <c r="DB83" s="53"/>
      <c r="DC83" s="53">
        <v>0</v>
      </c>
      <c r="DD83" s="53"/>
      <c r="DE83" s="53"/>
      <c r="DF83" s="53"/>
      <c r="DG83" s="53"/>
      <c r="DH83" s="53"/>
      <c r="DI83" s="53"/>
      <c r="DJ83" s="53">
        <v>0</v>
      </c>
      <c r="DK83" s="53">
        <v>106.4120579027</v>
      </c>
      <c r="DL83" s="53">
        <v>106.4120579027</v>
      </c>
      <c r="DM83" s="53">
        <v>71.8118535001</v>
      </c>
      <c r="DN83" s="53">
        <v>9.4492016999999997</v>
      </c>
      <c r="DO83" s="53">
        <v>5.9825622871000004</v>
      </c>
      <c r="DP83" s="53">
        <v>109.66217812079999</v>
      </c>
      <c r="DQ83" s="53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54">
        <v>100</v>
      </c>
      <c r="B84" s="53" t="s">
        <v>0</v>
      </c>
      <c r="C84" s="55"/>
      <c r="D84" s="55"/>
      <c r="E84" s="55"/>
      <c r="F84" s="55"/>
      <c r="G84" s="55"/>
      <c r="H84" s="55"/>
      <c r="I84" s="55">
        <v>0</v>
      </c>
      <c r="J84" s="55"/>
      <c r="K84" s="55"/>
      <c r="L84" s="55"/>
      <c r="M84" s="55"/>
      <c r="N84" s="55"/>
      <c r="O84" s="55"/>
      <c r="P84" s="55">
        <v>0</v>
      </c>
      <c r="Q84" s="55"/>
      <c r="R84" s="55"/>
      <c r="S84" s="55"/>
      <c r="T84" s="55"/>
      <c r="U84" s="55"/>
      <c r="V84" s="55"/>
      <c r="W84" s="55">
        <v>0</v>
      </c>
      <c r="X84" s="55"/>
      <c r="Y84" s="55"/>
      <c r="Z84" s="55"/>
      <c r="AA84" s="53"/>
      <c r="AB84" s="53"/>
      <c r="AC84" s="53"/>
      <c r="AD84" s="53">
        <v>0</v>
      </c>
      <c r="AE84" s="53">
        <v>211.62437312</v>
      </c>
      <c r="AF84" s="53">
        <v>211.62437312</v>
      </c>
      <c r="AG84" s="53">
        <v>252.74685955000001</v>
      </c>
      <c r="AH84" s="53">
        <v>34.311861399999998</v>
      </c>
      <c r="AI84" s="53">
        <v>25.691691863500001</v>
      </c>
      <c r="AJ84" s="53">
        <v>122.00634745479999</v>
      </c>
      <c r="AK84" s="53">
        <v>30</v>
      </c>
      <c r="AL84" s="53"/>
      <c r="AM84" s="53"/>
      <c r="AN84" s="53"/>
      <c r="AO84" s="53"/>
      <c r="AP84" s="53"/>
      <c r="AQ84" s="53"/>
      <c r="AR84" s="53">
        <v>0</v>
      </c>
      <c r="AS84" s="53">
        <v>38.6812102516</v>
      </c>
      <c r="AT84" s="53">
        <v>38.6812102516</v>
      </c>
      <c r="AU84" s="53">
        <v>34.546530400000002</v>
      </c>
      <c r="AV84" s="53">
        <v>16.4201613</v>
      </c>
      <c r="AW84" s="53">
        <v>3.1822833999000002</v>
      </c>
      <c r="AX84" s="53">
        <v>19.761744925799999</v>
      </c>
      <c r="AY84" s="53">
        <v>31</v>
      </c>
      <c r="AZ84" s="53"/>
      <c r="BA84" s="53"/>
      <c r="BB84" s="53"/>
      <c r="BC84" s="53"/>
      <c r="BD84" s="53"/>
      <c r="BE84" s="53"/>
      <c r="BF84" s="53">
        <v>0</v>
      </c>
      <c r="BG84" s="53"/>
      <c r="BH84" s="53"/>
      <c r="BI84" s="53"/>
      <c r="BJ84" s="53"/>
      <c r="BK84" s="53"/>
      <c r="BL84" s="53"/>
      <c r="BM84" s="53">
        <v>0</v>
      </c>
      <c r="BN84" s="53"/>
      <c r="BO84" s="53"/>
      <c r="BP84" s="53"/>
      <c r="BQ84" s="53"/>
      <c r="BR84" s="53"/>
      <c r="BS84" s="53"/>
      <c r="BT84" s="53">
        <v>0</v>
      </c>
      <c r="BU84" s="53">
        <v>60.404573186</v>
      </c>
      <c r="BV84" s="53">
        <v>60.404573186</v>
      </c>
      <c r="BW84" s="53">
        <v>37.052550549999999</v>
      </c>
      <c r="BX84" s="53">
        <v>19.925780499999998</v>
      </c>
      <c r="BY84" s="53">
        <v>31.328839398500001</v>
      </c>
      <c r="BZ84" s="53">
        <v>68.041844260900007</v>
      </c>
      <c r="CA84" s="53">
        <v>50</v>
      </c>
      <c r="CB84" s="53"/>
      <c r="CC84" s="53"/>
      <c r="CD84" s="53"/>
      <c r="CE84" s="53"/>
      <c r="CF84" s="53"/>
      <c r="CG84" s="53"/>
      <c r="CH84" s="53">
        <v>0</v>
      </c>
      <c r="CI84" s="53"/>
      <c r="CJ84" s="53"/>
      <c r="CK84" s="53"/>
      <c r="CL84" s="53"/>
      <c r="CM84" s="53"/>
      <c r="CN84" s="53"/>
      <c r="CO84" s="53">
        <v>0</v>
      </c>
      <c r="CP84" s="53"/>
      <c r="CQ84" s="53"/>
      <c r="CR84" s="53"/>
      <c r="CS84" s="53"/>
      <c r="CT84" s="53"/>
      <c r="CU84" s="53"/>
      <c r="CV84" s="53">
        <v>0</v>
      </c>
      <c r="CW84" s="53"/>
      <c r="CX84" s="53"/>
      <c r="CY84" s="53"/>
      <c r="CZ84" s="53"/>
      <c r="DA84" s="53"/>
      <c r="DB84" s="53"/>
      <c r="DC84" s="53">
        <v>0</v>
      </c>
      <c r="DD84" s="53"/>
      <c r="DE84" s="53"/>
      <c r="DF84" s="53"/>
      <c r="DG84" s="53"/>
      <c r="DH84" s="53"/>
      <c r="DI84" s="53"/>
      <c r="DJ84" s="53">
        <v>0</v>
      </c>
      <c r="DK84" s="53">
        <v>99.482043481399998</v>
      </c>
      <c r="DL84" s="53">
        <v>95.207904240600001</v>
      </c>
      <c r="DM84" s="53">
        <v>41.511954500000002</v>
      </c>
      <c r="DN84" s="53">
        <v>16.4201613</v>
      </c>
      <c r="DO84" s="53">
        <v>13.5710806849</v>
      </c>
      <c r="DP84" s="53">
        <v>110.11145820119999</v>
      </c>
      <c r="DQ84" s="53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54">
        <v>101</v>
      </c>
      <c r="B85" s="53" t="s">
        <v>0</v>
      </c>
      <c r="C85" s="55"/>
      <c r="D85" s="55"/>
      <c r="E85" s="55"/>
      <c r="F85" s="55"/>
      <c r="G85" s="55"/>
      <c r="H85" s="55"/>
      <c r="I85" s="55">
        <v>0</v>
      </c>
      <c r="J85" s="55"/>
      <c r="K85" s="55"/>
      <c r="L85" s="55"/>
      <c r="M85" s="55"/>
      <c r="N85" s="55"/>
      <c r="O85" s="55"/>
      <c r="P85" s="55">
        <v>0</v>
      </c>
      <c r="Q85" s="55">
        <v>94.854804579100005</v>
      </c>
      <c r="R85" s="55">
        <v>94.854804579100005</v>
      </c>
      <c r="S85" s="55">
        <v>27.637583299999999</v>
      </c>
      <c r="T85" s="55">
        <v>18.470260199999998</v>
      </c>
      <c r="U85" s="55">
        <v>19.534256398299998</v>
      </c>
      <c r="V85" s="55">
        <v>98.829941909799999</v>
      </c>
      <c r="W85" s="55">
        <v>81</v>
      </c>
      <c r="X85" s="55"/>
      <c r="Y85" s="55"/>
      <c r="Z85" s="55"/>
      <c r="AA85" s="53"/>
      <c r="AB85" s="53"/>
      <c r="AC85" s="53"/>
      <c r="AD85" s="53">
        <v>0</v>
      </c>
      <c r="AE85" s="53"/>
      <c r="AF85" s="53"/>
      <c r="AG85" s="53"/>
      <c r="AH85" s="53"/>
      <c r="AI85" s="53"/>
      <c r="AJ85" s="53"/>
      <c r="AK85" s="53">
        <v>0</v>
      </c>
      <c r="AL85" s="53"/>
      <c r="AM85" s="53"/>
      <c r="AN85" s="53"/>
      <c r="AO85" s="53"/>
      <c r="AP85" s="53"/>
      <c r="AQ85" s="53"/>
      <c r="AR85" s="53">
        <v>0</v>
      </c>
      <c r="AS85" s="53"/>
      <c r="AT85" s="53"/>
      <c r="AU85" s="53"/>
      <c r="AV85" s="53"/>
      <c r="AW85" s="53"/>
      <c r="AX85" s="53"/>
      <c r="AY85" s="53">
        <v>0</v>
      </c>
      <c r="AZ85" s="53"/>
      <c r="BA85" s="53"/>
      <c r="BB85" s="53"/>
      <c r="BC85" s="53"/>
      <c r="BD85" s="53"/>
      <c r="BE85" s="53"/>
      <c r="BF85" s="53">
        <v>0</v>
      </c>
      <c r="BG85" s="53"/>
      <c r="BH85" s="53"/>
      <c r="BI85" s="53"/>
      <c r="BJ85" s="53"/>
      <c r="BK85" s="53"/>
      <c r="BL85" s="53"/>
      <c r="BM85" s="53">
        <v>0</v>
      </c>
      <c r="BN85" s="53"/>
      <c r="BO85" s="53"/>
      <c r="BP85" s="53"/>
      <c r="BQ85" s="53"/>
      <c r="BR85" s="53"/>
      <c r="BS85" s="53"/>
      <c r="BT85" s="53">
        <v>0</v>
      </c>
      <c r="BU85" s="53"/>
      <c r="BV85" s="53"/>
      <c r="BW85" s="53"/>
      <c r="BX85" s="53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>
        <v>0</v>
      </c>
      <c r="CI85" s="53"/>
      <c r="CJ85" s="53"/>
      <c r="CK85" s="53"/>
      <c r="CL85" s="53"/>
      <c r="CM85" s="53"/>
      <c r="CN85" s="53"/>
      <c r="CO85" s="53">
        <v>0</v>
      </c>
      <c r="CP85" s="53"/>
      <c r="CQ85" s="53"/>
      <c r="CR85" s="53"/>
      <c r="CS85" s="53"/>
      <c r="CT85" s="53"/>
      <c r="CU85" s="53"/>
      <c r="CV85" s="53">
        <v>0</v>
      </c>
      <c r="CW85" s="53"/>
      <c r="CX85" s="53"/>
      <c r="CY85" s="53"/>
      <c r="CZ85" s="53"/>
      <c r="DA85" s="53"/>
      <c r="DB85" s="53"/>
      <c r="DC85" s="53">
        <v>0</v>
      </c>
      <c r="DD85" s="53"/>
      <c r="DE85" s="53"/>
      <c r="DF85" s="53"/>
      <c r="DG85" s="53"/>
      <c r="DH85" s="53"/>
      <c r="DI85" s="53"/>
      <c r="DJ85" s="53">
        <v>0</v>
      </c>
      <c r="DK85" s="53">
        <v>94.854804579100005</v>
      </c>
      <c r="DL85" s="53">
        <v>94.854804579100005</v>
      </c>
      <c r="DM85" s="53">
        <v>27.637583299999999</v>
      </c>
      <c r="DN85" s="53">
        <v>18.470260199999998</v>
      </c>
      <c r="DO85" s="53">
        <v>19.534256398299998</v>
      </c>
      <c r="DP85" s="53">
        <v>98.829941909799999</v>
      </c>
      <c r="DQ85" s="53">
        <v>81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54">
        <v>105</v>
      </c>
      <c r="B86" s="53" t="s">
        <v>0</v>
      </c>
      <c r="C86" s="55"/>
      <c r="D86" s="55"/>
      <c r="E86" s="55"/>
      <c r="F86" s="55"/>
      <c r="G86" s="55"/>
      <c r="H86" s="55"/>
      <c r="I86" s="55">
        <v>0</v>
      </c>
      <c r="J86" s="55"/>
      <c r="K86" s="55"/>
      <c r="L86" s="55"/>
      <c r="M86" s="55"/>
      <c r="N86" s="55"/>
      <c r="O86" s="55"/>
      <c r="P86" s="55">
        <v>0</v>
      </c>
      <c r="Q86" s="55"/>
      <c r="R86" s="55"/>
      <c r="S86" s="55"/>
      <c r="T86" s="55"/>
      <c r="U86" s="55"/>
      <c r="V86" s="55"/>
      <c r="W86" s="55">
        <v>0</v>
      </c>
      <c r="X86" s="55"/>
      <c r="Y86" s="55"/>
      <c r="Z86" s="55"/>
      <c r="AA86" s="53"/>
      <c r="AB86" s="53"/>
      <c r="AC86" s="53"/>
      <c r="AD86" s="53">
        <v>0</v>
      </c>
      <c r="AE86" s="53"/>
      <c r="AF86" s="53"/>
      <c r="AG86" s="53"/>
      <c r="AH86" s="53"/>
      <c r="AI86" s="53"/>
      <c r="AJ86" s="53"/>
      <c r="AK86" s="53">
        <v>0</v>
      </c>
      <c r="AL86" s="53">
        <v>86.655625695200001</v>
      </c>
      <c r="AM86" s="53">
        <v>86.655625695200001</v>
      </c>
      <c r="AN86" s="53">
        <v>37.9982167</v>
      </c>
      <c r="AO86" s="53">
        <v>19.391624</v>
      </c>
      <c r="AP86" s="53">
        <v>3.8596476881999999</v>
      </c>
      <c r="AQ86" s="53">
        <v>99.996584401999996</v>
      </c>
      <c r="AR86" s="53">
        <v>62</v>
      </c>
      <c r="AS86" s="53"/>
      <c r="AT86" s="53"/>
      <c r="AU86" s="53"/>
      <c r="AV86" s="53"/>
      <c r="AW86" s="53"/>
      <c r="AX86" s="53"/>
      <c r="AY86" s="53">
        <v>0</v>
      </c>
      <c r="AZ86" s="53"/>
      <c r="BA86" s="53"/>
      <c r="BB86" s="53"/>
      <c r="BC86" s="53"/>
      <c r="BD86" s="53"/>
      <c r="BE86" s="53"/>
      <c r="BF86" s="53">
        <v>0</v>
      </c>
      <c r="BG86" s="53"/>
      <c r="BH86" s="53"/>
      <c r="BI86" s="53"/>
      <c r="BJ86" s="53"/>
      <c r="BK86" s="53"/>
      <c r="BL86" s="53"/>
      <c r="BM86" s="53">
        <v>0</v>
      </c>
      <c r="BN86" s="53"/>
      <c r="BO86" s="53"/>
      <c r="BP86" s="53"/>
      <c r="BQ86" s="53"/>
      <c r="BR86" s="53"/>
      <c r="BS86" s="53"/>
      <c r="BT86" s="53">
        <v>0</v>
      </c>
      <c r="BU86" s="53"/>
      <c r="BV86" s="53"/>
      <c r="BW86" s="53"/>
      <c r="BX86" s="5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>
        <v>0</v>
      </c>
      <c r="CI86" s="53"/>
      <c r="CJ86" s="53"/>
      <c r="CK86" s="53"/>
      <c r="CL86" s="53"/>
      <c r="CM86" s="53"/>
      <c r="CN86" s="53"/>
      <c r="CO86" s="53">
        <v>0</v>
      </c>
      <c r="CP86" s="53"/>
      <c r="CQ86" s="53"/>
      <c r="CR86" s="53"/>
      <c r="CS86" s="53"/>
      <c r="CT86" s="53"/>
      <c r="CU86" s="53"/>
      <c r="CV86" s="53">
        <v>0</v>
      </c>
      <c r="CW86" s="53"/>
      <c r="CX86" s="53"/>
      <c r="CY86" s="53"/>
      <c r="CZ86" s="53"/>
      <c r="DA86" s="53"/>
      <c r="DB86" s="53"/>
      <c r="DC86" s="53">
        <v>0</v>
      </c>
      <c r="DD86" s="53"/>
      <c r="DE86" s="53"/>
      <c r="DF86" s="53"/>
      <c r="DG86" s="53"/>
      <c r="DH86" s="53"/>
      <c r="DI86" s="53"/>
      <c r="DJ86" s="53">
        <v>0</v>
      </c>
      <c r="DK86" s="53">
        <v>86.655625695200001</v>
      </c>
      <c r="DL86" s="53">
        <v>86.655625695200001</v>
      </c>
      <c r="DM86" s="53">
        <v>37.9982167</v>
      </c>
      <c r="DN86" s="53">
        <v>19.391624</v>
      </c>
      <c r="DO86" s="53">
        <v>3.8596476881999999</v>
      </c>
      <c r="DP86" s="53">
        <v>99.996584401999996</v>
      </c>
      <c r="DQ86" s="53">
        <v>62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54">
        <v>150</v>
      </c>
      <c r="B87" s="53" t="s">
        <v>0</v>
      </c>
      <c r="C87" s="55"/>
      <c r="D87" s="55"/>
      <c r="E87" s="55"/>
      <c r="F87" s="55"/>
      <c r="G87" s="55"/>
      <c r="H87" s="55"/>
      <c r="I87" s="55">
        <v>0</v>
      </c>
      <c r="J87" s="55"/>
      <c r="K87" s="55"/>
      <c r="L87" s="55"/>
      <c r="M87" s="55"/>
      <c r="N87" s="55"/>
      <c r="O87" s="55"/>
      <c r="P87" s="55">
        <v>0</v>
      </c>
      <c r="Q87" s="55"/>
      <c r="R87" s="55"/>
      <c r="S87" s="55"/>
      <c r="T87" s="55"/>
      <c r="U87" s="55"/>
      <c r="V87" s="55"/>
      <c r="W87" s="55">
        <v>0</v>
      </c>
      <c r="X87" s="55"/>
      <c r="Y87" s="55"/>
      <c r="Z87" s="55"/>
      <c r="AA87" s="53"/>
      <c r="AB87" s="53"/>
      <c r="AC87" s="53"/>
      <c r="AD87" s="53">
        <v>0</v>
      </c>
      <c r="AE87" s="53"/>
      <c r="AF87" s="53"/>
      <c r="AG87" s="53"/>
      <c r="AH87" s="53"/>
      <c r="AI87" s="53"/>
      <c r="AJ87" s="53"/>
      <c r="AK87" s="53">
        <v>0</v>
      </c>
      <c r="AL87" s="53">
        <v>136.4469191917</v>
      </c>
      <c r="AM87" s="53">
        <v>136.4469191917</v>
      </c>
      <c r="AN87" s="53">
        <v>141.5102952</v>
      </c>
      <c r="AO87" s="53">
        <v>20.797499999999999</v>
      </c>
      <c r="AP87" s="53"/>
      <c r="AQ87" s="53"/>
      <c r="AR87" s="53">
        <v>108</v>
      </c>
      <c r="AS87" s="53"/>
      <c r="AT87" s="53"/>
      <c r="AU87" s="53"/>
      <c r="AV87" s="53"/>
      <c r="AW87" s="53"/>
      <c r="AX87" s="53"/>
      <c r="AY87" s="53">
        <v>0</v>
      </c>
      <c r="AZ87" s="53"/>
      <c r="BA87" s="53"/>
      <c r="BB87" s="53"/>
      <c r="BC87" s="53"/>
      <c r="BD87" s="53"/>
      <c r="BE87" s="53"/>
      <c r="BF87" s="53">
        <v>0</v>
      </c>
      <c r="BG87" s="53"/>
      <c r="BH87" s="53"/>
      <c r="BI87" s="53"/>
      <c r="BJ87" s="53"/>
      <c r="BK87" s="53"/>
      <c r="BL87" s="53"/>
      <c r="BM87" s="53">
        <v>0</v>
      </c>
      <c r="BN87" s="53"/>
      <c r="BO87" s="53"/>
      <c r="BP87" s="53"/>
      <c r="BQ87" s="53"/>
      <c r="BR87" s="53"/>
      <c r="BS87" s="53"/>
      <c r="BT87" s="53">
        <v>0</v>
      </c>
      <c r="BU87" s="53"/>
      <c r="BV87" s="53"/>
      <c r="BW87" s="53"/>
      <c r="BX87" s="5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>
        <v>0</v>
      </c>
      <c r="CI87" s="53"/>
      <c r="CJ87" s="53"/>
      <c r="CK87" s="53"/>
      <c r="CL87" s="53"/>
      <c r="CM87" s="53"/>
      <c r="CN87" s="53"/>
      <c r="CO87" s="53">
        <v>0</v>
      </c>
      <c r="CP87" s="53"/>
      <c r="CQ87" s="53"/>
      <c r="CR87" s="53"/>
      <c r="CS87" s="53"/>
      <c r="CT87" s="53"/>
      <c r="CU87" s="53"/>
      <c r="CV87" s="53">
        <v>0</v>
      </c>
      <c r="CW87" s="53"/>
      <c r="CX87" s="53"/>
      <c r="CY87" s="53"/>
      <c r="CZ87" s="53"/>
      <c r="DA87" s="53"/>
      <c r="DB87" s="53"/>
      <c r="DC87" s="53">
        <v>0</v>
      </c>
      <c r="DD87" s="53"/>
      <c r="DE87" s="53"/>
      <c r="DF87" s="53"/>
      <c r="DG87" s="53"/>
      <c r="DH87" s="53"/>
      <c r="DI87" s="53"/>
      <c r="DJ87" s="53">
        <v>0</v>
      </c>
      <c r="DK87" s="53">
        <v>136.4469191917</v>
      </c>
      <c r="DL87" s="53">
        <v>136.4469191917</v>
      </c>
      <c r="DM87" s="53">
        <v>141.5102952</v>
      </c>
      <c r="DN87" s="53">
        <v>20.797499999999999</v>
      </c>
      <c r="DO87" s="53"/>
      <c r="DP87" s="53"/>
      <c r="DQ87" s="53">
        <v>108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54">
        <v>300</v>
      </c>
      <c r="B88" s="53" t="s">
        <v>0</v>
      </c>
      <c r="C88" s="55"/>
      <c r="D88" s="55"/>
      <c r="E88" s="55"/>
      <c r="F88" s="55"/>
      <c r="G88" s="55"/>
      <c r="H88" s="55"/>
      <c r="I88" s="55">
        <v>0</v>
      </c>
      <c r="J88" s="55"/>
      <c r="K88" s="55"/>
      <c r="L88" s="55"/>
      <c r="M88" s="55"/>
      <c r="N88" s="55"/>
      <c r="O88" s="55"/>
      <c r="P88" s="55">
        <v>0</v>
      </c>
      <c r="Q88" s="55"/>
      <c r="R88" s="55"/>
      <c r="S88" s="55"/>
      <c r="T88" s="55"/>
      <c r="U88" s="55"/>
      <c r="V88" s="55"/>
      <c r="W88" s="55">
        <v>0</v>
      </c>
      <c r="X88" s="55"/>
      <c r="Y88" s="55"/>
      <c r="Z88" s="55"/>
      <c r="AA88" s="53"/>
      <c r="AB88" s="53"/>
      <c r="AC88" s="53"/>
      <c r="AD88" s="53">
        <v>0</v>
      </c>
      <c r="AE88" s="53"/>
      <c r="AF88" s="53"/>
      <c r="AG88" s="53"/>
      <c r="AH88" s="53"/>
      <c r="AI88" s="53"/>
      <c r="AJ88" s="53"/>
      <c r="AK88" s="53">
        <v>0</v>
      </c>
      <c r="AL88" s="53"/>
      <c r="AM88" s="53"/>
      <c r="AN88" s="53"/>
      <c r="AO88" s="53"/>
      <c r="AP88" s="53"/>
      <c r="AQ88" s="53"/>
      <c r="AR88" s="53">
        <v>0</v>
      </c>
      <c r="AS88" s="53"/>
      <c r="AT88" s="53"/>
      <c r="AU88" s="53"/>
      <c r="AV88" s="53"/>
      <c r="AW88" s="53"/>
      <c r="AX88" s="53"/>
      <c r="AY88" s="53">
        <v>0</v>
      </c>
      <c r="AZ88" s="53"/>
      <c r="BA88" s="53"/>
      <c r="BB88" s="53"/>
      <c r="BC88" s="53"/>
      <c r="BD88" s="53"/>
      <c r="BE88" s="53"/>
      <c r="BF88" s="53">
        <v>0</v>
      </c>
      <c r="BG88" s="53"/>
      <c r="BH88" s="53"/>
      <c r="BI88" s="53"/>
      <c r="BJ88" s="53"/>
      <c r="BK88" s="53"/>
      <c r="BL88" s="53"/>
      <c r="BM88" s="53">
        <v>0</v>
      </c>
      <c r="BN88" s="53"/>
      <c r="BO88" s="53"/>
      <c r="BP88" s="53"/>
      <c r="BQ88" s="53"/>
      <c r="BR88" s="53"/>
      <c r="BS88" s="53"/>
      <c r="BT88" s="53">
        <v>0</v>
      </c>
      <c r="BU88" s="53"/>
      <c r="BV88" s="53"/>
      <c r="BW88" s="53"/>
      <c r="BX88" s="53"/>
      <c r="BY88" s="53"/>
      <c r="BZ88" s="53"/>
      <c r="CA88" s="53">
        <v>0</v>
      </c>
      <c r="CB88" s="53">
        <v>118.6262309291</v>
      </c>
      <c r="CC88" s="53">
        <v>118.6262309291</v>
      </c>
      <c r="CD88" s="53">
        <v>111.2449733</v>
      </c>
      <c r="CE88" s="53">
        <v>25.077999999999999</v>
      </c>
      <c r="CF88" s="53">
        <v>22.909513613200001</v>
      </c>
      <c r="CG88" s="53">
        <v>54.152414588799999</v>
      </c>
      <c r="CH88" s="53">
        <v>31</v>
      </c>
      <c r="CI88" s="53"/>
      <c r="CJ88" s="53"/>
      <c r="CK88" s="53"/>
      <c r="CL88" s="53"/>
      <c r="CM88" s="53"/>
      <c r="CN88" s="53"/>
      <c r="CO88" s="53">
        <v>0</v>
      </c>
      <c r="CP88" s="53"/>
      <c r="CQ88" s="53"/>
      <c r="CR88" s="53"/>
      <c r="CS88" s="53"/>
      <c r="CT88" s="53"/>
      <c r="CU88" s="53"/>
      <c r="CV88" s="53">
        <v>0</v>
      </c>
      <c r="CW88" s="53"/>
      <c r="CX88" s="53"/>
      <c r="CY88" s="53"/>
      <c r="CZ88" s="53"/>
      <c r="DA88" s="53"/>
      <c r="DB88" s="53"/>
      <c r="DC88" s="53">
        <v>0</v>
      </c>
      <c r="DD88" s="53"/>
      <c r="DE88" s="53"/>
      <c r="DF88" s="53"/>
      <c r="DG88" s="53"/>
      <c r="DH88" s="53"/>
      <c r="DI88" s="53"/>
      <c r="DJ88" s="53">
        <v>0</v>
      </c>
      <c r="DK88" s="53">
        <v>118.6262309291</v>
      </c>
      <c r="DL88" s="53">
        <v>118.6262309291</v>
      </c>
      <c r="DM88" s="53">
        <v>111.2449733</v>
      </c>
      <c r="DN88" s="53">
        <v>25.077999999999999</v>
      </c>
      <c r="DO88" s="53">
        <v>22.909513613200001</v>
      </c>
      <c r="DP88" s="53">
        <v>54.152414588799999</v>
      </c>
      <c r="DQ88" s="53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54" t="s">
        <v>8</v>
      </c>
      <c r="B89" s="53" t="s">
        <v>0</v>
      </c>
      <c r="C89" s="55">
        <v>76.693394869399995</v>
      </c>
      <c r="D89" s="55">
        <v>64.056294617899994</v>
      </c>
      <c r="E89" s="55">
        <v>66.406264699999994</v>
      </c>
      <c r="F89" s="55">
        <v>54.720863600000001</v>
      </c>
      <c r="G89" s="55">
        <v>0.73403228720000002</v>
      </c>
      <c r="H89" s="55">
        <v>105.8235109501</v>
      </c>
      <c r="I89" s="55">
        <v>464</v>
      </c>
      <c r="J89" s="55">
        <v>211.8114131749</v>
      </c>
      <c r="K89" s="55">
        <v>187.70241257250001</v>
      </c>
      <c r="L89" s="55">
        <v>135.72077329999999</v>
      </c>
      <c r="M89" s="55">
        <v>34.846628299999999</v>
      </c>
      <c r="N89" s="55">
        <v>2.6964574289000001</v>
      </c>
      <c r="O89" s="55">
        <v>247.2685549807</v>
      </c>
      <c r="P89" s="55">
        <v>185</v>
      </c>
      <c r="Q89" s="55">
        <v>153.07738419899999</v>
      </c>
      <c r="R89" s="55">
        <v>137.81962142719999</v>
      </c>
      <c r="S89" s="55">
        <v>44.210456499999999</v>
      </c>
      <c r="T89" s="55">
        <v>21.727388399999999</v>
      </c>
      <c r="U89" s="55">
        <v>5.2540259140999996</v>
      </c>
      <c r="V89" s="55">
        <v>187.686352688</v>
      </c>
      <c r="W89" s="55">
        <v>276</v>
      </c>
      <c r="X89" s="55">
        <v>213.81001543900001</v>
      </c>
      <c r="Y89" s="55">
        <v>213.81001543900001</v>
      </c>
      <c r="Z89" s="55">
        <v>85.671535300000002</v>
      </c>
      <c r="AA89" s="53">
        <v>16.5423762</v>
      </c>
      <c r="AB89" s="53">
        <v>15.661895145300001</v>
      </c>
      <c r="AC89" s="53">
        <v>302.0756940736</v>
      </c>
      <c r="AD89" s="53">
        <v>372</v>
      </c>
      <c r="AE89" s="53">
        <v>153.68271603330001</v>
      </c>
      <c r="AF89" s="53">
        <v>170.56256013410001</v>
      </c>
      <c r="AG89" s="53">
        <v>135.01426670000001</v>
      </c>
      <c r="AH89" s="53">
        <v>39.719959699999997</v>
      </c>
      <c r="AI89" s="53">
        <v>2.0686156230999999</v>
      </c>
      <c r="AJ89" s="53">
        <v>143.84187363309999</v>
      </c>
      <c r="AK89" s="53">
        <v>429</v>
      </c>
      <c r="AL89" s="53">
        <v>344.29602272310001</v>
      </c>
      <c r="AM89" s="53">
        <v>223.22896153529999</v>
      </c>
      <c r="AN89" s="53">
        <v>222.73698669999999</v>
      </c>
      <c r="AO89" s="53">
        <v>24.749663999999999</v>
      </c>
      <c r="AP89" s="53">
        <v>2.9595883487000001</v>
      </c>
      <c r="AQ89" s="53">
        <v>384.83866246690002</v>
      </c>
      <c r="AR89" s="53">
        <v>681</v>
      </c>
      <c r="AS89" s="53">
        <v>38.313506687599997</v>
      </c>
      <c r="AT89" s="53">
        <v>37.742139107</v>
      </c>
      <c r="AU89" s="53">
        <v>34.089140399999998</v>
      </c>
      <c r="AV89" s="53">
        <v>41.8515607</v>
      </c>
      <c r="AW89" s="53">
        <v>0.29990063010000001</v>
      </c>
      <c r="AX89" s="53">
        <v>14.081749460899999</v>
      </c>
      <c r="AY89" s="53">
        <v>288</v>
      </c>
      <c r="AZ89" s="53">
        <v>212.08266167959999</v>
      </c>
      <c r="BA89" s="53">
        <v>212.08266167959999</v>
      </c>
      <c r="BB89" s="53">
        <v>204.20360000010001</v>
      </c>
      <c r="BC89" s="53">
        <v>43.840574500000002</v>
      </c>
      <c r="BD89" s="53">
        <v>11.995990323299999</v>
      </c>
      <c r="BE89" s="53">
        <v>109.2886730566</v>
      </c>
      <c r="BF89" s="53">
        <v>83</v>
      </c>
      <c r="BG89" s="53">
        <v>283.24616860250001</v>
      </c>
      <c r="BH89" s="53">
        <v>283.24616860250001</v>
      </c>
      <c r="BI89" s="53">
        <v>174.3613746</v>
      </c>
      <c r="BJ89" s="53">
        <v>29.735250000000001</v>
      </c>
      <c r="BK89" s="53">
        <v>21.781527756500001</v>
      </c>
      <c r="BL89" s="53">
        <v>280.63535403349999</v>
      </c>
      <c r="BM89" s="53">
        <v>166</v>
      </c>
      <c r="BN89" s="53">
        <v>632.08607158560005</v>
      </c>
      <c r="BO89" s="53">
        <v>632.08607158560005</v>
      </c>
      <c r="BP89" s="53">
        <v>603.90549999999996</v>
      </c>
      <c r="BQ89" s="53">
        <v>139.4224595</v>
      </c>
      <c r="BR89" s="53">
        <v>16.7448650141</v>
      </c>
      <c r="BS89" s="53">
        <v>164.917794434</v>
      </c>
      <c r="BT89" s="53">
        <v>97</v>
      </c>
      <c r="BU89" s="53">
        <v>123.8148308298</v>
      </c>
      <c r="BV89" s="53">
        <v>96.261058232099998</v>
      </c>
      <c r="BW89" s="53">
        <v>48.929888900000002</v>
      </c>
      <c r="BX89" s="53">
        <v>22.007504099999998</v>
      </c>
      <c r="BY89" s="53">
        <v>6.0781332684000002</v>
      </c>
      <c r="BZ89" s="53">
        <v>133.81064564830001</v>
      </c>
      <c r="CA89" s="53">
        <v>209</v>
      </c>
      <c r="CB89" s="53">
        <v>456.38292800580001</v>
      </c>
      <c r="CC89" s="53">
        <v>340.20024710439998</v>
      </c>
      <c r="CD89" s="53">
        <v>491.02820910000003</v>
      </c>
      <c r="CE89" s="53">
        <v>16.410574700000002</v>
      </c>
      <c r="CF89" s="53">
        <v>2.1358776086</v>
      </c>
      <c r="CG89" s="53">
        <v>225.26676545890001</v>
      </c>
      <c r="CH89" s="53">
        <v>552</v>
      </c>
      <c r="CI89" s="53">
        <v>80.025552890399993</v>
      </c>
      <c r="CJ89" s="53">
        <v>80.025552890399993</v>
      </c>
      <c r="CK89" s="53">
        <v>69.344281300000006</v>
      </c>
      <c r="CL89" s="53">
        <v>9.4492016999999997</v>
      </c>
      <c r="CM89" s="53">
        <v>2.4991371955999999</v>
      </c>
      <c r="CN89" s="53">
        <v>47.483606716300002</v>
      </c>
      <c r="CO89" s="53">
        <v>361</v>
      </c>
      <c r="CP89" s="53">
        <v>712.0680043543</v>
      </c>
      <c r="CQ89" s="53">
        <v>712.0680043543</v>
      </c>
      <c r="CR89" s="53">
        <v>654.00741670000002</v>
      </c>
      <c r="CS89" s="53">
        <v>145.74558930000001</v>
      </c>
      <c r="CT89" s="53">
        <v>45.145363746999998</v>
      </c>
      <c r="CU89" s="53">
        <v>346.76811878119997</v>
      </c>
      <c r="CV89" s="53">
        <v>59</v>
      </c>
      <c r="CW89" s="53">
        <v>1157.4023851366001</v>
      </c>
      <c r="CX89" s="53">
        <v>1157.4023851366001</v>
      </c>
      <c r="CY89" s="53">
        <v>1191.365221</v>
      </c>
      <c r="CZ89" s="53">
        <v>654.38483330010001</v>
      </c>
      <c r="DA89" s="53">
        <v>40.1449072423</v>
      </c>
      <c r="DB89" s="53">
        <v>257.05282857269998</v>
      </c>
      <c r="DC89" s="53">
        <v>41</v>
      </c>
      <c r="DD89" s="53">
        <v>181.2690412515</v>
      </c>
      <c r="DE89" s="53">
        <v>181.2690412515</v>
      </c>
      <c r="DF89" s="53">
        <v>128.25326799999999</v>
      </c>
      <c r="DG89" s="53">
        <v>25.600382400000001</v>
      </c>
      <c r="DH89" s="53">
        <v>14.114496385100001</v>
      </c>
      <c r="DI89" s="53">
        <v>187.7811610684</v>
      </c>
      <c r="DJ89" s="53">
        <v>177</v>
      </c>
      <c r="DK89" s="53">
        <v>233.17845048449999</v>
      </c>
      <c r="DL89" s="53">
        <v>203.23539004899999</v>
      </c>
      <c r="DM89" s="53">
        <v>100.2230794</v>
      </c>
      <c r="DN89" s="53">
        <v>34.846628299999999</v>
      </c>
      <c r="DO89" s="53">
        <v>1.1020172946</v>
      </c>
      <c r="DP89" s="53">
        <v>286.06130966030003</v>
      </c>
      <c r="DQ89" s="53">
        <v>4440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54"/>
      <c r="B90" s="53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54" t="s">
        <v>16</v>
      </c>
      <c r="B91" s="53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54"/>
      <c r="B92" s="53"/>
      <c r="C92" s="55" t="s">
        <v>149</v>
      </c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54"/>
      <c r="B93" s="53"/>
      <c r="C93" s="55" t="s">
        <v>12</v>
      </c>
      <c r="D93" s="55"/>
      <c r="E93" s="55"/>
      <c r="F93" s="55"/>
      <c r="G93" s="55"/>
      <c r="H93" s="55"/>
      <c r="I93" s="55"/>
      <c r="J93" s="55" t="s">
        <v>13</v>
      </c>
      <c r="K93" s="55"/>
      <c r="L93" s="55"/>
      <c r="M93" s="55"/>
      <c r="N93" s="55"/>
      <c r="O93" s="55"/>
      <c r="P93" s="55"/>
      <c r="Q93" s="55" t="s">
        <v>14</v>
      </c>
      <c r="R93" s="55"/>
      <c r="S93" s="55"/>
      <c r="T93" s="55"/>
      <c r="U93" s="55"/>
      <c r="V93" s="55"/>
      <c r="W93" s="55"/>
      <c r="X93" s="55" t="s">
        <v>53</v>
      </c>
      <c r="Y93" s="55"/>
      <c r="Z93" s="55"/>
      <c r="AA93" s="53"/>
      <c r="AB93" s="53"/>
      <c r="AC93" s="53"/>
      <c r="AD93" s="53"/>
      <c r="AE93" s="53" t="s">
        <v>8</v>
      </c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x14ac:dyDescent="0.2">
      <c r="A94" s="54" t="s">
        <v>160</v>
      </c>
      <c r="B94" s="55"/>
      <c r="C94" s="55" t="s">
        <v>9</v>
      </c>
      <c r="D94" s="55" t="s">
        <v>163</v>
      </c>
      <c r="E94" s="55" t="s">
        <v>10</v>
      </c>
      <c r="F94" s="55" t="s">
        <v>11</v>
      </c>
      <c r="G94" s="55" t="s">
        <v>30</v>
      </c>
      <c r="H94" s="55" t="s">
        <v>31</v>
      </c>
      <c r="I94" s="55" t="s">
        <v>164</v>
      </c>
      <c r="J94" s="55" t="s">
        <v>9</v>
      </c>
      <c r="K94" s="55" t="s">
        <v>163</v>
      </c>
      <c r="L94" s="55" t="s">
        <v>10</v>
      </c>
      <c r="M94" s="55" t="s">
        <v>11</v>
      </c>
      <c r="N94" s="55" t="s">
        <v>30</v>
      </c>
      <c r="O94" s="55" t="s">
        <v>31</v>
      </c>
      <c r="P94" s="55" t="s">
        <v>164</v>
      </c>
      <c r="Q94" s="55" t="s">
        <v>9</v>
      </c>
      <c r="R94" s="55" t="s">
        <v>163</v>
      </c>
      <c r="S94" s="55" t="s">
        <v>10</v>
      </c>
      <c r="T94" s="55" t="s">
        <v>11</v>
      </c>
      <c r="U94" s="55" t="s">
        <v>30</v>
      </c>
      <c r="V94" s="55" t="s">
        <v>31</v>
      </c>
      <c r="W94" s="55" t="s">
        <v>164</v>
      </c>
      <c r="X94" s="55" t="s">
        <v>9</v>
      </c>
      <c r="Y94" s="55" t="s">
        <v>163</v>
      </c>
      <c r="Z94" s="55" t="s">
        <v>10</v>
      </c>
      <c r="AA94" s="53" t="s">
        <v>11</v>
      </c>
      <c r="AB94" s="53" t="s">
        <v>30</v>
      </c>
      <c r="AC94" s="53" t="s">
        <v>31</v>
      </c>
      <c r="AD94" s="53" t="s">
        <v>164</v>
      </c>
      <c r="AE94" s="53" t="s">
        <v>9</v>
      </c>
      <c r="AF94" s="53" t="s">
        <v>163</v>
      </c>
      <c r="AG94" s="53" t="s">
        <v>10</v>
      </c>
      <c r="AH94" s="53" t="s">
        <v>11</v>
      </c>
      <c r="AI94" s="53" t="s">
        <v>30</v>
      </c>
      <c r="AJ94" s="53" t="s">
        <v>31</v>
      </c>
      <c r="AK94" s="53" t="s">
        <v>164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52">
        <v>1</v>
      </c>
      <c r="B95" s="53" t="s">
        <v>0</v>
      </c>
      <c r="C95" s="53"/>
      <c r="D95" s="53"/>
      <c r="E95" s="53"/>
      <c r="F95" s="53"/>
      <c r="G95" s="53"/>
      <c r="H95" s="53"/>
      <c r="I95" s="53">
        <v>0</v>
      </c>
      <c r="J95" s="53">
        <v>1016.0656287437999</v>
      </c>
      <c r="K95" s="53">
        <v>1016.0656287437999</v>
      </c>
      <c r="L95" s="53">
        <v>1104.223426</v>
      </c>
      <c r="M95" s="53">
        <v>41.668522199999998</v>
      </c>
      <c r="N95" s="53">
        <v>111.0147495917</v>
      </c>
      <c r="O95" s="53">
        <v>769.13274672900002</v>
      </c>
      <c r="P95" s="53">
        <v>48</v>
      </c>
      <c r="Q95" s="53"/>
      <c r="R95" s="53"/>
      <c r="S95" s="53"/>
      <c r="T95" s="53"/>
      <c r="U95" s="53"/>
      <c r="V95" s="53"/>
      <c r="W95" s="53">
        <v>0</v>
      </c>
      <c r="X95" s="53"/>
      <c r="Y95" s="53"/>
      <c r="Z95" s="53"/>
      <c r="AA95" s="53"/>
      <c r="AB95" s="53"/>
      <c r="AC95" s="53"/>
      <c r="AD95" s="53">
        <v>0</v>
      </c>
      <c r="AE95" s="53">
        <v>1016.0656287437999</v>
      </c>
      <c r="AF95" s="53">
        <v>1016.0656287437999</v>
      </c>
      <c r="AG95" s="53">
        <v>1104.223426</v>
      </c>
      <c r="AH95" s="53">
        <v>41.668522199999998</v>
      </c>
      <c r="AI95" s="53">
        <v>111.0147495917</v>
      </c>
      <c r="AJ95" s="53">
        <v>769.13274672900002</v>
      </c>
      <c r="AK95" s="53">
        <v>48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54">
        <v>1.5</v>
      </c>
      <c r="B96" s="55" t="s">
        <v>0</v>
      </c>
      <c r="C96" s="55"/>
      <c r="D96" s="55"/>
      <c r="E96" s="55"/>
      <c r="F96" s="55"/>
      <c r="G96" s="55"/>
      <c r="H96" s="55"/>
      <c r="I96" s="55">
        <v>0</v>
      </c>
      <c r="J96" s="55">
        <v>275.06697300019999</v>
      </c>
      <c r="K96" s="55">
        <v>424.68428127530001</v>
      </c>
      <c r="L96" s="55">
        <v>242.52752100000001</v>
      </c>
      <c r="M96" s="55">
        <v>34.572804699999999</v>
      </c>
      <c r="N96" s="55">
        <v>4.6654829989</v>
      </c>
      <c r="O96" s="55">
        <v>265.0101922874</v>
      </c>
      <c r="P96" s="55">
        <v>113</v>
      </c>
      <c r="Q96" s="55"/>
      <c r="R96" s="55"/>
      <c r="S96" s="55"/>
      <c r="T96" s="55"/>
      <c r="U96" s="55"/>
      <c r="V96" s="55"/>
      <c r="W96" s="55">
        <v>0</v>
      </c>
      <c r="X96" s="55"/>
      <c r="Y96" s="55"/>
      <c r="Z96" s="55"/>
      <c r="AA96" s="53"/>
      <c r="AB96" s="53"/>
      <c r="AC96" s="53"/>
      <c r="AD96" s="53">
        <v>0</v>
      </c>
      <c r="AE96" s="53">
        <v>275.06697300019999</v>
      </c>
      <c r="AF96" s="53">
        <v>424.68428127530001</v>
      </c>
      <c r="AG96" s="53">
        <v>242.52752100000001</v>
      </c>
      <c r="AH96" s="53">
        <v>34.572804699999999</v>
      </c>
      <c r="AI96" s="53">
        <v>4.6654829989</v>
      </c>
      <c r="AJ96" s="53">
        <v>265.0101922874</v>
      </c>
      <c r="AK96" s="53">
        <v>113</v>
      </c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54" t="s">
        <v>162</v>
      </c>
      <c r="B97" s="55" t="s">
        <v>0</v>
      </c>
      <c r="C97" s="55"/>
      <c r="D97" s="55"/>
      <c r="E97" s="55"/>
      <c r="F97" s="55"/>
      <c r="G97" s="55"/>
      <c r="H97" s="55"/>
      <c r="I97" s="55">
        <v>0</v>
      </c>
      <c r="J97" s="55">
        <v>950.44546713390002</v>
      </c>
      <c r="K97" s="55">
        <v>950.44546713390002</v>
      </c>
      <c r="L97" s="55">
        <v>910.69835539999997</v>
      </c>
      <c r="M97" s="55">
        <v>141.56596640000001</v>
      </c>
      <c r="N97" s="55">
        <v>44.583750531299998</v>
      </c>
      <c r="O97" s="55">
        <v>342.4542858177</v>
      </c>
      <c r="P97" s="55">
        <v>59</v>
      </c>
      <c r="Q97" s="55"/>
      <c r="R97" s="55"/>
      <c r="S97" s="55"/>
      <c r="T97" s="55"/>
      <c r="U97" s="55"/>
      <c r="V97" s="55"/>
      <c r="W97" s="55">
        <v>0</v>
      </c>
      <c r="X97" s="55"/>
      <c r="Y97" s="55"/>
      <c r="Z97" s="55"/>
      <c r="AA97" s="53"/>
      <c r="AB97" s="53"/>
      <c r="AC97" s="53"/>
      <c r="AD97" s="53">
        <v>0</v>
      </c>
      <c r="AE97" s="53">
        <v>950.44546713390002</v>
      </c>
      <c r="AF97" s="53">
        <v>950.44546713390002</v>
      </c>
      <c r="AG97" s="53">
        <v>910.69835539999997</v>
      </c>
      <c r="AH97" s="53">
        <v>141.56596640000001</v>
      </c>
      <c r="AI97" s="53">
        <v>44.583750531299998</v>
      </c>
      <c r="AJ97" s="53">
        <v>342.4542858177</v>
      </c>
      <c r="AK97" s="53">
        <v>59</v>
      </c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54">
        <v>3</v>
      </c>
      <c r="B98" s="53" t="s">
        <v>0</v>
      </c>
      <c r="C98" s="55">
        <v>786.19196070229998</v>
      </c>
      <c r="D98" s="55">
        <v>814.256005792</v>
      </c>
      <c r="E98" s="55">
        <v>1125.780129</v>
      </c>
      <c r="F98" s="55">
        <v>153.3060304</v>
      </c>
      <c r="G98" s="55">
        <v>7.0154919620999996</v>
      </c>
      <c r="H98" s="55">
        <v>483.89286305000002</v>
      </c>
      <c r="I98" s="55">
        <v>99</v>
      </c>
      <c r="J98" s="55">
        <v>185.47801621420001</v>
      </c>
      <c r="K98" s="55">
        <v>428.77579288750002</v>
      </c>
      <c r="L98" s="55">
        <v>125.3157714</v>
      </c>
      <c r="M98" s="55">
        <v>77.014259900100001</v>
      </c>
      <c r="N98" s="55">
        <v>3.4498608148000001</v>
      </c>
      <c r="O98" s="55">
        <v>246.0146320556</v>
      </c>
      <c r="P98" s="55">
        <v>294</v>
      </c>
      <c r="Q98" s="55"/>
      <c r="R98" s="55"/>
      <c r="S98" s="55"/>
      <c r="T98" s="55"/>
      <c r="U98" s="55"/>
      <c r="V98" s="55"/>
      <c r="W98" s="55">
        <v>0</v>
      </c>
      <c r="X98" s="55"/>
      <c r="Y98" s="55"/>
      <c r="Z98" s="55"/>
      <c r="AA98" s="53"/>
      <c r="AB98" s="53"/>
      <c r="AC98" s="53"/>
      <c r="AD98" s="53">
        <v>0</v>
      </c>
      <c r="AE98" s="53">
        <v>475.83246321410002</v>
      </c>
      <c r="AF98" s="53">
        <v>525.88149537490006</v>
      </c>
      <c r="AG98" s="53">
        <v>175.48528719999999</v>
      </c>
      <c r="AH98" s="53">
        <v>77.014259900100001</v>
      </c>
      <c r="AI98" s="53">
        <v>4.8815917468999999</v>
      </c>
      <c r="AJ98" s="53">
        <v>484.308573389</v>
      </c>
      <c r="AK98" s="53">
        <v>393</v>
      </c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54">
        <v>5</v>
      </c>
      <c r="B99" s="53" t="s">
        <v>0</v>
      </c>
      <c r="C99" s="55"/>
      <c r="D99" s="55"/>
      <c r="E99" s="55"/>
      <c r="F99" s="55"/>
      <c r="G99" s="55"/>
      <c r="H99" s="55"/>
      <c r="I99" s="55">
        <v>0</v>
      </c>
      <c r="J99" s="55">
        <v>314.22377348520001</v>
      </c>
      <c r="K99" s="55">
        <v>314.22377348520001</v>
      </c>
      <c r="L99" s="55">
        <v>177.6632098</v>
      </c>
      <c r="M99" s="55">
        <v>103.8606387</v>
      </c>
      <c r="N99" s="55">
        <v>63.281123410799999</v>
      </c>
      <c r="O99" s="55">
        <v>328.81836272250001</v>
      </c>
      <c r="P99" s="55">
        <v>27</v>
      </c>
      <c r="Q99" s="55"/>
      <c r="R99" s="55"/>
      <c r="S99" s="55"/>
      <c r="T99" s="55"/>
      <c r="U99" s="55"/>
      <c r="V99" s="55"/>
      <c r="W99" s="55">
        <v>0</v>
      </c>
      <c r="X99" s="55">
        <v>633.49246724659997</v>
      </c>
      <c r="Y99" s="55">
        <v>633.49246724659997</v>
      </c>
      <c r="Z99" s="55">
        <v>601.01813990000005</v>
      </c>
      <c r="AA99" s="53">
        <v>138.81241919999999</v>
      </c>
      <c r="AB99" s="53">
        <v>32.779392497099998</v>
      </c>
      <c r="AC99" s="53">
        <v>214.94885116360001</v>
      </c>
      <c r="AD99" s="53">
        <v>43</v>
      </c>
      <c r="AE99" s="53">
        <v>510.34597108150001</v>
      </c>
      <c r="AF99" s="53">
        <v>510.34597108150001</v>
      </c>
      <c r="AG99" s="53">
        <v>587.83037990000003</v>
      </c>
      <c r="AH99" s="53">
        <v>103.8606387</v>
      </c>
      <c r="AI99" s="53">
        <v>36.521382803100003</v>
      </c>
      <c r="AJ99" s="53">
        <v>305.55981105109998</v>
      </c>
      <c r="AK99" s="53">
        <v>70</v>
      </c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54">
        <v>6</v>
      </c>
      <c r="B100" s="53" t="s">
        <v>0</v>
      </c>
      <c r="C100" s="55"/>
      <c r="D100" s="55"/>
      <c r="E100" s="55"/>
      <c r="F100" s="55"/>
      <c r="G100" s="55"/>
      <c r="H100" s="55"/>
      <c r="I100" s="55">
        <v>0</v>
      </c>
      <c r="J100" s="55">
        <v>115.78970548549999</v>
      </c>
      <c r="K100" s="55">
        <v>149.73811429899999</v>
      </c>
      <c r="L100" s="55">
        <v>81.918040399999995</v>
      </c>
      <c r="M100" s="55">
        <v>54.7127184</v>
      </c>
      <c r="N100" s="55">
        <v>1.6521455994000001</v>
      </c>
      <c r="O100" s="55">
        <v>180.08248434859999</v>
      </c>
      <c r="P100" s="55">
        <v>286</v>
      </c>
      <c r="Q100" s="55"/>
      <c r="R100" s="55"/>
      <c r="S100" s="55"/>
      <c r="T100" s="55"/>
      <c r="U100" s="55"/>
      <c r="V100" s="55"/>
      <c r="W100" s="55">
        <v>0</v>
      </c>
      <c r="X100" s="55"/>
      <c r="Y100" s="55"/>
      <c r="Z100" s="55"/>
      <c r="AA100" s="53"/>
      <c r="AB100" s="53"/>
      <c r="AC100" s="53"/>
      <c r="AD100" s="53">
        <v>0</v>
      </c>
      <c r="AE100" s="53">
        <v>115.78970548549999</v>
      </c>
      <c r="AF100" s="53">
        <v>149.73811429899999</v>
      </c>
      <c r="AG100" s="53">
        <v>81.918040399999995</v>
      </c>
      <c r="AH100" s="53">
        <v>54.7127184</v>
      </c>
      <c r="AI100" s="53">
        <v>1.6521455994000001</v>
      </c>
      <c r="AJ100" s="53">
        <v>180.08248434859999</v>
      </c>
      <c r="AK100" s="53">
        <v>286</v>
      </c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54">
        <v>7</v>
      </c>
      <c r="B101" s="53" t="s">
        <v>0</v>
      </c>
      <c r="C101" s="55"/>
      <c r="D101" s="55"/>
      <c r="E101" s="55"/>
      <c r="F101" s="55"/>
      <c r="G101" s="55"/>
      <c r="H101" s="55"/>
      <c r="I101" s="55">
        <v>0</v>
      </c>
      <c r="J101" s="55">
        <v>313.3277950415</v>
      </c>
      <c r="K101" s="55">
        <v>313.3277950415</v>
      </c>
      <c r="L101" s="55">
        <v>308.64382230000001</v>
      </c>
      <c r="M101" s="55">
        <v>68.7822271</v>
      </c>
      <c r="N101" s="55">
        <v>38.069726386600003</v>
      </c>
      <c r="O101" s="55">
        <v>243.76518773820001</v>
      </c>
      <c r="P101" s="55">
        <v>41</v>
      </c>
      <c r="Q101" s="55"/>
      <c r="R101" s="55"/>
      <c r="S101" s="55"/>
      <c r="T101" s="55"/>
      <c r="U101" s="55"/>
      <c r="V101" s="55"/>
      <c r="W101" s="55">
        <v>0</v>
      </c>
      <c r="X101" s="55"/>
      <c r="Y101" s="55"/>
      <c r="Z101" s="55"/>
      <c r="AA101" s="53"/>
      <c r="AB101" s="53"/>
      <c r="AC101" s="53"/>
      <c r="AD101" s="53">
        <v>0</v>
      </c>
      <c r="AE101" s="53">
        <v>313.3277950415</v>
      </c>
      <c r="AF101" s="53">
        <v>313.3277950415</v>
      </c>
      <c r="AG101" s="53">
        <v>308.64382230000001</v>
      </c>
      <c r="AH101" s="53">
        <v>68.7822271</v>
      </c>
      <c r="AI101" s="53">
        <v>38.069726386600003</v>
      </c>
      <c r="AJ101" s="53">
        <v>243.76518773820001</v>
      </c>
      <c r="AK101" s="53">
        <v>41</v>
      </c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54">
        <v>10</v>
      </c>
      <c r="B102" s="53" t="s">
        <v>0</v>
      </c>
      <c r="C102" s="55"/>
      <c r="D102" s="55"/>
      <c r="E102" s="55"/>
      <c r="F102" s="55"/>
      <c r="G102" s="55"/>
      <c r="H102" s="55"/>
      <c r="I102" s="55">
        <v>0</v>
      </c>
      <c r="J102" s="55">
        <v>229.78201143480001</v>
      </c>
      <c r="K102" s="55">
        <v>229.78201143480001</v>
      </c>
      <c r="L102" s="55">
        <v>123.10344910000001</v>
      </c>
      <c r="M102" s="55">
        <v>15.2152688</v>
      </c>
      <c r="N102" s="55">
        <v>27.3438778662</v>
      </c>
      <c r="O102" s="55">
        <v>227.13530838829999</v>
      </c>
      <c r="P102" s="55">
        <v>69</v>
      </c>
      <c r="Q102" s="55"/>
      <c r="R102" s="55"/>
      <c r="S102" s="55"/>
      <c r="T102" s="55"/>
      <c r="U102" s="55"/>
      <c r="V102" s="55"/>
      <c r="W102" s="55">
        <v>0</v>
      </c>
      <c r="X102" s="55">
        <v>606.01315523640005</v>
      </c>
      <c r="Y102" s="55">
        <v>606.01315523640005</v>
      </c>
      <c r="Z102" s="55">
        <v>600.2176807001</v>
      </c>
      <c r="AA102" s="53">
        <v>578.35767960010003</v>
      </c>
      <c r="AB102" s="53">
        <v>5.1607819707999996</v>
      </c>
      <c r="AC102" s="53">
        <v>38.2733834442</v>
      </c>
      <c r="AD102" s="53">
        <v>55</v>
      </c>
      <c r="AE102" s="53">
        <v>396.65872844360001</v>
      </c>
      <c r="AF102" s="53">
        <v>396.65872844360001</v>
      </c>
      <c r="AG102" s="53">
        <v>415.09598770000002</v>
      </c>
      <c r="AH102" s="53">
        <v>15.2152688</v>
      </c>
      <c r="AI102" s="53">
        <v>22.7867161016</v>
      </c>
      <c r="AJ102" s="53">
        <v>253.7421317125</v>
      </c>
      <c r="AK102" s="53">
        <v>124</v>
      </c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54">
        <v>12</v>
      </c>
      <c r="B103" s="53" t="s">
        <v>0</v>
      </c>
      <c r="C103" s="55"/>
      <c r="D103" s="55"/>
      <c r="E103" s="55"/>
      <c r="F103" s="55"/>
      <c r="G103" s="55"/>
      <c r="H103" s="55"/>
      <c r="I103" s="55">
        <v>0</v>
      </c>
      <c r="J103" s="55">
        <v>59.149004771500003</v>
      </c>
      <c r="K103" s="55">
        <v>85.571882668699999</v>
      </c>
      <c r="L103" s="55">
        <v>53.820402700000002</v>
      </c>
      <c r="M103" s="55">
        <v>31.3404186</v>
      </c>
      <c r="N103" s="55">
        <v>0.45642692730000001</v>
      </c>
      <c r="O103" s="55">
        <v>28.779300945100001</v>
      </c>
      <c r="P103" s="55">
        <v>284</v>
      </c>
      <c r="Q103" s="55"/>
      <c r="R103" s="55"/>
      <c r="S103" s="55"/>
      <c r="T103" s="55"/>
      <c r="U103" s="55"/>
      <c r="V103" s="55"/>
      <c r="W103" s="55">
        <v>0</v>
      </c>
      <c r="X103" s="55">
        <v>817.49498923830004</v>
      </c>
      <c r="Y103" s="55">
        <v>817.49498923830004</v>
      </c>
      <c r="Z103" s="55">
        <v>790.73132650000002</v>
      </c>
      <c r="AA103" s="53">
        <v>281.81819999999999</v>
      </c>
      <c r="AB103" s="53">
        <v>22.8609778828</v>
      </c>
      <c r="AC103" s="53">
        <v>156.7269681921</v>
      </c>
      <c r="AD103" s="53">
        <v>47</v>
      </c>
      <c r="AE103" s="53">
        <v>68.009200083899998</v>
      </c>
      <c r="AF103" s="53">
        <v>189.50054130550001</v>
      </c>
      <c r="AG103" s="53">
        <v>53.988132</v>
      </c>
      <c r="AH103" s="53">
        <v>31.3404186</v>
      </c>
      <c r="AI103" s="53">
        <v>1.3872634061</v>
      </c>
      <c r="AJ103" s="53">
        <v>87.987283045699996</v>
      </c>
      <c r="AK103" s="53">
        <v>331</v>
      </c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54">
        <v>15</v>
      </c>
      <c r="B104" s="53" t="s">
        <v>0</v>
      </c>
      <c r="C104" s="55">
        <v>510.03715529739998</v>
      </c>
      <c r="D104" s="55">
        <v>399.9840910799</v>
      </c>
      <c r="E104" s="55">
        <v>505.96546219999999</v>
      </c>
      <c r="F104" s="55">
        <v>36.937745300000003</v>
      </c>
      <c r="G104" s="55">
        <v>3.2519324717</v>
      </c>
      <c r="H104" s="55">
        <v>307.32117344969998</v>
      </c>
      <c r="I104" s="55">
        <v>317</v>
      </c>
      <c r="J104" s="55"/>
      <c r="K104" s="55"/>
      <c r="L104" s="55"/>
      <c r="M104" s="55"/>
      <c r="N104" s="55"/>
      <c r="O104" s="55"/>
      <c r="P104" s="55">
        <v>0</v>
      </c>
      <c r="Q104" s="55">
        <v>155.83529832799999</v>
      </c>
      <c r="R104" s="55">
        <v>155.83529832799999</v>
      </c>
      <c r="S104" s="55">
        <v>144.16028009999999</v>
      </c>
      <c r="T104" s="55">
        <v>47.266859199999999</v>
      </c>
      <c r="U104" s="55">
        <v>17.901672663799999</v>
      </c>
      <c r="V104" s="55">
        <v>89.508363318899995</v>
      </c>
      <c r="W104" s="55">
        <v>25</v>
      </c>
      <c r="X104" s="55"/>
      <c r="Y104" s="55"/>
      <c r="Z104" s="55"/>
      <c r="AA104" s="53"/>
      <c r="AB104" s="53"/>
      <c r="AC104" s="53"/>
      <c r="AD104" s="53">
        <v>0</v>
      </c>
      <c r="AE104" s="53">
        <v>509.04843164469997</v>
      </c>
      <c r="AF104" s="53">
        <v>382.13695710680003</v>
      </c>
      <c r="AG104" s="53">
        <v>505.96546219999999</v>
      </c>
      <c r="AH104" s="53">
        <v>36.937745300000003</v>
      </c>
      <c r="AI104" s="53">
        <v>3.2492308057999999</v>
      </c>
      <c r="AJ104" s="53">
        <v>307.49532790019998</v>
      </c>
      <c r="AK104" s="53">
        <v>342</v>
      </c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54">
        <v>18</v>
      </c>
      <c r="B105" s="53" t="s">
        <v>0</v>
      </c>
      <c r="C105" s="55"/>
      <c r="D105" s="55"/>
      <c r="E105" s="55"/>
      <c r="F105" s="55"/>
      <c r="G105" s="55"/>
      <c r="H105" s="55"/>
      <c r="I105" s="55">
        <v>0</v>
      </c>
      <c r="J105" s="55">
        <v>53.833111688000002</v>
      </c>
      <c r="K105" s="55">
        <v>53.833111688000002</v>
      </c>
      <c r="L105" s="55">
        <v>45.731908949999998</v>
      </c>
      <c r="M105" s="55">
        <v>29.507263200000001</v>
      </c>
      <c r="N105" s="55">
        <v>0.56165264049999997</v>
      </c>
      <c r="O105" s="55">
        <v>47.312291705299998</v>
      </c>
      <c r="P105" s="55">
        <v>158</v>
      </c>
      <c r="Q105" s="55"/>
      <c r="R105" s="55"/>
      <c r="S105" s="55"/>
      <c r="T105" s="55"/>
      <c r="U105" s="55"/>
      <c r="V105" s="55"/>
      <c r="W105" s="55">
        <v>0</v>
      </c>
      <c r="X105" s="55"/>
      <c r="Y105" s="55"/>
      <c r="Z105" s="55"/>
      <c r="AA105" s="53"/>
      <c r="AB105" s="53"/>
      <c r="AC105" s="53"/>
      <c r="AD105" s="53">
        <v>0</v>
      </c>
      <c r="AE105" s="53">
        <v>53.833111688000002</v>
      </c>
      <c r="AF105" s="53">
        <v>53.833111688000002</v>
      </c>
      <c r="AG105" s="53">
        <v>45.731908949999998</v>
      </c>
      <c r="AH105" s="53">
        <v>29.507263200000001</v>
      </c>
      <c r="AI105" s="53">
        <v>0.56165264049999997</v>
      </c>
      <c r="AJ105" s="53">
        <v>47.312291705299998</v>
      </c>
      <c r="AK105" s="53">
        <v>158</v>
      </c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54">
        <v>20</v>
      </c>
      <c r="B106" s="53" t="s">
        <v>0</v>
      </c>
      <c r="C106" s="55">
        <v>377.4252652509</v>
      </c>
      <c r="D106" s="55">
        <v>370.44786965359998</v>
      </c>
      <c r="E106" s="55">
        <v>367.17833330000002</v>
      </c>
      <c r="F106" s="55">
        <v>24.8952153</v>
      </c>
      <c r="G106" s="55">
        <v>5.7099568596000001</v>
      </c>
      <c r="H106" s="55">
        <v>171.20290181210001</v>
      </c>
      <c r="I106" s="55">
        <v>71</v>
      </c>
      <c r="J106" s="55">
        <v>74.679890900000004</v>
      </c>
      <c r="K106" s="55">
        <v>74.679890900000004</v>
      </c>
      <c r="L106" s="55">
        <v>59.983507500000002</v>
      </c>
      <c r="M106" s="55">
        <v>42.1653333</v>
      </c>
      <c r="N106" s="55">
        <v>4.1985505151</v>
      </c>
      <c r="O106" s="55">
        <v>30.852919264000001</v>
      </c>
      <c r="P106" s="55">
        <v>54</v>
      </c>
      <c r="Q106" s="55"/>
      <c r="R106" s="55"/>
      <c r="S106" s="55"/>
      <c r="T106" s="55"/>
      <c r="U106" s="55"/>
      <c r="V106" s="55"/>
      <c r="W106" s="55">
        <v>0</v>
      </c>
      <c r="X106" s="55"/>
      <c r="Y106" s="55"/>
      <c r="Z106" s="55"/>
      <c r="AA106" s="53"/>
      <c r="AB106" s="53"/>
      <c r="AC106" s="53"/>
      <c r="AD106" s="53">
        <v>0</v>
      </c>
      <c r="AE106" s="53">
        <v>360.27063734239999</v>
      </c>
      <c r="AF106" s="53">
        <v>242.67610283210001</v>
      </c>
      <c r="AG106" s="53">
        <v>366.34159720000002</v>
      </c>
      <c r="AH106" s="53">
        <v>24.8952153</v>
      </c>
      <c r="AI106" s="53">
        <v>5.8492266097999996</v>
      </c>
      <c r="AJ106" s="53">
        <v>180.5691001891</v>
      </c>
      <c r="AK106" s="53">
        <v>125</v>
      </c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54">
        <v>24</v>
      </c>
      <c r="B107" s="53" t="s">
        <v>0</v>
      </c>
      <c r="C107" s="55"/>
      <c r="D107" s="55"/>
      <c r="E107" s="55"/>
      <c r="F107" s="55"/>
      <c r="G107" s="55"/>
      <c r="H107" s="55"/>
      <c r="I107" s="55">
        <v>0</v>
      </c>
      <c r="J107" s="55">
        <v>38.525462557399997</v>
      </c>
      <c r="K107" s="55">
        <v>48.847986577999997</v>
      </c>
      <c r="L107" s="55">
        <v>36.334563099999997</v>
      </c>
      <c r="M107" s="55">
        <v>25.571880199999999</v>
      </c>
      <c r="N107" s="55">
        <v>0.67729187049999995</v>
      </c>
      <c r="O107" s="55">
        <v>14.1745108242</v>
      </c>
      <c r="P107" s="55">
        <v>59</v>
      </c>
      <c r="Q107" s="55"/>
      <c r="R107" s="55"/>
      <c r="S107" s="55"/>
      <c r="T107" s="55"/>
      <c r="U107" s="55"/>
      <c r="V107" s="55"/>
      <c r="W107" s="55">
        <v>0</v>
      </c>
      <c r="X107" s="55"/>
      <c r="Y107" s="55"/>
      <c r="Z107" s="55"/>
      <c r="AA107" s="53"/>
      <c r="AB107" s="53"/>
      <c r="AC107" s="53"/>
      <c r="AD107" s="53">
        <v>0</v>
      </c>
      <c r="AE107" s="53">
        <v>38.525462557399997</v>
      </c>
      <c r="AF107" s="53">
        <v>48.847986577999997</v>
      </c>
      <c r="AG107" s="53">
        <v>36.334563099999997</v>
      </c>
      <c r="AH107" s="53">
        <v>25.571880199999999</v>
      </c>
      <c r="AI107" s="53">
        <v>0.67729187049999995</v>
      </c>
      <c r="AJ107" s="53">
        <v>14.1745108242</v>
      </c>
      <c r="AK107" s="53">
        <v>59</v>
      </c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54">
        <v>25</v>
      </c>
      <c r="B108" s="53" t="s">
        <v>0</v>
      </c>
      <c r="C108" s="55">
        <v>242.66703861510001</v>
      </c>
      <c r="D108" s="55">
        <v>203.54156179290001</v>
      </c>
      <c r="E108" s="55">
        <v>273.02171000009997</v>
      </c>
      <c r="F108" s="55">
        <v>24.284212499999999</v>
      </c>
      <c r="G108" s="55">
        <v>2.4854307895000001</v>
      </c>
      <c r="H108" s="55">
        <v>263.1969689325</v>
      </c>
      <c r="I108" s="55">
        <v>267</v>
      </c>
      <c r="J108" s="55">
        <v>248.58310296810001</v>
      </c>
      <c r="K108" s="55">
        <v>248.58310296810001</v>
      </c>
      <c r="L108" s="55">
        <v>198.81045040000001</v>
      </c>
      <c r="M108" s="55">
        <v>42.578341899999998</v>
      </c>
      <c r="N108" s="55">
        <v>42.657734117300002</v>
      </c>
      <c r="O108" s="55">
        <v>213.28867058660001</v>
      </c>
      <c r="P108" s="55">
        <v>25</v>
      </c>
      <c r="Q108" s="55">
        <v>165.888961679</v>
      </c>
      <c r="R108" s="55">
        <v>165.888961679</v>
      </c>
      <c r="S108" s="55">
        <v>118.63919665</v>
      </c>
      <c r="T108" s="55">
        <v>39.479123899999998</v>
      </c>
      <c r="U108" s="55">
        <v>10.5851814078</v>
      </c>
      <c r="V108" s="55">
        <v>119.757656857</v>
      </c>
      <c r="W108" s="55">
        <v>128</v>
      </c>
      <c r="X108" s="55"/>
      <c r="Y108" s="55"/>
      <c r="Z108" s="55"/>
      <c r="AA108" s="53"/>
      <c r="AB108" s="53"/>
      <c r="AC108" s="53"/>
      <c r="AD108" s="53">
        <v>0</v>
      </c>
      <c r="AE108" s="53">
        <v>241.81547363409999</v>
      </c>
      <c r="AF108" s="53">
        <v>194.74752778050001</v>
      </c>
      <c r="AG108" s="53">
        <v>265.3687094</v>
      </c>
      <c r="AH108" s="53">
        <v>24.284212499999999</v>
      </c>
      <c r="AI108" s="53">
        <v>2.4577458469</v>
      </c>
      <c r="AJ108" s="53">
        <v>262.034725407</v>
      </c>
      <c r="AK108" s="53">
        <v>420</v>
      </c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54">
        <v>30</v>
      </c>
      <c r="B109" s="53" t="s">
        <v>0</v>
      </c>
      <c r="C109" s="55">
        <v>322.73090183239998</v>
      </c>
      <c r="D109" s="55">
        <v>291.95527272679999</v>
      </c>
      <c r="E109" s="55">
        <v>245.99869910000001</v>
      </c>
      <c r="F109" s="55">
        <v>29.703815500000001</v>
      </c>
      <c r="G109" s="55">
        <v>7.2965140710999998</v>
      </c>
      <c r="H109" s="55">
        <v>214.6845729225</v>
      </c>
      <c r="I109" s="55">
        <v>112</v>
      </c>
      <c r="J109" s="55"/>
      <c r="K109" s="55"/>
      <c r="L109" s="55"/>
      <c r="M109" s="55"/>
      <c r="N109" s="55"/>
      <c r="O109" s="55"/>
      <c r="P109" s="55">
        <v>0</v>
      </c>
      <c r="Q109" s="55">
        <v>247.37318322230001</v>
      </c>
      <c r="R109" s="55">
        <v>247.37318322230001</v>
      </c>
      <c r="S109" s="55">
        <v>229.1864946</v>
      </c>
      <c r="T109" s="55">
        <v>55.580764299999998</v>
      </c>
      <c r="U109" s="55">
        <v>24.624393922399999</v>
      </c>
      <c r="V109" s="55">
        <v>127.9521041374</v>
      </c>
      <c r="W109" s="55">
        <v>27</v>
      </c>
      <c r="X109" s="55"/>
      <c r="Y109" s="55"/>
      <c r="Z109" s="55"/>
      <c r="AA109" s="53"/>
      <c r="AB109" s="53"/>
      <c r="AC109" s="53"/>
      <c r="AD109" s="53">
        <v>0</v>
      </c>
      <c r="AE109" s="53">
        <v>320.45170062749997</v>
      </c>
      <c r="AF109" s="53">
        <v>283.2954423914</v>
      </c>
      <c r="AG109" s="53">
        <v>245.99869910000001</v>
      </c>
      <c r="AH109" s="53">
        <v>29.703815500000001</v>
      </c>
      <c r="AI109" s="53">
        <v>7.1265100563999999</v>
      </c>
      <c r="AJ109" s="53">
        <v>212.9272879545</v>
      </c>
      <c r="AK109" s="53">
        <v>139</v>
      </c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54">
        <v>35</v>
      </c>
      <c r="B110" s="53" t="s">
        <v>0</v>
      </c>
      <c r="C110" s="55"/>
      <c r="D110" s="55"/>
      <c r="E110" s="55"/>
      <c r="F110" s="55"/>
      <c r="G110" s="55"/>
      <c r="H110" s="55"/>
      <c r="I110" s="55">
        <v>0</v>
      </c>
      <c r="J110" s="55"/>
      <c r="K110" s="55"/>
      <c r="L110" s="55"/>
      <c r="M110" s="55"/>
      <c r="N110" s="55"/>
      <c r="O110" s="55"/>
      <c r="P110" s="55">
        <v>0</v>
      </c>
      <c r="Q110" s="55">
        <v>122.01727738629999</v>
      </c>
      <c r="R110" s="55">
        <v>122.01727738629999</v>
      </c>
      <c r="S110" s="55">
        <v>96.042979799999998</v>
      </c>
      <c r="T110" s="55">
        <v>58.503502300000001</v>
      </c>
      <c r="U110" s="55">
        <v>12.3667274395</v>
      </c>
      <c r="V110" s="55">
        <v>66.596865386800005</v>
      </c>
      <c r="W110" s="55">
        <v>29</v>
      </c>
      <c r="X110" s="55"/>
      <c r="Y110" s="55"/>
      <c r="Z110" s="55"/>
      <c r="AA110" s="53"/>
      <c r="AB110" s="53"/>
      <c r="AC110" s="53"/>
      <c r="AD110" s="53">
        <v>0</v>
      </c>
      <c r="AE110" s="53">
        <v>122.01727738629999</v>
      </c>
      <c r="AF110" s="53">
        <v>122.01727738629999</v>
      </c>
      <c r="AG110" s="53">
        <v>96.042979799999998</v>
      </c>
      <c r="AH110" s="53">
        <v>58.503502300000001</v>
      </c>
      <c r="AI110" s="53">
        <v>12.3667274395</v>
      </c>
      <c r="AJ110" s="53">
        <v>66.596865386800005</v>
      </c>
      <c r="AK110" s="53">
        <v>29</v>
      </c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54">
        <v>40</v>
      </c>
      <c r="B111" s="53" t="s">
        <v>0</v>
      </c>
      <c r="C111" s="55"/>
      <c r="D111" s="55"/>
      <c r="E111" s="55"/>
      <c r="F111" s="55"/>
      <c r="G111" s="55"/>
      <c r="H111" s="55"/>
      <c r="I111" s="55">
        <v>0</v>
      </c>
      <c r="J111" s="55">
        <v>57.631282613899998</v>
      </c>
      <c r="K111" s="55">
        <v>57.631282613899998</v>
      </c>
      <c r="L111" s="55">
        <v>48.269711100000002</v>
      </c>
      <c r="M111" s="55">
        <v>13.178827999999999</v>
      </c>
      <c r="N111" s="55">
        <v>3.2459168072</v>
      </c>
      <c r="O111" s="55">
        <v>26.1694179293</v>
      </c>
      <c r="P111" s="55">
        <v>65</v>
      </c>
      <c r="Q111" s="55"/>
      <c r="R111" s="55"/>
      <c r="S111" s="55"/>
      <c r="T111" s="55"/>
      <c r="U111" s="55"/>
      <c r="V111" s="55"/>
      <c r="W111" s="55">
        <v>0</v>
      </c>
      <c r="X111" s="55"/>
      <c r="Y111" s="55"/>
      <c r="Z111" s="55"/>
      <c r="AA111" s="53"/>
      <c r="AB111" s="53"/>
      <c r="AC111" s="53"/>
      <c r="AD111" s="53">
        <v>0</v>
      </c>
      <c r="AE111" s="53">
        <v>57.631282613899998</v>
      </c>
      <c r="AF111" s="53">
        <v>57.631282613899998</v>
      </c>
      <c r="AG111" s="53">
        <v>48.269711100000002</v>
      </c>
      <c r="AH111" s="53">
        <v>13.178827999999999</v>
      </c>
      <c r="AI111" s="53">
        <v>3.2459168072</v>
      </c>
      <c r="AJ111" s="53">
        <v>26.1694179293</v>
      </c>
      <c r="AK111" s="53">
        <v>65</v>
      </c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54">
        <v>45</v>
      </c>
      <c r="B112" s="53" t="s">
        <v>0</v>
      </c>
      <c r="C112" s="55"/>
      <c r="D112" s="55"/>
      <c r="E112" s="55"/>
      <c r="F112" s="55"/>
      <c r="G112" s="55"/>
      <c r="H112" s="55"/>
      <c r="I112" s="55">
        <v>0</v>
      </c>
      <c r="J112" s="55">
        <v>43.632438496699997</v>
      </c>
      <c r="K112" s="55">
        <v>43.632438496699997</v>
      </c>
      <c r="L112" s="55">
        <v>32.233689200000001</v>
      </c>
      <c r="M112" s="55">
        <v>11.7896923</v>
      </c>
      <c r="N112" s="55">
        <v>8.4129036659</v>
      </c>
      <c r="O112" s="55">
        <v>92.575671302900005</v>
      </c>
      <c r="P112" s="55">
        <v>61</v>
      </c>
      <c r="Q112" s="55"/>
      <c r="R112" s="55"/>
      <c r="S112" s="55"/>
      <c r="T112" s="55"/>
      <c r="U112" s="55"/>
      <c r="V112" s="55"/>
      <c r="W112" s="55">
        <v>0</v>
      </c>
      <c r="X112" s="55"/>
      <c r="Y112" s="55"/>
      <c r="Z112" s="55"/>
      <c r="AA112" s="53"/>
      <c r="AB112" s="53"/>
      <c r="AC112" s="53"/>
      <c r="AD112" s="53">
        <v>0</v>
      </c>
      <c r="AE112" s="53">
        <v>43.632438496699997</v>
      </c>
      <c r="AF112" s="53">
        <v>43.632438496699997</v>
      </c>
      <c r="AG112" s="53">
        <v>32.233689200000001</v>
      </c>
      <c r="AH112" s="53">
        <v>11.7896923</v>
      </c>
      <c r="AI112" s="53">
        <v>8.4129036659</v>
      </c>
      <c r="AJ112" s="53">
        <v>92.575671302900005</v>
      </c>
      <c r="AK112" s="53">
        <v>61</v>
      </c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54">
        <v>50</v>
      </c>
      <c r="B113" s="53" t="s">
        <v>0</v>
      </c>
      <c r="C113" s="55">
        <v>109.2633868928</v>
      </c>
      <c r="D113" s="55">
        <v>115.981608099</v>
      </c>
      <c r="E113" s="55">
        <v>55.358956399999997</v>
      </c>
      <c r="F113" s="55">
        <v>19.5656967</v>
      </c>
      <c r="G113" s="55">
        <v>1.8213405812000001</v>
      </c>
      <c r="H113" s="55">
        <v>131.37012205490001</v>
      </c>
      <c r="I113" s="55">
        <v>678</v>
      </c>
      <c r="J113" s="55"/>
      <c r="K113" s="55"/>
      <c r="L113" s="55"/>
      <c r="M113" s="55"/>
      <c r="N113" s="55"/>
      <c r="O113" s="55"/>
      <c r="P113" s="55">
        <v>0</v>
      </c>
      <c r="Q113" s="55">
        <v>104.90420896329999</v>
      </c>
      <c r="R113" s="55">
        <v>104.90420896329999</v>
      </c>
      <c r="S113" s="55">
        <v>91.465256699999998</v>
      </c>
      <c r="T113" s="55">
        <v>11.748100900000001</v>
      </c>
      <c r="U113" s="55">
        <v>4.4824529429000002</v>
      </c>
      <c r="V113" s="55">
        <v>54.346853676899997</v>
      </c>
      <c r="W113" s="55">
        <v>147</v>
      </c>
      <c r="X113" s="55"/>
      <c r="Y113" s="55"/>
      <c r="Z113" s="55"/>
      <c r="AA113" s="53"/>
      <c r="AB113" s="53"/>
      <c r="AC113" s="53"/>
      <c r="AD113" s="53">
        <v>0</v>
      </c>
      <c r="AE113" s="53">
        <v>109.1435998299</v>
      </c>
      <c r="AF113" s="53">
        <v>114.00781698030001</v>
      </c>
      <c r="AG113" s="53">
        <v>55.585490800000002</v>
      </c>
      <c r="AH113" s="53">
        <v>19.5656967</v>
      </c>
      <c r="AI113" s="53">
        <v>1.7755628343000001</v>
      </c>
      <c r="AJ113" s="53">
        <v>129.8649800778</v>
      </c>
      <c r="AK113" s="53">
        <v>825</v>
      </c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54">
        <v>60</v>
      </c>
      <c r="B114" s="53" t="s">
        <v>0</v>
      </c>
      <c r="C114" s="55">
        <v>147.16110804050001</v>
      </c>
      <c r="D114" s="55">
        <v>147.16110804050001</v>
      </c>
      <c r="E114" s="55">
        <v>134.41734355</v>
      </c>
      <c r="F114" s="55">
        <v>39.9097364</v>
      </c>
      <c r="G114" s="55">
        <v>1.8706133369</v>
      </c>
      <c r="H114" s="55">
        <v>128.20721019090001</v>
      </c>
      <c r="I114" s="55">
        <v>368</v>
      </c>
      <c r="J114" s="55"/>
      <c r="K114" s="55"/>
      <c r="L114" s="55"/>
      <c r="M114" s="55"/>
      <c r="N114" s="55"/>
      <c r="O114" s="55"/>
      <c r="P114" s="55">
        <v>0</v>
      </c>
      <c r="Q114" s="55"/>
      <c r="R114" s="55"/>
      <c r="S114" s="55"/>
      <c r="T114" s="55"/>
      <c r="U114" s="55"/>
      <c r="V114" s="55"/>
      <c r="W114" s="55">
        <v>0</v>
      </c>
      <c r="X114" s="55"/>
      <c r="Y114" s="55"/>
      <c r="Z114" s="55"/>
      <c r="AA114" s="53"/>
      <c r="AB114" s="53"/>
      <c r="AC114" s="53"/>
      <c r="AD114" s="53">
        <v>0</v>
      </c>
      <c r="AE114" s="53">
        <v>147.16110804050001</v>
      </c>
      <c r="AF114" s="53">
        <v>147.16110804050001</v>
      </c>
      <c r="AG114" s="53">
        <v>134.41734355</v>
      </c>
      <c r="AH114" s="53">
        <v>39.9097364</v>
      </c>
      <c r="AI114" s="53">
        <v>1.8706133369</v>
      </c>
      <c r="AJ114" s="53">
        <v>128.20721019090001</v>
      </c>
      <c r="AK114" s="53">
        <v>368</v>
      </c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54">
        <v>75</v>
      </c>
      <c r="B115" s="53" t="s">
        <v>0</v>
      </c>
      <c r="C115" s="55">
        <v>137.9446672027</v>
      </c>
      <c r="D115" s="55">
        <v>137.9446672027</v>
      </c>
      <c r="E115" s="55">
        <v>96.272634800000006</v>
      </c>
      <c r="F115" s="55">
        <v>18.283185899999999</v>
      </c>
      <c r="G115" s="55">
        <v>9.9315781025999996</v>
      </c>
      <c r="H115" s="55">
        <v>135.81228793700001</v>
      </c>
      <c r="I115" s="55">
        <v>187</v>
      </c>
      <c r="J115" s="55"/>
      <c r="K115" s="55"/>
      <c r="L115" s="55"/>
      <c r="M115" s="55"/>
      <c r="N115" s="55"/>
      <c r="O115" s="55"/>
      <c r="P115" s="55">
        <v>0</v>
      </c>
      <c r="Q115" s="55">
        <v>75.066058602599995</v>
      </c>
      <c r="R115" s="55">
        <v>75.066058602599995</v>
      </c>
      <c r="S115" s="55">
        <v>69.921625750000004</v>
      </c>
      <c r="T115" s="55">
        <v>8.9850492000000006</v>
      </c>
      <c r="U115" s="55">
        <v>2.7434406284000001</v>
      </c>
      <c r="V115" s="55">
        <v>34.0452028654</v>
      </c>
      <c r="W115" s="55">
        <v>154</v>
      </c>
      <c r="X115" s="55"/>
      <c r="Y115" s="55"/>
      <c r="Z115" s="55"/>
      <c r="AA115" s="53"/>
      <c r="AB115" s="53"/>
      <c r="AC115" s="53"/>
      <c r="AD115" s="53">
        <v>0</v>
      </c>
      <c r="AE115" s="53">
        <v>109.547876222</v>
      </c>
      <c r="AF115" s="53">
        <v>109.547876222</v>
      </c>
      <c r="AG115" s="53">
        <v>79.222420600000007</v>
      </c>
      <c r="AH115" s="53">
        <v>8.9850492000000006</v>
      </c>
      <c r="AI115" s="53">
        <v>5.8309832615000001</v>
      </c>
      <c r="AJ115" s="53">
        <v>107.67601746130001</v>
      </c>
      <c r="AK115" s="53">
        <v>341</v>
      </c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54">
        <v>100</v>
      </c>
      <c r="B116" s="53" t="s">
        <v>0</v>
      </c>
      <c r="C116" s="55">
        <v>130.82880334789999</v>
      </c>
      <c r="D116" s="55">
        <v>104.1290607073</v>
      </c>
      <c r="E116" s="55">
        <v>49.0567268</v>
      </c>
      <c r="F116" s="55">
        <v>26.7285383</v>
      </c>
      <c r="G116" s="55">
        <v>12.5598468078</v>
      </c>
      <c r="H116" s="55">
        <v>127.7299277657</v>
      </c>
      <c r="I116" s="55">
        <v>124</v>
      </c>
      <c r="J116" s="55"/>
      <c r="K116" s="55"/>
      <c r="L116" s="55"/>
      <c r="M116" s="55"/>
      <c r="N116" s="55"/>
      <c r="O116" s="55"/>
      <c r="P116" s="55">
        <v>0</v>
      </c>
      <c r="Q116" s="55"/>
      <c r="R116" s="55"/>
      <c r="S116" s="55"/>
      <c r="T116" s="55"/>
      <c r="U116" s="55"/>
      <c r="V116" s="55"/>
      <c r="W116" s="55">
        <v>0</v>
      </c>
      <c r="X116" s="55"/>
      <c r="Y116" s="55"/>
      <c r="Z116" s="55"/>
      <c r="AA116" s="53"/>
      <c r="AB116" s="53"/>
      <c r="AC116" s="53"/>
      <c r="AD116" s="53">
        <v>0</v>
      </c>
      <c r="AE116" s="53">
        <v>130.82880334789999</v>
      </c>
      <c r="AF116" s="53">
        <v>104.1290607073</v>
      </c>
      <c r="AG116" s="53">
        <v>49.0567268</v>
      </c>
      <c r="AH116" s="53">
        <v>26.7285383</v>
      </c>
      <c r="AI116" s="53">
        <v>12.5598468078</v>
      </c>
      <c r="AJ116" s="53">
        <v>127.7299277657</v>
      </c>
      <c r="AK116" s="53">
        <v>124</v>
      </c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54">
        <v>101</v>
      </c>
      <c r="B117" s="53" t="s">
        <v>0</v>
      </c>
      <c r="C117" s="55">
        <v>104.79269423300001</v>
      </c>
      <c r="D117" s="55">
        <v>104.79269423300001</v>
      </c>
      <c r="E117" s="55">
        <v>27.856915300000001</v>
      </c>
      <c r="F117" s="55">
        <v>19.467542900000002</v>
      </c>
      <c r="G117" s="55">
        <v>20.978246753899999</v>
      </c>
      <c r="H117" s="55">
        <v>106.7886908711</v>
      </c>
      <c r="I117" s="55">
        <v>82</v>
      </c>
      <c r="J117" s="55"/>
      <c r="K117" s="55"/>
      <c r="L117" s="55"/>
      <c r="M117" s="55"/>
      <c r="N117" s="55"/>
      <c r="O117" s="55"/>
      <c r="P117" s="55">
        <v>0</v>
      </c>
      <c r="Q117" s="55"/>
      <c r="R117" s="55"/>
      <c r="S117" s="55"/>
      <c r="T117" s="55"/>
      <c r="U117" s="55"/>
      <c r="V117" s="55"/>
      <c r="W117" s="55">
        <v>0</v>
      </c>
      <c r="X117" s="55"/>
      <c r="Y117" s="55"/>
      <c r="Z117" s="55"/>
      <c r="AA117" s="53"/>
      <c r="AB117" s="53"/>
      <c r="AC117" s="53"/>
      <c r="AD117" s="53">
        <v>0</v>
      </c>
      <c r="AE117" s="53">
        <v>104.79269423300001</v>
      </c>
      <c r="AF117" s="53">
        <v>104.79269423300001</v>
      </c>
      <c r="AG117" s="53">
        <v>27.856915300000001</v>
      </c>
      <c r="AH117" s="53">
        <v>19.467542900000002</v>
      </c>
      <c r="AI117" s="53">
        <v>20.978246753899999</v>
      </c>
      <c r="AJ117" s="53">
        <v>106.7886908711</v>
      </c>
      <c r="AK117" s="53">
        <v>82</v>
      </c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54">
        <v>105</v>
      </c>
      <c r="B118" s="55" t="s">
        <v>0</v>
      </c>
      <c r="C118" s="55">
        <v>87.160754258099999</v>
      </c>
      <c r="D118" s="55">
        <v>87.160754258099999</v>
      </c>
      <c r="E118" s="55">
        <v>36.641633599999999</v>
      </c>
      <c r="F118" s="55">
        <v>19.404388300000001</v>
      </c>
      <c r="G118" s="55">
        <v>3.8304837152000002</v>
      </c>
      <c r="H118" s="55">
        <v>99.240997902000004</v>
      </c>
      <c r="I118" s="55">
        <v>62</v>
      </c>
      <c r="J118" s="55"/>
      <c r="K118" s="55"/>
      <c r="L118" s="55"/>
      <c r="M118" s="55"/>
      <c r="N118" s="55"/>
      <c r="O118" s="55"/>
      <c r="P118" s="55">
        <v>0</v>
      </c>
      <c r="Q118" s="55"/>
      <c r="R118" s="55"/>
      <c r="S118" s="55"/>
      <c r="T118" s="55"/>
      <c r="U118" s="55"/>
      <c r="V118" s="55"/>
      <c r="W118" s="55">
        <v>0</v>
      </c>
      <c r="X118" s="55"/>
      <c r="Y118" s="55"/>
      <c r="Z118" s="55"/>
      <c r="AA118" s="53"/>
      <c r="AB118" s="53"/>
      <c r="AC118" s="53"/>
      <c r="AD118" s="53">
        <v>0</v>
      </c>
      <c r="AE118" s="53">
        <v>87.160754258099999</v>
      </c>
      <c r="AF118" s="53">
        <v>87.160754258099999</v>
      </c>
      <c r="AG118" s="53">
        <v>36.641633599999999</v>
      </c>
      <c r="AH118" s="53">
        <v>19.404388300000001</v>
      </c>
      <c r="AI118" s="53">
        <v>3.8304837152000002</v>
      </c>
      <c r="AJ118" s="53">
        <v>99.240997902000004</v>
      </c>
      <c r="AK118" s="53">
        <v>62</v>
      </c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52">
        <v>150</v>
      </c>
      <c r="B119" s="53" t="s">
        <v>0</v>
      </c>
      <c r="C119" s="53">
        <v>64.208727083799999</v>
      </c>
      <c r="D119" s="53">
        <v>116.91338911050001</v>
      </c>
      <c r="E119" s="53">
        <v>36.888404600000001</v>
      </c>
      <c r="F119" s="53">
        <v>26.5029781</v>
      </c>
      <c r="G119" s="53">
        <v>14.5895052271</v>
      </c>
      <c r="H119" s="53">
        <v>66.025650567499994</v>
      </c>
      <c r="I119" s="53">
        <v>134</v>
      </c>
      <c r="J119" s="53"/>
      <c r="K119" s="53"/>
      <c r="L119" s="53"/>
      <c r="M119" s="53"/>
      <c r="N119" s="53"/>
      <c r="O119" s="53"/>
      <c r="P119" s="53">
        <v>0</v>
      </c>
      <c r="Q119" s="53"/>
      <c r="R119" s="53"/>
      <c r="S119" s="53"/>
      <c r="T119" s="53"/>
      <c r="U119" s="53"/>
      <c r="V119" s="53"/>
      <c r="W119" s="53">
        <v>0</v>
      </c>
      <c r="X119" s="53"/>
      <c r="Y119" s="53"/>
      <c r="Z119" s="53"/>
      <c r="AA119" s="53"/>
      <c r="AB119" s="53"/>
      <c r="AC119" s="53"/>
      <c r="AD119" s="53">
        <v>0</v>
      </c>
      <c r="AE119" s="53">
        <v>64.208727083799999</v>
      </c>
      <c r="AF119" s="53">
        <v>116.91338911050001</v>
      </c>
      <c r="AG119" s="53">
        <v>36.888404600000001</v>
      </c>
      <c r="AH119" s="53">
        <v>26.5029781</v>
      </c>
      <c r="AI119" s="53">
        <v>14.5895052271</v>
      </c>
      <c r="AJ119" s="53">
        <v>66.025650567499994</v>
      </c>
      <c r="AK119" s="53">
        <v>134</v>
      </c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54">
        <v>300</v>
      </c>
      <c r="B120" s="55" t="s">
        <v>0</v>
      </c>
      <c r="C120" s="55">
        <v>108.2649679134</v>
      </c>
      <c r="D120" s="55">
        <v>105.6358735394</v>
      </c>
      <c r="E120" s="55">
        <v>115.2371445</v>
      </c>
      <c r="F120" s="55">
        <v>26.2087477</v>
      </c>
      <c r="G120" s="55">
        <v>14.475023822400001</v>
      </c>
      <c r="H120" s="55">
        <v>34.762872508599997</v>
      </c>
      <c r="I120" s="55">
        <v>33</v>
      </c>
      <c r="J120" s="55"/>
      <c r="K120" s="55"/>
      <c r="L120" s="55"/>
      <c r="M120" s="55"/>
      <c r="N120" s="55"/>
      <c r="O120" s="55"/>
      <c r="P120" s="55">
        <v>0</v>
      </c>
      <c r="Q120" s="55"/>
      <c r="R120" s="55"/>
      <c r="S120" s="55"/>
      <c r="T120" s="55"/>
      <c r="U120" s="55"/>
      <c r="V120" s="55"/>
      <c r="W120" s="55">
        <v>0</v>
      </c>
      <c r="X120" s="55"/>
      <c r="Y120" s="55"/>
      <c r="Z120" s="55"/>
      <c r="AA120" s="53"/>
      <c r="AB120" s="53"/>
      <c r="AC120" s="53"/>
      <c r="AD120" s="53">
        <v>0</v>
      </c>
      <c r="AE120" s="53">
        <v>108.2649679134</v>
      </c>
      <c r="AF120" s="53">
        <v>105.6358735394</v>
      </c>
      <c r="AG120" s="53">
        <v>115.2371445</v>
      </c>
      <c r="AH120" s="53">
        <v>26.2087477</v>
      </c>
      <c r="AI120" s="53">
        <v>14.475023822400001</v>
      </c>
      <c r="AJ120" s="53">
        <v>34.762872508599997</v>
      </c>
      <c r="AK120" s="53">
        <v>33</v>
      </c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54" t="s">
        <v>8</v>
      </c>
      <c r="B121" s="55" t="s">
        <v>0</v>
      </c>
      <c r="C121" s="55">
        <v>345.85764993319998</v>
      </c>
      <c r="D121" s="55">
        <v>207.3403740089</v>
      </c>
      <c r="E121" s="55">
        <v>263.37520690000002</v>
      </c>
      <c r="F121" s="55">
        <v>24.284212499999999</v>
      </c>
      <c r="G121" s="55">
        <v>1.8437609821000001</v>
      </c>
      <c r="H121" s="55">
        <v>357.4277846384</v>
      </c>
      <c r="I121" s="55">
        <v>2534</v>
      </c>
      <c r="J121" s="55">
        <v>124.23347912209999</v>
      </c>
      <c r="K121" s="55">
        <v>250.30575893290001</v>
      </c>
      <c r="L121" s="55">
        <v>76.442937900000004</v>
      </c>
      <c r="M121" s="55">
        <v>34.572804699999999</v>
      </c>
      <c r="N121" s="55">
        <v>1.0826311278</v>
      </c>
      <c r="O121" s="55">
        <v>194.30572419809999</v>
      </c>
      <c r="P121" s="55">
        <v>1643</v>
      </c>
      <c r="Q121" s="55">
        <v>122.2124280132</v>
      </c>
      <c r="R121" s="55">
        <v>122.2124280132</v>
      </c>
      <c r="S121" s="55">
        <v>88.208299050099995</v>
      </c>
      <c r="T121" s="55">
        <v>8.9850492000000006</v>
      </c>
      <c r="U121" s="55">
        <v>4.0480668593000004</v>
      </c>
      <c r="V121" s="55">
        <v>91.418220841600004</v>
      </c>
      <c r="W121" s="55">
        <v>510</v>
      </c>
      <c r="X121" s="55">
        <v>682.71147671589995</v>
      </c>
      <c r="Y121" s="55">
        <v>682.71147671589995</v>
      </c>
      <c r="Z121" s="55">
        <v>606.42968870000004</v>
      </c>
      <c r="AA121" s="53">
        <v>138.81241919999999</v>
      </c>
      <c r="AB121" s="53">
        <v>14.567659647299999</v>
      </c>
      <c r="AC121" s="53">
        <v>175.41785143429999</v>
      </c>
      <c r="AD121" s="53">
        <v>145</v>
      </c>
      <c r="AE121" s="53">
        <v>243.59619591449999</v>
      </c>
      <c r="AF121" s="53">
        <v>227.2297955455</v>
      </c>
      <c r="AG121" s="53">
        <v>108.6750949</v>
      </c>
      <c r="AH121" s="53">
        <v>34.572804699999999</v>
      </c>
      <c r="AI121" s="53">
        <v>1.1802600145</v>
      </c>
      <c r="AJ121" s="53">
        <v>313.26368661150002</v>
      </c>
      <c r="AK121" s="53">
        <v>4832</v>
      </c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54"/>
      <c r="B122" s="53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54" t="s">
        <v>16</v>
      </c>
      <c r="B123" s="53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  <c r="CP123" s="53"/>
      <c r="CQ123" s="53"/>
      <c r="CR123" s="53"/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54"/>
      <c r="B124" s="53"/>
      <c r="C124" s="55" t="s">
        <v>33</v>
      </c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  <c r="CP124" s="53"/>
      <c r="CQ124" s="53"/>
      <c r="CR124" s="53"/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54"/>
      <c r="B125" s="53"/>
      <c r="C125" s="55" t="s">
        <v>12</v>
      </c>
      <c r="D125" s="55"/>
      <c r="E125" s="55"/>
      <c r="F125" s="55"/>
      <c r="G125" s="55"/>
      <c r="H125" s="55"/>
      <c r="I125" s="55"/>
      <c r="J125" s="55" t="s">
        <v>13</v>
      </c>
      <c r="K125" s="55"/>
      <c r="L125" s="55"/>
      <c r="M125" s="55"/>
      <c r="N125" s="55"/>
      <c r="O125" s="55"/>
      <c r="P125" s="55"/>
      <c r="Q125" s="55" t="s">
        <v>14</v>
      </c>
      <c r="R125" s="55"/>
      <c r="S125" s="55"/>
      <c r="T125" s="55"/>
      <c r="U125" s="55"/>
      <c r="V125" s="55"/>
      <c r="W125" s="55"/>
      <c r="X125" s="55" t="s">
        <v>53</v>
      </c>
      <c r="Y125" s="55"/>
      <c r="Z125" s="55"/>
      <c r="AA125" s="53"/>
      <c r="AB125" s="53"/>
      <c r="AC125" s="53"/>
      <c r="AD125" s="53"/>
      <c r="AE125" s="53" t="s">
        <v>8</v>
      </c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  <c r="CP125" s="53"/>
      <c r="CQ125" s="53"/>
      <c r="CR125" s="53"/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x14ac:dyDescent="0.2">
      <c r="A126" s="54" t="s">
        <v>160</v>
      </c>
      <c r="B126" s="53"/>
      <c r="C126" s="55" t="s">
        <v>9</v>
      </c>
      <c r="D126" s="55" t="s">
        <v>163</v>
      </c>
      <c r="E126" s="55" t="s">
        <v>10</v>
      </c>
      <c r="F126" s="55" t="s">
        <v>11</v>
      </c>
      <c r="G126" s="55" t="s">
        <v>30</v>
      </c>
      <c r="H126" s="55" t="s">
        <v>31</v>
      </c>
      <c r="I126" s="55" t="s">
        <v>164</v>
      </c>
      <c r="J126" s="55" t="s">
        <v>9</v>
      </c>
      <c r="K126" s="55" t="s">
        <v>163</v>
      </c>
      <c r="L126" s="55" t="s">
        <v>10</v>
      </c>
      <c r="M126" s="55" t="s">
        <v>11</v>
      </c>
      <c r="N126" s="55" t="s">
        <v>30</v>
      </c>
      <c r="O126" s="55" t="s">
        <v>31</v>
      </c>
      <c r="P126" s="55" t="s">
        <v>164</v>
      </c>
      <c r="Q126" s="55" t="s">
        <v>9</v>
      </c>
      <c r="R126" s="55" t="s">
        <v>163</v>
      </c>
      <c r="S126" s="55" t="s">
        <v>10</v>
      </c>
      <c r="T126" s="55" t="s">
        <v>11</v>
      </c>
      <c r="U126" s="55" t="s">
        <v>30</v>
      </c>
      <c r="V126" s="55" t="s">
        <v>31</v>
      </c>
      <c r="W126" s="55" t="s">
        <v>164</v>
      </c>
      <c r="X126" s="55" t="s">
        <v>9</v>
      </c>
      <c r="Y126" s="55" t="s">
        <v>163</v>
      </c>
      <c r="Z126" s="55" t="s">
        <v>10</v>
      </c>
      <c r="AA126" s="53" t="s">
        <v>11</v>
      </c>
      <c r="AB126" s="53" t="s">
        <v>30</v>
      </c>
      <c r="AC126" s="53" t="s">
        <v>31</v>
      </c>
      <c r="AD126" s="53" t="s">
        <v>164</v>
      </c>
      <c r="AE126" s="53" t="s">
        <v>9</v>
      </c>
      <c r="AF126" s="53" t="s">
        <v>163</v>
      </c>
      <c r="AG126" s="53" t="s">
        <v>10</v>
      </c>
      <c r="AH126" s="53" t="s">
        <v>11</v>
      </c>
      <c r="AI126" s="53" t="s">
        <v>30</v>
      </c>
      <c r="AJ126" s="53" t="s">
        <v>31</v>
      </c>
      <c r="AK126" s="53" t="s">
        <v>164</v>
      </c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54">
        <v>1</v>
      </c>
      <c r="B127" s="53" t="s">
        <v>0</v>
      </c>
      <c r="C127" s="55"/>
      <c r="D127" s="55"/>
      <c r="E127" s="55"/>
      <c r="F127" s="55"/>
      <c r="G127" s="55"/>
      <c r="H127" s="55"/>
      <c r="I127" s="55">
        <v>0</v>
      </c>
      <c r="J127" s="55">
        <v>992.78205664380005</v>
      </c>
      <c r="K127" s="55">
        <v>992.78205664380005</v>
      </c>
      <c r="L127" s="55">
        <v>1016.6914989000001</v>
      </c>
      <c r="M127" s="55">
        <v>41.771309199999997</v>
      </c>
      <c r="N127" s="55">
        <v>106.1825316111</v>
      </c>
      <c r="O127" s="55">
        <v>735.65415850659997</v>
      </c>
      <c r="P127" s="55">
        <v>48</v>
      </c>
      <c r="Q127" s="55"/>
      <c r="R127" s="55"/>
      <c r="S127" s="55"/>
      <c r="T127" s="55"/>
      <c r="U127" s="55"/>
      <c r="V127" s="55"/>
      <c r="W127" s="55">
        <v>0</v>
      </c>
      <c r="X127" s="55"/>
      <c r="Y127" s="55"/>
      <c r="Z127" s="55"/>
      <c r="AA127" s="53"/>
      <c r="AB127" s="53"/>
      <c r="AC127" s="53"/>
      <c r="AD127" s="53">
        <v>0</v>
      </c>
      <c r="AE127" s="53">
        <v>992.78205664380005</v>
      </c>
      <c r="AF127" s="53">
        <v>992.78205664380005</v>
      </c>
      <c r="AG127" s="53">
        <v>1016.6914989000001</v>
      </c>
      <c r="AH127" s="53">
        <v>41.771309199999997</v>
      </c>
      <c r="AI127" s="53">
        <v>106.1825316111</v>
      </c>
      <c r="AJ127" s="53">
        <v>735.65415850659997</v>
      </c>
      <c r="AK127" s="53">
        <v>48</v>
      </c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/>
      <c r="CQ127" s="53"/>
      <c r="CR127" s="53"/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54">
        <v>1.5</v>
      </c>
      <c r="B128" s="53" t="s">
        <v>0</v>
      </c>
      <c r="C128" s="55"/>
      <c r="D128" s="55"/>
      <c r="E128" s="55"/>
      <c r="F128" s="55"/>
      <c r="G128" s="55"/>
      <c r="H128" s="55"/>
      <c r="I128" s="55">
        <v>0</v>
      </c>
      <c r="J128" s="55">
        <v>281.7282878748</v>
      </c>
      <c r="K128" s="55">
        <v>433.10255485670001</v>
      </c>
      <c r="L128" s="55">
        <v>255.697338</v>
      </c>
      <c r="M128" s="55">
        <v>35.212648600000001</v>
      </c>
      <c r="N128" s="55">
        <v>4.6916225071</v>
      </c>
      <c r="O128" s="55">
        <v>266.49497663</v>
      </c>
      <c r="P128" s="55">
        <v>113</v>
      </c>
      <c r="Q128" s="55"/>
      <c r="R128" s="55"/>
      <c r="S128" s="55"/>
      <c r="T128" s="55"/>
      <c r="U128" s="55"/>
      <c r="V128" s="55"/>
      <c r="W128" s="55">
        <v>0</v>
      </c>
      <c r="X128" s="55"/>
      <c r="Y128" s="55"/>
      <c r="Z128" s="55"/>
      <c r="AA128" s="53"/>
      <c r="AB128" s="53"/>
      <c r="AC128" s="53"/>
      <c r="AD128" s="53">
        <v>0</v>
      </c>
      <c r="AE128" s="53">
        <v>281.7282878748</v>
      </c>
      <c r="AF128" s="53">
        <v>433.10255485670001</v>
      </c>
      <c r="AG128" s="53">
        <v>255.697338</v>
      </c>
      <c r="AH128" s="53">
        <v>35.212648600000001</v>
      </c>
      <c r="AI128" s="53">
        <v>4.6916225071</v>
      </c>
      <c r="AJ128" s="53">
        <v>266.49497663</v>
      </c>
      <c r="AK128" s="53">
        <v>113</v>
      </c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54" t="s">
        <v>162</v>
      </c>
      <c r="B129" s="53" t="s">
        <v>0</v>
      </c>
      <c r="C129" s="55"/>
      <c r="D129" s="55"/>
      <c r="E129" s="55"/>
      <c r="F129" s="55"/>
      <c r="G129" s="55"/>
      <c r="H129" s="55"/>
      <c r="I129" s="55">
        <v>0</v>
      </c>
      <c r="J129" s="55">
        <v>888.45061329839996</v>
      </c>
      <c r="K129" s="55">
        <v>888.45061329839996</v>
      </c>
      <c r="L129" s="55">
        <v>851.69729590010002</v>
      </c>
      <c r="M129" s="55">
        <v>144.53278180000001</v>
      </c>
      <c r="N129" s="55">
        <v>44.252562526299997</v>
      </c>
      <c r="O129" s="55">
        <v>339.91038248090001</v>
      </c>
      <c r="P129" s="55">
        <v>59</v>
      </c>
      <c r="Q129" s="55"/>
      <c r="R129" s="55"/>
      <c r="S129" s="55"/>
      <c r="T129" s="55"/>
      <c r="U129" s="55"/>
      <c r="V129" s="55"/>
      <c r="W129" s="55">
        <v>0</v>
      </c>
      <c r="X129" s="55"/>
      <c r="Y129" s="55"/>
      <c r="Z129" s="55"/>
      <c r="AA129" s="53"/>
      <c r="AB129" s="53"/>
      <c r="AC129" s="53"/>
      <c r="AD129" s="53">
        <v>0</v>
      </c>
      <c r="AE129" s="53">
        <v>888.45061329839996</v>
      </c>
      <c r="AF129" s="53">
        <v>888.45061329839996</v>
      </c>
      <c r="AG129" s="53">
        <v>851.69729590010002</v>
      </c>
      <c r="AH129" s="53">
        <v>144.53278180000001</v>
      </c>
      <c r="AI129" s="53">
        <v>44.252562526299997</v>
      </c>
      <c r="AJ129" s="53">
        <v>339.91038248090001</v>
      </c>
      <c r="AK129" s="53">
        <v>59</v>
      </c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53"/>
      <c r="CP129" s="53"/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54">
        <v>3</v>
      </c>
      <c r="B130" s="53" t="s">
        <v>0</v>
      </c>
      <c r="C130" s="55">
        <v>794.3998293766</v>
      </c>
      <c r="D130" s="55">
        <v>825.49692797119997</v>
      </c>
      <c r="E130" s="55">
        <v>1121.668766</v>
      </c>
      <c r="F130" s="55">
        <v>155.0992825001</v>
      </c>
      <c r="G130" s="55">
        <v>6.9777757136999998</v>
      </c>
      <c r="H130" s="55">
        <v>477.12666953590002</v>
      </c>
      <c r="I130" s="55">
        <v>97</v>
      </c>
      <c r="J130" s="55">
        <v>186.4228244642</v>
      </c>
      <c r="K130" s="55">
        <v>417.3561182441</v>
      </c>
      <c r="L130" s="55">
        <v>126.1893429</v>
      </c>
      <c r="M130" s="55">
        <v>77.952722899999998</v>
      </c>
      <c r="N130" s="55">
        <v>3.4244165840999998</v>
      </c>
      <c r="O130" s="55">
        <v>243.15878042739999</v>
      </c>
      <c r="P130" s="55">
        <v>293</v>
      </c>
      <c r="Q130" s="55"/>
      <c r="R130" s="55"/>
      <c r="S130" s="55"/>
      <c r="T130" s="55"/>
      <c r="U130" s="55"/>
      <c r="V130" s="55"/>
      <c r="W130" s="55">
        <v>0</v>
      </c>
      <c r="X130" s="55"/>
      <c r="Y130" s="55"/>
      <c r="Z130" s="55"/>
      <c r="AA130" s="53"/>
      <c r="AB130" s="53"/>
      <c r="AC130" s="53"/>
      <c r="AD130" s="53">
        <v>0</v>
      </c>
      <c r="AE130" s="53">
        <v>478.9467577803</v>
      </c>
      <c r="AF130" s="53">
        <v>518.86806322749999</v>
      </c>
      <c r="AG130" s="53">
        <v>175.5930918</v>
      </c>
      <c r="AH130" s="53">
        <v>77.952722899999998</v>
      </c>
      <c r="AI130" s="53">
        <v>4.8911982874</v>
      </c>
      <c r="AJ130" s="53">
        <v>482.16405479420001</v>
      </c>
      <c r="AK130" s="53">
        <v>390</v>
      </c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54">
        <v>5</v>
      </c>
      <c r="B131" s="53" t="s">
        <v>0</v>
      </c>
      <c r="C131" s="55"/>
      <c r="D131" s="55"/>
      <c r="E131" s="55"/>
      <c r="F131" s="55"/>
      <c r="G131" s="55"/>
      <c r="H131" s="55"/>
      <c r="I131" s="55">
        <v>0</v>
      </c>
      <c r="J131" s="55">
        <v>315.2150215556</v>
      </c>
      <c r="K131" s="55">
        <v>315.2150215556</v>
      </c>
      <c r="L131" s="55">
        <v>173.74307899999999</v>
      </c>
      <c r="M131" s="55">
        <v>105.8461865</v>
      </c>
      <c r="N131" s="55">
        <v>63.055511950300001</v>
      </c>
      <c r="O131" s="55">
        <v>327.64605118539998</v>
      </c>
      <c r="P131" s="55">
        <v>27</v>
      </c>
      <c r="Q131" s="55"/>
      <c r="R131" s="55"/>
      <c r="S131" s="55"/>
      <c r="T131" s="55"/>
      <c r="U131" s="55"/>
      <c r="V131" s="55"/>
      <c r="W131" s="55">
        <v>0</v>
      </c>
      <c r="X131" s="55">
        <v>632.2638137834</v>
      </c>
      <c r="Y131" s="55">
        <v>632.2638137834</v>
      </c>
      <c r="Z131" s="55">
        <v>601.0072658501</v>
      </c>
      <c r="AA131" s="53">
        <v>163.5786755</v>
      </c>
      <c r="AB131" s="53">
        <v>31.8572483825</v>
      </c>
      <c r="AC131" s="53">
        <v>206.4585661319</v>
      </c>
      <c r="AD131" s="53">
        <v>42</v>
      </c>
      <c r="AE131" s="53">
        <v>508.20124291159999</v>
      </c>
      <c r="AF131" s="53">
        <v>508.20124291159999</v>
      </c>
      <c r="AG131" s="53">
        <v>585.12993530009999</v>
      </c>
      <c r="AH131" s="53">
        <v>105.8461865</v>
      </c>
      <c r="AI131" s="53">
        <v>36.324072786499997</v>
      </c>
      <c r="AJ131" s="53">
        <v>301.73040980619999</v>
      </c>
      <c r="AK131" s="53">
        <v>69</v>
      </c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53"/>
      <c r="CP131" s="53"/>
      <c r="CQ131" s="53"/>
      <c r="CR131" s="53"/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54">
        <v>6</v>
      </c>
      <c r="B132" s="53" t="s">
        <v>0</v>
      </c>
      <c r="C132" s="55"/>
      <c r="D132" s="55"/>
      <c r="E132" s="55"/>
      <c r="F132" s="55"/>
      <c r="G132" s="55"/>
      <c r="H132" s="55"/>
      <c r="I132" s="55">
        <v>0</v>
      </c>
      <c r="J132" s="55">
        <v>113.4038785612</v>
      </c>
      <c r="K132" s="55">
        <v>146.92005822109999</v>
      </c>
      <c r="L132" s="55">
        <v>81.375282300099997</v>
      </c>
      <c r="M132" s="55">
        <v>54.795619600000002</v>
      </c>
      <c r="N132" s="55">
        <v>1.54052166</v>
      </c>
      <c r="O132" s="55">
        <v>167.32194174669999</v>
      </c>
      <c r="P132" s="55">
        <v>285</v>
      </c>
      <c r="Q132" s="55"/>
      <c r="R132" s="55"/>
      <c r="S132" s="55"/>
      <c r="T132" s="55"/>
      <c r="U132" s="55"/>
      <c r="V132" s="55"/>
      <c r="W132" s="55">
        <v>0</v>
      </c>
      <c r="X132" s="55"/>
      <c r="Y132" s="55"/>
      <c r="Z132" s="55"/>
      <c r="AA132" s="53"/>
      <c r="AB132" s="53"/>
      <c r="AC132" s="53"/>
      <c r="AD132" s="53">
        <v>0</v>
      </c>
      <c r="AE132" s="53">
        <v>113.4038785612</v>
      </c>
      <c r="AF132" s="53">
        <v>146.92005822109999</v>
      </c>
      <c r="AG132" s="53">
        <v>81.375282300099997</v>
      </c>
      <c r="AH132" s="53">
        <v>54.795619600000002</v>
      </c>
      <c r="AI132" s="53">
        <v>1.54052166</v>
      </c>
      <c r="AJ132" s="53">
        <v>167.32194174669999</v>
      </c>
      <c r="AK132" s="53">
        <v>285</v>
      </c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54">
        <v>7</v>
      </c>
      <c r="B133" s="53" t="s">
        <v>0</v>
      </c>
      <c r="C133" s="55"/>
      <c r="D133" s="55"/>
      <c r="E133" s="55"/>
      <c r="F133" s="55"/>
      <c r="G133" s="55"/>
      <c r="H133" s="55"/>
      <c r="I133" s="55">
        <v>0</v>
      </c>
      <c r="J133" s="55">
        <v>302.77090228539998</v>
      </c>
      <c r="K133" s="55">
        <v>302.77090228539998</v>
      </c>
      <c r="L133" s="55">
        <v>286.39844599999998</v>
      </c>
      <c r="M133" s="55">
        <v>68.848350000099998</v>
      </c>
      <c r="N133" s="55">
        <v>36.495949547800002</v>
      </c>
      <c r="O133" s="55">
        <v>233.6880991173</v>
      </c>
      <c r="P133" s="55">
        <v>41</v>
      </c>
      <c r="Q133" s="55"/>
      <c r="R133" s="55"/>
      <c r="S133" s="55"/>
      <c r="T133" s="55"/>
      <c r="U133" s="55"/>
      <c r="V133" s="55"/>
      <c r="W133" s="55">
        <v>0</v>
      </c>
      <c r="X133" s="55"/>
      <c r="Y133" s="55"/>
      <c r="Z133" s="55"/>
      <c r="AA133" s="53"/>
      <c r="AB133" s="53"/>
      <c r="AC133" s="53"/>
      <c r="AD133" s="53">
        <v>0</v>
      </c>
      <c r="AE133" s="53">
        <v>302.77090228539998</v>
      </c>
      <c r="AF133" s="53">
        <v>302.77090228539998</v>
      </c>
      <c r="AG133" s="53">
        <v>286.39844599999998</v>
      </c>
      <c r="AH133" s="53">
        <v>68.848350000099998</v>
      </c>
      <c r="AI133" s="53">
        <v>36.495949547800002</v>
      </c>
      <c r="AJ133" s="53">
        <v>233.6880991173</v>
      </c>
      <c r="AK133" s="53">
        <v>41</v>
      </c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54">
        <v>10</v>
      </c>
      <c r="B134" s="53" t="s">
        <v>0</v>
      </c>
      <c r="C134" s="55"/>
      <c r="D134" s="55"/>
      <c r="E134" s="55"/>
      <c r="F134" s="55"/>
      <c r="G134" s="55"/>
      <c r="H134" s="55"/>
      <c r="I134" s="55">
        <v>0</v>
      </c>
      <c r="J134" s="55">
        <v>225.03526547109999</v>
      </c>
      <c r="K134" s="55">
        <v>225.03526547109999</v>
      </c>
      <c r="L134" s="55">
        <v>131.32926900000001</v>
      </c>
      <c r="M134" s="55">
        <v>15.2840705</v>
      </c>
      <c r="N134" s="55">
        <v>26.0885895228</v>
      </c>
      <c r="O134" s="55">
        <v>216.7081002795</v>
      </c>
      <c r="P134" s="55">
        <v>69</v>
      </c>
      <c r="Q134" s="55"/>
      <c r="R134" s="55"/>
      <c r="S134" s="55"/>
      <c r="T134" s="55"/>
      <c r="U134" s="55"/>
      <c r="V134" s="55"/>
      <c r="W134" s="55">
        <v>0</v>
      </c>
      <c r="X134" s="55">
        <v>611.26610529820005</v>
      </c>
      <c r="Y134" s="55">
        <v>611.26610529820005</v>
      </c>
      <c r="Z134" s="55">
        <v>601.29667470000004</v>
      </c>
      <c r="AA134" s="53">
        <v>578.55143050000004</v>
      </c>
      <c r="AB134" s="53">
        <v>6.8571727926000001</v>
      </c>
      <c r="AC134" s="53">
        <v>50.854154490200003</v>
      </c>
      <c r="AD134" s="53">
        <v>55</v>
      </c>
      <c r="AE134" s="53">
        <v>396.34733152339999</v>
      </c>
      <c r="AF134" s="53">
        <v>396.34733152339999</v>
      </c>
      <c r="AG134" s="53">
        <v>402.85425170010001</v>
      </c>
      <c r="AH134" s="53">
        <v>15.2840705</v>
      </c>
      <c r="AI134" s="53">
        <v>22.756751559400001</v>
      </c>
      <c r="AJ134" s="53">
        <v>253.4084606925</v>
      </c>
      <c r="AK134" s="53">
        <v>124</v>
      </c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54">
        <v>12</v>
      </c>
      <c r="B135" s="53" t="s">
        <v>0</v>
      </c>
      <c r="C135" s="55"/>
      <c r="D135" s="55"/>
      <c r="E135" s="55"/>
      <c r="F135" s="55"/>
      <c r="G135" s="55"/>
      <c r="H135" s="55"/>
      <c r="I135" s="55">
        <v>0</v>
      </c>
      <c r="J135" s="55">
        <v>59.253162907499998</v>
      </c>
      <c r="K135" s="55">
        <v>86.556622976499995</v>
      </c>
      <c r="L135" s="55">
        <v>53.753233999999999</v>
      </c>
      <c r="M135" s="55">
        <v>31.151808599999999</v>
      </c>
      <c r="N135" s="55">
        <v>0.45362527200000002</v>
      </c>
      <c r="O135" s="55">
        <v>28.6026468634</v>
      </c>
      <c r="P135" s="55">
        <v>284</v>
      </c>
      <c r="Q135" s="55"/>
      <c r="R135" s="55"/>
      <c r="S135" s="55"/>
      <c r="T135" s="55"/>
      <c r="U135" s="55"/>
      <c r="V135" s="55"/>
      <c r="W135" s="55">
        <v>0</v>
      </c>
      <c r="X135" s="55">
        <v>912.81104807350005</v>
      </c>
      <c r="Y135" s="55">
        <v>912.81104807350005</v>
      </c>
      <c r="Z135" s="55">
        <v>905.73599999999999</v>
      </c>
      <c r="AA135" s="53">
        <v>647.84506840009999</v>
      </c>
      <c r="AB135" s="53">
        <v>26.8557807587</v>
      </c>
      <c r="AC135" s="53">
        <v>187.9904653106</v>
      </c>
      <c r="AD135" s="53">
        <v>49</v>
      </c>
      <c r="AE135" s="53">
        <v>69.644973890599999</v>
      </c>
      <c r="AF135" s="53">
        <v>208.1376044472</v>
      </c>
      <c r="AG135" s="53">
        <v>53.956384399999997</v>
      </c>
      <c r="AH135" s="53">
        <v>31.151808599999999</v>
      </c>
      <c r="AI135" s="53">
        <v>1.5757933986999999</v>
      </c>
      <c r="AJ135" s="53">
        <v>99.969653491900004</v>
      </c>
      <c r="AK135" s="53">
        <v>333</v>
      </c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54">
        <v>15</v>
      </c>
      <c r="B136" s="53" t="s">
        <v>0</v>
      </c>
      <c r="C136" s="55">
        <v>507.3313957899</v>
      </c>
      <c r="D136" s="55">
        <v>398.96711778769998</v>
      </c>
      <c r="E136" s="55">
        <v>504.9079754</v>
      </c>
      <c r="F136" s="55">
        <v>39.246609499999998</v>
      </c>
      <c r="G136" s="55">
        <v>3.2418968548999998</v>
      </c>
      <c r="H136" s="55">
        <v>306.2680755618</v>
      </c>
      <c r="I136" s="55">
        <v>316</v>
      </c>
      <c r="J136" s="55"/>
      <c r="K136" s="55"/>
      <c r="L136" s="55"/>
      <c r="M136" s="55"/>
      <c r="N136" s="55"/>
      <c r="O136" s="55"/>
      <c r="P136" s="55">
        <v>0</v>
      </c>
      <c r="Q136" s="55">
        <v>151.81503000800001</v>
      </c>
      <c r="R136" s="55">
        <v>151.81503000800001</v>
      </c>
      <c r="S136" s="55">
        <v>141.56030000000001</v>
      </c>
      <c r="T136" s="55">
        <v>47.422282199999998</v>
      </c>
      <c r="U136" s="55">
        <v>17.760149750299998</v>
      </c>
      <c r="V136" s="55">
        <v>88.800748751399993</v>
      </c>
      <c r="W136" s="55">
        <v>25</v>
      </c>
      <c r="X136" s="55"/>
      <c r="Y136" s="55"/>
      <c r="Z136" s="55"/>
      <c r="AA136" s="53"/>
      <c r="AB136" s="53"/>
      <c r="AC136" s="53"/>
      <c r="AD136" s="53">
        <v>0</v>
      </c>
      <c r="AE136" s="53">
        <v>506.33832612909998</v>
      </c>
      <c r="AF136" s="53">
        <v>380.84746325840001</v>
      </c>
      <c r="AG136" s="53">
        <v>504.9079754</v>
      </c>
      <c r="AH136" s="53">
        <v>39.246609499999998</v>
      </c>
      <c r="AI136" s="53">
        <v>3.2392844380999999</v>
      </c>
      <c r="AJ136" s="53">
        <v>306.44958026289999</v>
      </c>
      <c r="AK136" s="53">
        <v>341</v>
      </c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54">
        <v>18</v>
      </c>
      <c r="B137" s="53" t="s">
        <v>0</v>
      </c>
      <c r="C137" s="55"/>
      <c r="D137" s="55"/>
      <c r="E137" s="55"/>
      <c r="F137" s="55"/>
      <c r="G137" s="55"/>
      <c r="H137" s="55"/>
      <c r="I137" s="55">
        <v>0</v>
      </c>
      <c r="J137" s="55">
        <v>53.984775274999997</v>
      </c>
      <c r="K137" s="55">
        <v>53.984775274999997</v>
      </c>
      <c r="L137" s="55">
        <v>45.462996349999997</v>
      </c>
      <c r="M137" s="55">
        <v>24.9179429</v>
      </c>
      <c r="N137" s="55">
        <v>0.61715856170000005</v>
      </c>
      <c r="O137" s="55">
        <v>51.657893644200001</v>
      </c>
      <c r="P137" s="55">
        <v>156</v>
      </c>
      <c r="Q137" s="55"/>
      <c r="R137" s="55"/>
      <c r="S137" s="55"/>
      <c r="T137" s="55"/>
      <c r="U137" s="55"/>
      <c r="V137" s="55"/>
      <c r="W137" s="55">
        <v>0</v>
      </c>
      <c r="X137" s="55"/>
      <c r="Y137" s="55"/>
      <c r="Z137" s="55"/>
      <c r="AA137" s="53"/>
      <c r="AB137" s="53"/>
      <c r="AC137" s="53"/>
      <c r="AD137" s="53">
        <v>0</v>
      </c>
      <c r="AE137" s="53">
        <v>53.984775274999997</v>
      </c>
      <c r="AF137" s="53">
        <v>53.984775274999997</v>
      </c>
      <c r="AG137" s="53">
        <v>45.462996349999997</v>
      </c>
      <c r="AH137" s="53">
        <v>24.9179429</v>
      </c>
      <c r="AI137" s="53">
        <v>0.61715856170000005</v>
      </c>
      <c r="AJ137" s="53">
        <v>51.657893644200001</v>
      </c>
      <c r="AK137" s="53">
        <v>156</v>
      </c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54">
        <v>20</v>
      </c>
      <c r="B138" s="53" t="s">
        <v>0</v>
      </c>
      <c r="C138" s="55">
        <v>373.7468700348</v>
      </c>
      <c r="D138" s="55">
        <v>366.894862531</v>
      </c>
      <c r="E138" s="55">
        <v>369.00488890010001</v>
      </c>
      <c r="F138" s="55">
        <v>24.900179999999999</v>
      </c>
      <c r="G138" s="55">
        <v>5.6742600643000003</v>
      </c>
      <c r="H138" s="55">
        <v>170.13259688810001</v>
      </c>
      <c r="I138" s="55">
        <v>71</v>
      </c>
      <c r="J138" s="55">
        <v>75.773522388900005</v>
      </c>
      <c r="K138" s="55">
        <v>75.773522388900005</v>
      </c>
      <c r="L138" s="55">
        <v>61.795950599999998</v>
      </c>
      <c r="M138" s="55">
        <v>42.548059199999997</v>
      </c>
      <c r="N138" s="55">
        <v>4.3289363621000003</v>
      </c>
      <c r="O138" s="55">
        <v>31.811055648699998</v>
      </c>
      <c r="P138" s="55">
        <v>54</v>
      </c>
      <c r="Q138" s="55"/>
      <c r="R138" s="55"/>
      <c r="S138" s="55"/>
      <c r="T138" s="55"/>
      <c r="U138" s="55"/>
      <c r="V138" s="55"/>
      <c r="W138" s="55">
        <v>0</v>
      </c>
      <c r="X138" s="55"/>
      <c r="Y138" s="55"/>
      <c r="Z138" s="55"/>
      <c r="AA138" s="53"/>
      <c r="AB138" s="53"/>
      <c r="AC138" s="53"/>
      <c r="AD138" s="53">
        <v>0</v>
      </c>
      <c r="AE138" s="53">
        <v>356.86264210399997</v>
      </c>
      <c r="AF138" s="53">
        <v>241.13044358959999</v>
      </c>
      <c r="AG138" s="53">
        <v>367.44415420000001</v>
      </c>
      <c r="AH138" s="53">
        <v>24.900179999999999</v>
      </c>
      <c r="AI138" s="53">
        <v>5.8046872497999997</v>
      </c>
      <c r="AJ138" s="53">
        <v>179.19414368849999</v>
      </c>
      <c r="AK138" s="53">
        <v>125</v>
      </c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54">
        <v>24</v>
      </c>
      <c r="B139" s="53" t="s">
        <v>0</v>
      </c>
      <c r="C139" s="55"/>
      <c r="D139" s="55"/>
      <c r="E139" s="55"/>
      <c r="F139" s="55"/>
      <c r="G139" s="55"/>
      <c r="H139" s="55"/>
      <c r="I139" s="55">
        <v>0</v>
      </c>
      <c r="J139" s="55">
        <v>38.685592123900001</v>
      </c>
      <c r="K139" s="55">
        <v>50.9432832404</v>
      </c>
      <c r="L139" s="55">
        <v>36.415778799999998</v>
      </c>
      <c r="M139" s="55">
        <v>21.882915400000002</v>
      </c>
      <c r="N139" s="55">
        <v>0.82085937249999996</v>
      </c>
      <c r="O139" s="55">
        <v>16.833046981300001</v>
      </c>
      <c r="P139" s="55">
        <v>57</v>
      </c>
      <c r="Q139" s="55"/>
      <c r="R139" s="55"/>
      <c r="S139" s="55"/>
      <c r="T139" s="55"/>
      <c r="U139" s="55"/>
      <c r="V139" s="55"/>
      <c r="W139" s="55">
        <v>0</v>
      </c>
      <c r="X139" s="55"/>
      <c r="Y139" s="55"/>
      <c r="Z139" s="55"/>
      <c r="AA139" s="53"/>
      <c r="AB139" s="53"/>
      <c r="AC139" s="53"/>
      <c r="AD139" s="53">
        <v>0</v>
      </c>
      <c r="AE139" s="53">
        <v>38.685592123900001</v>
      </c>
      <c r="AF139" s="53">
        <v>50.9432832404</v>
      </c>
      <c r="AG139" s="53">
        <v>36.415778799999998</v>
      </c>
      <c r="AH139" s="53">
        <v>21.882915400000002</v>
      </c>
      <c r="AI139" s="53">
        <v>0.82085937249999996</v>
      </c>
      <c r="AJ139" s="53">
        <v>16.833046981300001</v>
      </c>
      <c r="AK139" s="53">
        <v>57</v>
      </c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54">
        <v>25</v>
      </c>
      <c r="B140" s="53" t="s">
        <v>0</v>
      </c>
      <c r="C140" s="55">
        <v>241.42729883059999</v>
      </c>
      <c r="D140" s="55">
        <v>201.8299731971</v>
      </c>
      <c r="E140" s="55">
        <v>269.66577380000001</v>
      </c>
      <c r="F140" s="55">
        <v>24.3875016</v>
      </c>
      <c r="G140" s="55">
        <v>2.4645098626999999</v>
      </c>
      <c r="H140" s="55">
        <v>260.98152822930001</v>
      </c>
      <c r="I140" s="55">
        <v>267</v>
      </c>
      <c r="J140" s="55">
        <v>245.87043884799999</v>
      </c>
      <c r="K140" s="55">
        <v>245.87043884799999</v>
      </c>
      <c r="L140" s="55">
        <v>199.7587561</v>
      </c>
      <c r="M140" s="55">
        <v>43.382015899999999</v>
      </c>
      <c r="N140" s="55">
        <v>41.687021047400002</v>
      </c>
      <c r="O140" s="55">
        <v>208.43510523699999</v>
      </c>
      <c r="P140" s="55">
        <v>25</v>
      </c>
      <c r="Q140" s="55">
        <v>162.38911341260001</v>
      </c>
      <c r="R140" s="55">
        <v>162.38911341260001</v>
      </c>
      <c r="S140" s="55">
        <v>118.0698216</v>
      </c>
      <c r="T140" s="55">
        <v>39.934884799999999</v>
      </c>
      <c r="U140" s="55">
        <v>10.3152496708</v>
      </c>
      <c r="V140" s="55">
        <v>116.7037278693</v>
      </c>
      <c r="W140" s="55">
        <v>128</v>
      </c>
      <c r="X140" s="55"/>
      <c r="Y140" s="55"/>
      <c r="Z140" s="55"/>
      <c r="AA140" s="53"/>
      <c r="AB140" s="53"/>
      <c r="AC140" s="53"/>
      <c r="AD140" s="53">
        <v>0</v>
      </c>
      <c r="AE140" s="53">
        <v>240.54704390730001</v>
      </c>
      <c r="AF140" s="53">
        <v>192.4313579324</v>
      </c>
      <c r="AG140" s="53">
        <v>269.55532240000002</v>
      </c>
      <c r="AH140" s="53">
        <v>24.3875016</v>
      </c>
      <c r="AI140" s="53">
        <v>2.4370018307999999</v>
      </c>
      <c r="AJ140" s="53">
        <v>259.82308396680003</v>
      </c>
      <c r="AK140" s="53">
        <v>420</v>
      </c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54">
        <v>30</v>
      </c>
      <c r="B141" s="53" t="s">
        <v>0</v>
      </c>
      <c r="C141" s="55">
        <v>321.00307045810001</v>
      </c>
      <c r="D141" s="55">
        <v>290.52550926079999</v>
      </c>
      <c r="E141" s="55">
        <v>245.18117319999999</v>
      </c>
      <c r="F141" s="55">
        <v>30.300682500000001</v>
      </c>
      <c r="G141" s="55">
        <v>7.3311996319999997</v>
      </c>
      <c r="H141" s="55">
        <v>215.70512256649999</v>
      </c>
      <c r="I141" s="55">
        <v>112</v>
      </c>
      <c r="J141" s="55"/>
      <c r="K141" s="55"/>
      <c r="L141" s="55"/>
      <c r="M141" s="55"/>
      <c r="N141" s="55"/>
      <c r="O141" s="55"/>
      <c r="P141" s="55">
        <v>0</v>
      </c>
      <c r="Q141" s="55">
        <v>238.5943657482</v>
      </c>
      <c r="R141" s="55">
        <v>238.5943657482</v>
      </c>
      <c r="S141" s="55">
        <v>211.4788231</v>
      </c>
      <c r="T141" s="55">
        <v>54.312157900000003</v>
      </c>
      <c r="U141" s="55">
        <v>23.782143355999999</v>
      </c>
      <c r="V141" s="55">
        <v>123.57564181639999</v>
      </c>
      <c r="W141" s="55">
        <v>27</v>
      </c>
      <c r="X141" s="55"/>
      <c r="Y141" s="55"/>
      <c r="Z141" s="55"/>
      <c r="AA141" s="53"/>
      <c r="AB141" s="53"/>
      <c r="AC141" s="53"/>
      <c r="AD141" s="53">
        <v>0</v>
      </c>
      <c r="AE141" s="53">
        <v>318.51061152310001</v>
      </c>
      <c r="AF141" s="53">
        <v>280.43816483749998</v>
      </c>
      <c r="AG141" s="53">
        <v>245.18117319999999</v>
      </c>
      <c r="AH141" s="53">
        <v>30.300682500000001</v>
      </c>
      <c r="AI141" s="53">
        <v>7.1599516702999999</v>
      </c>
      <c r="AJ141" s="53">
        <v>213.9264631607</v>
      </c>
      <c r="AK141" s="53">
        <v>139</v>
      </c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54">
        <v>35</v>
      </c>
      <c r="B142" s="55" t="s">
        <v>0</v>
      </c>
      <c r="C142" s="55"/>
      <c r="D142" s="55"/>
      <c r="E142" s="55"/>
      <c r="F142" s="55"/>
      <c r="G142" s="55"/>
      <c r="H142" s="55"/>
      <c r="I142" s="55">
        <v>0</v>
      </c>
      <c r="J142" s="55"/>
      <c r="K142" s="55"/>
      <c r="L142" s="55"/>
      <c r="M142" s="55"/>
      <c r="N142" s="55"/>
      <c r="O142" s="55"/>
      <c r="P142" s="55">
        <v>0</v>
      </c>
      <c r="Q142" s="55">
        <v>119.0187918828</v>
      </c>
      <c r="R142" s="55">
        <v>119.0187918828</v>
      </c>
      <c r="S142" s="55">
        <v>90.336365700000002</v>
      </c>
      <c r="T142" s="55">
        <v>59.604395699999998</v>
      </c>
      <c r="U142" s="55">
        <v>11.902032004800001</v>
      </c>
      <c r="V142" s="55">
        <v>64.094403885899993</v>
      </c>
      <c r="W142" s="55">
        <v>29</v>
      </c>
      <c r="X142" s="55"/>
      <c r="Y142" s="55"/>
      <c r="Z142" s="55"/>
      <c r="AA142" s="53"/>
      <c r="AB142" s="53"/>
      <c r="AC142" s="53"/>
      <c r="AD142" s="53">
        <v>0</v>
      </c>
      <c r="AE142" s="53">
        <v>119.0187918828</v>
      </c>
      <c r="AF142" s="53">
        <v>119.0187918828</v>
      </c>
      <c r="AG142" s="53">
        <v>90.336365700000002</v>
      </c>
      <c r="AH142" s="53">
        <v>59.604395699999998</v>
      </c>
      <c r="AI142" s="53">
        <v>11.902032004800001</v>
      </c>
      <c r="AJ142" s="53">
        <v>64.094403885899993</v>
      </c>
      <c r="AK142" s="53">
        <v>29</v>
      </c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52">
        <v>40</v>
      </c>
      <c r="B143" s="53" t="s">
        <v>0</v>
      </c>
      <c r="C143" s="53"/>
      <c r="D143" s="53"/>
      <c r="E143" s="53"/>
      <c r="F143" s="53"/>
      <c r="G143" s="53"/>
      <c r="H143" s="53"/>
      <c r="I143" s="53">
        <v>0</v>
      </c>
      <c r="J143" s="53">
        <v>59.096311616999998</v>
      </c>
      <c r="K143" s="53">
        <v>59.096311616999998</v>
      </c>
      <c r="L143" s="53">
        <v>49.396319200000001</v>
      </c>
      <c r="M143" s="53">
        <v>14.650810099999999</v>
      </c>
      <c r="N143" s="53">
        <v>3.3230830236000002</v>
      </c>
      <c r="O143" s="53">
        <v>26.7915518551</v>
      </c>
      <c r="P143" s="53">
        <v>65</v>
      </c>
      <c r="Q143" s="53"/>
      <c r="R143" s="53"/>
      <c r="S143" s="53"/>
      <c r="T143" s="53"/>
      <c r="U143" s="53"/>
      <c r="V143" s="53"/>
      <c r="W143" s="53">
        <v>0</v>
      </c>
      <c r="X143" s="53"/>
      <c r="Y143" s="53"/>
      <c r="Z143" s="53"/>
      <c r="AA143" s="53"/>
      <c r="AB143" s="53"/>
      <c r="AC143" s="53"/>
      <c r="AD143" s="53">
        <v>0</v>
      </c>
      <c r="AE143" s="53">
        <v>59.096311616999998</v>
      </c>
      <c r="AF143" s="53">
        <v>59.096311616999998</v>
      </c>
      <c r="AG143" s="53">
        <v>49.396319200000001</v>
      </c>
      <c r="AH143" s="53">
        <v>14.650810099999999</v>
      </c>
      <c r="AI143" s="53">
        <v>3.3230830236000002</v>
      </c>
      <c r="AJ143" s="53">
        <v>26.7915518551</v>
      </c>
      <c r="AK143" s="53">
        <v>65</v>
      </c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52">
        <v>45</v>
      </c>
      <c r="B144" s="53" t="s">
        <v>0</v>
      </c>
      <c r="C144" s="53"/>
      <c r="D144" s="53"/>
      <c r="E144" s="53"/>
      <c r="F144" s="53"/>
      <c r="G144" s="53"/>
      <c r="H144" s="53"/>
      <c r="I144" s="53">
        <v>0</v>
      </c>
      <c r="J144" s="53">
        <v>42.675924537699998</v>
      </c>
      <c r="K144" s="53">
        <v>42.675924537699998</v>
      </c>
      <c r="L144" s="53">
        <v>31.807191700000001</v>
      </c>
      <c r="M144" s="53">
        <v>10.737117599999999</v>
      </c>
      <c r="N144" s="53">
        <v>7.7587238485999999</v>
      </c>
      <c r="O144" s="53">
        <v>85.377070422299994</v>
      </c>
      <c r="P144" s="53">
        <v>61</v>
      </c>
      <c r="Q144" s="53"/>
      <c r="R144" s="53"/>
      <c r="S144" s="53"/>
      <c r="T144" s="53"/>
      <c r="U144" s="53"/>
      <c r="V144" s="53"/>
      <c r="W144" s="53">
        <v>0</v>
      </c>
      <c r="X144" s="53"/>
      <c r="Y144" s="53"/>
      <c r="Z144" s="53"/>
      <c r="AA144" s="53"/>
      <c r="AB144" s="53"/>
      <c r="AC144" s="53"/>
      <c r="AD144" s="53">
        <v>0</v>
      </c>
      <c r="AE144" s="53">
        <v>42.675924537699998</v>
      </c>
      <c r="AF144" s="53">
        <v>42.675924537699998</v>
      </c>
      <c r="AG144" s="53">
        <v>31.807191700000001</v>
      </c>
      <c r="AH144" s="53">
        <v>10.737117599999999</v>
      </c>
      <c r="AI144" s="53">
        <v>7.7587238485999999</v>
      </c>
      <c r="AJ144" s="53">
        <v>85.377070422299994</v>
      </c>
      <c r="AK144" s="53">
        <v>61</v>
      </c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53"/>
      <c r="CP144" s="53"/>
      <c r="CQ144" s="53"/>
      <c r="CR144" s="53"/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54">
        <v>50</v>
      </c>
      <c r="B145" s="53" t="s">
        <v>0</v>
      </c>
      <c r="C145" s="55">
        <v>109.1254423054</v>
      </c>
      <c r="D145" s="55">
        <v>115.5493112021</v>
      </c>
      <c r="E145" s="55">
        <v>54.738101899999997</v>
      </c>
      <c r="F145" s="55">
        <v>19.537366800000001</v>
      </c>
      <c r="G145" s="55">
        <v>1.8207773932</v>
      </c>
      <c r="H145" s="55">
        <v>130.61208471480001</v>
      </c>
      <c r="I145" s="55">
        <v>671</v>
      </c>
      <c r="J145" s="55"/>
      <c r="K145" s="55"/>
      <c r="L145" s="55"/>
      <c r="M145" s="55"/>
      <c r="N145" s="55"/>
      <c r="O145" s="55"/>
      <c r="P145" s="55">
        <v>0</v>
      </c>
      <c r="Q145" s="55">
        <v>102.46824890960001</v>
      </c>
      <c r="R145" s="55">
        <v>102.46824890960001</v>
      </c>
      <c r="S145" s="55">
        <v>90.2550722501</v>
      </c>
      <c r="T145" s="55">
        <v>12.102950699999999</v>
      </c>
      <c r="U145" s="55">
        <v>4.3866497134999998</v>
      </c>
      <c r="V145" s="55">
        <v>53.0040901578</v>
      </c>
      <c r="W145" s="55">
        <v>146</v>
      </c>
      <c r="X145" s="55"/>
      <c r="Y145" s="55"/>
      <c r="Z145" s="55"/>
      <c r="AA145" s="55"/>
      <c r="AB145" s="55"/>
      <c r="AC145" s="55"/>
      <c r="AD145" s="55">
        <v>0</v>
      </c>
      <c r="AE145" s="55">
        <v>108.9417713455</v>
      </c>
      <c r="AF145" s="55">
        <v>113.21169174720001</v>
      </c>
      <c r="AG145" s="55">
        <v>55.248415399999999</v>
      </c>
      <c r="AH145" s="55">
        <v>19.537366800000001</v>
      </c>
      <c r="AI145" s="55">
        <v>1.7747051413999999</v>
      </c>
      <c r="AJ145" s="55">
        <v>129.10051488549999</v>
      </c>
      <c r="AK145" s="55">
        <v>817</v>
      </c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54">
        <v>60</v>
      </c>
      <c r="B146" s="53" t="s">
        <v>0</v>
      </c>
      <c r="C146" s="55">
        <v>147.88644620549999</v>
      </c>
      <c r="D146" s="55">
        <v>147.88644620549999</v>
      </c>
      <c r="E146" s="55">
        <v>134.23777870000001</v>
      </c>
      <c r="F146" s="55">
        <v>39.173064599999996</v>
      </c>
      <c r="G146" s="55">
        <v>1.9052970187</v>
      </c>
      <c r="H146" s="55">
        <v>130.4067988578</v>
      </c>
      <c r="I146" s="55">
        <v>367</v>
      </c>
      <c r="J146" s="55"/>
      <c r="K146" s="55"/>
      <c r="L146" s="55"/>
      <c r="M146" s="55"/>
      <c r="N146" s="55"/>
      <c r="O146" s="55"/>
      <c r="P146" s="55">
        <v>0</v>
      </c>
      <c r="Q146" s="55"/>
      <c r="R146" s="55"/>
      <c r="S146" s="55"/>
      <c r="T146" s="55"/>
      <c r="U146" s="55"/>
      <c r="V146" s="55"/>
      <c r="W146" s="55">
        <v>0</v>
      </c>
      <c r="X146" s="55"/>
      <c r="Y146" s="55"/>
      <c r="Z146" s="55"/>
      <c r="AA146" s="55"/>
      <c r="AB146" s="55"/>
      <c r="AC146" s="55"/>
      <c r="AD146" s="55">
        <v>0</v>
      </c>
      <c r="AE146" s="55">
        <v>147.88644620549999</v>
      </c>
      <c r="AF146" s="55">
        <v>147.88644620549999</v>
      </c>
      <c r="AG146" s="55">
        <v>134.23777870000001</v>
      </c>
      <c r="AH146" s="55">
        <v>39.173064599999996</v>
      </c>
      <c r="AI146" s="55">
        <v>1.9052970187</v>
      </c>
      <c r="AJ146" s="55">
        <v>130.4067988578</v>
      </c>
      <c r="AK146" s="55">
        <v>367</v>
      </c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54">
        <v>75</v>
      </c>
      <c r="B147" s="53" t="s">
        <v>0</v>
      </c>
      <c r="C147" s="55">
        <v>137.64064046620001</v>
      </c>
      <c r="D147" s="55">
        <v>137.64064046620001</v>
      </c>
      <c r="E147" s="55">
        <v>95.719858799999997</v>
      </c>
      <c r="F147" s="55">
        <v>18.3270129</v>
      </c>
      <c r="G147" s="55">
        <v>9.7997396021000007</v>
      </c>
      <c r="H147" s="55">
        <v>133.65062927709999</v>
      </c>
      <c r="I147" s="55">
        <v>186</v>
      </c>
      <c r="J147" s="55"/>
      <c r="K147" s="55"/>
      <c r="L147" s="55"/>
      <c r="M147" s="55"/>
      <c r="N147" s="55"/>
      <c r="O147" s="55"/>
      <c r="P147" s="55">
        <v>0</v>
      </c>
      <c r="Q147" s="55">
        <v>73.473960449399996</v>
      </c>
      <c r="R147" s="55">
        <v>73.473960449399996</v>
      </c>
      <c r="S147" s="55">
        <v>68.2765694</v>
      </c>
      <c r="T147" s="55">
        <v>9.0018113</v>
      </c>
      <c r="U147" s="55">
        <v>2.7536142514000002</v>
      </c>
      <c r="V147" s="55">
        <v>33.948836500699997</v>
      </c>
      <c r="W147" s="55">
        <v>152</v>
      </c>
      <c r="X147" s="55"/>
      <c r="Y147" s="55"/>
      <c r="Z147" s="55"/>
      <c r="AA147" s="55"/>
      <c r="AB147" s="55"/>
      <c r="AC147" s="55"/>
      <c r="AD147" s="55">
        <v>0</v>
      </c>
      <c r="AE147" s="55">
        <v>108.7846186835</v>
      </c>
      <c r="AF147" s="55">
        <v>108.7846186835</v>
      </c>
      <c r="AG147" s="55">
        <v>78.615623550099997</v>
      </c>
      <c r="AH147" s="55">
        <v>9.0018113</v>
      </c>
      <c r="AI147" s="55">
        <v>5.7933290514999998</v>
      </c>
      <c r="AJ147" s="55">
        <v>106.5090587074</v>
      </c>
      <c r="AK147" s="55">
        <v>338</v>
      </c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54">
        <v>100</v>
      </c>
      <c r="B148" s="53" t="s">
        <v>0</v>
      </c>
      <c r="C148" s="55">
        <v>131.507787065</v>
      </c>
      <c r="D148" s="55">
        <v>103.8498935791</v>
      </c>
      <c r="E148" s="55">
        <v>48.800625799999999</v>
      </c>
      <c r="F148" s="55">
        <v>26.786339999999999</v>
      </c>
      <c r="G148" s="55">
        <v>12.5404962893</v>
      </c>
      <c r="H148" s="55">
        <v>127.5331387144</v>
      </c>
      <c r="I148" s="55">
        <v>124</v>
      </c>
      <c r="J148" s="55"/>
      <c r="K148" s="55"/>
      <c r="L148" s="55"/>
      <c r="M148" s="55"/>
      <c r="N148" s="55"/>
      <c r="O148" s="55"/>
      <c r="P148" s="55">
        <v>0</v>
      </c>
      <c r="Q148" s="55"/>
      <c r="R148" s="55"/>
      <c r="S148" s="55"/>
      <c r="T148" s="55"/>
      <c r="U148" s="55"/>
      <c r="V148" s="55"/>
      <c r="W148" s="55">
        <v>0</v>
      </c>
      <c r="X148" s="55"/>
      <c r="Y148" s="55"/>
      <c r="Z148" s="55"/>
      <c r="AA148" s="55"/>
      <c r="AB148" s="55"/>
      <c r="AC148" s="55"/>
      <c r="AD148" s="55">
        <v>0</v>
      </c>
      <c r="AE148" s="55">
        <v>131.507787065</v>
      </c>
      <c r="AF148" s="55">
        <v>103.8498935791</v>
      </c>
      <c r="AG148" s="55">
        <v>48.800625799999999</v>
      </c>
      <c r="AH148" s="55">
        <v>26.786339999999999</v>
      </c>
      <c r="AI148" s="55">
        <v>12.5404962893</v>
      </c>
      <c r="AJ148" s="55">
        <v>127.5331387144</v>
      </c>
      <c r="AK148" s="55">
        <v>124</v>
      </c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54">
        <v>101</v>
      </c>
      <c r="B149" s="53" t="s">
        <v>0</v>
      </c>
      <c r="C149" s="55">
        <v>102.07333945009999</v>
      </c>
      <c r="D149" s="55">
        <v>102.07333945009999</v>
      </c>
      <c r="E149" s="55">
        <v>27.601625949999999</v>
      </c>
      <c r="F149" s="55">
        <v>19.553070699999999</v>
      </c>
      <c r="G149" s="55">
        <v>20.430353448599998</v>
      </c>
      <c r="H149" s="55">
        <v>103.9996680565</v>
      </c>
      <c r="I149" s="55">
        <v>82</v>
      </c>
      <c r="J149" s="55"/>
      <c r="K149" s="55"/>
      <c r="L149" s="55"/>
      <c r="M149" s="55"/>
      <c r="N149" s="55"/>
      <c r="O149" s="55"/>
      <c r="P149" s="55">
        <v>0</v>
      </c>
      <c r="Q149" s="55"/>
      <c r="R149" s="55"/>
      <c r="S149" s="55"/>
      <c r="T149" s="55"/>
      <c r="U149" s="55"/>
      <c r="V149" s="55"/>
      <c r="W149" s="55">
        <v>0</v>
      </c>
      <c r="X149" s="55"/>
      <c r="Y149" s="55"/>
      <c r="Z149" s="55"/>
      <c r="AA149" s="55"/>
      <c r="AB149" s="55"/>
      <c r="AC149" s="55"/>
      <c r="AD149" s="55">
        <v>0</v>
      </c>
      <c r="AE149" s="55">
        <v>102.07333945009999</v>
      </c>
      <c r="AF149" s="55">
        <v>102.07333945009999</v>
      </c>
      <c r="AG149" s="55">
        <v>27.601625949999999</v>
      </c>
      <c r="AH149" s="55">
        <v>19.553070699999999</v>
      </c>
      <c r="AI149" s="55">
        <v>20.430353448599998</v>
      </c>
      <c r="AJ149" s="55">
        <v>103.9996680565</v>
      </c>
      <c r="AK149" s="55">
        <v>82</v>
      </c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54">
        <v>105</v>
      </c>
      <c r="B150" s="53" t="s">
        <v>0</v>
      </c>
      <c r="C150" s="55">
        <v>86.646110033900001</v>
      </c>
      <c r="D150" s="55">
        <v>86.646110033900001</v>
      </c>
      <c r="E150" s="55">
        <v>37.817216950000002</v>
      </c>
      <c r="F150" s="55">
        <v>19.795713800000001</v>
      </c>
      <c r="G150" s="55">
        <v>3.7803381060999999</v>
      </c>
      <c r="H150" s="55">
        <v>97.941814650400005</v>
      </c>
      <c r="I150" s="55">
        <v>62</v>
      </c>
      <c r="J150" s="55"/>
      <c r="K150" s="55"/>
      <c r="L150" s="55"/>
      <c r="M150" s="55"/>
      <c r="N150" s="55"/>
      <c r="O150" s="55"/>
      <c r="P150" s="55">
        <v>0</v>
      </c>
      <c r="Q150" s="55"/>
      <c r="R150" s="55"/>
      <c r="S150" s="55"/>
      <c r="T150" s="55"/>
      <c r="U150" s="55"/>
      <c r="V150" s="55"/>
      <c r="W150" s="55">
        <v>0</v>
      </c>
      <c r="X150" s="55"/>
      <c r="Y150" s="55"/>
      <c r="Z150" s="55"/>
      <c r="AA150" s="55"/>
      <c r="AB150" s="55"/>
      <c r="AC150" s="55"/>
      <c r="AD150" s="55">
        <v>0</v>
      </c>
      <c r="AE150" s="55">
        <v>86.646110033900001</v>
      </c>
      <c r="AF150" s="55">
        <v>86.646110033900001</v>
      </c>
      <c r="AG150" s="55">
        <v>37.817216950000002</v>
      </c>
      <c r="AH150" s="55">
        <v>19.795713800000001</v>
      </c>
      <c r="AI150" s="55">
        <v>3.7803381060999999</v>
      </c>
      <c r="AJ150" s="55">
        <v>97.941814650400005</v>
      </c>
      <c r="AK150" s="55">
        <v>62</v>
      </c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54">
        <v>150</v>
      </c>
      <c r="B151" s="53" t="s">
        <v>0</v>
      </c>
      <c r="C151" s="55">
        <v>63.261849495600003</v>
      </c>
      <c r="D151" s="55">
        <v>116.82476034299999</v>
      </c>
      <c r="E151" s="55">
        <v>37.1843067</v>
      </c>
      <c r="F151" s="55">
        <v>26.042900299999999</v>
      </c>
      <c r="G151" s="55">
        <v>14.1969527726</v>
      </c>
      <c r="H151" s="55">
        <v>64.258340843400006</v>
      </c>
      <c r="I151" s="55">
        <v>135</v>
      </c>
      <c r="J151" s="55"/>
      <c r="K151" s="55"/>
      <c r="L151" s="55"/>
      <c r="M151" s="55"/>
      <c r="N151" s="55"/>
      <c r="O151" s="55"/>
      <c r="P151" s="55">
        <v>0</v>
      </c>
      <c r="Q151" s="55"/>
      <c r="R151" s="55"/>
      <c r="S151" s="55"/>
      <c r="T151" s="55"/>
      <c r="U151" s="55"/>
      <c r="V151" s="55"/>
      <c r="W151" s="55">
        <v>0</v>
      </c>
      <c r="X151" s="55"/>
      <c r="Y151" s="55"/>
      <c r="Z151" s="55"/>
      <c r="AA151" s="55"/>
      <c r="AB151" s="55"/>
      <c r="AC151" s="55"/>
      <c r="AD151" s="55">
        <v>0</v>
      </c>
      <c r="AE151" s="55">
        <v>63.261849495600003</v>
      </c>
      <c r="AF151" s="55">
        <v>116.82476034299999</v>
      </c>
      <c r="AG151" s="55">
        <v>37.1843067</v>
      </c>
      <c r="AH151" s="55">
        <v>26.042900299999999</v>
      </c>
      <c r="AI151" s="55">
        <v>14.1969527726</v>
      </c>
      <c r="AJ151" s="55">
        <v>64.258340843400006</v>
      </c>
      <c r="AK151" s="55">
        <v>135</v>
      </c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54">
        <v>300</v>
      </c>
      <c r="B152" s="53" t="s">
        <v>0</v>
      </c>
      <c r="C152" s="55">
        <v>108.81367534970001</v>
      </c>
      <c r="D152" s="55">
        <v>106.18462707579999</v>
      </c>
      <c r="E152" s="55">
        <v>108.6003333</v>
      </c>
      <c r="F152" s="55">
        <v>26.4201896</v>
      </c>
      <c r="G152" s="55">
        <v>15.2848632174</v>
      </c>
      <c r="H152" s="55">
        <v>36.707763514299998</v>
      </c>
      <c r="I152" s="55">
        <v>33</v>
      </c>
      <c r="J152" s="55"/>
      <c r="K152" s="55"/>
      <c r="L152" s="55"/>
      <c r="M152" s="55"/>
      <c r="N152" s="55"/>
      <c r="O152" s="55"/>
      <c r="P152" s="55">
        <v>0</v>
      </c>
      <c r="Q152" s="55"/>
      <c r="R152" s="55"/>
      <c r="S152" s="55"/>
      <c r="T152" s="55"/>
      <c r="U152" s="55"/>
      <c r="V152" s="55"/>
      <c r="W152" s="55">
        <v>0</v>
      </c>
      <c r="X152" s="55"/>
      <c r="Y152" s="55"/>
      <c r="Z152" s="55"/>
      <c r="AA152" s="55"/>
      <c r="AB152" s="55"/>
      <c r="AC152" s="55"/>
      <c r="AD152" s="55">
        <v>0</v>
      </c>
      <c r="AE152" s="55">
        <v>108.81367534970001</v>
      </c>
      <c r="AF152" s="55">
        <v>106.18462707579999</v>
      </c>
      <c r="AG152" s="55">
        <v>108.6003333</v>
      </c>
      <c r="AH152" s="55">
        <v>26.4201896</v>
      </c>
      <c r="AI152" s="55">
        <v>15.2848632174</v>
      </c>
      <c r="AJ152" s="55">
        <v>36.707763514299998</v>
      </c>
      <c r="AK152" s="55">
        <v>33</v>
      </c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54" t="s">
        <v>8</v>
      </c>
      <c r="B153" s="53" t="s">
        <v>0</v>
      </c>
      <c r="C153" s="55">
        <v>345.23891633419998</v>
      </c>
      <c r="D153" s="55">
        <v>206.86792463579999</v>
      </c>
      <c r="E153" s="55">
        <v>263.41603670000001</v>
      </c>
      <c r="F153" s="55">
        <v>24.3875016</v>
      </c>
      <c r="G153" s="55">
        <v>1.8398969069</v>
      </c>
      <c r="H153" s="55">
        <v>355.92562989919998</v>
      </c>
      <c r="I153" s="55">
        <v>2523</v>
      </c>
      <c r="J153" s="55">
        <v>124.2333204791</v>
      </c>
      <c r="K153" s="55">
        <v>245.701047391</v>
      </c>
      <c r="L153" s="55">
        <v>76.407387600099995</v>
      </c>
      <c r="M153" s="55">
        <v>35.212648600000001</v>
      </c>
      <c r="N153" s="55">
        <v>1.061605167</v>
      </c>
      <c r="O153" s="55">
        <v>189.83749154660001</v>
      </c>
      <c r="P153" s="55">
        <v>1637</v>
      </c>
      <c r="Q153" s="55">
        <v>119.53290224049999</v>
      </c>
      <c r="R153" s="55">
        <v>119.53290224049999</v>
      </c>
      <c r="S153" s="55">
        <v>85.7219774</v>
      </c>
      <c r="T153" s="55">
        <v>9.0018113</v>
      </c>
      <c r="U153" s="55">
        <v>3.9591688574999999</v>
      </c>
      <c r="V153" s="55">
        <v>89.147261019400005</v>
      </c>
      <c r="W153" s="55">
        <v>507</v>
      </c>
      <c r="X153" s="55">
        <v>718.50998168429999</v>
      </c>
      <c r="Y153" s="55">
        <v>718.50998168429999</v>
      </c>
      <c r="Z153" s="55">
        <v>608.64813074999995</v>
      </c>
      <c r="AA153" s="55">
        <v>163.5786755</v>
      </c>
      <c r="AB153" s="55">
        <v>17.357961733500002</v>
      </c>
      <c r="AC153" s="55">
        <v>209.7370496341</v>
      </c>
      <c r="AD153" s="55">
        <v>146</v>
      </c>
      <c r="AE153" s="55">
        <v>243.50030435560001</v>
      </c>
      <c r="AF153" s="55">
        <v>226.39643199599999</v>
      </c>
      <c r="AG153" s="55">
        <v>111.23314379999999</v>
      </c>
      <c r="AH153" s="55">
        <v>35.212648600000001</v>
      </c>
      <c r="AI153" s="55">
        <v>1.1759761370999999</v>
      </c>
      <c r="AJ153" s="55">
        <v>311.2504887568</v>
      </c>
      <c r="AK153" s="55">
        <v>4813</v>
      </c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54"/>
      <c r="B154" s="53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54" t="s">
        <v>16</v>
      </c>
      <c r="B155" s="53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ht="25.5" x14ac:dyDescent="0.2">
      <c r="A156" s="54"/>
      <c r="B156" s="53"/>
      <c r="C156" s="55" t="s">
        <v>159</v>
      </c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54"/>
      <c r="B157" s="53"/>
      <c r="C157" s="55" t="s">
        <v>12</v>
      </c>
      <c r="D157" s="55"/>
      <c r="E157" s="55"/>
      <c r="F157" s="55"/>
      <c r="G157" s="55"/>
      <c r="H157" s="55"/>
      <c r="I157" s="55"/>
      <c r="J157" s="55" t="s">
        <v>13</v>
      </c>
      <c r="K157" s="55"/>
      <c r="L157" s="55"/>
      <c r="M157" s="55"/>
      <c r="N157" s="55"/>
      <c r="O157" s="55"/>
      <c r="P157" s="55"/>
      <c r="Q157" s="55" t="s">
        <v>14</v>
      </c>
      <c r="R157" s="55"/>
      <c r="S157" s="55"/>
      <c r="T157" s="55"/>
      <c r="U157" s="55"/>
      <c r="V157" s="55"/>
      <c r="W157" s="55"/>
      <c r="X157" s="55" t="s">
        <v>53</v>
      </c>
      <c r="Y157" s="55"/>
      <c r="Z157" s="55"/>
      <c r="AA157" s="55"/>
      <c r="AB157" s="55"/>
      <c r="AC157" s="55"/>
      <c r="AD157" s="55"/>
      <c r="AE157" s="55" t="s">
        <v>8</v>
      </c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x14ac:dyDescent="0.2">
      <c r="A158" s="54" t="s">
        <v>160</v>
      </c>
      <c r="B158" s="53"/>
      <c r="C158" s="55" t="s">
        <v>9</v>
      </c>
      <c r="D158" s="55" t="s">
        <v>163</v>
      </c>
      <c r="E158" s="55" t="s">
        <v>10</v>
      </c>
      <c r="F158" s="55" t="s">
        <v>11</v>
      </c>
      <c r="G158" s="55" t="s">
        <v>30</v>
      </c>
      <c r="H158" s="55" t="s">
        <v>31</v>
      </c>
      <c r="I158" s="55" t="s">
        <v>164</v>
      </c>
      <c r="J158" s="55" t="s">
        <v>9</v>
      </c>
      <c r="K158" s="55" t="s">
        <v>163</v>
      </c>
      <c r="L158" s="55" t="s">
        <v>10</v>
      </c>
      <c r="M158" s="55" t="s">
        <v>11</v>
      </c>
      <c r="N158" s="55" t="s">
        <v>30</v>
      </c>
      <c r="O158" s="55" t="s">
        <v>31</v>
      </c>
      <c r="P158" s="55" t="s">
        <v>164</v>
      </c>
      <c r="Q158" s="55" t="s">
        <v>9</v>
      </c>
      <c r="R158" s="55" t="s">
        <v>163</v>
      </c>
      <c r="S158" s="55" t="s">
        <v>10</v>
      </c>
      <c r="T158" s="55" t="s">
        <v>11</v>
      </c>
      <c r="U158" s="55" t="s">
        <v>30</v>
      </c>
      <c r="V158" s="55" t="s">
        <v>31</v>
      </c>
      <c r="W158" s="55" t="s">
        <v>164</v>
      </c>
      <c r="X158" s="55" t="s">
        <v>9</v>
      </c>
      <c r="Y158" s="55" t="s">
        <v>163</v>
      </c>
      <c r="Z158" s="55" t="s">
        <v>10</v>
      </c>
      <c r="AA158" s="55" t="s">
        <v>11</v>
      </c>
      <c r="AB158" s="55" t="s">
        <v>30</v>
      </c>
      <c r="AC158" s="55" t="s">
        <v>31</v>
      </c>
      <c r="AD158" s="55" t="s">
        <v>164</v>
      </c>
      <c r="AE158" s="55" t="s">
        <v>9</v>
      </c>
      <c r="AF158" s="55" t="s">
        <v>163</v>
      </c>
      <c r="AG158" s="55" t="s">
        <v>10</v>
      </c>
      <c r="AH158" s="55" t="s">
        <v>11</v>
      </c>
      <c r="AI158" s="55" t="s">
        <v>30</v>
      </c>
      <c r="AJ158" s="55" t="s">
        <v>31</v>
      </c>
      <c r="AK158" s="55" t="s">
        <v>164</v>
      </c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54">
        <v>1</v>
      </c>
      <c r="B159" s="53" t="s">
        <v>0</v>
      </c>
      <c r="C159" s="55"/>
      <c r="D159" s="55"/>
      <c r="E159" s="55"/>
      <c r="F159" s="55"/>
      <c r="G159" s="55"/>
      <c r="H159" s="55"/>
      <c r="I159" s="55">
        <v>0</v>
      </c>
      <c r="J159" s="55">
        <v>923.72913285000004</v>
      </c>
      <c r="K159" s="55">
        <v>923.72913285000004</v>
      </c>
      <c r="L159" s="55">
        <v>830.56680000009999</v>
      </c>
      <c r="M159" s="55">
        <v>41.545340400000001</v>
      </c>
      <c r="N159" s="55">
        <v>97.137105325500002</v>
      </c>
      <c r="O159" s="55">
        <v>672.98560689570002</v>
      </c>
      <c r="P159" s="55">
        <v>48</v>
      </c>
      <c r="Q159" s="55"/>
      <c r="R159" s="55"/>
      <c r="S159" s="55"/>
      <c r="T159" s="55"/>
      <c r="U159" s="55"/>
      <c r="V159" s="55"/>
      <c r="W159" s="55">
        <v>0</v>
      </c>
      <c r="X159" s="55"/>
      <c r="Y159" s="55"/>
      <c r="Z159" s="55"/>
      <c r="AA159" s="55"/>
      <c r="AB159" s="55"/>
      <c r="AC159" s="55"/>
      <c r="AD159" s="55">
        <v>0</v>
      </c>
      <c r="AE159" s="55">
        <v>923.72913285000004</v>
      </c>
      <c r="AF159" s="55">
        <v>923.72913285000004</v>
      </c>
      <c r="AG159" s="55">
        <v>830.56680000009999</v>
      </c>
      <c r="AH159" s="55">
        <v>41.545340400000001</v>
      </c>
      <c r="AI159" s="55">
        <v>97.137105325500002</v>
      </c>
      <c r="AJ159" s="55">
        <v>672.98560689570002</v>
      </c>
      <c r="AK159" s="55">
        <v>48</v>
      </c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54">
        <v>1.5</v>
      </c>
      <c r="B160" s="53" t="s">
        <v>0</v>
      </c>
      <c r="C160" s="55"/>
      <c r="D160" s="55"/>
      <c r="E160" s="55"/>
      <c r="F160" s="55"/>
      <c r="G160" s="55"/>
      <c r="H160" s="55"/>
      <c r="I160" s="55">
        <v>0</v>
      </c>
      <c r="J160" s="55">
        <v>279.74842079410001</v>
      </c>
      <c r="K160" s="55">
        <v>445.70964478590002</v>
      </c>
      <c r="L160" s="55">
        <v>253.46969569999999</v>
      </c>
      <c r="M160" s="55">
        <v>34.846628299999999</v>
      </c>
      <c r="N160" s="55">
        <v>4.7686195363000001</v>
      </c>
      <c r="O160" s="55">
        <v>270.86858543220001</v>
      </c>
      <c r="P160" s="55">
        <v>113</v>
      </c>
      <c r="Q160" s="55"/>
      <c r="R160" s="55"/>
      <c r="S160" s="55"/>
      <c r="T160" s="55"/>
      <c r="U160" s="55"/>
      <c r="V160" s="55"/>
      <c r="W160" s="55">
        <v>0</v>
      </c>
      <c r="X160" s="55"/>
      <c r="Y160" s="55"/>
      <c r="Z160" s="55"/>
      <c r="AA160" s="55"/>
      <c r="AB160" s="55"/>
      <c r="AC160" s="55"/>
      <c r="AD160" s="55">
        <v>0</v>
      </c>
      <c r="AE160" s="55">
        <v>279.74842079410001</v>
      </c>
      <c r="AF160" s="55">
        <v>445.70964478590002</v>
      </c>
      <c r="AG160" s="55">
        <v>253.46969569999999</v>
      </c>
      <c r="AH160" s="55">
        <v>34.846628299999999</v>
      </c>
      <c r="AI160" s="55">
        <v>4.7686195363000001</v>
      </c>
      <c r="AJ160" s="55">
        <v>270.86858543220001</v>
      </c>
      <c r="AK160" s="55">
        <v>113</v>
      </c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54" t="s">
        <v>162</v>
      </c>
      <c r="B161" s="53" t="s">
        <v>0</v>
      </c>
      <c r="C161" s="55"/>
      <c r="D161" s="55"/>
      <c r="E161" s="55"/>
      <c r="F161" s="55"/>
      <c r="G161" s="55"/>
      <c r="H161" s="55"/>
      <c r="I161" s="55">
        <v>0</v>
      </c>
      <c r="J161" s="55">
        <v>712.0680043543</v>
      </c>
      <c r="K161" s="55">
        <v>712.0680043543</v>
      </c>
      <c r="L161" s="55">
        <v>654.00741670000002</v>
      </c>
      <c r="M161" s="55">
        <v>145.74558930000001</v>
      </c>
      <c r="N161" s="55">
        <v>45.145363746999998</v>
      </c>
      <c r="O161" s="55">
        <v>346.76811878119997</v>
      </c>
      <c r="P161" s="55">
        <v>59</v>
      </c>
      <c r="Q161" s="55"/>
      <c r="R161" s="55"/>
      <c r="S161" s="55"/>
      <c r="T161" s="55"/>
      <c r="U161" s="55"/>
      <c r="V161" s="55"/>
      <c r="W161" s="55">
        <v>0</v>
      </c>
      <c r="X161" s="55"/>
      <c r="Y161" s="55"/>
      <c r="Z161" s="55"/>
      <c r="AA161" s="55"/>
      <c r="AB161" s="55"/>
      <c r="AC161" s="55"/>
      <c r="AD161" s="55">
        <v>0</v>
      </c>
      <c r="AE161" s="55">
        <v>712.0680043543</v>
      </c>
      <c r="AF161" s="55">
        <v>712.0680043543</v>
      </c>
      <c r="AG161" s="55">
        <v>654.00741670000002</v>
      </c>
      <c r="AH161" s="55">
        <v>145.74558930000001</v>
      </c>
      <c r="AI161" s="55">
        <v>45.145363746999998</v>
      </c>
      <c r="AJ161" s="55">
        <v>346.76811878119997</v>
      </c>
      <c r="AK161" s="55">
        <v>59</v>
      </c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54">
        <v>3</v>
      </c>
      <c r="B162" s="53" t="s">
        <v>0</v>
      </c>
      <c r="C162" s="55">
        <v>779.69301117500004</v>
      </c>
      <c r="D162" s="55">
        <v>809.01223070000003</v>
      </c>
      <c r="E162" s="55">
        <v>1088.1405480000001</v>
      </c>
      <c r="F162" s="55">
        <v>158.9336220001</v>
      </c>
      <c r="G162" s="55">
        <v>6.8388492999999997</v>
      </c>
      <c r="H162" s="55">
        <v>467.62715280909998</v>
      </c>
      <c r="I162" s="55">
        <v>97</v>
      </c>
      <c r="J162" s="55">
        <v>184.5609542544</v>
      </c>
      <c r="K162" s="55">
        <v>374.80910739149999</v>
      </c>
      <c r="L162" s="55">
        <v>125.63167900000001</v>
      </c>
      <c r="M162" s="55">
        <v>73.872175400000003</v>
      </c>
      <c r="N162" s="55">
        <v>3.3940941735000001</v>
      </c>
      <c r="O162" s="55">
        <v>241.00566610760001</v>
      </c>
      <c r="P162" s="55">
        <v>293</v>
      </c>
      <c r="Q162" s="55"/>
      <c r="R162" s="55"/>
      <c r="S162" s="55"/>
      <c r="T162" s="55"/>
      <c r="U162" s="55"/>
      <c r="V162" s="55"/>
      <c r="W162" s="55">
        <v>0</v>
      </c>
      <c r="X162" s="55"/>
      <c r="Y162" s="55"/>
      <c r="Z162" s="55"/>
      <c r="AA162" s="55"/>
      <c r="AB162" s="55"/>
      <c r="AC162" s="55"/>
      <c r="AD162" s="55">
        <v>0</v>
      </c>
      <c r="AE162" s="55">
        <v>470.904629634</v>
      </c>
      <c r="AF162" s="55">
        <v>482.8032175477</v>
      </c>
      <c r="AG162" s="55">
        <v>174.7021017001</v>
      </c>
      <c r="AH162" s="55">
        <v>73.872175400000003</v>
      </c>
      <c r="AI162" s="55">
        <v>4.7986252907000004</v>
      </c>
      <c r="AJ162" s="55">
        <v>473.03840319670002</v>
      </c>
      <c r="AK162" s="55">
        <v>390</v>
      </c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54">
        <v>5</v>
      </c>
      <c r="B163" s="53" t="s">
        <v>0</v>
      </c>
      <c r="C163" s="55"/>
      <c r="D163" s="55"/>
      <c r="E163" s="55"/>
      <c r="F163" s="55"/>
      <c r="G163" s="55"/>
      <c r="H163" s="55"/>
      <c r="I163" s="55">
        <v>0</v>
      </c>
      <c r="J163" s="55">
        <v>318.44477354449998</v>
      </c>
      <c r="K163" s="55">
        <v>318.44477354449998</v>
      </c>
      <c r="L163" s="55">
        <v>170.9336404</v>
      </c>
      <c r="M163" s="55">
        <v>104.6616154</v>
      </c>
      <c r="N163" s="55">
        <v>63.788261095499998</v>
      </c>
      <c r="O163" s="55">
        <v>331.45352743119997</v>
      </c>
      <c r="P163" s="55">
        <v>27</v>
      </c>
      <c r="Q163" s="55"/>
      <c r="R163" s="55"/>
      <c r="S163" s="55"/>
      <c r="T163" s="55"/>
      <c r="U163" s="55"/>
      <c r="V163" s="55"/>
      <c r="W163" s="55">
        <v>0</v>
      </c>
      <c r="X163" s="55">
        <v>648.19342210720004</v>
      </c>
      <c r="Y163" s="55">
        <v>648.19342210720004</v>
      </c>
      <c r="Z163" s="55">
        <v>605.09643249999999</v>
      </c>
      <c r="AA163" s="55">
        <v>139.4224595</v>
      </c>
      <c r="AB163" s="55">
        <v>36.061261397800003</v>
      </c>
      <c r="AC163" s="55">
        <v>233.7036843763</v>
      </c>
      <c r="AD163" s="55">
        <v>42</v>
      </c>
      <c r="AE163" s="55">
        <v>519.16134223480003</v>
      </c>
      <c r="AF163" s="55">
        <v>519.16134223480003</v>
      </c>
      <c r="AG163" s="55">
        <v>593.59796770000003</v>
      </c>
      <c r="AH163" s="55">
        <v>104.6616154</v>
      </c>
      <c r="AI163" s="55">
        <v>38.300239126400001</v>
      </c>
      <c r="AJ163" s="55">
        <v>318.14568028309998</v>
      </c>
      <c r="AK163" s="55">
        <v>69</v>
      </c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54">
        <v>6</v>
      </c>
      <c r="B164" s="53" t="s">
        <v>0</v>
      </c>
      <c r="C164" s="55"/>
      <c r="D164" s="55"/>
      <c r="E164" s="55"/>
      <c r="F164" s="55"/>
      <c r="G164" s="55"/>
      <c r="H164" s="55"/>
      <c r="I164" s="55">
        <v>0</v>
      </c>
      <c r="J164" s="55">
        <v>108.1258548788</v>
      </c>
      <c r="K164" s="55">
        <v>139.05774253230001</v>
      </c>
      <c r="L164" s="55">
        <v>81.9526585001</v>
      </c>
      <c r="M164" s="55">
        <v>54.720863600000001</v>
      </c>
      <c r="N164" s="55">
        <v>1.3076313925</v>
      </c>
      <c r="O164" s="55">
        <v>142.0268402403</v>
      </c>
      <c r="P164" s="55">
        <v>285</v>
      </c>
      <c r="Q164" s="55"/>
      <c r="R164" s="55"/>
      <c r="S164" s="55"/>
      <c r="T164" s="55"/>
      <c r="U164" s="55"/>
      <c r="V164" s="55"/>
      <c r="W164" s="55">
        <v>0</v>
      </c>
      <c r="X164" s="55"/>
      <c r="Y164" s="55"/>
      <c r="Z164" s="55"/>
      <c r="AA164" s="55"/>
      <c r="AB164" s="55"/>
      <c r="AC164" s="55"/>
      <c r="AD164" s="55">
        <v>0</v>
      </c>
      <c r="AE164" s="55">
        <v>108.1258548788</v>
      </c>
      <c r="AF164" s="55">
        <v>139.05774253230001</v>
      </c>
      <c r="AG164" s="55">
        <v>81.9526585001</v>
      </c>
      <c r="AH164" s="55">
        <v>54.720863600000001</v>
      </c>
      <c r="AI164" s="55">
        <v>1.3076313925</v>
      </c>
      <c r="AJ164" s="55">
        <v>142.0268402403</v>
      </c>
      <c r="AK164" s="55">
        <v>285</v>
      </c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54">
        <v>7</v>
      </c>
      <c r="B165" s="53" t="s">
        <v>0</v>
      </c>
      <c r="C165" s="55"/>
      <c r="D165" s="55"/>
      <c r="E165" s="55"/>
      <c r="F165" s="55"/>
      <c r="G165" s="55"/>
      <c r="H165" s="55"/>
      <c r="I165" s="55">
        <v>0</v>
      </c>
      <c r="J165" s="55">
        <v>276.41953684150002</v>
      </c>
      <c r="K165" s="55">
        <v>276.41953684150002</v>
      </c>
      <c r="L165" s="55">
        <v>250.2023944</v>
      </c>
      <c r="M165" s="55">
        <v>68.652296300000003</v>
      </c>
      <c r="N165" s="55">
        <v>36.594006997400001</v>
      </c>
      <c r="O165" s="55">
        <v>234.31597314999999</v>
      </c>
      <c r="P165" s="55">
        <v>41</v>
      </c>
      <c r="Q165" s="55"/>
      <c r="R165" s="55"/>
      <c r="S165" s="55"/>
      <c r="T165" s="55"/>
      <c r="U165" s="55"/>
      <c r="V165" s="55"/>
      <c r="W165" s="55">
        <v>0</v>
      </c>
      <c r="X165" s="55"/>
      <c r="Y165" s="55"/>
      <c r="Z165" s="55"/>
      <c r="AA165" s="55"/>
      <c r="AB165" s="55"/>
      <c r="AC165" s="55"/>
      <c r="AD165" s="55">
        <v>0</v>
      </c>
      <c r="AE165" s="55">
        <v>276.41953684150002</v>
      </c>
      <c r="AF165" s="55">
        <v>276.41953684150002</v>
      </c>
      <c r="AG165" s="55">
        <v>250.2023944</v>
      </c>
      <c r="AH165" s="55">
        <v>68.652296300000003</v>
      </c>
      <c r="AI165" s="55">
        <v>36.594006997400001</v>
      </c>
      <c r="AJ165" s="55">
        <v>234.31597314999999</v>
      </c>
      <c r="AK165" s="55">
        <v>41</v>
      </c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54">
        <v>10</v>
      </c>
      <c r="B166" s="53" t="s">
        <v>0</v>
      </c>
      <c r="C166" s="55"/>
      <c r="D166" s="55"/>
      <c r="E166" s="55"/>
      <c r="F166" s="55"/>
      <c r="G166" s="55"/>
      <c r="H166" s="55"/>
      <c r="I166" s="55">
        <v>0</v>
      </c>
      <c r="J166" s="55">
        <v>217.97248422609999</v>
      </c>
      <c r="K166" s="55">
        <v>217.97248422609999</v>
      </c>
      <c r="L166" s="55">
        <v>162.4550000001</v>
      </c>
      <c r="M166" s="55">
        <v>16.5423762</v>
      </c>
      <c r="N166" s="55">
        <v>23.585103543999999</v>
      </c>
      <c r="O166" s="55">
        <v>195.91258390799999</v>
      </c>
      <c r="P166" s="55">
        <v>69</v>
      </c>
      <c r="Q166" s="55"/>
      <c r="R166" s="55"/>
      <c r="S166" s="55"/>
      <c r="T166" s="55"/>
      <c r="U166" s="55"/>
      <c r="V166" s="55"/>
      <c r="W166" s="55">
        <v>0</v>
      </c>
      <c r="X166" s="55">
        <v>619.78591300549999</v>
      </c>
      <c r="Y166" s="55">
        <v>619.78591300549999</v>
      </c>
      <c r="Z166" s="55">
        <v>603.24529110000003</v>
      </c>
      <c r="AA166" s="55">
        <v>575.9912703</v>
      </c>
      <c r="AB166" s="55">
        <v>10.893802535000001</v>
      </c>
      <c r="AC166" s="55">
        <v>80.790601878900006</v>
      </c>
      <c r="AD166" s="55">
        <v>55</v>
      </c>
      <c r="AE166" s="55">
        <v>396.196182475</v>
      </c>
      <c r="AF166" s="55">
        <v>396.196182475</v>
      </c>
      <c r="AG166" s="55">
        <v>407.39084245010002</v>
      </c>
      <c r="AH166" s="55">
        <v>16.5423762</v>
      </c>
      <c r="AI166" s="55">
        <v>22.764166677999999</v>
      </c>
      <c r="AJ166" s="55">
        <v>253.49103195789999</v>
      </c>
      <c r="AK166" s="55">
        <v>124</v>
      </c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54">
        <v>12</v>
      </c>
      <c r="B167" s="53" t="s">
        <v>0</v>
      </c>
      <c r="C167" s="55"/>
      <c r="D167" s="55"/>
      <c r="E167" s="55"/>
      <c r="F167" s="55"/>
      <c r="G167" s="55"/>
      <c r="H167" s="55"/>
      <c r="I167" s="55">
        <v>0</v>
      </c>
      <c r="J167" s="55">
        <v>60.036152903199998</v>
      </c>
      <c r="K167" s="55">
        <v>88.732701716999998</v>
      </c>
      <c r="L167" s="55">
        <v>54.376064100000001</v>
      </c>
      <c r="M167" s="55">
        <v>31.826722700000001</v>
      </c>
      <c r="N167" s="55">
        <v>0.48542016440000002</v>
      </c>
      <c r="O167" s="55">
        <v>30.603575595799999</v>
      </c>
      <c r="P167" s="55">
        <v>283</v>
      </c>
      <c r="Q167" s="55"/>
      <c r="R167" s="55"/>
      <c r="S167" s="55"/>
      <c r="T167" s="55"/>
      <c r="U167" s="55"/>
      <c r="V167" s="55"/>
      <c r="W167" s="55">
        <v>0</v>
      </c>
      <c r="X167" s="55">
        <v>1157.4023851366001</v>
      </c>
      <c r="Y167" s="55">
        <v>1157.4023851366001</v>
      </c>
      <c r="Z167" s="55">
        <v>1191.365221</v>
      </c>
      <c r="AA167" s="55">
        <v>654.38483330010001</v>
      </c>
      <c r="AB167" s="55">
        <v>40.1449072423</v>
      </c>
      <c r="AC167" s="55">
        <v>257.05282857269998</v>
      </c>
      <c r="AD167" s="55">
        <v>41</v>
      </c>
      <c r="AE167" s="55">
        <v>71.240069630799994</v>
      </c>
      <c r="AF167" s="55">
        <v>223.9655937547</v>
      </c>
      <c r="AG167" s="55">
        <v>54.4178718</v>
      </c>
      <c r="AH167" s="55">
        <v>31.826722700000001</v>
      </c>
      <c r="AI167" s="55">
        <v>1.8509274158</v>
      </c>
      <c r="AJ167" s="55">
        <v>117.29302217519999</v>
      </c>
      <c r="AK167" s="55">
        <v>324</v>
      </c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54">
        <v>15</v>
      </c>
      <c r="B168" s="53" t="s">
        <v>0</v>
      </c>
      <c r="C168" s="55">
        <v>490.7573067875</v>
      </c>
      <c r="D168" s="55">
        <v>387.29785195919999</v>
      </c>
      <c r="E168" s="55">
        <v>501.61590430000001</v>
      </c>
      <c r="F168" s="55">
        <v>16.410574700000002</v>
      </c>
      <c r="G168" s="55">
        <v>2.4287974354999999</v>
      </c>
      <c r="H168" s="55">
        <v>228.76813521989999</v>
      </c>
      <c r="I168" s="55">
        <v>313</v>
      </c>
      <c r="J168" s="55"/>
      <c r="K168" s="55"/>
      <c r="L168" s="55"/>
      <c r="M168" s="55"/>
      <c r="N168" s="55"/>
      <c r="O168" s="55"/>
      <c r="P168" s="55">
        <v>0</v>
      </c>
      <c r="Q168" s="55">
        <v>130.93539842800001</v>
      </c>
      <c r="R168" s="55">
        <v>130.93539842800001</v>
      </c>
      <c r="S168" s="55">
        <v>109.0672250001</v>
      </c>
      <c r="T168" s="55">
        <v>40.953809499999998</v>
      </c>
      <c r="U168" s="55">
        <v>17.0349867897</v>
      </c>
      <c r="V168" s="55">
        <v>85.174933948499998</v>
      </c>
      <c r="W168" s="55">
        <v>25</v>
      </c>
      <c r="X168" s="55"/>
      <c r="Y168" s="55"/>
      <c r="Z168" s="55"/>
      <c r="AA168" s="55"/>
      <c r="AB168" s="55"/>
      <c r="AC168" s="55"/>
      <c r="AD168" s="55">
        <v>0</v>
      </c>
      <c r="AE168" s="55">
        <v>489.74619995699999</v>
      </c>
      <c r="AF168" s="55">
        <v>368.33613202340001</v>
      </c>
      <c r="AG168" s="55">
        <v>501.61590430000001</v>
      </c>
      <c r="AH168" s="55">
        <v>16.410574700000002</v>
      </c>
      <c r="AI168" s="55">
        <v>2.4308294714000001</v>
      </c>
      <c r="AJ168" s="55">
        <v>229.28190244620001</v>
      </c>
      <c r="AK168" s="55">
        <v>338</v>
      </c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54">
        <v>18</v>
      </c>
      <c r="B169" s="53" t="s">
        <v>0</v>
      </c>
      <c r="C169" s="55"/>
      <c r="D169" s="55"/>
      <c r="E169" s="55"/>
      <c r="F169" s="55"/>
      <c r="G169" s="55"/>
      <c r="H169" s="55"/>
      <c r="I169" s="55">
        <v>0</v>
      </c>
      <c r="J169" s="55">
        <v>55.014715543599998</v>
      </c>
      <c r="K169" s="55">
        <v>55.014715543599998</v>
      </c>
      <c r="L169" s="55">
        <v>46.685298899999999</v>
      </c>
      <c r="M169" s="55">
        <v>25.7704737</v>
      </c>
      <c r="N169" s="55">
        <v>0.53718244719999997</v>
      </c>
      <c r="O169" s="55">
        <v>44.674511275999997</v>
      </c>
      <c r="P169" s="55">
        <v>154</v>
      </c>
      <c r="Q169" s="55"/>
      <c r="R169" s="55"/>
      <c r="S169" s="55"/>
      <c r="T169" s="55"/>
      <c r="U169" s="55"/>
      <c r="V169" s="55"/>
      <c r="W169" s="55">
        <v>0</v>
      </c>
      <c r="X169" s="55"/>
      <c r="Y169" s="55"/>
      <c r="Z169" s="55"/>
      <c r="AA169" s="55"/>
      <c r="AB169" s="55"/>
      <c r="AC169" s="55"/>
      <c r="AD169" s="55">
        <v>0</v>
      </c>
      <c r="AE169" s="55">
        <v>55.014715543599998</v>
      </c>
      <c r="AF169" s="55">
        <v>55.014715543599998</v>
      </c>
      <c r="AG169" s="55">
        <v>46.685298899999999</v>
      </c>
      <c r="AH169" s="55">
        <v>25.7704737</v>
      </c>
      <c r="AI169" s="55">
        <v>0.53718244719999997</v>
      </c>
      <c r="AJ169" s="55">
        <v>44.674511275999997</v>
      </c>
      <c r="AK169" s="55">
        <v>154</v>
      </c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54">
        <v>20</v>
      </c>
      <c r="B170" s="53" t="s">
        <v>0</v>
      </c>
      <c r="C170" s="55">
        <v>361.40805714739997</v>
      </c>
      <c r="D170" s="55">
        <v>353.98407041719997</v>
      </c>
      <c r="E170" s="55">
        <v>361.85157579999998</v>
      </c>
      <c r="F170" s="55">
        <v>25.081235299999999</v>
      </c>
      <c r="G170" s="55">
        <v>5.9455495599999999</v>
      </c>
      <c r="H170" s="55">
        <v>176.95662477779999</v>
      </c>
      <c r="I170" s="55">
        <v>70</v>
      </c>
      <c r="J170" s="55">
        <v>77.955783246300001</v>
      </c>
      <c r="K170" s="55">
        <v>77.955783246300001</v>
      </c>
      <c r="L170" s="55">
        <v>63.290856099999999</v>
      </c>
      <c r="M170" s="55">
        <v>42.389152000000003</v>
      </c>
      <c r="N170" s="55">
        <v>4.3411946846999996</v>
      </c>
      <c r="O170" s="55">
        <v>31.901135555</v>
      </c>
      <c r="P170" s="55">
        <v>54</v>
      </c>
      <c r="Q170" s="55"/>
      <c r="R170" s="55"/>
      <c r="S170" s="55"/>
      <c r="T170" s="55"/>
      <c r="U170" s="55"/>
      <c r="V170" s="55"/>
      <c r="W170" s="55">
        <v>0</v>
      </c>
      <c r="X170" s="55"/>
      <c r="Y170" s="55"/>
      <c r="Z170" s="55"/>
      <c r="AA170" s="55"/>
      <c r="AB170" s="55"/>
      <c r="AC170" s="55"/>
      <c r="AD170" s="55">
        <v>0</v>
      </c>
      <c r="AE170" s="55">
        <v>345.12165710940002</v>
      </c>
      <c r="AF170" s="55">
        <v>233.77820342339999</v>
      </c>
      <c r="AG170" s="55">
        <v>360.68054050000001</v>
      </c>
      <c r="AH170" s="55">
        <v>25.081235299999999</v>
      </c>
      <c r="AI170" s="55">
        <v>6.0081487995999998</v>
      </c>
      <c r="AJ170" s="55">
        <v>184.18954860049999</v>
      </c>
      <c r="AK170" s="55">
        <v>124</v>
      </c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54">
        <v>24</v>
      </c>
      <c r="B171" s="53" t="s">
        <v>0</v>
      </c>
      <c r="C171" s="55"/>
      <c r="D171" s="55"/>
      <c r="E171" s="55"/>
      <c r="F171" s="55"/>
      <c r="G171" s="55"/>
      <c r="H171" s="55"/>
      <c r="I171" s="55">
        <v>0</v>
      </c>
      <c r="J171" s="55">
        <v>38.967893414700001</v>
      </c>
      <c r="K171" s="55">
        <v>46.741722705400001</v>
      </c>
      <c r="L171" s="55">
        <v>36.776841300000001</v>
      </c>
      <c r="M171" s="55">
        <v>23.795245900000001</v>
      </c>
      <c r="N171" s="55">
        <v>0.55179551370000002</v>
      </c>
      <c r="O171" s="55">
        <v>11.3019959708</v>
      </c>
      <c r="P171" s="55">
        <v>56</v>
      </c>
      <c r="Q171" s="55"/>
      <c r="R171" s="55"/>
      <c r="S171" s="55"/>
      <c r="T171" s="55"/>
      <c r="U171" s="55"/>
      <c r="V171" s="55"/>
      <c r="W171" s="55">
        <v>0</v>
      </c>
      <c r="X171" s="55"/>
      <c r="Y171" s="55"/>
      <c r="Z171" s="55"/>
      <c r="AA171" s="55"/>
      <c r="AB171" s="55"/>
      <c r="AC171" s="55"/>
      <c r="AD171" s="55">
        <v>0</v>
      </c>
      <c r="AE171" s="55">
        <v>38.967893414700001</v>
      </c>
      <c r="AF171" s="55">
        <v>46.741722705400001</v>
      </c>
      <c r="AG171" s="55">
        <v>36.776841300000001</v>
      </c>
      <c r="AH171" s="55">
        <v>23.795245900000001</v>
      </c>
      <c r="AI171" s="55">
        <v>0.55179551370000002</v>
      </c>
      <c r="AJ171" s="55">
        <v>11.3019959708</v>
      </c>
      <c r="AK171" s="55">
        <v>56</v>
      </c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54">
        <v>25</v>
      </c>
      <c r="B172" s="53" t="s">
        <v>0</v>
      </c>
      <c r="C172" s="55">
        <v>233.25225060770001</v>
      </c>
      <c r="D172" s="55">
        <v>194.49629408160001</v>
      </c>
      <c r="E172" s="55">
        <v>243.68089359999999</v>
      </c>
      <c r="F172" s="55">
        <v>24.749663999999999</v>
      </c>
      <c r="G172" s="55">
        <v>2.3299339184000001</v>
      </c>
      <c r="H172" s="55">
        <v>246.68070749250001</v>
      </c>
      <c r="I172" s="55">
        <v>266</v>
      </c>
      <c r="J172" s="55">
        <v>236.069364632</v>
      </c>
      <c r="K172" s="55">
        <v>236.069364632</v>
      </c>
      <c r="L172" s="55">
        <v>200.18284850000001</v>
      </c>
      <c r="M172" s="55">
        <v>40.9031217</v>
      </c>
      <c r="N172" s="55">
        <v>37.299328959299999</v>
      </c>
      <c r="O172" s="55">
        <v>186.49664479649999</v>
      </c>
      <c r="P172" s="55">
        <v>25</v>
      </c>
      <c r="Q172" s="55">
        <v>146.02002706799999</v>
      </c>
      <c r="R172" s="55">
        <v>146.02002706799999</v>
      </c>
      <c r="S172" s="55">
        <v>113.92990564999999</v>
      </c>
      <c r="T172" s="55">
        <v>22.313446299999999</v>
      </c>
      <c r="U172" s="55">
        <v>9.3971673396999993</v>
      </c>
      <c r="V172" s="55">
        <v>106.3168119971</v>
      </c>
      <c r="W172" s="55">
        <v>128</v>
      </c>
      <c r="X172" s="55"/>
      <c r="Y172" s="55"/>
      <c r="Z172" s="55"/>
      <c r="AA172" s="55"/>
      <c r="AB172" s="55"/>
      <c r="AC172" s="55"/>
      <c r="AD172" s="55">
        <v>0</v>
      </c>
      <c r="AE172" s="55">
        <v>232.2757600164</v>
      </c>
      <c r="AF172" s="55">
        <v>182.16780860669999</v>
      </c>
      <c r="AG172" s="55">
        <v>242.86096850000001</v>
      </c>
      <c r="AH172" s="55">
        <v>24.749663999999999</v>
      </c>
      <c r="AI172" s="55">
        <v>2.3040013176</v>
      </c>
      <c r="AJ172" s="55">
        <v>245.59422639900001</v>
      </c>
      <c r="AK172" s="55">
        <v>419</v>
      </c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54">
        <v>30</v>
      </c>
      <c r="B173" s="53" t="s">
        <v>0</v>
      </c>
      <c r="C173" s="55">
        <v>306.6439294672</v>
      </c>
      <c r="D173" s="55">
        <v>277.96842346699998</v>
      </c>
      <c r="E173" s="55">
        <v>242.5473939</v>
      </c>
      <c r="F173" s="55">
        <v>30.906666699999999</v>
      </c>
      <c r="G173" s="55">
        <v>6.8817929826000004</v>
      </c>
      <c r="H173" s="55">
        <v>202.4822775671</v>
      </c>
      <c r="I173" s="55">
        <v>112</v>
      </c>
      <c r="J173" s="55"/>
      <c r="K173" s="55"/>
      <c r="L173" s="55"/>
      <c r="M173" s="55"/>
      <c r="N173" s="55"/>
      <c r="O173" s="55"/>
      <c r="P173" s="55">
        <v>0</v>
      </c>
      <c r="Q173" s="55">
        <v>205.6059452778</v>
      </c>
      <c r="R173" s="55">
        <v>205.6059452778</v>
      </c>
      <c r="S173" s="55">
        <v>209.35270000009999</v>
      </c>
      <c r="T173" s="55">
        <v>55.928683300000003</v>
      </c>
      <c r="U173" s="55">
        <v>20.449361016000001</v>
      </c>
      <c r="V173" s="55">
        <v>106.2579967863</v>
      </c>
      <c r="W173" s="55">
        <v>27</v>
      </c>
      <c r="X173" s="55"/>
      <c r="Y173" s="55"/>
      <c r="Z173" s="55"/>
      <c r="AA173" s="55"/>
      <c r="AB173" s="55"/>
      <c r="AC173" s="55"/>
      <c r="AD173" s="55">
        <v>0</v>
      </c>
      <c r="AE173" s="55">
        <v>303.58802624259999</v>
      </c>
      <c r="AF173" s="55">
        <v>263.91240252379998</v>
      </c>
      <c r="AG173" s="55">
        <v>242.42741570000001</v>
      </c>
      <c r="AH173" s="55">
        <v>30.906666699999999</v>
      </c>
      <c r="AI173" s="55">
        <v>6.7261167054</v>
      </c>
      <c r="AJ173" s="55">
        <v>200.96425560380001</v>
      </c>
      <c r="AK173" s="55">
        <v>139</v>
      </c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54">
        <v>35</v>
      </c>
      <c r="B174" s="53" t="s">
        <v>0</v>
      </c>
      <c r="C174" s="55"/>
      <c r="D174" s="55"/>
      <c r="E174" s="55"/>
      <c r="F174" s="55"/>
      <c r="G174" s="55"/>
      <c r="H174" s="55"/>
      <c r="I174" s="55">
        <v>0</v>
      </c>
      <c r="J174" s="55"/>
      <c r="K174" s="55"/>
      <c r="L174" s="55"/>
      <c r="M174" s="55"/>
      <c r="N174" s="55"/>
      <c r="O174" s="55"/>
      <c r="P174" s="55">
        <v>0</v>
      </c>
      <c r="Q174" s="55">
        <v>105.5834367759</v>
      </c>
      <c r="R174" s="55">
        <v>105.5834367759</v>
      </c>
      <c r="S174" s="55">
        <v>82.052481799999995</v>
      </c>
      <c r="T174" s="55">
        <v>40.036111099999999</v>
      </c>
      <c r="U174" s="55">
        <v>10.9876952797</v>
      </c>
      <c r="V174" s="55">
        <v>59.170549931700002</v>
      </c>
      <c r="W174" s="55">
        <v>29</v>
      </c>
      <c r="X174" s="55"/>
      <c r="Y174" s="55"/>
      <c r="Z174" s="55"/>
      <c r="AA174" s="55"/>
      <c r="AB174" s="55"/>
      <c r="AC174" s="55"/>
      <c r="AD174" s="55">
        <v>0</v>
      </c>
      <c r="AE174" s="55">
        <v>105.5834367759</v>
      </c>
      <c r="AF174" s="55">
        <v>105.5834367759</v>
      </c>
      <c r="AG174" s="55">
        <v>82.052481799999995</v>
      </c>
      <c r="AH174" s="55">
        <v>40.036111099999999</v>
      </c>
      <c r="AI174" s="55">
        <v>10.9876952797</v>
      </c>
      <c r="AJ174" s="55">
        <v>59.170549931700002</v>
      </c>
      <c r="AK174" s="55">
        <v>29</v>
      </c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54">
        <v>40</v>
      </c>
      <c r="B175" s="53" t="s">
        <v>0</v>
      </c>
      <c r="C175" s="55"/>
      <c r="D175" s="55"/>
      <c r="E175" s="55"/>
      <c r="F175" s="55"/>
      <c r="G175" s="55"/>
      <c r="H175" s="55"/>
      <c r="I175" s="55">
        <v>0</v>
      </c>
      <c r="J175" s="55">
        <v>59.504577726199997</v>
      </c>
      <c r="K175" s="55">
        <v>59.504577726199997</v>
      </c>
      <c r="L175" s="55">
        <v>49.449970299999997</v>
      </c>
      <c r="M175" s="55">
        <v>23.3656538</v>
      </c>
      <c r="N175" s="55">
        <v>3.4012534651999999</v>
      </c>
      <c r="O175" s="55">
        <v>27.421782103999998</v>
      </c>
      <c r="P175" s="55">
        <v>65</v>
      </c>
      <c r="Q175" s="55"/>
      <c r="R175" s="55"/>
      <c r="S175" s="55"/>
      <c r="T175" s="55"/>
      <c r="U175" s="55"/>
      <c r="V175" s="55"/>
      <c r="W175" s="55">
        <v>0</v>
      </c>
      <c r="X175" s="55"/>
      <c r="Y175" s="55"/>
      <c r="Z175" s="55"/>
      <c r="AA175" s="55"/>
      <c r="AB175" s="55"/>
      <c r="AC175" s="55"/>
      <c r="AD175" s="55">
        <v>0</v>
      </c>
      <c r="AE175" s="55">
        <v>59.504577726199997</v>
      </c>
      <c r="AF175" s="55">
        <v>59.504577726199997</v>
      </c>
      <c r="AG175" s="55">
        <v>49.449970299999997</v>
      </c>
      <c r="AH175" s="55">
        <v>23.3656538</v>
      </c>
      <c r="AI175" s="55">
        <v>3.4012534651999999</v>
      </c>
      <c r="AJ175" s="55">
        <v>27.421782103999998</v>
      </c>
      <c r="AK175" s="55">
        <v>65</v>
      </c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54">
        <v>45</v>
      </c>
      <c r="B176" s="53" t="s">
        <v>0</v>
      </c>
      <c r="C176" s="55"/>
      <c r="D176" s="55"/>
      <c r="E176" s="55"/>
      <c r="F176" s="55"/>
      <c r="G176" s="55"/>
      <c r="H176" s="55"/>
      <c r="I176" s="55">
        <v>0</v>
      </c>
      <c r="J176" s="55">
        <v>44.748100493099997</v>
      </c>
      <c r="K176" s="55">
        <v>44.748100493099997</v>
      </c>
      <c r="L176" s="55">
        <v>33.522800949999997</v>
      </c>
      <c r="M176" s="55">
        <v>12.026</v>
      </c>
      <c r="N176" s="55">
        <v>8.4287443998999994</v>
      </c>
      <c r="O176" s="55">
        <v>90.440492246299996</v>
      </c>
      <c r="P176" s="55">
        <v>58</v>
      </c>
      <c r="Q176" s="55"/>
      <c r="R176" s="55"/>
      <c r="S176" s="55"/>
      <c r="T176" s="55"/>
      <c r="U176" s="55"/>
      <c r="V176" s="55"/>
      <c r="W176" s="55">
        <v>0</v>
      </c>
      <c r="X176" s="55"/>
      <c r="Y176" s="55"/>
      <c r="Z176" s="55"/>
      <c r="AA176" s="55"/>
      <c r="AB176" s="55"/>
      <c r="AC176" s="55"/>
      <c r="AD176" s="55">
        <v>0</v>
      </c>
      <c r="AE176" s="55">
        <v>44.748100493099997</v>
      </c>
      <c r="AF176" s="55">
        <v>44.748100493099997</v>
      </c>
      <c r="AG176" s="55">
        <v>33.522800949999997</v>
      </c>
      <c r="AH176" s="55">
        <v>12.026</v>
      </c>
      <c r="AI176" s="55">
        <v>8.4287443998999994</v>
      </c>
      <c r="AJ176" s="55">
        <v>90.440492246299996</v>
      </c>
      <c r="AK176" s="55">
        <v>58</v>
      </c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54">
        <v>50</v>
      </c>
      <c r="B177" s="53" t="s">
        <v>0</v>
      </c>
      <c r="C177" s="55">
        <v>108.6381522912</v>
      </c>
      <c r="D177" s="55">
        <v>113.9597547995</v>
      </c>
      <c r="E177" s="55">
        <v>55.20964</v>
      </c>
      <c r="F177" s="55">
        <v>20.037481499999998</v>
      </c>
      <c r="G177" s="55">
        <v>1.8060496320999999</v>
      </c>
      <c r="H177" s="55">
        <v>130.12951478229999</v>
      </c>
      <c r="I177" s="55">
        <v>675</v>
      </c>
      <c r="J177" s="55"/>
      <c r="K177" s="55"/>
      <c r="L177" s="55"/>
      <c r="M177" s="55"/>
      <c r="N177" s="55"/>
      <c r="O177" s="55"/>
      <c r="P177" s="55">
        <v>0</v>
      </c>
      <c r="Q177" s="55">
        <v>92.598682191099996</v>
      </c>
      <c r="R177" s="55">
        <v>92.598682191099996</v>
      </c>
      <c r="S177" s="55">
        <v>78.304644300099994</v>
      </c>
      <c r="T177" s="55">
        <v>11.9125192</v>
      </c>
      <c r="U177" s="55">
        <v>4.3186592252000002</v>
      </c>
      <c r="V177" s="55">
        <v>52.182557962799997</v>
      </c>
      <c r="W177" s="55">
        <v>146</v>
      </c>
      <c r="X177" s="55"/>
      <c r="Y177" s="55"/>
      <c r="Z177" s="55"/>
      <c r="AA177" s="55"/>
      <c r="AB177" s="55"/>
      <c r="AC177" s="55"/>
      <c r="AD177" s="55">
        <v>0</v>
      </c>
      <c r="AE177" s="55">
        <v>108.199413972</v>
      </c>
      <c r="AF177" s="55">
        <v>110.1610744087</v>
      </c>
      <c r="AG177" s="55">
        <v>55.3149917</v>
      </c>
      <c r="AH177" s="55">
        <v>20.037481499999998</v>
      </c>
      <c r="AI177" s="55">
        <v>1.7609483123</v>
      </c>
      <c r="AJ177" s="55">
        <v>128.6516205458</v>
      </c>
      <c r="AK177" s="55">
        <v>821</v>
      </c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54">
        <v>60</v>
      </c>
      <c r="B178" s="53" t="s">
        <v>0</v>
      </c>
      <c r="C178" s="55">
        <v>146.434404903</v>
      </c>
      <c r="D178" s="55">
        <v>146.434404903</v>
      </c>
      <c r="E178" s="55">
        <v>134.910832</v>
      </c>
      <c r="F178" s="55">
        <v>39.719959699999997</v>
      </c>
      <c r="G178" s="55">
        <v>1.8658277357999999</v>
      </c>
      <c r="H178" s="55">
        <v>127.7053497996</v>
      </c>
      <c r="I178" s="55">
        <v>367</v>
      </c>
      <c r="J178" s="55"/>
      <c r="K178" s="55"/>
      <c r="L178" s="55"/>
      <c r="M178" s="55"/>
      <c r="N178" s="55"/>
      <c r="O178" s="55"/>
      <c r="P178" s="55">
        <v>0</v>
      </c>
      <c r="Q178" s="55"/>
      <c r="R178" s="55"/>
      <c r="S178" s="55"/>
      <c r="T178" s="55"/>
      <c r="U178" s="55"/>
      <c r="V178" s="55"/>
      <c r="W178" s="55">
        <v>0</v>
      </c>
      <c r="X178" s="55"/>
      <c r="Y178" s="55"/>
      <c r="Z178" s="55"/>
      <c r="AA178" s="55"/>
      <c r="AB178" s="55"/>
      <c r="AC178" s="55"/>
      <c r="AD178" s="55">
        <v>0</v>
      </c>
      <c r="AE178" s="55">
        <v>146.434404903</v>
      </c>
      <c r="AF178" s="55">
        <v>146.434404903</v>
      </c>
      <c r="AG178" s="55">
        <v>134.910832</v>
      </c>
      <c r="AH178" s="55">
        <v>39.719959699999997</v>
      </c>
      <c r="AI178" s="55">
        <v>1.8658277357999999</v>
      </c>
      <c r="AJ178" s="55">
        <v>127.7053497996</v>
      </c>
      <c r="AK178" s="55">
        <v>367</v>
      </c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54">
        <v>75</v>
      </c>
      <c r="B179" s="53" t="s">
        <v>0</v>
      </c>
      <c r="C179" s="55">
        <v>140.5405244904</v>
      </c>
      <c r="D179" s="55">
        <v>140.5405244904</v>
      </c>
      <c r="E179" s="55">
        <v>95.8865622</v>
      </c>
      <c r="F179" s="55">
        <v>19.208095199999999</v>
      </c>
      <c r="G179" s="55">
        <v>10.051361160300001</v>
      </c>
      <c r="H179" s="55">
        <v>137.08228980550001</v>
      </c>
      <c r="I179" s="55">
        <v>186</v>
      </c>
      <c r="J179" s="55"/>
      <c r="K179" s="55"/>
      <c r="L179" s="55"/>
      <c r="M179" s="55"/>
      <c r="N179" s="55"/>
      <c r="O179" s="55"/>
      <c r="P179" s="55">
        <v>0</v>
      </c>
      <c r="Q179" s="55">
        <v>66.030559194899993</v>
      </c>
      <c r="R179" s="55">
        <v>66.030559194899993</v>
      </c>
      <c r="S179" s="55">
        <v>63.860495800000002</v>
      </c>
      <c r="T179" s="55">
        <v>9.4492016999999997</v>
      </c>
      <c r="U179" s="55">
        <v>2.7794447182000002</v>
      </c>
      <c r="V179" s="55">
        <v>34.492001869900001</v>
      </c>
      <c r="W179" s="55">
        <v>154</v>
      </c>
      <c r="X179" s="55"/>
      <c r="Y179" s="55"/>
      <c r="Z179" s="55"/>
      <c r="AA179" s="55"/>
      <c r="AB179" s="55"/>
      <c r="AC179" s="55"/>
      <c r="AD179" s="55">
        <v>0</v>
      </c>
      <c r="AE179" s="55">
        <v>106.7918931506</v>
      </c>
      <c r="AF179" s="55">
        <v>106.7918931506</v>
      </c>
      <c r="AG179" s="55">
        <v>71.8118535001</v>
      </c>
      <c r="AH179" s="55">
        <v>9.4492016999999997</v>
      </c>
      <c r="AI179" s="55">
        <v>5.9832163643999996</v>
      </c>
      <c r="AJ179" s="55">
        <v>110.32505853879999</v>
      </c>
      <c r="AK179" s="55">
        <v>340</v>
      </c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54">
        <v>100</v>
      </c>
      <c r="B180" s="53" t="s">
        <v>0</v>
      </c>
      <c r="C180" s="55">
        <v>133.734964741</v>
      </c>
      <c r="D180" s="55">
        <v>105.53588310329999</v>
      </c>
      <c r="E180" s="55">
        <v>50.097431999999998</v>
      </c>
      <c r="F180" s="55">
        <v>27.087296599999998</v>
      </c>
      <c r="G180" s="55">
        <v>12.393573135500001</v>
      </c>
      <c r="H180" s="55">
        <v>126.0389736895</v>
      </c>
      <c r="I180" s="55">
        <v>124</v>
      </c>
      <c r="J180" s="55"/>
      <c r="K180" s="55"/>
      <c r="L180" s="55"/>
      <c r="M180" s="55"/>
      <c r="N180" s="55"/>
      <c r="O180" s="55"/>
      <c r="P180" s="55">
        <v>0</v>
      </c>
      <c r="Q180" s="55"/>
      <c r="R180" s="55"/>
      <c r="S180" s="55"/>
      <c r="T180" s="55"/>
      <c r="U180" s="55"/>
      <c r="V180" s="55"/>
      <c r="W180" s="55">
        <v>0</v>
      </c>
      <c r="X180" s="55"/>
      <c r="Y180" s="55"/>
      <c r="Z180" s="55"/>
      <c r="AA180" s="55"/>
      <c r="AB180" s="55"/>
      <c r="AC180" s="55"/>
      <c r="AD180" s="55">
        <v>0</v>
      </c>
      <c r="AE180" s="55">
        <v>133.734964741</v>
      </c>
      <c r="AF180" s="55">
        <v>105.53588310329999</v>
      </c>
      <c r="AG180" s="55">
        <v>50.097431999999998</v>
      </c>
      <c r="AH180" s="55">
        <v>27.087296599999998</v>
      </c>
      <c r="AI180" s="55">
        <v>12.393573135500001</v>
      </c>
      <c r="AJ180" s="55">
        <v>126.0389736895</v>
      </c>
      <c r="AK180" s="55">
        <v>124</v>
      </c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54">
        <v>101</v>
      </c>
      <c r="B181" s="53" t="s">
        <v>0</v>
      </c>
      <c r="C181" s="55">
        <v>94.854804579100005</v>
      </c>
      <c r="D181" s="55">
        <v>94.854804579100005</v>
      </c>
      <c r="E181" s="55">
        <v>27.637583299999999</v>
      </c>
      <c r="F181" s="55">
        <v>18.470260199999998</v>
      </c>
      <c r="G181" s="55">
        <v>19.534256398299998</v>
      </c>
      <c r="H181" s="55">
        <v>98.829941909799999</v>
      </c>
      <c r="I181" s="55">
        <v>81</v>
      </c>
      <c r="J181" s="55"/>
      <c r="K181" s="55"/>
      <c r="L181" s="55"/>
      <c r="M181" s="55"/>
      <c r="N181" s="55"/>
      <c r="O181" s="55"/>
      <c r="P181" s="55">
        <v>0</v>
      </c>
      <c r="Q181" s="55"/>
      <c r="R181" s="55"/>
      <c r="S181" s="55"/>
      <c r="T181" s="55"/>
      <c r="U181" s="55"/>
      <c r="V181" s="55"/>
      <c r="W181" s="55">
        <v>0</v>
      </c>
      <c r="X181" s="55"/>
      <c r="Y181" s="55"/>
      <c r="Z181" s="55"/>
      <c r="AA181" s="55"/>
      <c r="AB181" s="55"/>
      <c r="AC181" s="55"/>
      <c r="AD181" s="55">
        <v>0</v>
      </c>
      <c r="AE181" s="55">
        <v>94.854804579100005</v>
      </c>
      <c r="AF181" s="55">
        <v>94.854804579100005</v>
      </c>
      <c r="AG181" s="55">
        <v>27.637583299999999</v>
      </c>
      <c r="AH181" s="55">
        <v>18.470260199999998</v>
      </c>
      <c r="AI181" s="55">
        <v>19.534256398299998</v>
      </c>
      <c r="AJ181" s="55">
        <v>98.829941909799999</v>
      </c>
      <c r="AK181" s="55">
        <v>81</v>
      </c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54">
        <v>105</v>
      </c>
      <c r="B182" s="53" t="s">
        <v>0</v>
      </c>
      <c r="C182" s="55">
        <v>86.655625695200001</v>
      </c>
      <c r="D182" s="55">
        <v>86.655625695200001</v>
      </c>
      <c r="E182" s="55">
        <v>37.9982167</v>
      </c>
      <c r="F182" s="55">
        <v>19.391624</v>
      </c>
      <c r="G182" s="55">
        <v>3.8596476881999999</v>
      </c>
      <c r="H182" s="55">
        <v>99.996584401999996</v>
      </c>
      <c r="I182" s="55">
        <v>62</v>
      </c>
      <c r="J182" s="55"/>
      <c r="K182" s="55"/>
      <c r="L182" s="55"/>
      <c r="M182" s="55"/>
      <c r="N182" s="55"/>
      <c r="O182" s="55"/>
      <c r="P182" s="55">
        <v>0</v>
      </c>
      <c r="Q182" s="55"/>
      <c r="R182" s="55"/>
      <c r="S182" s="55"/>
      <c r="T182" s="55"/>
      <c r="U182" s="55"/>
      <c r="V182" s="55"/>
      <c r="W182" s="55">
        <v>0</v>
      </c>
      <c r="X182" s="55"/>
      <c r="Y182" s="55"/>
      <c r="Z182" s="55"/>
      <c r="AA182" s="55"/>
      <c r="AB182" s="55"/>
      <c r="AC182" s="55"/>
      <c r="AD182" s="55">
        <v>0</v>
      </c>
      <c r="AE182" s="55">
        <v>86.655625695200001</v>
      </c>
      <c r="AF182" s="55">
        <v>86.655625695200001</v>
      </c>
      <c r="AG182" s="55">
        <v>37.9982167</v>
      </c>
      <c r="AH182" s="55">
        <v>19.391624</v>
      </c>
      <c r="AI182" s="55">
        <v>3.8596476881999999</v>
      </c>
      <c r="AJ182" s="55">
        <v>99.996584401999996</v>
      </c>
      <c r="AK182" s="55">
        <v>62</v>
      </c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54">
        <v>150</v>
      </c>
      <c r="B183" s="53" t="s">
        <v>0</v>
      </c>
      <c r="C183" s="55">
        <v>61.611182979900001</v>
      </c>
      <c r="D183" s="55">
        <v>120.7893521572</v>
      </c>
      <c r="E183" s="55">
        <v>36.301088700000001</v>
      </c>
      <c r="F183" s="55">
        <v>24.9529608</v>
      </c>
      <c r="G183" s="55">
        <v>14.453560465700001</v>
      </c>
      <c r="H183" s="55">
        <v>65.401047745400007</v>
      </c>
      <c r="I183" s="55">
        <v>133</v>
      </c>
      <c r="J183" s="55"/>
      <c r="K183" s="55"/>
      <c r="L183" s="55"/>
      <c r="M183" s="55"/>
      <c r="N183" s="55"/>
      <c r="O183" s="55"/>
      <c r="P183" s="55">
        <v>0</v>
      </c>
      <c r="Q183" s="55"/>
      <c r="R183" s="55"/>
      <c r="S183" s="55"/>
      <c r="T183" s="55"/>
      <c r="U183" s="55"/>
      <c r="V183" s="55"/>
      <c r="W183" s="55">
        <v>0</v>
      </c>
      <c r="X183" s="55"/>
      <c r="Y183" s="55"/>
      <c r="Z183" s="55"/>
      <c r="AA183" s="55"/>
      <c r="AB183" s="55"/>
      <c r="AC183" s="55"/>
      <c r="AD183" s="55">
        <v>0</v>
      </c>
      <c r="AE183" s="55">
        <v>61.611182979900001</v>
      </c>
      <c r="AF183" s="55">
        <v>120.7893521572</v>
      </c>
      <c r="AG183" s="55">
        <v>36.301088700000001</v>
      </c>
      <c r="AH183" s="55">
        <v>24.9529608</v>
      </c>
      <c r="AI183" s="55">
        <v>14.453560465700001</v>
      </c>
      <c r="AJ183" s="55">
        <v>65.401047745400007</v>
      </c>
      <c r="AK183" s="55">
        <v>133</v>
      </c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54">
        <v>300</v>
      </c>
      <c r="B184" s="53" t="s">
        <v>0</v>
      </c>
      <c r="C184" s="55">
        <v>118.62610893740001</v>
      </c>
      <c r="D184" s="55">
        <v>115.6462652938</v>
      </c>
      <c r="E184" s="55">
        <v>111.2449733</v>
      </c>
      <c r="F184" s="55">
        <v>25.077999999999999</v>
      </c>
      <c r="G184" s="55">
        <v>22.9095364567</v>
      </c>
      <c r="H184" s="55">
        <v>54.152503223499998</v>
      </c>
      <c r="I184" s="55">
        <v>32</v>
      </c>
      <c r="J184" s="55"/>
      <c r="K184" s="55"/>
      <c r="L184" s="55"/>
      <c r="M184" s="55"/>
      <c r="N184" s="55"/>
      <c r="O184" s="55"/>
      <c r="P184" s="55">
        <v>0</v>
      </c>
      <c r="Q184" s="55"/>
      <c r="R184" s="55"/>
      <c r="S184" s="55"/>
      <c r="T184" s="55"/>
      <c r="U184" s="55"/>
      <c r="V184" s="55"/>
      <c r="W184" s="55">
        <v>0</v>
      </c>
      <c r="X184" s="55"/>
      <c r="Y184" s="55"/>
      <c r="Z184" s="55"/>
      <c r="AA184" s="55"/>
      <c r="AB184" s="55"/>
      <c r="AC184" s="55"/>
      <c r="AD184" s="55">
        <v>0</v>
      </c>
      <c r="AE184" s="55">
        <v>118.62610893740001</v>
      </c>
      <c r="AF184" s="55">
        <v>115.6462652938</v>
      </c>
      <c r="AG184" s="55">
        <v>111.2449733</v>
      </c>
      <c r="AH184" s="55">
        <v>25.077999999999999</v>
      </c>
      <c r="AI184" s="55">
        <v>22.9095364567</v>
      </c>
      <c r="AJ184" s="55">
        <v>54.152503223499998</v>
      </c>
      <c r="AK184" s="55">
        <v>32</v>
      </c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</row>
    <row r="185" spans="1:133" x14ac:dyDescent="0.2">
      <c r="A185" s="54" t="s">
        <v>8</v>
      </c>
      <c r="B185" s="53" t="s">
        <v>0</v>
      </c>
      <c r="C185" s="55">
        <v>335.64671698040002</v>
      </c>
      <c r="D185" s="55">
        <v>202.56496309120001</v>
      </c>
      <c r="E185" s="55">
        <v>244.7705435</v>
      </c>
      <c r="F185" s="55">
        <v>24.749663999999999</v>
      </c>
      <c r="G185" s="55">
        <v>1.7234234396000001</v>
      </c>
      <c r="H185" s="55">
        <v>333.27945602459999</v>
      </c>
      <c r="I185" s="55">
        <v>2518</v>
      </c>
      <c r="J185" s="55">
        <v>121.8554749937</v>
      </c>
      <c r="K185" s="55">
        <v>229.3949251121</v>
      </c>
      <c r="L185" s="55">
        <v>76.693163600000005</v>
      </c>
      <c r="M185" s="55">
        <v>34.846628299999999</v>
      </c>
      <c r="N185" s="55">
        <v>1.0065814663999999</v>
      </c>
      <c r="O185" s="55">
        <v>179.72268315869999</v>
      </c>
      <c r="P185" s="55">
        <v>1630</v>
      </c>
      <c r="Q185" s="55">
        <v>106.6116745193</v>
      </c>
      <c r="R185" s="55">
        <v>106.6116745193</v>
      </c>
      <c r="S185" s="55">
        <v>75.965574500000002</v>
      </c>
      <c r="T185" s="55">
        <v>9.4492016999999997</v>
      </c>
      <c r="U185" s="55">
        <v>3.5932658471000001</v>
      </c>
      <c r="V185" s="55">
        <v>81.067772629499999</v>
      </c>
      <c r="W185" s="55">
        <v>509</v>
      </c>
      <c r="X185" s="55">
        <v>788.15830966960004</v>
      </c>
      <c r="Y185" s="55">
        <v>788.15830966960004</v>
      </c>
      <c r="Z185" s="55">
        <v>612.44108034999999</v>
      </c>
      <c r="AA185" s="55">
        <v>139.4224595</v>
      </c>
      <c r="AB185" s="55">
        <v>26.430120237000001</v>
      </c>
      <c r="AC185" s="55">
        <v>310.4836119542</v>
      </c>
      <c r="AD185" s="55">
        <v>138</v>
      </c>
      <c r="AE185" s="55">
        <v>237.4009075527</v>
      </c>
      <c r="AF185" s="55">
        <v>218.3531791577</v>
      </c>
      <c r="AG185" s="55">
        <v>110.1587167001</v>
      </c>
      <c r="AH185" s="55">
        <v>34.846628299999999</v>
      </c>
      <c r="AI185" s="55">
        <v>1.1112134413999999</v>
      </c>
      <c r="AJ185" s="55">
        <v>293.83753365929999</v>
      </c>
      <c r="AK185" s="55">
        <v>4795</v>
      </c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</row>
    <row r="186" spans="1:133" x14ac:dyDescent="0.2">
      <c r="A186" s="54"/>
      <c r="B186" s="53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J186"/>
  <sheetViews>
    <sheetView workbookViewId="0">
      <selection activeCell="C1" sqref="C1:CO1048576"/>
    </sheetView>
  </sheetViews>
  <sheetFormatPr defaultRowHeight="12.75" x14ac:dyDescent="0.2"/>
  <cols>
    <col min="1" max="1" width="38.85546875" style="46" bestFit="1" customWidth="1"/>
    <col min="2" max="2" width="1.5703125" style="1" bestFit="1" customWidth="1"/>
    <col min="3" max="3" width="16.28515625" style="1" bestFit="1" customWidth="1"/>
    <col min="4" max="4" width="9.42578125" style="1" bestFit="1" customWidth="1"/>
    <col min="5" max="5" width="6.42578125" style="1" customWidth="1"/>
    <col min="6" max="6" width="19.5703125" style="1" bestFit="1" customWidth="1"/>
    <col min="7" max="7" width="16.28515625" style="1" bestFit="1" customWidth="1"/>
    <col min="8" max="8" width="8.5703125" style="1" bestFit="1" customWidth="1"/>
    <col min="9" max="9" width="10.28515625" style="1" bestFit="1" customWidth="1"/>
    <col min="10" max="11" width="8.42578125" style="1" bestFit="1" customWidth="1"/>
    <col min="12" max="12" width="19.5703125" style="1" bestFit="1" customWidth="1"/>
    <col min="13" max="13" width="16.28515625" style="1" bestFit="1" customWidth="1"/>
    <col min="14" max="14" width="7.42578125" style="1" bestFit="1" customWidth="1"/>
    <col min="15" max="15" width="10.5703125" style="1" bestFit="1" customWidth="1"/>
    <col min="16" max="16" width="9.42578125" style="1" bestFit="1" customWidth="1"/>
    <col min="17" max="17" width="8.5703125" style="1" bestFit="1" customWidth="1"/>
    <col min="18" max="18" width="19.5703125" style="1" bestFit="1" customWidth="1"/>
    <col min="19" max="19" width="16.28515625" style="1" bestFit="1" customWidth="1"/>
    <col min="20" max="20" width="7.5703125" style="1" bestFit="1" customWidth="1"/>
    <col min="21" max="21" width="10.5703125" style="1" bestFit="1" customWidth="1"/>
    <col min="22" max="22" width="8.5703125" style="1" bestFit="1" customWidth="1"/>
    <col min="23" max="23" width="8.42578125" style="1" bestFit="1" customWidth="1"/>
    <col min="24" max="24" width="19.5703125" style="1" bestFit="1" customWidth="1"/>
    <col min="25" max="25" width="16.28515625" style="1" bestFit="1" customWidth="1"/>
    <col min="26" max="27" width="8.5703125" style="1" bestFit="1" customWidth="1"/>
    <col min="28" max="28" width="7.85546875" style="1" bestFit="1" customWidth="1"/>
    <col min="29" max="29" width="8.5703125" style="1" bestFit="1" customWidth="1"/>
    <col min="30" max="30" width="20.7109375" style="1" bestFit="1" customWidth="1"/>
    <col min="31" max="31" width="16.85546875" style="1" bestFit="1" customWidth="1"/>
    <col min="32" max="32" width="9.5703125" style="1" bestFit="1" customWidth="1"/>
    <col min="33" max="34" width="8.5703125" style="1" bestFit="1" customWidth="1"/>
    <col min="35" max="35" width="7.5703125" style="1" bestFit="1" customWidth="1"/>
    <col min="36" max="36" width="19.5703125" style="1" bestFit="1" customWidth="1"/>
    <col min="37" max="37" width="16.28515625" style="1" bestFit="1" customWidth="1"/>
    <col min="38" max="40" width="9.42578125" style="1" bestFit="1" customWidth="1"/>
    <col min="41" max="41" width="7.5703125" style="1" bestFit="1" customWidth="1"/>
    <col min="42" max="42" width="19.5703125" style="1" bestFit="1" customWidth="1"/>
    <col min="43" max="43" width="16.28515625" style="1" bestFit="1" customWidth="1"/>
    <col min="44" max="44" width="9.5703125" style="1" bestFit="1" customWidth="1"/>
    <col min="45" max="45" width="11.7109375" style="1" bestFit="1" customWidth="1"/>
    <col min="46" max="47" width="8.5703125" style="1" bestFit="1" customWidth="1"/>
    <col min="48" max="48" width="19.5703125" style="1" bestFit="1" customWidth="1"/>
    <col min="49" max="49" width="16.28515625" style="1" bestFit="1" customWidth="1"/>
    <col min="50" max="50" width="8.5703125" style="1" bestFit="1" customWidth="1"/>
    <col min="51" max="51" width="11.140625" style="1" bestFit="1" customWidth="1"/>
    <col min="52" max="53" width="8.5703125" style="1" bestFit="1" customWidth="1"/>
    <col min="54" max="54" width="19.5703125" style="1" bestFit="1" customWidth="1"/>
    <col min="55" max="55" width="16.28515625" style="1" bestFit="1" customWidth="1"/>
    <col min="56" max="56" width="7.5703125" style="1" bestFit="1" customWidth="1"/>
    <col min="57" max="57" width="8.5703125" style="1" bestFit="1" customWidth="1"/>
    <col min="58" max="58" width="7.5703125" style="1" bestFit="1" customWidth="1"/>
    <col min="59" max="59" width="8.5703125" style="1" bestFit="1" customWidth="1"/>
    <col min="60" max="60" width="19.5703125" style="1" bestFit="1" customWidth="1"/>
    <col min="61" max="61" width="16.28515625" style="1" bestFit="1" customWidth="1"/>
    <col min="62" max="62" width="8.5703125" style="1" bestFit="1" customWidth="1"/>
    <col min="63" max="63" width="9.42578125" style="1" bestFit="1" customWidth="1"/>
    <col min="64" max="65" width="8.5703125" style="1" bestFit="1" customWidth="1"/>
    <col min="66" max="66" width="19.5703125" style="1" bestFit="1" customWidth="1"/>
    <col min="67" max="67" width="16.28515625" style="1" bestFit="1" customWidth="1"/>
    <col min="68" max="69" width="8.5703125" style="1" bestFit="1" customWidth="1"/>
    <col min="70" max="70" width="7.5703125" style="1" bestFit="1" customWidth="1"/>
    <col min="71" max="71" width="8.5703125" style="1" bestFit="1" customWidth="1"/>
    <col min="72" max="72" width="19.5703125" style="1" bestFit="1" customWidth="1"/>
    <col min="73" max="73" width="16.28515625" style="1" bestFit="1" customWidth="1"/>
    <col min="74" max="74" width="8.5703125" style="1" bestFit="1" customWidth="1"/>
    <col min="75" max="75" width="11.42578125" style="1" bestFit="1" customWidth="1"/>
    <col min="76" max="77" width="7.5703125" style="1" bestFit="1" customWidth="1"/>
    <col min="78" max="78" width="19.5703125" style="1" bestFit="1" customWidth="1"/>
    <col min="79" max="79" width="16.28515625" style="1" bestFit="1" customWidth="1"/>
    <col min="80" max="80" width="8.5703125" style="1" bestFit="1" customWidth="1"/>
    <col min="81" max="81" width="10.85546875" style="1" bestFit="1" customWidth="1"/>
    <col min="82" max="82" width="8.5703125" style="1" bestFit="1" customWidth="1"/>
    <col min="83" max="83" width="7.5703125" style="1" bestFit="1" customWidth="1"/>
    <col min="84" max="84" width="19.5703125" style="1" bestFit="1" customWidth="1"/>
    <col min="85" max="85" width="16.28515625" style="1" bestFit="1" customWidth="1"/>
    <col min="86" max="86" width="8.5703125" style="1" bestFit="1" customWidth="1"/>
    <col min="87" max="87" width="11.5703125" style="1" bestFit="1" customWidth="1"/>
    <col min="88" max="88" width="8.5703125" style="1" bestFit="1" customWidth="1"/>
    <col min="89" max="89" width="7.5703125" style="1" bestFit="1" customWidth="1"/>
    <col min="90" max="90" width="19.5703125" style="1" bestFit="1" customWidth="1"/>
    <col min="91" max="91" width="16.28515625" style="1" bestFit="1" customWidth="1"/>
    <col min="92" max="92" width="8.5703125" style="1" bestFit="1" customWidth="1"/>
    <col min="93" max="93" width="10.85546875" style="1" bestFit="1" customWidth="1"/>
    <col min="94" max="94" width="7.5703125" style="1" bestFit="1" customWidth="1"/>
    <col min="95" max="95" width="6.5703125" style="1" bestFit="1" customWidth="1"/>
    <col min="96" max="96" width="19.28515625" style="1" bestFit="1" customWidth="1"/>
    <col min="97" max="97" width="16" style="1" bestFit="1" customWidth="1"/>
    <col min="98" max="98" width="6.5703125" style="2" customWidth="1"/>
    <col min="99" max="100" width="7.42578125" style="1" bestFit="1" customWidth="1"/>
    <col min="101" max="101" width="6.5703125" style="1" bestFit="1" customWidth="1"/>
    <col min="102" max="102" width="19.28515625" style="1" bestFit="1" customWidth="1"/>
    <col min="103" max="103" width="16" style="1" bestFit="1" customWidth="1"/>
    <col min="104" max="128" width="6.5703125" style="2" customWidth="1"/>
    <col min="129" max="129" width="5.28515625" style="2" bestFit="1" customWidth="1"/>
    <col min="130" max="130" width="6.7109375" style="2" bestFit="1" customWidth="1"/>
    <col min="131" max="131" width="5.28515625" style="2" bestFit="1" customWidth="1"/>
    <col min="132" max="132" width="19.28515625" style="2" bestFit="1" customWidth="1"/>
    <col min="133" max="133" width="16" style="2" bestFit="1" customWidth="1"/>
    <col min="134" max="134" width="6.5703125" style="2" customWidth="1"/>
    <col min="135" max="135" width="7.42578125" style="1" bestFit="1" customWidth="1"/>
    <col min="136" max="136" width="6.7109375" style="1" bestFit="1" customWidth="1"/>
    <col min="137" max="137" width="6.42578125" style="1" bestFit="1" customWidth="1"/>
    <col min="138" max="138" width="19.28515625" style="1" bestFit="1" customWidth="1"/>
    <col min="139" max="139" width="16" style="1" bestFit="1" customWidth="1"/>
    <col min="140" max="140" width="6.5703125" style="2" customWidth="1"/>
    <col min="141" max="16384" width="9.140625" style="1"/>
  </cols>
  <sheetData>
    <row r="1" spans="1:140" x14ac:dyDescent="0.2">
      <c r="A1" s="46" t="s">
        <v>17</v>
      </c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</row>
    <row r="2" spans="1:140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</row>
    <row r="3" spans="1:140" ht="24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4"/>
      <c r="CU3" s="3"/>
      <c r="CV3" s="3"/>
      <c r="CW3" s="3" t="s">
        <v>54</v>
      </c>
      <c r="CX3" s="3"/>
      <c r="CY3" s="3"/>
      <c r="CZ3" s="4"/>
      <c r="DA3" s="4"/>
      <c r="DB3" s="4"/>
      <c r="DC3" s="4"/>
      <c r="DD3" s="4" t="s">
        <v>7</v>
      </c>
      <c r="DE3" s="4"/>
      <c r="DF3" s="4"/>
      <c r="DG3" s="4"/>
      <c r="DH3" s="4"/>
      <c r="DI3" s="4"/>
      <c r="DJ3" s="4"/>
      <c r="DK3" s="4" t="s">
        <v>8</v>
      </c>
      <c r="DL3" s="4"/>
      <c r="DM3" s="4"/>
      <c r="DN3" s="4"/>
      <c r="DO3" s="4"/>
      <c r="DP3" s="4"/>
      <c r="DQ3" s="4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</row>
    <row r="4" spans="1:140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4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4" t="s">
        <v>11</v>
      </c>
      <c r="DA4" s="4" t="s">
        <v>30</v>
      </c>
      <c r="DB4" s="4" t="s">
        <v>31</v>
      </c>
      <c r="DC4" s="4" t="s">
        <v>164</v>
      </c>
      <c r="DD4" s="4" t="s">
        <v>9</v>
      </c>
      <c r="DE4" s="4" t="s">
        <v>163</v>
      </c>
      <c r="DF4" s="4" t="s">
        <v>10</v>
      </c>
      <c r="DG4" s="4" t="s">
        <v>11</v>
      </c>
      <c r="DH4" s="4" t="s">
        <v>30</v>
      </c>
      <c r="DI4" s="4" t="s">
        <v>31</v>
      </c>
      <c r="DJ4" s="4" t="s">
        <v>164</v>
      </c>
      <c r="DK4" s="4" t="s">
        <v>9</v>
      </c>
      <c r="DL4" s="4" t="s">
        <v>163</v>
      </c>
      <c r="DM4" s="4" t="s">
        <v>10</v>
      </c>
      <c r="DN4" s="4" t="s">
        <v>11</v>
      </c>
      <c r="DO4" s="4" t="s">
        <v>30</v>
      </c>
      <c r="DP4" s="4" t="s">
        <v>31</v>
      </c>
      <c r="DQ4" s="4" t="s">
        <v>164</v>
      </c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</row>
    <row r="5" spans="1:140" x14ac:dyDescent="0.2">
      <c r="A5" s="47">
        <v>1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>
        <v>845.33734504799997</v>
      </c>
      <c r="BH5" s="3">
        <v>845.33734504799997</v>
      </c>
      <c r="BI5" s="3">
        <v>601.84282860010001</v>
      </c>
      <c r="BJ5" s="3">
        <v>277.5084276</v>
      </c>
      <c r="BK5" s="3">
        <v>114.3437359127</v>
      </c>
      <c r="BL5" s="3">
        <v>571.71867956330004</v>
      </c>
      <c r="BM5" s="3">
        <v>25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4"/>
      <c r="CU5" s="3"/>
      <c r="CV5" s="3">
        <v>0</v>
      </c>
      <c r="CW5" s="3"/>
      <c r="CX5" s="3"/>
      <c r="CY5" s="3"/>
      <c r="CZ5" s="4"/>
      <c r="DA5" s="4"/>
      <c r="DB5" s="4"/>
      <c r="DC5" s="4">
        <v>0</v>
      </c>
      <c r="DD5" s="4"/>
      <c r="DE5" s="4"/>
      <c r="DF5" s="4"/>
      <c r="DG5" s="4"/>
      <c r="DH5" s="4"/>
      <c r="DI5" s="4"/>
      <c r="DJ5" s="4">
        <v>0</v>
      </c>
      <c r="DK5" s="4">
        <v>845.33734504799997</v>
      </c>
      <c r="DL5" s="4">
        <v>845.33734504799997</v>
      </c>
      <c r="DM5" s="4">
        <v>601.84282860010001</v>
      </c>
      <c r="DN5" s="4">
        <v>277.5084276</v>
      </c>
      <c r="DO5" s="4">
        <v>114.3437359127</v>
      </c>
      <c r="DP5" s="4">
        <v>571.71867956330004</v>
      </c>
      <c r="DQ5" s="4">
        <v>25</v>
      </c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</row>
    <row r="6" spans="1:140" x14ac:dyDescent="0.2">
      <c r="A6" s="47">
        <v>1.5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>
        <v>949.65846545559998</v>
      </c>
      <c r="K6" s="3">
        <v>949.65846545559998</v>
      </c>
      <c r="L6" s="3">
        <v>769.4474978001</v>
      </c>
      <c r="M6" s="3">
        <v>403.84594520000002</v>
      </c>
      <c r="N6" s="3">
        <v>9.106802794</v>
      </c>
      <c r="O6" s="3">
        <v>511.07763092660002</v>
      </c>
      <c r="P6" s="3">
        <v>36</v>
      </c>
      <c r="Q6" s="3"/>
      <c r="R6" s="3"/>
      <c r="S6" s="3"/>
      <c r="T6" s="3"/>
      <c r="U6" s="3"/>
      <c r="V6" s="3"/>
      <c r="W6" s="3">
        <v>0</v>
      </c>
      <c r="X6" s="3">
        <v>912.16523807149997</v>
      </c>
      <c r="Y6" s="3">
        <v>912.16523807149997</v>
      </c>
      <c r="Z6" s="3">
        <v>812.28683479999995</v>
      </c>
      <c r="AA6" s="3">
        <v>175.03352050000001</v>
      </c>
      <c r="AB6" s="3">
        <v>65.812310628000006</v>
      </c>
      <c r="AC6" s="3">
        <v>492.49423640340001</v>
      </c>
      <c r="AD6" s="3">
        <v>56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4"/>
      <c r="CU6" s="3"/>
      <c r="CV6" s="3">
        <v>0</v>
      </c>
      <c r="CW6" s="3"/>
      <c r="CX6" s="3"/>
      <c r="CY6" s="3"/>
      <c r="CZ6" s="4"/>
      <c r="DA6" s="4"/>
      <c r="DB6" s="4"/>
      <c r="DC6" s="4">
        <v>0</v>
      </c>
      <c r="DD6" s="4"/>
      <c r="DE6" s="4"/>
      <c r="DF6" s="4"/>
      <c r="DG6" s="4"/>
      <c r="DH6" s="4"/>
      <c r="DI6" s="4"/>
      <c r="DJ6" s="4">
        <v>0</v>
      </c>
      <c r="DK6" s="4">
        <v>949.00346016610001</v>
      </c>
      <c r="DL6" s="4">
        <v>926.83650096090003</v>
      </c>
      <c r="DM6" s="4">
        <v>770.77471260000004</v>
      </c>
      <c r="DN6" s="4">
        <v>403.84594520000002</v>
      </c>
      <c r="DO6" s="4">
        <v>9.0203797020999996</v>
      </c>
      <c r="DP6" s="4">
        <v>510.70821271030002</v>
      </c>
      <c r="DQ6" s="4">
        <v>92</v>
      </c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</row>
    <row r="7" spans="1:140" x14ac:dyDescent="0.2">
      <c r="A7" s="47" t="s">
        <v>162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>
        <v>1354.9977153645</v>
      </c>
      <c r="CQ7" s="3">
        <v>1354.9977153645</v>
      </c>
      <c r="CR7" s="3">
        <v>1661.7250879999999</v>
      </c>
      <c r="CS7" s="3">
        <v>39.754030999999998</v>
      </c>
      <c r="CT7" s="4">
        <v>91.778780471800005</v>
      </c>
      <c r="CU7" s="3">
        <v>704.96618936519997</v>
      </c>
      <c r="CV7" s="3">
        <v>59</v>
      </c>
      <c r="CW7" s="3"/>
      <c r="CX7" s="3"/>
      <c r="CY7" s="3"/>
      <c r="CZ7" s="4"/>
      <c r="DA7" s="4"/>
      <c r="DB7" s="4"/>
      <c r="DC7" s="4">
        <v>0</v>
      </c>
      <c r="DD7" s="4"/>
      <c r="DE7" s="4"/>
      <c r="DF7" s="4"/>
      <c r="DG7" s="4"/>
      <c r="DH7" s="4"/>
      <c r="DI7" s="4"/>
      <c r="DJ7" s="4">
        <v>0</v>
      </c>
      <c r="DK7" s="4">
        <v>1354.9977153645</v>
      </c>
      <c r="DL7" s="4">
        <v>1354.9977153645</v>
      </c>
      <c r="DM7" s="4">
        <v>1661.7250879999999</v>
      </c>
      <c r="DN7" s="4">
        <v>39.754030999999998</v>
      </c>
      <c r="DO7" s="4">
        <v>91.778780471800005</v>
      </c>
      <c r="DP7" s="4">
        <v>704.96618936519997</v>
      </c>
      <c r="DQ7" s="4">
        <v>59</v>
      </c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</row>
    <row r="8" spans="1:140" x14ac:dyDescent="0.2">
      <c r="A8" s="47">
        <v>3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>
        <v>626.74270723159998</v>
      </c>
      <c r="K8" s="3">
        <v>626.74270723159998</v>
      </c>
      <c r="L8" s="3">
        <v>640.43022199999996</v>
      </c>
      <c r="M8" s="3">
        <v>85.725457800000001</v>
      </c>
      <c r="N8" s="3">
        <v>6.2595568653000004</v>
      </c>
      <c r="O8" s="3">
        <v>351.84291983349999</v>
      </c>
      <c r="P8" s="3">
        <v>73</v>
      </c>
      <c r="Q8" s="3"/>
      <c r="R8" s="3"/>
      <c r="S8" s="3"/>
      <c r="T8" s="3"/>
      <c r="U8" s="3"/>
      <c r="V8" s="3"/>
      <c r="W8" s="3">
        <v>0</v>
      </c>
      <c r="X8" s="3">
        <v>671.07461370010003</v>
      </c>
      <c r="Y8" s="3">
        <v>671.07461370010003</v>
      </c>
      <c r="Z8" s="3">
        <v>634.72116000000005</v>
      </c>
      <c r="AA8" s="3">
        <v>124.48906820000001</v>
      </c>
      <c r="AB8" s="3">
        <v>79.549189164699996</v>
      </c>
      <c r="AC8" s="3">
        <v>420.93474305299998</v>
      </c>
      <c r="AD8" s="3">
        <v>28</v>
      </c>
      <c r="AE8" s="3"/>
      <c r="AF8" s="3"/>
      <c r="AG8" s="3"/>
      <c r="AH8" s="3"/>
      <c r="AI8" s="3"/>
      <c r="AJ8" s="3"/>
      <c r="AK8" s="3">
        <v>0</v>
      </c>
      <c r="AL8" s="3">
        <v>1391.2713615278999</v>
      </c>
      <c r="AM8" s="3">
        <v>1391.2713615278999</v>
      </c>
      <c r="AN8" s="3">
        <v>1635.7235390000001</v>
      </c>
      <c r="AO8" s="3">
        <v>70.869396300000005</v>
      </c>
      <c r="AP8" s="3">
        <v>9.7561185388999991</v>
      </c>
      <c r="AQ8" s="3">
        <v>635.85204682330004</v>
      </c>
      <c r="AR8" s="3">
        <v>79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>
        <v>950.67505235470003</v>
      </c>
      <c r="BH8" s="3">
        <v>950.67505235470003</v>
      </c>
      <c r="BI8" s="3">
        <v>492.93204969999999</v>
      </c>
      <c r="BJ8" s="3">
        <v>71.295535700000002</v>
      </c>
      <c r="BK8" s="3">
        <v>92.954501583699994</v>
      </c>
      <c r="BL8" s="3">
        <v>743.63601266930004</v>
      </c>
      <c r="BM8" s="3">
        <v>64</v>
      </c>
      <c r="BN8" s="3"/>
      <c r="BO8" s="3"/>
      <c r="BP8" s="3"/>
      <c r="BQ8" s="3"/>
      <c r="BR8" s="3"/>
      <c r="BS8" s="3"/>
      <c r="BT8" s="3">
        <v>0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4"/>
      <c r="CU8" s="3"/>
      <c r="CV8" s="3">
        <v>0</v>
      </c>
      <c r="CW8" s="3"/>
      <c r="CX8" s="3"/>
      <c r="CY8" s="3"/>
      <c r="CZ8" s="4"/>
      <c r="DA8" s="4"/>
      <c r="DB8" s="4"/>
      <c r="DC8" s="4">
        <v>0</v>
      </c>
      <c r="DD8" s="4">
        <v>1157.379747744</v>
      </c>
      <c r="DE8" s="4">
        <v>1157.379747744</v>
      </c>
      <c r="DF8" s="4">
        <v>1027.9600700000001</v>
      </c>
      <c r="DG8" s="4">
        <v>251.052796</v>
      </c>
      <c r="DH8" s="4">
        <v>87.300205145899994</v>
      </c>
      <c r="DI8" s="4">
        <v>617.30567057639996</v>
      </c>
      <c r="DJ8" s="4">
        <v>50</v>
      </c>
      <c r="DK8" s="4">
        <v>1063.3494574243</v>
      </c>
      <c r="DL8" s="4">
        <v>997.15964323169999</v>
      </c>
      <c r="DM8" s="4">
        <v>724.33923750010001</v>
      </c>
      <c r="DN8" s="4">
        <v>70.869396300000005</v>
      </c>
      <c r="DO8" s="4">
        <v>7.5299054618000003</v>
      </c>
      <c r="DP8" s="4">
        <v>654.24363952550004</v>
      </c>
      <c r="DQ8" s="4">
        <v>294</v>
      </c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</row>
    <row r="9" spans="1:140" x14ac:dyDescent="0.2">
      <c r="A9" s="47">
        <v>5</v>
      </c>
      <c r="B9" s="1" t="s">
        <v>0</v>
      </c>
      <c r="C9" s="3"/>
      <c r="D9" s="3"/>
      <c r="E9" s="3"/>
      <c r="F9" s="3"/>
      <c r="G9" s="3"/>
      <c r="H9" s="3"/>
      <c r="I9" s="3">
        <v>0</v>
      </c>
      <c r="J9" s="3"/>
      <c r="K9" s="3"/>
      <c r="L9" s="3"/>
      <c r="M9" s="3"/>
      <c r="N9" s="3"/>
      <c r="O9" s="3"/>
      <c r="P9" s="3">
        <v>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/>
      <c r="BH9" s="3"/>
      <c r="BI9" s="3"/>
      <c r="BJ9" s="3"/>
      <c r="BK9" s="3"/>
      <c r="BL9" s="3"/>
      <c r="BM9" s="3">
        <v>0</v>
      </c>
      <c r="BN9" s="3">
        <v>625.71815068609999</v>
      </c>
      <c r="BO9" s="3">
        <v>625.71815068609999</v>
      </c>
      <c r="BP9" s="3">
        <v>588.57018930000004</v>
      </c>
      <c r="BQ9" s="3">
        <v>562.84329930000001</v>
      </c>
      <c r="BR9" s="3">
        <v>29.095971372800001</v>
      </c>
      <c r="BS9" s="3">
        <v>190.79504358170001</v>
      </c>
      <c r="BT9" s="3">
        <v>43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4"/>
      <c r="CU9" s="3"/>
      <c r="CV9" s="3">
        <v>0</v>
      </c>
      <c r="CW9" s="3"/>
      <c r="CX9" s="3"/>
      <c r="CY9" s="3"/>
      <c r="CZ9" s="4"/>
      <c r="DA9" s="4"/>
      <c r="DB9" s="4"/>
      <c r="DC9" s="4">
        <v>0</v>
      </c>
      <c r="DD9" s="4"/>
      <c r="DE9" s="4"/>
      <c r="DF9" s="4"/>
      <c r="DG9" s="4"/>
      <c r="DH9" s="4"/>
      <c r="DI9" s="4"/>
      <c r="DJ9" s="4">
        <v>0</v>
      </c>
      <c r="DK9" s="4">
        <v>625.71815068609999</v>
      </c>
      <c r="DL9" s="4">
        <v>625.71815068609999</v>
      </c>
      <c r="DM9" s="4">
        <v>588.57018930000004</v>
      </c>
      <c r="DN9" s="4">
        <v>562.84329930000001</v>
      </c>
      <c r="DO9" s="4">
        <v>29.095971372800001</v>
      </c>
      <c r="DP9" s="4">
        <v>190.79504358170001</v>
      </c>
      <c r="DQ9" s="4">
        <v>43</v>
      </c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</row>
    <row r="10" spans="1:140" x14ac:dyDescent="0.2">
      <c r="A10" s="47">
        <v>6</v>
      </c>
      <c r="B10" s="1" t="s">
        <v>0</v>
      </c>
      <c r="C10" s="3">
        <v>613.39576653309996</v>
      </c>
      <c r="D10" s="3">
        <v>613.39576653309996</v>
      </c>
      <c r="E10" s="3">
        <v>559.42932480000002</v>
      </c>
      <c r="F10" s="3">
        <v>266.70680479999999</v>
      </c>
      <c r="G10" s="3">
        <v>3.7073796318999999</v>
      </c>
      <c r="H10" s="3">
        <v>364.06693891859999</v>
      </c>
      <c r="I10" s="3">
        <v>115</v>
      </c>
      <c r="J10" s="3">
        <v>664.440983491</v>
      </c>
      <c r="K10" s="3">
        <v>664.440983491</v>
      </c>
      <c r="L10" s="3">
        <v>538.38236880010004</v>
      </c>
      <c r="M10" s="3">
        <v>171.26163250010001</v>
      </c>
      <c r="N10" s="3">
        <v>7.8846390079999997</v>
      </c>
      <c r="O10" s="3">
        <v>365.03898417829998</v>
      </c>
      <c r="P10" s="3">
        <v>77</v>
      </c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>
        <v>0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>
        <v>854.52937254239998</v>
      </c>
      <c r="BH10" s="3">
        <v>854.52937254239998</v>
      </c>
      <c r="BI10" s="3">
        <v>456.18837050000002</v>
      </c>
      <c r="BJ10" s="3">
        <v>237.75415960000001</v>
      </c>
      <c r="BK10" s="3">
        <v>98.202582139</v>
      </c>
      <c r="BL10" s="3">
        <v>708.14889056979996</v>
      </c>
      <c r="BM10" s="3">
        <v>52</v>
      </c>
      <c r="BN10" s="3"/>
      <c r="BO10" s="3"/>
      <c r="BP10" s="3"/>
      <c r="BQ10" s="3"/>
      <c r="BR10" s="3"/>
      <c r="BS10" s="3"/>
      <c r="BT10" s="3">
        <v>0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4"/>
      <c r="CU10" s="3"/>
      <c r="CV10" s="3">
        <v>0</v>
      </c>
      <c r="CW10" s="3"/>
      <c r="CX10" s="3"/>
      <c r="CY10" s="3"/>
      <c r="CZ10" s="4"/>
      <c r="DA10" s="4"/>
      <c r="DB10" s="4"/>
      <c r="DC10" s="4">
        <v>0</v>
      </c>
      <c r="DD10" s="4">
        <v>1307.2170767001001</v>
      </c>
      <c r="DE10" s="4">
        <v>1307.2170767001001</v>
      </c>
      <c r="DF10" s="4">
        <v>1255.6998920000001</v>
      </c>
      <c r="DG10" s="4">
        <v>199.2627444</v>
      </c>
      <c r="DH10" s="4">
        <v>99.444110621999997</v>
      </c>
      <c r="DI10" s="4">
        <v>588.31929239919998</v>
      </c>
      <c r="DJ10" s="4">
        <v>35</v>
      </c>
      <c r="DK10" s="4">
        <v>625.71159911159998</v>
      </c>
      <c r="DL10" s="4">
        <v>759.46449439720004</v>
      </c>
      <c r="DM10" s="4">
        <v>547.46143810000001</v>
      </c>
      <c r="DN10" s="4">
        <v>266.70680479999999</v>
      </c>
      <c r="DO10" s="4">
        <v>3.3946284305000001</v>
      </c>
      <c r="DP10" s="4">
        <v>369.9026324491</v>
      </c>
      <c r="DQ10" s="4">
        <v>279</v>
      </c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</row>
    <row r="11" spans="1:140" x14ac:dyDescent="0.2">
      <c r="A11" s="47">
        <v>10</v>
      </c>
      <c r="B11" s="1" t="s">
        <v>0</v>
      </c>
      <c r="C11" s="3"/>
      <c r="D11" s="3"/>
      <c r="E11" s="3"/>
      <c r="F11" s="3"/>
      <c r="G11" s="3"/>
      <c r="H11" s="3"/>
      <c r="I11" s="3">
        <v>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531.72190047690003</v>
      </c>
      <c r="Y11" s="3">
        <v>531.72190047690003</v>
      </c>
      <c r="Z11" s="3">
        <v>482.76418610000002</v>
      </c>
      <c r="AA11" s="3">
        <v>68.712282099999996</v>
      </c>
      <c r="AB11" s="3">
        <v>49.3352603242</v>
      </c>
      <c r="AC11" s="3">
        <v>409.80945069199998</v>
      </c>
      <c r="AD11" s="3">
        <v>69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/>
      <c r="BH11" s="3"/>
      <c r="BI11" s="3"/>
      <c r="BJ11" s="3"/>
      <c r="BK11" s="3"/>
      <c r="BL11" s="3"/>
      <c r="BM11" s="3">
        <v>0</v>
      </c>
      <c r="BN11" s="3">
        <v>585.12839638000003</v>
      </c>
      <c r="BO11" s="3">
        <v>585.12839638000003</v>
      </c>
      <c r="BP11" s="3">
        <v>587.21476789999997</v>
      </c>
      <c r="BQ11" s="3">
        <v>564.52661539999997</v>
      </c>
      <c r="BR11" s="3">
        <v>1.5877250426</v>
      </c>
      <c r="BS11" s="3">
        <v>11.7748840587</v>
      </c>
      <c r="BT11" s="3">
        <v>55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4"/>
      <c r="CU11" s="3"/>
      <c r="CV11" s="3">
        <v>0</v>
      </c>
      <c r="CW11" s="3"/>
      <c r="CX11" s="3"/>
      <c r="CY11" s="3"/>
      <c r="CZ11" s="4"/>
      <c r="DA11" s="4"/>
      <c r="DB11" s="4"/>
      <c r="DC11" s="4">
        <v>0</v>
      </c>
      <c r="DD11" s="4"/>
      <c r="DE11" s="4"/>
      <c r="DF11" s="4"/>
      <c r="DG11" s="4"/>
      <c r="DH11" s="4"/>
      <c r="DI11" s="4"/>
      <c r="DJ11" s="4">
        <v>0</v>
      </c>
      <c r="DK11" s="4">
        <v>555.41026559520003</v>
      </c>
      <c r="DL11" s="4">
        <v>555.41026559520003</v>
      </c>
      <c r="DM11" s="4">
        <v>575.17409214999998</v>
      </c>
      <c r="DN11" s="4">
        <v>68.712282099999996</v>
      </c>
      <c r="DO11" s="4">
        <v>27.476902053300002</v>
      </c>
      <c r="DP11" s="4">
        <v>305.9698321061</v>
      </c>
      <c r="DQ11" s="4">
        <v>124</v>
      </c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</row>
    <row r="12" spans="1:140" x14ac:dyDescent="0.2">
      <c r="A12" s="47">
        <v>12</v>
      </c>
      <c r="B12" s="1" t="s">
        <v>0</v>
      </c>
      <c r="C12" s="3">
        <v>486.44611961650003</v>
      </c>
      <c r="D12" s="3">
        <v>486.44611961650003</v>
      </c>
      <c r="E12" s="3">
        <v>467.14701960000002</v>
      </c>
      <c r="F12" s="3">
        <v>73.091866100000004</v>
      </c>
      <c r="G12" s="3">
        <v>3.3317206179999999</v>
      </c>
      <c r="H12" s="3">
        <v>204.9140877753</v>
      </c>
      <c r="I12" s="3">
        <v>91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>
        <v>819.73220441980004</v>
      </c>
      <c r="Y12" s="3">
        <v>819.73220441980004</v>
      </c>
      <c r="Z12" s="3">
        <v>595.51806805000001</v>
      </c>
      <c r="AA12" s="3">
        <v>145.65893890000001</v>
      </c>
      <c r="AB12" s="3">
        <v>59.6936232523</v>
      </c>
      <c r="AC12" s="3">
        <v>520.39694266100003</v>
      </c>
      <c r="AD12" s="3">
        <v>76</v>
      </c>
      <c r="AE12" s="3"/>
      <c r="AF12" s="3"/>
      <c r="AG12" s="3"/>
      <c r="AH12" s="3"/>
      <c r="AI12" s="3"/>
      <c r="AJ12" s="3"/>
      <c r="AK12" s="3">
        <v>0</v>
      </c>
      <c r="AL12" s="3"/>
      <c r="AM12" s="3"/>
      <c r="AN12" s="3"/>
      <c r="AO12" s="3"/>
      <c r="AP12" s="3"/>
      <c r="AQ12" s="3"/>
      <c r="AR12" s="3">
        <v>0</v>
      </c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3"/>
      <c r="BE12" s="3"/>
      <c r="BF12" s="3">
        <v>0</v>
      </c>
      <c r="BG12" s="3">
        <v>910.972172968</v>
      </c>
      <c r="BH12" s="3">
        <v>910.972172968</v>
      </c>
      <c r="BI12" s="3">
        <v>670.26228030000004</v>
      </c>
      <c r="BJ12" s="3">
        <v>113.73793550000001</v>
      </c>
      <c r="BK12" s="3">
        <v>148.5273748079</v>
      </c>
      <c r="BL12" s="3">
        <v>742.63687403940003</v>
      </c>
      <c r="BM12" s="3">
        <v>25</v>
      </c>
      <c r="BN12" s="3"/>
      <c r="BO12" s="3"/>
      <c r="BP12" s="3"/>
      <c r="BQ12" s="3"/>
      <c r="BR12" s="3"/>
      <c r="BS12" s="3"/>
      <c r="BT12" s="3">
        <v>0</v>
      </c>
      <c r="BU12" s="3"/>
      <c r="BV12" s="3"/>
      <c r="BW12" s="3"/>
      <c r="BX12" s="3"/>
      <c r="BY12" s="3"/>
      <c r="BZ12" s="3"/>
      <c r="CA12" s="3">
        <v>0</v>
      </c>
      <c r="CB12" s="3"/>
      <c r="CC12" s="3"/>
      <c r="CD12" s="3"/>
      <c r="CE12" s="3"/>
      <c r="CF12" s="3"/>
      <c r="CG12" s="3"/>
      <c r="CH12" s="3">
        <v>0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4"/>
      <c r="CU12" s="3"/>
      <c r="CV12" s="3">
        <v>0</v>
      </c>
      <c r="CW12" s="3">
        <v>690.6512057251</v>
      </c>
      <c r="CX12" s="3">
        <v>690.6512057251</v>
      </c>
      <c r="CY12" s="3">
        <v>681.78892545010001</v>
      </c>
      <c r="CZ12" s="4">
        <v>461.80259999999998</v>
      </c>
      <c r="DA12" s="4">
        <v>8.6588536056999992</v>
      </c>
      <c r="DB12" s="4">
        <v>59.990297521400002</v>
      </c>
      <c r="DC12" s="4">
        <v>48</v>
      </c>
      <c r="DD12" s="4">
        <v>1317.291338899</v>
      </c>
      <c r="DE12" s="4">
        <v>1317.291338899</v>
      </c>
      <c r="DF12" s="4">
        <v>1390.1308395000001</v>
      </c>
      <c r="DG12" s="4">
        <v>226.0318542</v>
      </c>
      <c r="DH12" s="4">
        <v>58.300421158299997</v>
      </c>
      <c r="DI12" s="4">
        <v>559.1979952268</v>
      </c>
      <c r="DJ12" s="4">
        <v>92</v>
      </c>
      <c r="DK12" s="4">
        <v>516.81152615370002</v>
      </c>
      <c r="DL12" s="4">
        <v>854.46569216479998</v>
      </c>
      <c r="DM12" s="4">
        <v>469.85915779999999</v>
      </c>
      <c r="DN12" s="4">
        <v>73.091866100000004</v>
      </c>
      <c r="DO12" s="4">
        <v>4.2742489710999996</v>
      </c>
      <c r="DP12" s="4">
        <v>271.12824693030001</v>
      </c>
      <c r="DQ12" s="4">
        <v>332</v>
      </c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</row>
    <row r="13" spans="1:140" x14ac:dyDescent="0.2">
      <c r="A13" s="47">
        <v>15</v>
      </c>
      <c r="B13" s="1" t="s">
        <v>0</v>
      </c>
      <c r="C13" s="3"/>
      <c r="D13" s="3"/>
      <c r="E13" s="3"/>
      <c r="F13" s="3"/>
      <c r="G13" s="3"/>
      <c r="H13" s="3"/>
      <c r="I13" s="3">
        <v>0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>
        <v>342.91209199399998</v>
      </c>
      <c r="AF13" s="3">
        <v>342.91209199399998</v>
      </c>
      <c r="AG13" s="3">
        <v>236.05820209999999</v>
      </c>
      <c r="AH13" s="3">
        <v>178.1212902</v>
      </c>
      <c r="AI13" s="3">
        <v>16.647308093500001</v>
      </c>
      <c r="AJ13" s="3">
        <v>191.25018691279999</v>
      </c>
      <c r="AK13" s="3">
        <v>33</v>
      </c>
      <c r="AL13" s="3"/>
      <c r="AM13" s="3"/>
      <c r="AN13" s="3"/>
      <c r="AO13" s="3"/>
      <c r="AP13" s="3"/>
      <c r="AQ13" s="3"/>
      <c r="AR13" s="3">
        <v>0</v>
      </c>
      <c r="AS13" s="3">
        <v>410.05964287500001</v>
      </c>
      <c r="AT13" s="3">
        <v>410.05964287500001</v>
      </c>
      <c r="AU13" s="3">
        <v>282.02799585010001</v>
      </c>
      <c r="AV13" s="3">
        <v>192.7123713</v>
      </c>
      <c r="AW13" s="3">
        <v>10.783228508800001</v>
      </c>
      <c r="AX13" s="3">
        <v>218.13099170539999</v>
      </c>
      <c r="AY13" s="3">
        <v>36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>
        <v>503.0685468328</v>
      </c>
      <c r="BV13" s="3">
        <v>503.0685468328</v>
      </c>
      <c r="BW13" s="3">
        <v>378.4533232</v>
      </c>
      <c r="BX13" s="3">
        <v>39.384414700000001</v>
      </c>
      <c r="BY13" s="3">
        <v>14.422533767999999</v>
      </c>
      <c r="BZ13" s="3">
        <v>278.26809768880003</v>
      </c>
      <c r="CA13" s="3">
        <v>61</v>
      </c>
      <c r="CB13" s="3">
        <v>898.07486367479999</v>
      </c>
      <c r="CC13" s="3">
        <v>898.07486367479999</v>
      </c>
      <c r="CD13" s="3">
        <v>567.73418930000003</v>
      </c>
      <c r="CE13" s="3">
        <v>31.988572999999999</v>
      </c>
      <c r="CF13" s="3">
        <v>5.8692906258999997</v>
      </c>
      <c r="CG13" s="3">
        <v>525.50956333670001</v>
      </c>
      <c r="CH13" s="3">
        <v>186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4"/>
      <c r="CU13" s="3"/>
      <c r="CV13" s="3">
        <v>0</v>
      </c>
      <c r="CW13" s="3"/>
      <c r="CX13" s="3"/>
      <c r="CY13" s="3"/>
      <c r="CZ13" s="4"/>
      <c r="DA13" s="4"/>
      <c r="DB13" s="4"/>
      <c r="DC13" s="4">
        <v>0</v>
      </c>
      <c r="DD13" s="4"/>
      <c r="DE13" s="4"/>
      <c r="DF13" s="4"/>
      <c r="DG13" s="4"/>
      <c r="DH13" s="4"/>
      <c r="DI13" s="4"/>
      <c r="DJ13" s="4">
        <v>0</v>
      </c>
      <c r="DK13" s="4">
        <v>851.04120715199997</v>
      </c>
      <c r="DL13" s="4">
        <v>708.25111449250005</v>
      </c>
      <c r="DM13" s="4">
        <v>470.5872261001</v>
      </c>
      <c r="DN13" s="4">
        <v>31.988572999999999</v>
      </c>
      <c r="DO13" s="4">
        <v>5.5352064330999999</v>
      </c>
      <c r="DP13" s="4">
        <v>523.07079372450005</v>
      </c>
      <c r="DQ13" s="4">
        <v>316</v>
      </c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</row>
    <row r="14" spans="1:140" x14ac:dyDescent="0.2">
      <c r="A14" s="47">
        <v>18</v>
      </c>
      <c r="B14" s="1" t="s">
        <v>0</v>
      </c>
      <c r="C14" s="3">
        <v>411.87125440699998</v>
      </c>
      <c r="D14" s="3">
        <v>411.87125440699998</v>
      </c>
      <c r="E14" s="3">
        <v>446.30604664999998</v>
      </c>
      <c r="F14" s="3">
        <v>55.874484000000002</v>
      </c>
      <c r="G14" s="3">
        <v>2.1259427419999999</v>
      </c>
      <c r="H14" s="3">
        <v>179.0843946963</v>
      </c>
      <c r="I14" s="3">
        <v>158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>
        <v>0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/>
      <c r="CC14" s="3"/>
      <c r="CD14" s="3"/>
      <c r="CE14" s="3"/>
      <c r="CF14" s="3"/>
      <c r="CG14" s="3"/>
      <c r="CH14" s="3">
        <v>0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4"/>
      <c r="CU14" s="3"/>
      <c r="CV14" s="3">
        <v>0</v>
      </c>
      <c r="CW14" s="3"/>
      <c r="CX14" s="3"/>
      <c r="CY14" s="3"/>
      <c r="CZ14" s="4"/>
      <c r="DA14" s="4"/>
      <c r="DB14" s="4"/>
      <c r="DC14" s="4">
        <v>0</v>
      </c>
      <c r="DD14" s="4"/>
      <c r="DE14" s="4"/>
      <c r="DF14" s="4"/>
      <c r="DG14" s="4"/>
      <c r="DH14" s="4"/>
      <c r="DI14" s="4"/>
      <c r="DJ14" s="4">
        <v>0</v>
      </c>
      <c r="DK14" s="4">
        <v>411.87125440699998</v>
      </c>
      <c r="DL14" s="4">
        <v>411.87125440699998</v>
      </c>
      <c r="DM14" s="4">
        <v>446.30604664999998</v>
      </c>
      <c r="DN14" s="4">
        <v>55.874484000000002</v>
      </c>
      <c r="DO14" s="4">
        <v>2.1259427419999999</v>
      </c>
      <c r="DP14" s="4">
        <v>179.0843946963</v>
      </c>
      <c r="DQ14" s="4">
        <v>158</v>
      </c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</row>
    <row r="15" spans="1:140" x14ac:dyDescent="0.2">
      <c r="A15" s="47">
        <v>20</v>
      </c>
      <c r="B15" s="1" t="s">
        <v>0</v>
      </c>
      <c r="C15" s="3"/>
      <c r="D15" s="3"/>
      <c r="E15" s="3"/>
      <c r="F15" s="3"/>
      <c r="G15" s="3"/>
      <c r="H15" s="3"/>
      <c r="I15" s="3">
        <v>0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>
        <v>664.29422229260001</v>
      </c>
      <c r="Y15" s="3">
        <v>664.29422229260001</v>
      </c>
      <c r="Z15" s="3">
        <v>470.08613820009998</v>
      </c>
      <c r="AA15" s="3">
        <v>149.92255979999999</v>
      </c>
      <c r="AB15" s="3">
        <v>68.662638037199997</v>
      </c>
      <c r="AC15" s="3">
        <v>504.56528275300002</v>
      </c>
      <c r="AD15" s="3">
        <v>54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>
        <v>555.34161841180003</v>
      </c>
      <c r="CC15" s="3">
        <v>555.34161841180003</v>
      </c>
      <c r="CD15" s="3">
        <v>641.24831029999996</v>
      </c>
      <c r="CE15" s="3">
        <v>35.9961269</v>
      </c>
      <c r="CF15" s="3">
        <v>10.153387738199999</v>
      </c>
      <c r="CG15" s="3">
        <v>303.7926489829</v>
      </c>
      <c r="CH15" s="3">
        <v>68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4"/>
      <c r="CU15" s="3"/>
      <c r="CV15" s="3">
        <v>0</v>
      </c>
      <c r="CW15" s="3"/>
      <c r="CX15" s="3"/>
      <c r="CY15" s="3"/>
      <c r="CZ15" s="4"/>
      <c r="DA15" s="4"/>
      <c r="DB15" s="4"/>
      <c r="DC15" s="4">
        <v>0</v>
      </c>
      <c r="DD15" s="4"/>
      <c r="DE15" s="4"/>
      <c r="DF15" s="4"/>
      <c r="DG15" s="4"/>
      <c r="DH15" s="4"/>
      <c r="DI15" s="4"/>
      <c r="DJ15" s="4">
        <v>0</v>
      </c>
      <c r="DK15" s="4">
        <v>561.53976510099994</v>
      </c>
      <c r="DL15" s="4">
        <v>603.56654144100003</v>
      </c>
      <c r="DM15" s="4">
        <v>634.8674072</v>
      </c>
      <c r="DN15" s="4">
        <v>35.9961269</v>
      </c>
      <c r="DO15" s="4">
        <v>10.361095066600001</v>
      </c>
      <c r="DP15" s="4">
        <v>319.22024037040001</v>
      </c>
      <c r="DQ15" s="4">
        <v>122</v>
      </c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</row>
    <row r="16" spans="1:140" x14ac:dyDescent="0.2">
      <c r="A16" s="47">
        <v>24</v>
      </c>
      <c r="B16" s="1" t="s">
        <v>0</v>
      </c>
      <c r="C16" s="3">
        <v>209.4596372021</v>
      </c>
      <c r="D16" s="3">
        <v>209.4596372021</v>
      </c>
      <c r="E16" s="3">
        <v>211.80429150000001</v>
      </c>
      <c r="F16" s="3">
        <v>121.3099091001</v>
      </c>
      <c r="G16" s="3">
        <v>3.6938382773999998</v>
      </c>
      <c r="H16" s="3">
        <v>76.417849278399999</v>
      </c>
      <c r="I16" s="3">
        <v>49</v>
      </c>
      <c r="J16" s="3"/>
      <c r="K16" s="3"/>
      <c r="L16" s="3"/>
      <c r="M16" s="3"/>
      <c r="N16" s="3"/>
      <c r="O16" s="3"/>
      <c r="P16" s="3">
        <v>0</v>
      </c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>
        <v>0</v>
      </c>
      <c r="AE16" s="3"/>
      <c r="AF16" s="3"/>
      <c r="AG16" s="3"/>
      <c r="AH16" s="3"/>
      <c r="AI16" s="3"/>
      <c r="AJ16" s="3"/>
      <c r="AK16" s="3">
        <v>0</v>
      </c>
      <c r="AL16" s="3"/>
      <c r="AM16" s="3"/>
      <c r="AN16" s="3"/>
      <c r="AO16" s="3"/>
      <c r="AP16" s="3"/>
      <c r="AQ16" s="3"/>
      <c r="AR16" s="3">
        <v>0</v>
      </c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3"/>
      <c r="BE16" s="3"/>
      <c r="BF16" s="3">
        <v>0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/>
      <c r="CJ16" s="3"/>
      <c r="CK16" s="3"/>
      <c r="CL16" s="3"/>
      <c r="CM16" s="3"/>
      <c r="CN16" s="3"/>
      <c r="CO16" s="3">
        <v>0</v>
      </c>
      <c r="CP16" s="3"/>
      <c r="CQ16" s="3"/>
      <c r="CR16" s="3"/>
      <c r="CS16" s="3"/>
      <c r="CT16" s="4"/>
      <c r="CU16" s="3"/>
      <c r="CV16" s="3">
        <v>0</v>
      </c>
      <c r="CW16" s="3"/>
      <c r="CX16" s="3"/>
      <c r="CY16" s="3"/>
      <c r="CZ16" s="4"/>
      <c r="DA16" s="4"/>
      <c r="DB16" s="4"/>
      <c r="DC16" s="4">
        <v>0</v>
      </c>
      <c r="DD16" s="4"/>
      <c r="DE16" s="4"/>
      <c r="DF16" s="4"/>
      <c r="DG16" s="4"/>
      <c r="DH16" s="4"/>
      <c r="DI16" s="4"/>
      <c r="DJ16" s="4">
        <v>0</v>
      </c>
      <c r="DK16" s="4">
        <v>209.4596372021</v>
      </c>
      <c r="DL16" s="4">
        <v>209.4596372021</v>
      </c>
      <c r="DM16" s="4">
        <v>211.80429150000001</v>
      </c>
      <c r="DN16" s="4">
        <v>121.3099091001</v>
      </c>
      <c r="DO16" s="4">
        <v>3.6938382773999998</v>
      </c>
      <c r="DP16" s="4">
        <v>76.417849278399999</v>
      </c>
      <c r="DQ16" s="4">
        <v>49</v>
      </c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</row>
    <row r="17" spans="1:140" x14ac:dyDescent="0.2">
      <c r="A17" s="47">
        <v>25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>
        <v>374.42329898309998</v>
      </c>
      <c r="R17" s="3">
        <v>374.42329898309998</v>
      </c>
      <c r="S17" s="3">
        <v>418.43226980010002</v>
      </c>
      <c r="T17" s="3">
        <v>16.6818247</v>
      </c>
      <c r="U17" s="3">
        <v>5.2947147245000004</v>
      </c>
      <c r="V17" s="3">
        <v>135.72525347000001</v>
      </c>
      <c r="W17" s="3">
        <v>59</v>
      </c>
      <c r="X17" s="3">
        <v>309.25316027600002</v>
      </c>
      <c r="Y17" s="3">
        <v>309.25316027600002</v>
      </c>
      <c r="Z17" s="3">
        <v>276.27823360000002</v>
      </c>
      <c r="AA17" s="3">
        <v>216.9301505</v>
      </c>
      <c r="AB17" s="3">
        <v>21.116769316999999</v>
      </c>
      <c r="AC17" s="3">
        <v>105.5838465848</v>
      </c>
      <c r="AD17" s="3">
        <v>25</v>
      </c>
      <c r="AE17" s="3"/>
      <c r="AF17" s="3"/>
      <c r="AG17" s="3"/>
      <c r="AH17" s="3"/>
      <c r="AI17" s="3"/>
      <c r="AJ17" s="3"/>
      <c r="AK17" s="3">
        <v>0</v>
      </c>
      <c r="AL17" s="3">
        <v>328.34718465970002</v>
      </c>
      <c r="AM17" s="3">
        <v>328.34718465970002</v>
      </c>
      <c r="AN17" s="3">
        <v>381.87419240010001</v>
      </c>
      <c r="AO17" s="3">
        <v>26.6097143</v>
      </c>
      <c r="AP17" s="3">
        <v>1.0436426729999999</v>
      </c>
      <c r="AQ17" s="3">
        <v>106.3999642417</v>
      </c>
      <c r="AR17" s="3">
        <v>171</v>
      </c>
      <c r="AS17" s="3">
        <v>209.13912682500001</v>
      </c>
      <c r="AT17" s="3">
        <v>209.13912682500001</v>
      </c>
      <c r="AU17" s="3">
        <v>153.75476995</v>
      </c>
      <c r="AV17" s="3">
        <v>90.7861542001</v>
      </c>
      <c r="AW17" s="3">
        <v>7.7804146299000001</v>
      </c>
      <c r="AX17" s="3">
        <v>99.2963339203</v>
      </c>
      <c r="AY17" s="3">
        <v>36</v>
      </c>
      <c r="AZ17" s="3">
        <v>187.309214234</v>
      </c>
      <c r="BA17" s="3">
        <v>187.309214234</v>
      </c>
      <c r="BB17" s="3">
        <v>123.33362585</v>
      </c>
      <c r="BC17" s="3">
        <v>35.786342599999998</v>
      </c>
      <c r="BD17" s="3">
        <v>23.177490833499999</v>
      </c>
      <c r="BE17" s="3">
        <v>173.44445956780001</v>
      </c>
      <c r="BF17" s="3">
        <v>56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/>
      <c r="CC17" s="3"/>
      <c r="CD17" s="3"/>
      <c r="CE17" s="3"/>
      <c r="CF17" s="3"/>
      <c r="CG17" s="3"/>
      <c r="CH17" s="3">
        <v>0</v>
      </c>
      <c r="CI17" s="3">
        <v>138.9543347625</v>
      </c>
      <c r="CJ17" s="3">
        <v>138.9543347625</v>
      </c>
      <c r="CK17" s="3">
        <v>99.400673500099998</v>
      </c>
      <c r="CL17" s="3">
        <v>20.7562766</v>
      </c>
      <c r="CM17" s="3">
        <v>15.2544167669</v>
      </c>
      <c r="CN17" s="3">
        <v>129.4380184673</v>
      </c>
      <c r="CO17" s="3">
        <v>72</v>
      </c>
      <c r="CP17" s="3"/>
      <c r="CQ17" s="3"/>
      <c r="CR17" s="3"/>
      <c r="CS17" s="3"/>
      <c r="CT17" s="4"/>
      <c r="CU17" s="3"/>
      <c r="CV17" s="3">
        <v>0</v>
      </c>
      <c r="CW17" s="3"/>
      <c r="CX17" s="3"/>
      <c r="CY17" s="3"/>
      <c r="CZ17" s="4"/>
      <c r="DA17" s="4"/>
      <c r="DB17" s="4"/>
      <c r="DC17" s="4">
        <v>0</v>
      </c>
      <c r="DD17" s="4"/>
      <c r="DE17" s="4"/>
      <c r="DF17" s="4"/>
      <c r="DG17" s="4"/>
      <c r="DH17" s="4"/>
      <c r="DI17" s="4"/>
      <c r="DJ17" s="4">
        <v>0</v>
      </c>
      <c r="DK17" s="4">
        <v>327.36616795470002</v>
      </c>
      <c r="DL17" s="4">
        <v>272.05897109649999</v>
      </c>
      <c r="DM17" s="4">
        <v>381.671516</v>
      </c>
      <c r="DN17" s="4">
        <v>26.6097143</v>
      </c>
      <c r="DO17" s="4">
        <v>1.0478547899999999</v>
      </c>
      <c r="DP17" s="4">
        <v>111.7177503286</v>
      </c>
      <c r="DQ17" s="4">
        <v>419</v>
      </c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</row>
    <row r="18" spans="1:140" x14ac:dyDescent="0.2">
      <c r="A18" s="47">
        <v>30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>
        <v>0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>
        <v>327.07819401120003</v>
      </c>
      <c r="BA18" s="3">
        <v>327.07819401120003</v>
      </c>
      <c r="BB18" s="3">
        <v>170.7451432</v>
      </c>
      <c r="BC18" s="3">
        <v>37.866943900000003</v>
      </c>
      <c r="BD18" s="3">
        <v>57.317172912399997</v>
      </c>
      <c r="BE18" s="3">
        <v>297.82876689120002</v>
      </c>
      <c r="BF18" s="3">
        <v>27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>
        <v>286.54036412559998</v>
      </c>
      <c r="CC18" s="3">
        <v>286.54036412559998</v>
      </c>
      <c r="CD18" s="3">
        <v>338.91598010000001</v>
      </c>
      <c r="CE18" s="3">
        <v>28.914574300000002</v>
      </c>
      <c r="CF18" s="3">
        <v>5.606372457</v>
      </c>
      <c r="CG18" s="3">
        <v>163.17438546759999</v>
      </c>
      <c r="CH18" s="3">
        <v>94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4"/>
      <c r="CU18" s="3"/>
      <c r="CV18" s="3">
        <v>0</v>
      </c>
      <c r="CW18" s="3"/>
      <c r="CX18" s="3"/>
      <c r="CY18" s="3"/>
      <c r="CZ18" s="4"/>
      <c r="DA18" s="4"/>
      <c r="DB18" s="4"/>
      <c r="DC18" s="4">
        <v>0</v>
      </c>
      <c r="DD18" s="4"/>
      <c r="DE18" s="4"/>
      <c r="DF18" s="4"/>
      <c r="DG18" s="4"/>
      <c r="DH18" s="4"/>
      <c r="DI18" s="4"/>
      <c r="DJ18" s="4">
        <v>0</v>
      </c>
      <c r="DK18" s="4">
        <v>287.79251860009998</v>
      </c>
      <c r="DL18" s="4">
        <v>295.58599558769998</v>
      </c>
      <c r="DM18" s="4">
        <v>333.3968797</v>
      </c>
      <c r="DN18" s="4">
        <v>28.914574300000002</v>
      </c>
      <c r="DO18" s="4">
        <v>5.7093572527000003</v>
      </c>
      <c r="DP18" s="4">
        <v>168.7992039447</v>
      </c>
      <c r="DQ18" s="4">
        <v>121</v>
      </c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</row>
    <row r="19" spans="1:140" x14ac:dyDescent="0.2">
      <c r="A19" s="47">
        <v>40</v>
      </c>
      <c r="B19" s="1" t="s">
        <v>0</v>
      </c>
      <c r="C19" s="3"/>
      <c r="D19" s="3"/>
      <c r="E19" s="3"/>
      <c r="F19" s="3"/>
      <c r="G19" s="3"/>
      <c r="H19" s="3"/>
      <c r="I19" s="3">
        <v>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>
        <v>263.92227630619999</v>
      </c>
      <c r="Y19" s="3">
        <v>263.92227630619999</v>
      </c>
      <c r="Z19" s="3">
        <v>160.6403651</v>
      </c>
      <c r="AA19" s="3">
        <v>31.188215599999999</v>
      </c>
      <c r="AB19" s="3">
        <v>37.568279006899999</v>
      </c>
      <c r="AC19" s="3">
        <v>302.8851485138</v>
      </c>
      <c r="AD19" s="3">
        <v>65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4"/>
      <c r="CU19" s="3"/>
      <c r="CV19" s="3">
        <v>0</v>
      </c>
      <c r="CW19" s="3"/>
      <c r="CX19" s="3"/>
      <c r="CY19" s="3"/>
      <c r="CZ19" s="4"/>
      <c r="DA19" s="4"/>
      <c r="DB19" s="4"/>
      <c r="DC19" s="4">
        <v>0</v>
      </c>
      <c r="DD19" s="4"/>
      <c r="DE19" s="4"/>
      <c r="DF19" s="4"/>
      <c r="DG19" s="4"/>
      <c r="DH19" s="4"/>
      <c r="DI19" s="4"/>
      <c r="DJ19" s="4">
        <v>0</v>
      </c>
      <c r="DK19" s="4">
        <v>263.92227630619999</v>
      </c>
      <c r="DL19" s="4">
        <v>263.92227630619999</v>
      </c>
      <c r="DM19" s="4">
        <v>160.6403651</v>
      </c>
      <c r="DN19" s="4">
        <v>31.188215599999999</v>
      </c>
      <c r="DO19" s="4">
        <v>37.568279006899999</v>
      </c>
      <c r="DP19" s="4">
        <v>302.8851485138</v>
      </c>
      <c r="DQ19" s="4">
        <v>65</v>
      </c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</row>
    <row r="20" spans="1:140" x14ac:dyDescent="0.2">
      <c r="A20" s="47">
        <v>45</v>
      </c>
      <c r="B20" s="1" t="s">
        <v>0</v>
      </c>
      <c r="C20" s="3">
        <v>190.8138420951</v>
      </c>
      <c r="D20" s="3">
        <v>190.8138420951</v>
      </c>
      <c r="E20" s="3">
        <v>136.92459289999999</v>
      </c>
      <c r="F20" s="3">
        <v>116.59781510000001</v>
      </c>
      <c r="G20" s="3">
        <v>12.6471630596</v>
      </c>
      <c r="H20" s="3">
        <v>139.1695016159</v>
      </c>
      <c r="I20" s="3">
        <v>61</v>
      </c>
      <c r="J20" s="3"/>
      <c r="K20" s="3"/>
      <c r="L20" s="3"/>
      <c r="M20" s="3"/>
      <c r="N20" s="3"/>
      <c r="O20" s="3"/>
      <c r="P20" s="3">
        <v>0</v>
      </c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/>
      <c r="AM20" s="3"/>
      <c r="AN20" s="3"/>
      <c r="AO20" s="3"/>
      <c r="AP20" s="3"/>
      <c r="AQ20" s="3"/>
      <c r="AR20" s="3">
        <v>0</v>
      </c>
      <c r="AS20" s="3"/>
      <c r="AT20" s="3"/>
      <c r="AU20" s="3"/>
      <c r="AV20" s="3"/>
      <c r="AW20" s="3"/>
      <c r="AX20" s="3"/>
      <c r="AY20" s="3">
        <v>0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/>
      <c r="BV20" s="3"/>
      <c r="BW20" s="3"/>
      <c r="BX20" s="3"/>
      <c r="BY20" s="3"/>
      <c r="BZ20" s="3"/>
      <c r="CA20" s="3">
        <v>0</v>
      </c>
      <c r="CB20" s="3"/>
      <c r="CC20" s="3"/>
      <c r="CD20" s="3"/>
      <c r="CE20" s="3"/>
      <c r="CF20" s="3"/>
      <c r="CG20" s="3"/>
      <c r="CH20" s="3">
        <v>0</v>
      </c>
      <c r="CI20" s="3"/>
      <c r="CJ20" s="3"/>
      <c r="CK20" s="3"/>
      <c r="CL20" s="3"/>
      <c r="CM20" s="3"/>
      <c r="CN20" s="3"/>
      <c r="CO20" s="3">
        <v>0</v>
      </c>
      <c r="CP20" s="3"/>
      <c r="CQ20" s="3"/>
      <c r="CR20" s="3"/>
      <c r="CS20" s="3"/>
      <c r="CT20" s="4"/>
      <c r="CU20" s="3"/>
      <c r="CV20" s="3">
        <v>0</v>
      </c>
      <c r="CW20" s="3"/>
      <c r="CX20" s="3"/>
      <c r="CY20" s="3"/>
      <c r="CZ20" s="4"/>
      <c r="DA20" s="4"/>
      <c r="DB20" s="4"/>
      <c r="DC20" s="4">
        <v>0</v>
      </c>
      <c r="DD20" s="4"/>
      <c r="DE20" s="4"/>
      <c r="DF20" s="4"/>
      <c r="DG20" s="4"/>
      <c r="DH20" s="4"/>
      <c r="DI20" s="4"/>
      <c r="DJ20" s="4">
        <v>0</v>
      </c>
      <c r="DK20" s="4">
        <v>190.8138420951</v>
      </c>
      <c r="DL20" s="4">
        <v>190.8138420951</v>
      </c>
      <c r="DM20" s="4">
        <v>136.92459289999999</v>
      </c>
      <c r="DN20" s="4">
        <v>116.59781510000001</v>
      </c>
      <c r="DO20" s="4">
        <v>12.6471630596</v>
      </c>
      <c r="DP20" s="4">
        <v>139.1695016159</v>
      </c>
      <c r="DQ20" s="4">
        <v>61</v>
      </c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</row>
    <row r="21" spans="1:140" x14ac:dyDescent="0.2">
      <c r="A21" s="47">
        <v>50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>
        <v>93.251209758100003</v>
      </c>
      <c r="R21" s="3">
        <v>93.251209758100003</v>
      </c>
      <c r="S21" s="3">
        <v>101.9412524501</v>
      </c>
      <c r="T21" s="3">
        <v>12.8512494</v>
      </c>
      <c r="U21" s="3">
        <v>1.7718865825000001</v>
      </c>
      <c r="V21" s="3">
        <v>43.162269786800003</v>
      </c>
      <c r="W21" s="3">
        <v>136</v>
      </c>
      <c r="X21" s="3"/>
      <c r="Y21" s="3"/>
      <c r="Z21" s="3"/>
      <c r="AA21" s="3"/>
      <c r="AB21" s="3"/>
      <c r="AC21" s="3"/>
      <c r="AD21" s="3">
        <v>0</v>
      </c>
      <c r="AE21" s="3"/>
      <c r="AF21" s="3"/>
      <c r="AG21" s="3"/>
      <c r="AH21" s="3"/>
      <c r="AI21" s="3"/>
      <c r="AJ21" s="3"/>
      <c r="AK21" s="3">
        <v>0</v>
      </c>
      <c r="AL21" s="3">
        <v>306.72785645900001</v>
      </c>
      <c r="AM21" s="3">
        <v>306.72785645900001</v>
      </c>
      <c r="AN21" s="3">
        <v>372.86815575010002</v>
      </c>
      <c r="AO21" s="3">
        <v>21.433308499999999</v>
      </c>
      <c r="AP21" s="3">
        <v>3.0905089639000001</v>
      </c>
      <c r="AQ21" s="3">
        <v>118.26350616729999</v>
      </c>
      <c r="AR21" s="3">
        <v>78</v>
      </c>
      <c r="AS21" s="3">
        <v>238.9271430327</v>
      </c>
      <c r="AT21" s="3">
        <v>238.9271430327</v>
      </c>
      <c r="AU21" s="3">
        <v>137.9521871</v>
      </c>
      <c r="AV21" s="3">
        <v>27.056237899999999</v>
      </c>
      <c r="AW21" s="3">
        <v>3.6730040210000001</v>
      </c>
      <c r="AX21" s="3">
        <v>147.2513966878</v>
      </c>
      <c r="AY21" s="3">
        <v>187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>
        <v>226.0076502265</v>
      </c>
      <c r="BV21" s="3">
        <v>226.0076502265</v>
      </c>
      <c r="BW21" s="3">
        <v>137.72350295000001</v>
      </c>
      <c r="BX21" s="3">
        <v>51.607154800000004</v>
      </c>
      <c r="BY21" s="3">
        <v>12.619974823</v>
      </c>
      <c r="BZ21" s="3">
        <v>139.55918950610001</v>
      </c>
      <c r="CA21" s="3">
        <v>102</v>
      </c>
      <c r="CB21" s="3">
        <v>298.91193320579998</v>
      </c>
      <c r="CC21" s="3">
        <v>298.91193320579998</v>
      </c>
      <c r="CD21" s="3">
        <v>361.31915909999998</v>
      </c>
      <c r="CE21" s="3">
        <v>18.6801429</v>
      </c>
      <c r="CF21" s="3">
        <v>3.4415877385</v>
      </c>
      <c r="CG21" s="3">
        <v>129.47171804889999</v>
      </c>
      <c r="CH21" s="3">
        <v>175</v>
      </c>
      <c r="CI21" s="3">
        <v>48.2491247225</v>
      </c>
      <c r="CJ21" s="3">
        <v>48.2491247225</v>
      </c>
      <c r="CK21" s="3">
        <v>47.49285605</v>
      </c>
      <c r="CL21" s="3">
        <v>10.3891654</v>
      </c>
      <c r="CM21" s="3">
        <v>2.5227031328999998</v>
      </c>
      <c r="CN21" s="3">
        <v>29.635051734899999</v>
      </c>
      <c r="CO21" s="3">
        <v>138</v>
      </c>
      <c r="CP21" s="3"/>
      <c r="CQ21" s="3"/>
      <c r="CR21" s="3"/>
      <c r="CS21" s="3"/>
      <c r="CT21" s="4"/>
      <c r="CU21" s="3"/>
      <c r="CV21" s="3">
        <v>0</v>
      </c>
      <c r="CW21" s="3"/>
      <c r="CX21" s="3"/>
      <c r="CY21" s="3"/>
      <c r="CZ21" s="4"/>
      <c r="DA21" s="4"/>
      <c r="DB21" s="4"/>
      <c r="DC21" s="4">
        <v>0</v>
      </c>
      <c r="DD21" s="4"/>
      <c r="DE21" s="4"/>
      <c r="DF21" s="4"/>
      <c r="DG21" s="4"/>
      <c r="DH21" s="4"/>
      <c r="DI21" s="4"/>
      <c r="DJ21" s="4">
        <v>0</v>
      </c>
      <c r="DK21" s="4">
        <v>252.00479329129999</v>
      </c>
      <c r="DL21" s="4">
        <v>200.13120211259999</v>
      </c>
      <c r="DM21" s="4">
        <v>255.0662868</v>
      </c>
      <c r="DN21" s="4">
        <v>21.433308499999999</v>
      </c>
      <c r="DO21" s="4">
        <v>1.9741140735</v>
      </c>
      <c r="DP21" s="4">
        <v>144.26554300320001</v>
      </c>
      <c r="DQ21" s="4">
        <v>816</v>
      </c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</row>
    <row r="22" spans="1:140" x14ac:dyDescent="0.2">
      <c r="A22" s="47">
        <v>60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>
        <v>375.32489075360002</v>
      </c>
      <c r="AF22" s="3">
        <v>375.32489075360002</v>
      </c>
      <c r="AG22" s="3">
        <v>457.05110155</v>
      </c>
      <c r="AH22" s="3">
        <v>18.088024300000001</v>
      </c>
      <c r="AI22" s="3">
        <v>2.5591096733000001</v>
      </c>
      <c r="AJ22" s="3">
        <v>175.3950457425</v>
      </c>
      <c r="AK22" s="3">
        <v>368</v>
      </c>
      <c r="AL22" s="3"/>
      <c r="AM22" s="3"/>
      <c r="AN22" s="3"/>
      <c r="AO22" s="3"/>
      <c r="AP22" s="3"/>
      <c r="AQ22" s="3"/>
      <c r="AR22" s="3">
        <v>0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/>
      <c r="CJ22" s="3"/>
      <c r="CK22" s="3"/>
      <c r="CL22" s="3"/>
      <c r="CM22" s="3"/>
      <c r="CN22" s="3"/>
      <c r="CO22" s="3">
        <v>0</v>
      </c>
      <c r="CP22" s="3"/>
      <c r="CQ22" s="3"/>
      <c r="CR22" s="3"/>
      <c r="CS22" s="3"/>
      <c r="CT22" s="4"/>
      <c r="CU22" s="3"/>
      <c r="CV22" s="3">
        <v>0</v>
      </c>
      <c r="CW22" s="3"/>
      <c r="CX22" s="3"/>
      <c r="CY22" s="3"/>
      <c r="CZ22" s="4"/>
      <c r="DA22" s="4"/>
      <c r="DB22" s="4"/>
      <c r="DC22" s="4">
        <v>0</v>
      </c>
      <c r="DD22" s="4"/>
      <c r="DE22" s="4"/>
      <c r="DF22" s="4"/>
      <c r="DG22" s="4"/>
      <c r="DH22" s="4"/>
      <c r="DI22" s="4"/>
      <c r="DJ22" s="4">
        <v>0</v>
      </c>
      <c r="DK22" s="4">
        <v>375.32489075360002</v>
      </c>
      <c r="DL22" s="4">
        <v>375.32489075360002</v>
      </c>
      <c r="DM22" s="4">
        <v>457.05110155</v>
      </c>
      <c r="DN22" s="4">
        <v>18.088024300000001</v>
      </c>
      <c r="DO22" s="4">
        <v>2.5591096733000001</v>
      </c>
      <c r="DP22" s="4">
        <v>175.3950457425</v>
      </c>
      <c r="DQ22" s="4">
        <v>368</v>
      </c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</row>
    <row r="23" spans="1:140" x14ac:dyDescent="0.2">
      <c r="A23" s="47">
        <v>75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/>
      <c r="AF23" s="3"/>
      <c r="AG23" s="3"/>
      <c r="AH23" s="3"/>
      <c r="AI23" s="3"/>
      <c r="AJ23" s="3"/>
      <c r="AK23" s="3">
        <v>0</v>
      </c>
      <c r="AL23" s="3">
        <v>233.36282722920001</v>
      </c>
      <c r="AM23" s="3">
        <v>233.36282722920001</v>
      </c>
      <c r="AN23" s="3">
        <v>206.8407438001</v>
      </c>
      <c r="AO23" s="3">
        <v>24.503301400000002</v>
      </c>
      <c r="AP23" s="3">
        <v>11.3768387123</v>
      </c>
      <c r="AQ23" s="3">
        <v>154.74173622750001</v>
      </c>
      <c r="AR23" s="3">
        <v>185</v>
      </c>
      <c r="AS23" s="3"/>
      <c r="AT23" s="3"/>
      <c r="AU23" s="3"/>
      <c r="AV23" s="3"/>
      <c r="AW23" s="3"/>
      <c r="AX23" s="3"/>
      <c r="AY23" s="3">
        <v>0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/>
      <c r="BV23" s="3"/>
      <c r="BW23" s="3"/>
      <c r="BX23" s="3"/>
      <c r="BY23" s="3"/>
      <c r="BZ23" s="3"/>
      <c r="CA23" s="3">
        <v>0</v>
      </c>
      <c r="CB23" s="3"/>
      <c r="CC23" s="3"/>
      <c r="CD23" s="3"/>
      <c r="CE23" s="3"/>
      <c r="CF23" s="3"/>
      <c r="CG23" s="3"/>
      <c r="CH23" s="3">
        <v>0</v>
      </c>
      <c r="CI23" s="3">
        <v>43.041586320900002</v>
      </c>
      <c r="CJ23" s="3">
        <v>43.041586320900002</v>
      </c>
      <c r="CK23" s="3">
        <v>39.2674576</v>
      </c>
      <c r="CL23" s="3">
        <v>8.9550000000000001</v>
      </c>
      <c r="CM23" s="3">
        <v>2.1072924297000002</v>
      </c>
      <c r="CN23" s="3">
        <v>26.065767815699999</v>
      </c>
      <c r="CO23" s="3">
        <v>153</v>
      </c>
      <c r="CP23" s="3"/>
      <c r="CQ23" s="3"/>
      <c r="CR23" s="3"/>
      <c r="CS23" s="3"/>
      <c r="CT23" s="4"/>
      <c r="CU23" s="3"/>
      <c r="CV23" s="3">
        <v>0</v>
      </c>
      <c r="CW23" s="3"/>
      <c r="CX23" s="3"/>
      <c r="CY23" s="3"/>
      <c r="CZ23" s="4"/>
      <c r="DA23" s="4"/>
      <c r="DB23" s="4"/>
      <c r="DC23" s="4">
        <v>0</v>
      </c>
      <c r="DD23" s="4"/>
      <c r="DE23" s="4"/>
      <c r="DF23" s="4"/>
      <c r="DG23" s="4"/>
      <c r="DH23" s="4"/>
      <c r="DI23" s="4"/>
      <c r="DJ23" s="4">
        <v>0</v>
      </c>
      <c r="DK23" s="4">
        <v>147.21149628559999</v>
      </c>
      <c r="DL23" s="4">
        <v>147.21149628559999</v>
      </c>
      <c r="DM23" s="4">
        <v>80.475606850000005</v>
      </c>
      <c r="DN23" s="4">
        <v>8.9550000000000001</v>
      </c>
      <c r="DO23" s="4">
        <v>8.1373715491999992</v>
      </c>
      <c r="DP23" s="4">
        <v>149.603755691</v>
      </c>
      <c r="DQ23" s="4">
        <v>338</v>
      </c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</row>
    <row r="24" spans="1:140" x14ac:dyDescent="0.2">
      <c r="A24" s="47">
        <v>100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>
        <v>0</v>
      </c>
      <c r="AE24" s="3">
        <v>301.84967166000001</v>
      </c>
      <c r="AF24" s="3">
        <v>301.84967166000001</v>
      </c>
      <c r="AG24" s="3">
        <v>248.83596595</v>
      </c>
      <c r="AH24" s="3">
        <v>131.1136152</v>
      </c>
      <c r="AI24" s="3">
        <v>32.8035604652</v>
      </c>
      <c r="AJ24" s="3">
        <v>155.77964336229999</v>
      </c>
      <c r="AK24" s="3">
        <v>30</v>
      </c>
      <c r="AL24" s="3"/>
      <c r="AM24" s="3"/>
      <c r="AN24" s="3"/>
      <c r="AO24" s="3"/>
      <c r="AP24" s="3"/>
      <c r="AQ24" s="3"/>
      <c r="AR24" s="3">
        <v>0</v>
      </c>
      <c r="AS24" s="3">
        <v>156.80127875490001</v>
      </c>
      <c r="AT24" s="3">
        <v>156.80127875490001</v>
      </c>
      <c r="AU24" s="3">
        <v>128.4392</v>
      </c>
      <c r="AV24" s="3">
        <v>27.400171</v>
      </c>
      <c r="AW24" s="3">
        <v>15.2908948574</v>
      </c>
      <c r="AX24" s="3">
        <v>94.955327947499995</v>
      </c>
      <c r="AY24" s="3">
        <v>31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>
        <v>135.27257700800001</v>
      </c>
      <c r="BV24" s="3">
        <v>135.27257700800001</v>
      </c>
      <c r="BW24" s="3">
        <v>103.72408595</v>
      </c>
      <c r="BX24" s="3">
        <v>25.3566933</v>
      </c>
      <c r="BY24" s="3">
        <v>36.475418745500001</v>
      </c>
      <c r="BZ24" s="3">
        <v>79.219492623400001</v>
      </c>
      <c r="CA24" s="3">
        <v>50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4"/>
      <c r="CU24" s="3"/>
      <c r="CV24" s="3">
        <v>0</v>
      </c>
      <c r="CW24" s="3"/>
      <c r="CX24" s="3"/>
      <c r="CY24" s="3"/>
      <c r="CZ24" s="4"/>
      <c r="DA24" s="4"/>
      <c r="DB24" s="4"/>
      <c r="DC24" s="4">
        <v>0</v>
      </c>
      <c r="DD24" s="4"/>
      <c r="DE24" s="4"/>
      <c r="DF24" s="4"/>
      <c r="DG24" s="4"/>
      <c r="DH24" s="4"/>
      <c r="DI24" s="4"/>
      <c r="DJ24" s="4">
        <v>0</v>
      </c>
      <c r="DK24" s="4">
        <v>204.94724349160001</v>
      </c>
      <c r="DL24" s="4">
        <v>186.3059337082</v>
      </c>
      <c r="DM24" s="4">
        <v>189.58799859999999</v>
      </c>
      <c r="DN24" s="4">
        <v>27.400171</v>
      </c>
      <c r="DO24" s="4">
        <v>16.831129704399999</v>
      </c>
      <c r="DP24" s="4">
        <v>136.56246528619999</v>
      </c>
      <c r="DQ24" s="4">
        <v>111</v>
      </c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</row>
    <row r="25" spans="1:140" x14ac:dyDescent="0.2">
      <c r="A25" s="46">
        <v>101</v>
      </c>
      <c r="B25" s="1" t="s">
        <v>0</v>
      </c>
      <c r="I25" s="1">
        <v>0</v>
      </c>
      <c r="P25" s="1">
        <v>0</v>
      </c>
      <c r="Q25" s="1">
        <v>63.240624368299997</v>
      </c>
      <c r="R25" s="1">
        <v>63.240624368299997</v>
      </c>
      <c r="S25" s="1">
        <v>74.176126900100002</v>
      </c>
      <c r="T25" s="1">
        <v>13.2338244</v>
      </c>
      <c r="U25" s="1">
        <v>5.0271091318999996</v>
      </c>
      <c r="V25" s="1">
        <v>25.590241613500002</v>
      </c>
      <c r="W25" s="1">
        <v>82</v>
      </c>
      <c r="AD25" s="1">
        <v>0</v>
      </c>
      <c r="AK25" s="1">
        <v>0</v>
      </c>
      <c r="AR25" s="1">
        <v>0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2">
        <v>0</v>
      </c>
      <c r="DJ25" s="2">
        <v>0</v>
      </c>
      <c r="DK25" s="2">
        <v>63.240624368299997</v>
      </c>
      <c r="DL25" s="2">
        <v>63.240624368299997</v>
      </c>
      <c r="DM25" s="2">
        <v>74.176126900100002</v>
      </c>
      <c r="DN25" s="2">
        <v>13.2338244</v>
      </c>
      <c r="DO25" s="2">
        <v>5.0271091318999996</v>
      </c>
      <c r="DP25" s="2">
        <v>25.590241613500002</v>
      </c>
      <c r="DQ25" s="2">
        <v>82</v>
      </c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</row>
    <row r="26" spans="1:140" x14ac:dyDescent="0.2">
      <c r="A26" s="47">
        <v>105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159.12651598880001</v>
      </c>
      <c r="AM26" s="3">
        <v>159.12651598880001</v>
      </c>
      <c r="AN26" s="3">
        <v>201.28935890010001</v>
      </c>
      <c r="AO26" s="3">
        <v>26.896681399999999</v>
      </c>
      <c r="AP26" s="3">
        <v>2.8332720069000001</v>
      </c>
      <c r="AQ26" s="3">
        <v>73.405021976499995</v>
      </c>
      <c r="AR26" s="3">
        <v>62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4"/>
      <c r="CU26" s="3"/>
      <c r="CV26" s="3">
        <v>0</v>
      </c>
      <c r="CW26" s="3"/>
      <c r="CX26" s="3"/>
      <c r="CY26" s="3"/>
      <c r="CZ26" s="4"/>
      <c r="DA26" s="4"/>
      <c r="DB26" s="4"/>
      <c r="DC26" s="4">
        <v>0</v>
      </c>
      <c r="DD26" s="4"/>
      <c r="DE26" s="4"/>
      <c r="DF26" s="4"/>
      <c r="DG26" s="4"/>
      <c r="DH26" s="4"/>
      <c r="DI26" s="4"/>
      <c r="DJ26" s="4">
        <v>0</v>
      </c>
      <c r="DK26" s="4">
        <v>159.12651598880001</v>
      </c>
      <c r="DL26" s="4">
        <v>159.12651598880001</v>
      </c>
      <c r="DM26" s="4">
        <v>201.28935890010001</v>
      </c>
      <c r="DN26" s="4">
        <v>26.896681399999999</v>
      </c>
      <c r="DO26" s="4">
        <v>2.8332720069000001</v>
      </c>
      <c r="DP26" s="4">
        <v>73.405021976499995</v>
      </c>
      <c r="DQ26" s="4">
        <v>62</v>
      </c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</row>
    <row r="27" spans="1:140" x14ac:dyDescent="0.2">
      <c r="A27" s="47">
        <v>150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>
        <v>167.9275987478</v>
      </c>
      <c r="AM27" s="3">
        <v>167.9275987478</v>
      </c>
      <c r="AN27" s="3">
        <v>207.3473884</v>
      </c>
      <c r="AO27" s="3">
        <v>19.7226684</v>
      </c>
      <c r="AP27" s="3"/>
      <c r="AQ27" s="3"/>
      <c r="AR27" s="3">
        <v>109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/>
      <c r="CC27" s="3"/>
      <c r="CD27" s="3"/>
      <c r="CE27" s="3"/>
      <c r="CF27" s="3"/>
      <c r="CG27" s="3"/>
      <c r="CH27" s="3">
        <v>0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4"/>
      <c r="CU27" s="3"/>
      <c r="CV27" s="3">
        <v>0</v>
      </c>
      <c r="CW27" s="3"/>
      <c r="CX27" s="3"/>
      <c r="CY27" s="3"/>
      <c r="CZ27" s="4"/>
      <c r="DA27" s="4"/>
      <c r="DB27" s="4"/>
      <c r="DC27" s="4">
        <v>0</v>
      </c>
      <c r="DD27" s="4"/>
      <c r="DE27" s="4"/>
      <c r="DF27" s="4"/>
      <c r="DG27" s="4"/>
      <c r="DH27" s="4"/>
      <c r="DI27" s="4"/>
      <c r="DJ27" s="4">
        <v>0</v>
      </c>
      <c r="DK27" s="4">
        <v>167.9275987478</v>
      </c>
      <c r="DL27" s="4">
        <v>167.9275987478</v>
      </c>
      <c r="DM27" s="4">
        <v>207.3473884</v>
      </c>
      <c r="DN27" s="4">
        <v>19.7226684</v>
      </c>
      <c r="DO27" s="4"/>
      <c r="DP27" s="4"/>
      <c r="DQ27" s="4">
        <v>109</v>
      </c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</row>
    <row r="28" spans="1:140" x14ac:dyDescent="0.2">
      <c r="A28" s="47">
        <v>300</v>
      </c>
      <c r="B28" s="1" t="s">
        <v>0</v>
      </c>
      <c r="C28" s="3"/>
      <c r="D28" s="3"/>
      <c r="E28" s="3"/>
      <c r="F28" s="3"/>
      <c r="G28" s="3"/>
      <c r="H28" s="3"/>
      <c r="I28" s="3">
        <v>0</v>
      </c>
      <c r="J28" s="3"/>
      <c r="K28" s="3"/>
      <c r="L28" s="3"/>
      <c r="M28" s="3"/>
      <c r="N28" s="3"/>
      <c r="O28" s="3"/>
      <c r="P28" s="3">
        <v>0</v>
      </c>
      <c r="Q28" s="3"/>
      <c r="R28" s="3"/>
      <c r="S28" s="3"/>
      <c r="T28" s="3"/>
      <c r="U28" s="3"/>
      <c r="V28" s="3"/>
      <c r="W28" s="3">
        <v>0</v>
      </c>
      <c r="X28" s="3"/>
      <c r="Y28" s="3"/>
      <c r="Z28" s="3"/>
      <c r="AA28" s="3"/>
      <c r="AB28" s="3"/>
      <c r="AC28" s="3"/>
      <c r="AD28" s="3">
        <v>0</v>
      </c>
      <c r="AE28" s="3"/>
      <c r="AF28" s="3"/>
      <c r="AG28" s="3"/>
      <c r="AH28" s="3"/>
      <c r="AI28" s="3"/>
      <c r="AJ28" s="3"/>
      <c r="AK28" s="3">
        <v>0</v>
      </c>
      <c r="AL28" s="3"/>
      <c r="AM28" s="3"/>
      <c r="AN28" s="3"/>
      <c r="AO28" s="3"/>
      <c r="AP28" s="3"/>
      <c r="AQ28" s="3"/>
      <c r="AR28" s="3">
        <v>0</v>
      </c>
      <c r="AS28" s="3"/>
      <c r="AT28" s="3"/>
      <c r="AU28" s="3"/>
      <c r="AV28" s="3"/>
      <c r="AW28" s="3"/>
      <c r="AX28" s="3"/>
      <c r="AY28" s="3">
        <v>0</v>
      </c>
      <c r="AZ28" s="3"/>
      <c r="BA28" s="3"/>
      <c r="BB28" s="3"/>
      <c r="BC28" s="3"/>
      <c r="BD28" s="3"/>
      <c r="BE28" s="3"/>
      <c r="BF28" s="3">
        <v>0</v>
      </c>
      <c r="BG28" s="3"/>
      <c r="BH28" s="3"/>
      <c r="BI28" s="3"/>
      <c r="BJ28" s="3"/>
      <c r="BK28" s="3"/>
      <c r="BL28" s="3"/>
      <c r="BM28" s="3">
        <v>0</v>
      </c>
      <c r="BN28" s="3"/>
      <c r="BO28" s="3"/>
      <c r="BP28" s="3"/>
      <c r="BQ28" s="3"/>
      <c r="BR28" s="3"/>
      <c r="BS28" s="3"/>
      <c r="BT28" s="3">
        <v>0</v>
      </c>
      <c r="BU28" s="3"/>
      <c r="BV28" s="3"/>
      <c r="BW28" s="3"/>
      <c r="BX28" s="3"/>
      <c r="BY28" s="3"/>
      <c r="BZ28" s="3"/>
      <c r="CA28" s="3">
        <v>0</v>
      </c>
      <c r="CB28" s="3">
        <v>90.520774531300006</v>
      </c>
      <c r="CC28" s="3">
        <v>90.520774531300006</v>
      </c>
      <c r="CD28" s="3">
        <v>107.12280560009999</v>
      </c>
      <c r="CE28" s="3">
        <v>33.263457500000001</v>
      </c>
      <c r="CF28" s="3">
        <v>16.0443862495</v>
      </c>
      <c r="CG28" s="3">
        <v>38.531792064699999</v>
      </c>
      <c r="CH28" s="3">
        <v>32</v>
      </c>
      <c r="CI28" s="3"/>
      <c r="CJ28" s="3"/>
      <c r="CK28" s="3"/>
      <c r="CL28" s="3"/>
      <c r="CM28" s="3"/>
      <c r="CN28" s="3"/>
      <c r="CO28" s="3">
        <v>0</v>
      </c>
      <c r="CP28" s="3"/>
      <c r="CQ28" s="3"/>
      <c r="CR28" s="3"/>
      <c r="CS28" s="3"/>
      <c r="CT28" s="4"/>
      <c r="CU28" s="3"/>
      <c r="CV28" s="3">
        <v>0</v>
      </c>
      <c r="CW28" s="3"/>
      <c r="CX28" s="3"/>
      <c r="CY28" s="3"/>
      <c r="CZ28" s="4"/>
      <c r="DA28" s="4"/>
      <c r="DB28" s="4"/>
      <c r="DC28" s="4">
        <v>0</v>
      </c>
      <c r="DD28" s="4"/>
      <c r="DE28" s="4"/>
      <c r="DF28" s="4"/>
      <c r="DG28" s="4"/>
      <c r="DH28" s="4"/>
      <c r="DI28" s="4"/>
      <c r="DJ28" s="4">
        <v>0</v>
      </c>
      <c r="DK28" s="4">
        <v>90.520774531300006</v>
      </c>
      <c r="DL28" s="4">
        <v>90.520774531300006</v>
      </c>
      <c r="DM28" s="4">
        <v>107.12280560009999</v>
      </c>
      <c r="DN28" s="4">
        <v>33.263457500000001</v>
      </c>
      <c r="DO28" s="4">
        <v>16.0443862495</v>
      </c>
      <c r="DP28" s="4">
        <v>38.531792064699999</v>
      </c>
      <c r="DQ28" s="4">
        <v>32</v>
      </c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</row>
    <row r="29" spans="1:140" x14ac:dyDescent="0.2">
      <c r="A29" s="47" t="s">
        <v>8</v>
      </c>
      <c r="B29" s="1" t="s">
        <v>0</v>
      </c>
      <c r="C29" s="3">
        <v>512.10651719090004</v>
      </c>
      <c r="D29" s="3">
        <v>425.70872325620002</v>
      </c>
      <c r="E29" s="3">
        <v>466.32207670000003</v>
      </c>
      <c r="F29" s="3">
        <v>266.70680479999999</v>
      </c>
      <c r="G29" s="3">
        <v>2.0652323214999999</v>
      </c>
      <c r="H29" s="3">
        <v>299.78721783100002</v>
      </c>
      <c r="I29" s="3">
        <v>474</v>
      </c>
      <c r="J29" s="3">
        <v>756.62631626409996</v>
      </c>
      <c r="K29" s="3">
        <v>704.84880705969999</v>
      </c>
      <c r="L29" s="3">
        <v>640.43022199999996</v>
      </c>
      <c r="M29" s="3">
        <v>403.84594520000002</v>
      </c>
      <c r="N29" s="3">
        <v>4.8606994103999996</v>
      </c>
      <c r="O29" s="3">
        <v>446.87785505570002</v>
      </c>
      <c r="P29" s="3">
        <v>186</v>
      </c>
      <c r="Q29" s="3">
        <v>237.39239746129999</v>
      </c>
      <c r="R29" s="3">
        <v>144.2558496943</v>
      </c>
      <c r="S29" s="3">
        <v>122.49219239999999</v>
      </c>
      <c r="T29" s="3">
        <v>16.6818247</v>
      </c>
      <c r="U29" s="3">
        <v>4.8731551931999997</v>
      </c>
      <c r="V29" s="3">
        <v>174.1022941585</v>
      </c>
      <c r="W29" s="3">
        <v>277</v>
      </c>
      <c r="X29" s="3">
        <v>615.5977644907</v>
      </c>
      <c r="Y29" s="3">
        <v>615.5977644907</v>
      </c>
      <c r="Z29" s="3">
        <v>482.76418610000002</v>
      </c>
      <c r="AA29" s="3">
        <v>31.188215599999999</v>
      </c>
      <c r="AB29" s="3">
        <v>25.278359376499999</v>
      </c>
      <c r="AC29" s="3">
        <v>488.2062104094</v>
      </c>
      <c r="AD29" s="3">
        <v>373</v>
      </c>
      <c r="AE29" s="3">
        <v>374.1016843534</v>
      </c>
      <c r="AF29" s="3">
        <v>367.72888395109999</v>
      </c>
      <c r="AG29" s="3">
        <v>446.83688569999998</v>
      </c>
      <c r="AH29" s="3">
        <v>18.088024300000001</v>
      </c>
      <c r="AI29" s="3">
        <v>2.5248761151000001</v>
      </c>
      <c r="AJ29" s="3">
        <v>175.87219331649999</v>
      </c>
      <c r="AK29" s="3">
        <v>431</v>
      </c>
      <c r="AL29" s="3">
        <v>584.91377938999995</v>
      </c>
      <c r="AM29" s="3">
        <v>382.05358806070001</v>
      </c>
      <c r="AN29" s="3">
        <v>389.13306750010003</v>
      </c>
      <c r="AO29" s="3">
        <v>26.6097143</v>
      </c>
      <c r="AP29" s="3">
        <v>4.3987961145999996</v>
      </c>
      <c r="AQ29" s="3">
        <v>572.9062289789</v>
      </c>
      <c r="AR29" s="3">
        <v>684</v>
      </c>
      <c r="AS29" s="3">
        <v>266.88594133589999</v>
      </c>
      <c r="AT29" s="3">
        <v>247.69438309559999</v>
      </c>
      <c r="AU29" s="3">
        <v>229.52888060000001</v>
      </c>
      <c r="AV29" s="3">
        <v>192.7123713</v>
      </c>
      <c r="AW29" s="3">
        <v>3.6870695123999999</v>
      </c>
      <c r="AX29" s="3">
        <v>173.63962814199999</v>
      </c>
      <c r="AY29" s="3">
        <v>290</v>
      </c>
      <c r="AZ29" s="3">
        <v>232.77623175190001</v>
      </c>
      <c r="BA29" s="3">
        <v>232.77623175190001</v>
      </c>
      <c r="BB29" s="3">
        <v>156.20891450010001</v>
      </c>
      <c r="BC29" s="3">
        <v>35.786342599999998</v>
      </c>
      <c r="BD29" s="3">
        <v>25.184270838500002</v>
      </c>
      <c r="BE29" s="3">
        <v>229.43962671310001</v>
      </c>
      <c r="BF29" s="3">
        <v>83</v>
      </c>
      <c r="BG29" s="3">
        <v>898.7136667067</v>
      </c>
      <c r="BH29" s="3">
        <v>898.7136667067</v>
      </c>
      <c r="BI29" s="3">
        <v>483.41926095000002</v>
      </c>
      <c r="BJ29" s="3">
        <v>71.295535700000002</v>
      </c>
      <c r="BK29" s="3">
        <v>54.663527683300003</v>
      </c>
      <c r="BL29" s="3">
        <v>704.29028742230003</v>
      </c>
      <c r="BM29" s="3">
        <v>166</v>
      </c>
      <c r="BN29" s="3">
        <v>602.93818653469998</v>
      </c>
      <c r="BO29" s="3">
        <v>602.93818653469998</v>
      </c>
      <c r="BP29" s="3">
        <v>587.94472135000001</v>
      </c>
      <c r="BQ29" s="3">
        <v>562.84329930000001</v>
      </c>
      <c r="BR29" s="3">
        <v>12.876607975200001</v>
      </c>
      <c r="BS29" s="3">
        <v>127.47191545139999</v>
      </c>
      <c r="BT29" s="3">
        <v>98</v>
      </c>
      <c r="BU29" s="3">
        <v>431.72927393280003</v>
      </c>
      <c r="BV29" s="3">
        <v>284.05441563530002</v>
      </c>
      <c r="BW29" s="3">
        <v>338.5862884</v>
      </c>
      <c r="BX29" s="3">
        <v>39.384414700000001</v>
      </c>
      <c r="BY29" s="3">
        <v>12.4594083944</v>
      </c>
      <c r="BZ29" s="3">
        <v>278.39661137029998</v>
      </c>
      <c r="CA29" s="3">
        <v>213</v>
      </c>
      <c r="CB29" s="3">
        <v>748.0310482658</v>
      </c>
      <c r="CC29" s="3">
        <v>517.0201838186</v>
      </c>
      <c r="CD29" s="3">
        <v>427.9158195</v>
      </c>
      <c r="CE29" s="3">
        <v>31.988572999999999</v>
      </c>
      <c r="CF29" s="3">
        <v>4.9192952764999998</v>
      </c>
      <c r="CG29" s="3">
        <v>520.14300391740005</v>
      </c>
      <c r="CH29" s="3">
        <v>555</v>
      </c>
      <c r="CI29" s="3">
        <v>64.045327883499994</v>
      </c>
      <c r="CJ29" s="3">
        <v>64.045327883499994</v>
      </c>
      <c r="CK29" s="3">
        <v>44.079592099999999</v>
      </c>
      <c r="CL29" s="3">
        <v>8.9550000000000001</v>
      </c>
      <c r="CM29" s="3">
        <v>3.8215524325999999</v>
      </c>
      <c r="CN29" s="3">
        <v>72.810352747600007</v>
      </c>
      <c r="CO29" s="3">
        <v>363</v>
      </c>
      <c r="CP29" s="3">
        <v>1354.9977153645</v>
      </c>
      <c r="CQ29" s="3">
        <v>1354.9977153645</v>
      </c>
      <c r="CR29" s="3">
        <v>1661.7250879999999</v>
      </c>
      <c r="CS29" s="3">
        <v>39.754030999999998</v>
      </c>
      <c r="CT29" s="4">
        <v>91.778780471800005</v>
      </c>
      <c r="CU29" s="3">
        <v>704.96618936519997</v>
      </c>
      <c r="CV29" s="3">
        <v>59</v>
      </c>
      <c r="CW29" s="3">
        <v>690.6512057251</v>
      </c>
      <c r="CX29" s="3">
        <v>690.6512057251</v>
      </c>
      <c r="CY29" s="3">
        <v>681.78892545010001</v>
      </c>
      <c r="CZ29" s="4">
        <v>461.80259999999998</v>
      </c>
      <c r="DA29" s="4">
        <v>8.6588536056999992</v>
      </c>
      <c r="DB29" s="4">
        <v>59.990297521400002</v>
      </c>
      <c r="DC29" s="4">
        <v>48</v>
      </c>
      <c r="DD29" s="4">
        <v>1270.1264872904001</v>
      </c>
      <c r="DE29" s="4">
        <v>1270.1264872904001</v>
      </c>
      <c r="DF29" s="4">
        <v>1192.819291</v>
      </c>
      <c r="DG29" s="4">
        <v>199.2627444</v>
      </c>
      <c r="DH29" s="4">
        <v>43.8078364972</v>
      </c>
      <c r="DI29" s="4">
        <v>582.82535748320004</v>
      </c>
      <c r="DJ29" s="4">
        <v>177</v>
      </c>
      <c r="DK29" s="4">
        <v>577.7162432527</v>
      </c>
      <c r="DL29" s="4">
        <v>453.49864191720002</v>
      </c>
      <c r="DM29" s="4">
        <v>430.20114880009999</v>
      </c>
      <c r="DN29" s="4">
        <v>403.84594520000002</v>
      </c>
      <c r="DO29" s="4">
        <v>1.7579672625</v>
      </c>
      <c r="DP29" s="4">
        <v>458.01320539189999</v>
      </c>
      <c r="DQ29" s="4">
        <v>4477</v>
      </c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</row>
    <row r="30" spans="1:140" x14ac:dyDescent="0.2">
      <c r="A30" s="4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4"/>
      <c r="CU30" s="3"/>
      <c r="CV30" s="3"/>
      <c r="CW30" s="3"/>
      <c r="CX30" s="3"/>
      <c r="CY30" s="3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</row>
    <row r="31" spans="1:140" x14ac:dyDescent="0.2">
      <c r="A31" s="47" t="s">
        <v>17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4"/>
      <c r="CU31" s="3"/>
      <c r="CV31" s="3"/>
      <c r="CW31" s="3"/>
      <c r="CX31" s="3"/>
      <c r="CY31" s="3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</row>
    <row r="32" spans="1:140" x14ac:dyDescent="0.2">
      <c r="A32" s="47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4"/>
      <c r="CU32" s="3"/>
      <c r="CV32" s="3"/>
      <c r="CW32" s="3"/>
      <c r="CX32" s="3"/>
      <c r="CY32" s="3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</row>
    <row r="33" spans="1:140" ht="24" x14ac:dyDescent="0.2">
      <c r="A33" s="47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4"/>
      <c r="CU33" s="3"/>
      <c r="CV33" s="3"/>
      <c r="CW33" s="3" t="s">
        <v>54</v>
      </c>
      <c r="CX33" s="3"/>
      <c r="CY33" s="3"/>
      <c r="CZ33" s="4"/>
      <c r="DA33" s="4"/>
      <c r="DB33" s="4"/>
      <c r="DC33" s="4"/>
      <c r="DD33" s="4" t="s">
        <v>7</v>
      </c>
      <c r="DE33" s="4"/>
      <c r="DF33" s="4"/>
      <c r="DG33" s="4"/>
      <c r="DH33" s="4"/>
      <c r="DI33" s="4"/>
      <c r="DJ33" s="4"/>
      <c r="DK33" s="4" t="s">
        <v>8</v>
      </c>
      <c r="DL33" s="4"/>
      <c r="DM33" s="4"/>
      <c r="DN33" s="4"/>
      <c r="DO33" s="4"/>
      <c r="DP33" s="4"/>
      <c r="DQ33" s="4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</row>
    <row r="34" spans="1:140" ht="60" x14ac:dyDescent="0.2">
      <c r="A34" s="47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4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4" t="s">
        <v>11</v>
      </c>
      <c r="DA34" s="4" t="s">
        <v>30</v>
      </c>
      <c r="DB34" s="4" t="s">
        <v>31</v>
      </c>
      <c r="DC34" s="4" t="s">
        <v>164</v>
      </c>
      <c r="DD34" s="4" t="s">
        <v>9</v>
      </c>
      <c r="DE34" s="4" t="s">
        <v>163</v>
      </c>
      <c r="DF34" s="4" t="s">
        <v>10</v>
      </c>
      <c r="DG34" s="4" t="s">
        <v>11</v>
      </c>
      <c r="DH34" s="4" t="s">
        <v>30</v>
      </c>
      <c r="DI34" s="4" t="s">
        <v>31</v>
      </c>
      <c r="DJ34" s="4" t="s">
        <v>164</v>
      </c>
      <c r="DK34" s="4" t="s">
        <v>9</v>
      </c>
      <c r="DL34" s="4" t="s">
        <v>163</v>
      </c>
      <c r="DM34" s="4" t="s">
        <v>10</v>
      </c>
      <c r="DN34" s="4" t="s">
        <v>11</v>
      </c>
      <c r="DO34" s="4" t="s">
        <v>30</v>
      </c>
      <c r="DP34" s="4" t="s">
        <v>31</v>
      </c>
      <c r="DQ34" s="4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</row>
    <row r="35" spans="1:140" x14ac:dyDescent="0.2">
      <c r="A35" s="47">
        <v>1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>
        <v>846.30712217999996</v>
      </c>
      <c r="BH35" s="3">
        <v>846.30712217999996</v>
      </c>
      <c r="BI35" s="3">
        <v>567.1103175001</v>
      </c>
      <c r="BJ35" s="3">
        <v>273.1710698</v>
      </c>
      <c r="BK35" s="3">
        <v>114.6528434933</v>
      </c>
      <c r="BL35" s="3">
        <v>573.26421746649999</v>
      </c>
      <c r="BM35" s="3">
        <v>25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4"/>
      <c r="CU35" s="3"/>
      <c r="CV35" s="3">
        <v>0</v>
      </c>
      <c r="CW35" s="3"/>
      <c r="CX35" s="3"/>
      <c r="CY35" s="3"/>
      <c r="CZ35" s="4"/>
      <c r="DA35" s="4"/>
      <c r="DB35" s="4"/>
      <c r="DC35" s="4">
        <v>0</v>
      </c>
      <c r="DD35" s="4"/>
      <c r="DE35" s="4"/>
      <c r="DF35" s="4"/>
      <c r="DG35" s="4"/>
      <c r="DH35" s="4"/>
      <c r="DI35" s="4"/>
      <c r="DJ35" s="4">
        <v>0</v>
      </c>
      <c r="DK35" s="4">
        <v>846.30712217999996</v>
      </c>
      <c r="DL35" s="4">
        <v>846.30712217999996</v>
      </c>
      <c r="DM35" s="4">
        <v>567.1103175001</v>
      </c>
      <c r="DN35" s="4">
        <v>273.1710698</v>
      </c>
      <c r="DO35" s="4">
        <v>114.6528434933</v>
      </c>
      <c r="DP35" s="4">
        <v>573.26421746649999</v>
      </c>
      <c r="DQ35" s="4">
        <v>25</v>
      </c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</row>
    <row r="36" spans="1:140" x14ac:dyDescent="0.2">
      <c r="A36" s="47">
        <v>1.5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946.59872158890005</v>
      </c>
      <c r="K36" s="3">
        <v>946.59872158890005</v>
      </c>
      <c r="L36" s="3">
        <v>758.76128655000002</v>
      </c>
      <c r="M36" s="3">
        <v>396.94931819999999</v>
      </c>
      <c r="N36" s="3">
        <v>9.233353245</v>
      </c>
      <c r="O36" s="3">
        <v>518.17969585089998</v>
      </c>
      <c r="P36" s="3">
        <v>36</v>
      </c>
      <c r="Q36" s="3"/>
      <c r="R36" s="3"/>
      <c r="S36" s="3"/>
      <c r="T36" s="3"/>
      <c r="U36" s="3"/>
      <c r="V36" s="3"/>
      <c r="W36" s="3">
        <v>0</v>
      </c>
      <c r="X36" s="3">
        <v>913.17160085</v>
      </c>
      <c r="Y36" s="3">
        <v>913.17160085</v>
      </c>
      <c r="Z36" s="3">
        <v>825.50001910000003</v>
      </c>
      <c r="AA36" s="3">
        <v>177.22941390010001</v>
      </c>
      <c r="AB36" s="3">
        <v>65.752463762900007</v>
      </c>
      <c r="AC36" s="3">
        <v>492.04638347359997</v>
      </c>
      <c r="AD36" s="3">
        <v>56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4"/>
      <c r="CU36" s="3"/>
      <c r="CV36" s="3">
        <v>0</v>
      </c>
      <c r="CW36" s="3"/>
      <c r="CX36" s="3"/>
      <c r="CY36" s="3"/>
      <c r="CZ36" s="4"/>
      <c r="DA36" s="4"/>
      <c r="DB36" s="4"/>
      <c r="DC36" s="4">
        <v>0</v>
      </c>
      <c r="DD36" s="4"/>
      <c r="DE36" s="4"/>
      <c r="DF36" s="4"/>
      <c r="DG36" s="4"/>
      <c r="DH36" s="4"/>
      <c r="DI36" s="4"/>
      <c r="DJ36" s="4">
        <v>0</v>
      </c>
      <c r="DK36" s="4">
        <v>946.01475103150005</v>
      </c>
      <c r="DL36" s="4">
        <v>926.25177853050002</v>
      </c>
      <c r="DM36" s="4">
        <v>761.60149490000003</v>
      </c>
      <c r="DN36" s="4">
        <v>396.94931819999999</v>
      </c>
      <c r="DO36" s="4">
        <v>9.1435169049000002</v>
      </c>
      <c r="DP36" s="4">
        <v>517.67989049089999</v>
      </c>
      <c r="DQ36" s="4">
        <v>92</v>
      </c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</row>
    <row r="37" spans="1:140" x14ac:dyDescent="0.2">
      <c r="A37" s="47" t="s">
        <v>162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/>
      <c r="BO37" s="3"/>
      <c r="BP37" s="3"/>
      <c r="BQ37" s="3"/>
      <c r="BR37" s="3"/>
      <c r="BS37" s="3"/>
      <c r="BT37" s="3">
        <v>0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>
        <v>1348.2211825254999</v>
      </c>
      <c r="CQ37" s="3">
        <v>1348.2211825254999</v>
      </c>
      <c r="CR37" s="3">
        <v>1660.3040880000001</v>
      </c>
      <c r="CS37" s="3">
        <v>50.054127399999999</v>
      </c>
      <c r="CT37" s="4">
        <v>91.930979798500005</v>
      </c>
      <c r="CU37" s="3">
        <v>706.13525457610001</v>
      </c>
      <c r="CV37" s="3">
        <v>59</v>
      </c>
      <c r="CW37" s="3"/>
      <c r="CX37" s="3"/>
      <c r="CY37" s="3"/>
      <c r="CZ37" s="4"/>
      <c r="DA37" s="4"/>
      <c r="DB37" s="4"/>
      <c r="DC37" s="4">
        <v>0</v>
      </c>
      <c r="DD37" s="4"/>
      <c r="DE37" s="4"/>
      <c r="DF37" s="4"/>
      <c r="DG37" s="4"/>
      <c r="DH37" s="4"/>
      <c r="DI37" s="4"/>
      <c r="DJ37" s="4">
        <v>0</v>
      </c>
      <c r="DK37" s="4">
        <v>1348.2211825254999</v>
      </c>
      <c r="DL37" s="4">
        <v>1348.2211825254999</v>
      </c>
      <c r="DM37" s="4">
        <v>1660.3040880000001</v>
      </c>
      <c r="DN37" s="4">
        <v>50.054127399999999</v>
      </c>
      <c r="DO37" s="4">
        <v>91.930979798500005</v>
      </c>
      <c r="DP37" s="4">
        <v>706.13525457610001</v>
      </c>
      <c r="DQ37" s="4">
        <v>59</v>
      </c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</row>
    <row r="38" spans="1:140" x14ac:dyDescent="0.2">
      <c r="A38" s="47">
        <v>3</v>
      </c>
      <c r="B38" s="1" t="s">
        <v>0</v>
      </c>
      <c r="C38" s="3"/>
      <c r="D38" s="3"/>
      <c r="E38" s="3"/>
      <c r="F38" s="3"/>
      <c r="G38" s="3"/>
      <c r="H38" s="3"/>
      <c r="I38" s="3">
        <v>0</v>
      </c>
      <c r="J38" s="3">
        <v>618.22048503200006</v>
      </c>
      <c r="K38" s="3">
        <v>618.22048503200006</v>
      </c>
      <c r="L38" s="3">
        <v>638.83186485010003</v>
      </c>
      <c r="M38" s="3">
        <v>83.997295500000007</v>
      </c>
      <c r="N38" s="3">
        <v>6.1969938873999997</v>
      </c>
      <c r="O38" s="3">
        <v>345.93229880889999</v>
      </c>
      <c r="P38" s="3">
        <v>72</v>
      </c>
      <c r="Q38" s="3"/>
      <c r="R38" s="3"/>
      <c r="S38" s="3"/>
      <c r="T38" s="3"/>
      <c r="U38" s="3"/>
      <c r="V38" s="3"/>
      <c r="W38" s="3">
        <v>0</v>
      </c>
      <c r="X38" s="3">
        <v>670.09423301080005</v>
      </c>
      <c r="Y38" s="3">
        <v>670.09423301080005</v>
      </c>
      <c r="Z38" s="3">
        <v>629.86929214999998</v>
      </c>
      <c r="AA38" s="3">
        <v>127.4020421</v>
      </c>
      <c r="AB38" s="3">
        <v>79.928304560200004</v>
      </c>
      <c r="AC38" s="3">
        <v>422.94083316259997</v>
      </c>
      <c r="AD38" s="3">
        <v>28</v>
      </c>
      <c r="AE38" s="3"/>
      <c r="AF38" s="3"/>
      <c r="AG38" s="3"/>
      <c r="AH38" s="3"/>
      <c r="AI38" s="3"/>
      <c r="AJ38" s="3"/>
      <c r="AK38" s="3">
        <v>0</v>
      </c>
      <c r="AL38" s="3">
        <v>1378.2584856743999</v>
      </c>
      <c r="AM38" s="3">
        <v>1378.2584856743999</v>
      </c>
      <c r="AN38" s="3">
        <v>1646.532467</v>
      </c>
      <c r="AO38" s="3">
        <v>71.505323700000005</v>
      </c>
      <c r="AP38" s="3">
        <v>9.7157709943999997</v>
      </c>
      <c r="AQ38" s="3">
        <v>629.20190755240003</v>
      </c>
      <c r="AR38" s="3">
        <v>78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947.78320904999998</v>
      </c>
      <c r="BH38" s="3">
        <v>947.78320904999998</v>
      </c>
      <c r="BI38" s="3">
        <v>491.42562029999999</v>
      </c>
      <c r="BJ38" s="3">
        <v>74.121222599999996</v>
      </c>
      <c r="BK38" s="3">
        <v>91.995052023300005</v>
      </c>
      <c r="BL38" s="3">
        <v>735.9604161858</v>
      </c>
      <c r="BM38" s="3">
        <v>64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4"/>
      <c r="CU38" s="3"/>
      <c r="CV38" s="3">
        <v>0</v>
      </c>
      <c r="CW38" s="3"/>
      <c r="CX38" s="3"/>
      <c r="CY38" s="3"/>
      <c r="CZ38" s="4"/>
      <c r="DA38" s="4"/>
      <c r="DB38" s="4"/>
      <c r="DC38" s="4">
        <v>0</v>
      </c>
      <c r="DD38" s="4">
        <v>1138.508137044</v>
      </c>
      <c r="DE38" s="4">
        <v>1138.508137044</v>
      </c>
      <c r="DF38" s="4">
        <v>1025.1738540000999</v>
      </c>
      <c r="DG38" s="4">
        <v>249.65955299999999</v>
      </c>
      <c r="DH38" s="4">
        <v>84.280897981699994</v>
      </c>
      <c r="DI38" s="4">
        <v>595.95594487350002</v>
      </c>
      <c r="DJ38" s="4">
        <v>50</v>
      </c>
      <c r="DK38" s="4">
        <v>1052.4768663581001</v>
      </c>
      <c r="DL38" s="4">
        <v>987.54180671439997</v>
      </c>
      <c r="DM38" s="4">
        <v>707.46426829999996</v>
      </c>
      <c r="DN38" s="4">
        <v>71.505323700000005</v>
      </c>
      <c r="DO38" s="4">
        <v>7.5043987167999999</v>
      </c>
      <c r="DP38" s="4">
        <v>647.8228167172</v>
      </c>
      <c r="DQ38" s="4">
        <v>292</v>
      </c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</row>
    <row r="39" spans="1:140" x14ac:dyDescent="0.2">
      <c r="A39" s="47">
        <v>5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>
        <v>0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624.05068519769998</v>
      </c>
      <c r="BO39" s="3">
        <v>624.05068519769998</v>
      </c>
      <c r="BP39" s="3">
        <v>589.6830481001</v>
      </c>
      <c r="BQ39" s="3">
        <v>562.98434039999995</v>
      </c>
      <c r="BR39" s="3">
        <v>29.206048579000001</v>
      </c>
      <c r="BS39" s="3">
        <v>189.2768276656</v>
      </c>
      <c r="BT39" s="3">
        <v>42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4"/>
      <c r="CU39" s="3"/>
      <c r="CV39" s="3">
        <v>0</v>
      </c>
      <c r="CW39" s="3"/>
      <c r="CX39" s="3"/>
      <c r="CY39" s="3"/>
      <c r="CZ39" s="4"/>
      <c r="DA39" s="4"/>
      <c r="DB39" s="4"/>
      <c r="DC39" s="4">
        <v>0</v>
      </c>
      <c r="DD39" s="4"/>
      <c r="DE39" s="4"/>
      <c r="DF39" s="4"/>
      <c r="DG39" s="4"/>
      <c r="DH39" s="4"/>
      <c r="DI39" s="4"/>
      <c r="DJ39" s="4">
        <v>0</v>
      </c>
      <c r="DK39" s="4">
        <v>624.05068519769998</v>
      </c>
      <c r="DL39" s="4">
        <v>624.05068519769998</v>
      </c>
      <c r="DM39" s="4">
        <v>589.6830481001</v>
      </c>
      <c r="DN39" s="4">
        <v>562.98434039999995</v>
      </c>
      <c r="DO39" s="4">
        <v>29.206048579000001</v>
      </c>
      <c r="DP39" s="4">
        <v>189.2768276656</v>
      </c>
      <c r="DQ39" s="4">
        <v>42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</row>
    <row r="40" spans="1:140" x14ac:dyDescent="0.2">
      <c r="A40" s="47">
        <v>6</v>
      </c>
      <c r="B40" s="1" t="s">
        <v>0</v>
      </c>
      <c r="C40" s="3">
        <v>610.43724959220003</v>
      </c>
      <c r="D40" s="3">
        <v>610.43724959220003</v>
      </c>
      <c r="E40" s="3">
        <v>558.89901035000003</v>
      </c>
      <c r="F40" s="3">
        <v>258.7971354</v>
      </c>
      <c r="G40" s="3">
        <v>3.7262372318999999</v>
      </c>
      <c r="H40" s="3">
        <v>364.32434186009999</v>
      </c>
      <c r="I40" s="3">
        <v>114</v>
      </c>
      <c r="J40" s="3">
        <v>659.45476127669997</v>
      </c>
      <c r="K40" s="3">
        <v>659.45476127669997</v>
      </c>
      <c r="L40" s="3">
        <v>539.68523640000001</v>
      </c>
      <c r="M40" s="3">
        <v>168.48014699999999</v>
      </c>
      <c r="N40" s="3">
        <v>7.7517440736000003</v>
      </c>
      <c r="O40" s="3">
        <v>358.88628247589997</v>
      </c>
      <c r="P40" s="3">
        <v>77</v>
      </c>
      <c r="Q40" s="3"/>
      <c r="R40" s="3"/>
      <c r="S40" s="3"/>
      <c r="T40" s="3"/>
      <c r="U40" s="3"/>
      <c r="V40" s="3"/>
      <c r="W40" s="3">
        <v>0</v>
      </c>
      <c r="X40" s="3"/>
      <c r="Y40" s="3"/>
      <c r="Z40" s="3"/>
      <c r="AA40" s="3"/>
      <c r="AB40" s="3"/>
      <c r="AC40" s="3"/>
      <c r="AD40" s="3">
        <v>0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851.71887147890004</v>
      </c>
      <c r="BH40" s="3">
        <v>851.71887147890004</v>
      </c>
      <c r="BI40" s="3">
        <v>457.69146669999998</v>
      </c>
      <c r="BJ40" s="3">
        <v>228.26160949999999</v>
      </c>
      <c r="BK40" s="3">
        <v>97.792523163400006</v>
      </c>
      <c r="BL40" s="3">
        <v>705.19191324500002</v>
      </c>
      <c r="BM40" s="3">
        <v>52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4"/>
      <c r="CU40" s="3"/>
      <c r="CV40" s="3">
        <v>0</v>
      </c>
      <c r="CW40" s="3"/>
      <c r="CX40" s="3"/>
      <c r="CY40" s="3"/>
      <c r="CZ40" s="4"/>
      <c r="DA40" s="4"/>
      <c r="DB40" s="4"/>
      <c r="DC40" s="4">
        <v>0</v>
      </c>
      <c r="DD40" s="4">
        <v>1303.3108275743</v>
      </c>
      <c r="DE40" s="4">
        <v>1303.3108275743</v>
      </c>
      <c r="DF40" s="4">
        <v>1227.848626</v>
      </c>
      <c r="DG40" s="4">
        <v>199.2434902</v>
      </c>
      <c r="DH40" s="4">
        <v>99.738580869800003</v>
      </c>
      <c r="DI40" s="4">
        <v>590.06140187870005</v>
      </c>
      <c r="DJ40" s="4">
        <v>35</v>
      </c>
      <c r="DK40" s="4">
        <v>622.4698729488</v>
      </c>
      <c r="DL40" s="4">
        <v>756.37814156050001</v>
      </c>
      <c r="DM40" s="4">
        <v>544.54460870000003</v>
      </c>
      <c r="DN40" s="4">
        <v>258.7971354</v>
      </c>
      <c r="DO40" s="4">
        <v>3.398307709</v>
      </c>
      <c r="DP40" s="4">
        <v>368.99365643049998</v>
      </c>
      <c r="DQ40" s="4">
        <v>278</v>
      </c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</row>
    <row r="41" spans="1:140" x14ac:dyDescent="0.2">
      <c r="A41" s="47">
        <v>10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>
        <v>529.07473170150001</v>
      </c>
      <c r="Y41" s="3">
        <v>529.07473170150001</v>
      </c>
      <c r="Z41" s="3">
        <v>481.24564090000001</v>
      </c>
      <c r="AA41" s="3">
        <v>67.493945199999999</v>
      </c>
      <c r="AB41" s="3">
        <v>48.946985850399997</v>
      </c>
      <c r="AC41" s="3">
        <v>406.58420068279997</v>
      </c>
      <c r="AD41" s="3">
        <v>69</v>
      </c>
      <c r="AE41" s="3"/>
      <c r="AF41" s="3"/>
      <c r="AG41" s="3"/>
      <c r="AH41" s="3"/>
      <c r="AI41" s="3"/>
      <c r="AJ41" s="3"/>
      <c r="AK41" s="3">
        <v>0</v>
      </c>
      <c r="AL41" s="3"/>
      <c r="AM41" s="3"/>
      <c r="AN41" s="3"/>
      <c r="AO41" s="3"/>
      <c r="AP41" s="3"/>
      <c r="AQ41" s="3"/>
      <c r="AR41" s="3">
        <v>0</v>
      </c>
      <c r="AS41" s="3"/>
      <c r="AT41" s="3"/>
      <c r="AU41" s="3"/>
      <c r="AV41" s="3"/>
      <c r="AW41" s="3"/>
      <c r="AX41" s="3"/>
      <c r="AY41" s="3">
        <v>0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>
        <v>587.03106583639999</v>
      </c>
      <c r="BO41" s="3">
        <v>587.03106583639999</v>
      </c>
      <c r="BP41" s="3">
        <v>587.94800569999995</v>
      </c>
      <c r="BQ41" s="3">
        <v>565.53220669999996</v>
      </c>
      <c r="BR41" s="3">
        <v>1.9731214805999999</v>
      </c>
      <c r="BS41" s="3">
        <v>14.633060539100001</v>
      </c>
      <c r="BT41" s="3">
        <v>55</v>
      </c>
      <c r="BU41" s="3"/>
      <c r="BV41" s="3"/>
      <c r="BW41" s="3"/>
      <c r="BX41" s="3"/>
      <c r="BY41" s="3"/>
      <c r="BZ41" s="3"/>
      <c r="CA41" s="3">
        <v>0</v>
      </c>
      <c r="CB41" s="3"/>
      <c r="CC41" s="3"/>
      <c r="CD41" s="3"/>
      <c r="CE41" s="3"/>
      <c r="CF41" s="3"/>
      <c r="CG41" s="3"/>
      <c r="CH41" s="3">
        <v>0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4"/>
      <c r="CU41" s="3"/>
      <c r="CV41" s="3">
        <v>0</v>
      </c>
      <c r="CW41" s="3"/>
      <c r="CX41" s="3"/>
      <c r="CY41" s="3"/>
      <c r="CZ41" s="4"/>
      <c r="DA41" s="4"/>
      <c r="DB41" s="4"/>
      <c r="DC41" s="4">
        <v>0</v>
      </c>
      <c r="DD41" s="4"/>
      <c r="DE41" s="4"/>
      <c r="DF41" s="4"/>
      <c r="DG41" s="4"/>
      <c r="DH41" s="4"/>
      <c r="DI41" s="4"/>
      <c r="DJ41" s="4">
        <v>0</v>
      </c>
      <c r="DK41" s="4">
        <v>554.78117022909998</v>
      </c>
      <c r="DL41" s="4">
        <v>554.78117022909998</v>
      </c>
      <c r="DM41" s="4">
        <v>575.59735475000002</v>
      </c>
      <c r="DN41" s="4">
        <v>67.493945199999999</v>
      </c>
      <c r="DO41" s="4">
        <v>27.285980219300001</v>
      </c>
      <c r="DP41" s="4">
        <v>303.84381653920002</v>
      </c>
      <c r="DQ41" s="4">
        <v>124</v>
      </c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</row>
    <row r="42" spans="1:140" x14ac:dyDescent="0.2">
      <c r="A42" s="47">
        <v>12</v>
      </c>
      <c r="B42" s="1" t="s">
        <v>0</v>
      </c>
      <c r="C42" s="3">
        <v>483.98623675940001</v>
      </c>
      <c r="D42" s="3">
        <v>483.98623675940001</v>
      </c>
      <c r="E42" s="3">
        <v>465.96473900000001</v>
      </c>
      <c r="F42" s="3">
        <v>73.937449999999998</v>
      </c>
      <c r="G42" s="3">
        <v>3.4113854313999998</v>
      </c>
      <c r="H42" s="3">
        <v>209.81379109029999</v>
      </c>
      <c r="I42" s="3">
        <v>91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>
        <v>819.02666238560005</v>
      </c>
      <c r="Y42" s="3">
        <v>819.02666238560005</v>
      </c>
      <c r="Z42" s="3">
        <v>598.94953869999995</v>
      </c>
      <c r="AA42" s="3">
        <v>145.10916779999999</v>
      </c>
      <c r="AB42" s="3">
        <v>59.173683520799997</v>
      </c>
      <c r="AC42" s="3">
        <v>515.86421316819997</v>
      </c>
      <c r="AD42" s="3">
        <v>76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>
        <v>895.95239976799996</v>
      </c>
      <c r="BH42" s="3">
        <v>895.95239976799996</v>
      </c>
      <c r="BI42" s="3">
        <v>671.21639690009999</v>
      </c>
      <c r="BJ42" s="3">
        <v>113.2972273</v>
      </c>
      <c r="BK42" s="3">
        <v>147.5067046888</v>
      </c>
      <c r="BL42" s="3">
        <v>737.53352344359996</v>
      </c>
      <c r="BM42" s="3">
        <v>25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4"/>
      <c r="CU42" s="3"/>
      <c r="CV42" s="3">
        <v>0</v>
      </c>
      <c r="CW42" s="3">
        <v>702.00973554899997</v>
      </c>
      <c r="CX42" s="3">
        <v>702.00973554899997</v>
      </c>
      <c r="CY42" s="3">
        <v>686.7359091001</v>
      </c>
      <c r="CZ42" s="4">
        <v>648.36958019999997</v>
      </c>
      <c r="DA42" s="4">
        <v>8.6155135836000003</v>
      </c>
      <c r="DB42" s="4">
        <v>60.308595085199997</v>
      </c>
      <c r="DC42" s="4">
        <v>49</v>
      </c>
      <c r="DD42" s="4">
        <v>1309.3240212261001</v>
      </c>
      <c r="DE42" s="4">
        <v>1309.3240212261001</v>
      </c>
      <c r="DF42" s="4">
        <v>1384.5700430001</v>
      </c>
      <c r="DG42" s="4">
        <v>234.2638571</v>
      </c>
      <c r="DH42" s="4">
        <v>58.630314072499999</v>
      </c>
      <c r="DI42" s="4">
        <v>562.36221690100001</v>
      </c>
      <c r="DJ42" s="4">
        <v>92</v>
      </c>
      <c r="DK42" s="4">
        <v>514.39228953589998</v>
      </c>
      <c r="DL42" s="4">
        <v>851.48309572170001</v>
      </c>
      <c r="DM42" s="4">
        <v>469.96027989999999</v>
      </c>
      <c r="DN42" s="4">
        <v>73.937449999999998</v>
      </c>
      <c r="DO42" s="4">
        <v>4.3219210649999997</v>
      </c>
      <c r="DP42" s="4">
        <v>274.18629349560001</v>
      </c>
      <c r="DQ42" s="4">
        <v>333</v>
      </c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</row>
    <row r="43" spans="1:140" x14ac:dyDescent="0.2">
      <c r="A43" s="47">
        <v>15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>
        <v>0</v>
      </c>
      <c r="AE43" s="3">
        <v>339.70905692730003</v>
      </c>
      <c r="AF43" s="3">
        <v>339.70905692730003</v>
      </c>
      <c r="AG43" s="3">
        <v>237.1430584</v>
      </c>
      <c r="AH43" s="3">
        <v>178.34946439999999</v>
      </c>
      <c r="AI43" s="3">
        <v>16.0970974303</v>
      </c>
      <c r="AJ43" s="3">
        <v>184.92917143139999</v>
      </c>
      <c r="AK43" s="3">
        <v>33</v>
      </c>
      <c r="AL43" s="3"/>
      <c r="AM43" s="3"/>
      <c r="AN43" s="3"/>
      <c r="AO43" s="3"/>
      <c r="AP43" s="3"/>
      <c r="AQ43" s="3"/>
      <c r="AR43" s="3">
        <v>0</v>
      </c>
      <c r="AS43" s="3">
        <v>408.36179504730001</v>
      </c>
      <c r="AT43" s="3">
        <v>408.36179504730001</v>
      </c>
      <c r="AU43" s="3">
        <v>285.59694220009999</v>
      </c>
      <c r="AV43" s="3">
        <v>194.9645902</v>
      </c>
      <c r="AW43" s="3">
        <v>10.5951790811</v>
      </c>
      <c r="AX43" s="3">
        <v>214.32699106609999</v>
      </c>
      <c r="AY43" s="3">
        <v>36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>
        <v>494.98644030000003</v>
      </c>
      <c r="BV43" s="3">
        <v>494.98644030000003</v>
      </c>
      <c r="BW43" s="3">
        <v>359.02469975010001</v>
      </c>
      <c r="BX43" s="3">
        <v>60.022234699999998</v>
      </c>
      <c r="BY43" s="3">
        <v>14.244543119699999</v>
      </c>
      <c r="BZ43" s="3">
        <v>272.57190315700001</v>
      </c>
      <c r="CA43" s="3">
        <v>60</v>
      </c>
      <c r="CB43" s="3">
        <v>892.80295060649996</v>
      </c>
      <c r="CC43" s="3">
        <v>892.80295060649996</v>
      </c>
      <c r="CD43" s="3">
        <v>556.13339199999996</v>
      </c>
      <c r="CE43" s="3">
        <v>35.290528299999998</v>
      </c>
      <c r="CF43" s="3">
        <v>5.8518962987999998</v>
      </c>
      <c r="CG43" s="3">
        <v>523.95215447910005</v>
      </c>
      <c r="CH43" s="3">
        <v>186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4"/>
      <c r="CU43" s="3"/>
      <c r="CV43" s="3">
        <v>0</v>
      </c>
      <c r="CW43" s="3"/>
      <c r="CX43" s="3"/>
      <c r="CY43" s="3"/>
      <c r="CZ43" s="4"/>
      <c r="DA43" s="4"/>
      <c r="DB43" s="4"/>
      <c r="DC43" s="4">
        <v>0</v>
      </c>
      <c r="DD43" s="4"/>
      <c r="DE43" s="4"/>
      <c r="DF43" s="4"/>
      <c r="DG43" s="4"/>
      <c r="DH43" s="4"/>
      <c r="DI43" s="4"/>
      <c r="DJ43" s="4">
        <v>0</v>
      </c>
      <c r="DK43" s="4">
        <v>846.08643376910004</v>
      </c>
      <c r="DL43" s="4">
        <v>703.72050390829997</v>
      </c>
      <c r="DM43" s="4">
        <v>470.77023220000001</v>
      </c>
      <c r="DN43" s="4">
        <v>35.290528299999998</v>
      </c>
      <c r="DO43" s="4">
        <v>5.5193624614000001</v>
      </c>
      <c r="DP43" s="4">
        <v>521.39530996049996</v>
      </c>
      <c r="DQ43" s="4">
        <v>315</v>
      </c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</row>
    <row r="44" spans="1:140" x14ac:dyDescent="0.2">
      <c r="A44" s="47">
        <v>18</v>
      </c>
      <c r="B44" s="1" t="s">
        <v>0</v>
      </c>
      <c r="C44" s="3">
        <v>405.86561391160001</v>
      </c>
      <c r="D44" s="3">
        <v>405.86561391160001</v>
      </c>
      <c r="E44" s="3">
        <v>440.06956124999999</v>
      </c>
      <c r="F44" s="3">
        <v>56.228061400000001</v>
      </c>
      <c r="G44" s="3">
        <v>2.1111976873999998</v>
      </c>
      <c r="H44" s="3">
        <v>176.7131372174</v>
      </c>
      <c r="I44" s="3">
        <v>156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4"/>
      <c r="CU44" s="3"/>
      <c r="CV44" s="3">
        <v>0</v>
      </c>
      <c r="CW44" s="3"/>
      <c r="CX44" s="3"/>
      <c r="CY44" s="3"/>
      <c r="CZ44" s="4"/>
      <c r="DA44" s="4"/>
      <c r="DB44" s="4"/>
      <c r="DC44" s="4">
        <v>0</v>
      </c>
      <c r="DD44" s="4"/>
      <c r="DE44" s="4"/>
      <c r="DF44" s="4"/>
      <c r="DG44" s="4"/>
      <c r="DH44" s="4"/>
      <c r="DI44" s="4"/>
      <c r="DJ44" s="4">
        <v>0</v>
      </c>
      <c r="DK44" s="4">
        <v>405.86561391160001</v>
      </c>
      <c r="DL44" s="4">
        <v>405.86561391160001</v>
      </c>
      <c r="DM44" s="4">
        <v>440.06956124999999</v>
      </c>
      <c r="DN44" s="4">
        <v>56.228061400000001</v>
      </c>
      <c r="DO44" s="4">
        <v>2.1111976873999998</v>
      </c>
      <c r="DP44" s="4">
        <v>176.7131372174</v>
      </c>
      <c r="DQ44" s="4">
        <v>156</v>
      </c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</row>
    <row r="45" spans="1:140" x14ac:dyDescent="0.2">
      <c r="A45" s="47">
        <v>20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/>
      <c r="R45" s="3"/>
      <c r="S45" s="3"/>
      <c r="T45" s="3"/>
      <c r="U45" s="3"/>
      <c r="V45" s="3"/>
      <c r="W45" s="3">
        <v>0</v>
      </c>
      <c r="X45" s="3">
        <v>653.34280835380002</v>
      </c>
      <c r="Y45" s="3">
        <v>653.34280835380002</v>
      </c>
      <c r="Z45" s="3">
        <v>472.22476074999997</v>
      </c>
      <c r="AA45" s="3">
        <v>148.1137102001</v>
      </c>
      <c r="AB45" s="3">
        <v>67.886432472099997</v>
      </c>
      <c r="AC45" s="3">
        <v>498.86136004299999</v>
      </c>
      <c r="AD45" s="3">
        <v>54</v>
      </c>
      <c r="AE45" s="3"/>
      <c r="AF45" s="3"/>
      <c r="AG45" s="3"/>
      <c r="AH45" s="3"/>
      <c r="AI45" s="3"/>
      <c r="AJ45" s="3"/>
      <c r="AK45" s="3">
        <v>0</v>
      </c>
      <c r="AL45" s="3"/>
      <c r="AM45" s="3"/>
      <c r="AN45" s="3"/>
      <c r="AO45" s="3"/>
      <c r="AP45" s="3"/>
      <c r="AQ45" s="3"/>
      <c r="AR45" s="3">
        <v>0</v>
      </c>
      <c r="AS45" s="3"/>
      <c r="AT45" s="3"/>
      <c r="AU45" s="3"/>
      <c r="AV45" s="3"/>
      <c r="AW45" s="3"/>
      <c r="AX45" s="3"/>
      <c r="AY45" s="3">
        <v>0</v>
      </c>
      <c r="AZ45" s="3"/>
      <c r="BA45" s="3"/>
      <c r="BB45" s="3"/>
      <c r="BC45" s="3"/>
      <c r="BD45" s="3"/>
      <c r="BE45" s="3"/>
      <c r="BF45" s="3">
        <v>0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>
        <v>553.19239228979995</v>
      </c>
      <c r="CC45" s="3">
        <v>553.19239228979995</v>
      </c>
      <c r="CD45" s="3">
        <v>637.52554855009998</v>
      </c>
      <c r="CE45" s="3">
        <v>36.009606599999998</v>
      </c>
      <c r="CF45" s="3">
        <v>10.0079315831</v>
      </c>
      <c r="CG45" s="3">
        <v>299.44055372280002</v>
      </c>
      <c r="CH45" s="3">
        <v>68</v>
      </c>
      <c r="CI45" s="3"/>
      <c r="CJ45" s="3"/>
      <c r="CK45" s="3"/>
      <c r="CL45" s="3"/>
      <c r="CM45" s="3"/>
      <c r="CN45" s="3"/>
      <c r="CO45" s="3">
        <v>0</v>
      </c>
      <c r="CP45" s="3"/>
      <c r="CQ45" s="3"/>
      <c r="CR45" s="3"/>
      <c r="CS45" s="3"/>
      <c r="CT45" s="4"/>
      <c r="CU45" s="3"/>
      <c r="CV45" s="3">
        <v>0</v>
      </c>
      <c r="CW45" s="3"/>
      <c r="CX45" s="3"/>
      <c r="CY45" s="3"/>
      <c r="CZ45" s="4"/>
      <c r="DA45" s="4"/>
      <c r="DB45" s="4"/>
      <c r="DC45" s="4">
        <v>0</v>
      </c>
      <c r="DD45" s="4"/>
      <c r="DE45" s="4"/>
      <c r="DF45" s="4"/>
      <c r="DG45" s="4"/>
      <c r="DH45" s="4"/>
      <c r="DI45" s="4"/>
      <c r="DJ45" s="4">
        <v>0</v>
      </c>
      <c r="DK45" s="4">
        <v>558.88979600139999</v>
      </c>
      <c r="DL45" s="4">
        <v>597.52126497380004</v>
      </c>
      <c r="DM45" s="4">
        <v>631.23152530000004</v>
      </c>
      <c r="DN45" s="4">
        <v>36.009606599999998</v>
      </c>
      <c r="DO45" s="4">
        <v>10.212878064</v>
      </c>
      <c r="DP45" s="4">
        <v>314.6537474571</v>
      </c>
      <c r="DQ45" s="4">
        <v>122</v>
      </c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</row>
    <row r="46" spans="1:140" x14ac:dyDescent="0.2">
      <c r="A46" s="47">
        <v>24</v>
      </c>
      <c r="B46" s="1" t="s">
        <v>0</v>
      </c>
      <c r="C46" s="3">
        <v>211.07827734470001</v>
      </c>
      <c r="D46" s="3">
        <v>211.07827734470001</v>
      </c>
      <c r="E46" s="3">
        <v>211.3810072</v>
      </c>
      <c r="F46" s="3">
        <v>123.0335068</v>
      </c>
      <c r="G46" s="3">
        <v>3.6770801552000001</v>
      </c>
      <c r="H46" s="3">
        <v>74.502512534499999</v>
      </c>
      <c r="I46" s="3">
        <v>47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/>
      <c r="BA46" s="3"/>
      <c r="BB46" s="3"/>
      <c r="BC46" s="3"/>
      <c r="BD46" s="3"/>
      <c r="BE46" s="3"/>
      <c r="BF46" s="3">
        <v>0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/>
      <c r="CC46" s="3"/>
      <c r="CD46" s="3"/>
      <c r="CE46" s="3"/>
      <c r="CF46" s="3"/>
      <c r="CG46" s="3"/>
      <c r="CH46" s="3">
        <v>0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4"/>
      <c r="CU46" s="3"/>
      <c r="CV46" s="3">
        <v>0</v>
      </c>
      <c r="CW46" s="3"/>
      <c r="CX46" s="3"/>
      <c r="CY46" s="3"/>
      <c r="CZ46" s="4"/>
      <c r="DA46" s="4"/>
      <c r="DB46" s="4"/>
      <c r="DC46" s="4">
        <v>0</v>
      </c>
      <c r="DD46" s="4"/>
      <c r="DE46" s="4"/>
      <c r="DF46" s="4"/>
      <c r="DG46" s="4"/>
      <c r="DH46" s="4"/>
      <c r="DI46" s="4"/>
      <c r="DJ46" s="4">
        <v>0</v>
      </c>
      <c r="DK46" s="4">
        <v>211.07827734470001</v>
      </c>
      <c r="DL46" s="4">
        <v>211.07827734470001</v>
      </c>
      <c r="DM46" s="4">
        <v>211.3810072</v>
      </c>
      <c r="DN46" s="4">
        <v>123.0335068</v>
      </c>
      <c r="DO46" s="4">
        <v>3.6770801552000001</v>
      </c>
      <c r="DP46" s="4">
        <v>74.502512534499999</v>
      </c>
      <c r="DQ46" s="4">
        <v>47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</row>
    <row r="47" spans="1:140" x14ac:dyDescent="0.2">
      <c r="A47" s="47">
        <v>25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>
        <v>372.17722379840001</v>
      </c>
      <c r="R47" s="3">
        <v>372.17722379840001</v>
      </c>
      <c r="S47" s="3">
        <v>416.10035950010001</v>
      </c>
      <c r="T47" s="3">
        <v>16.853308899999998</v>
      </c>
      <c r="U47" s="3">
        <v>5.3561023196999997</v>
      </c>
      <c r="V47" s="3">
        <v>137.2988693021</v>
      </c>
      <c r="W47" s="3">
        <v>59</v>
      </c>
      <c r="X47" s="3">
        <v>307.14220232410003</v>
      </c>
      <c r="Y47" s="3">
        <v>307.14220232410003</v>
      </c>
      <c r="Z47" s="3">
        <v>278.41998610000002</v>
      </c>
      <c r="AA47" s="3">
        <v>209.26052630000001</v>
      </c>
      <c r="AB47" s="3">
        <v>21.3182452187</v>
      </c>
      <c r="AC47" s="3">
        <v>106.5912260935</v>
      </c>
      <c r="AD47" s="3">
        <v>25</v>
      </c>
      <c r="AE47" s="3"/>
      <c r="AF47" s="3"/>
      <c r="AG47" s="3"/>
      <c r="AH47" s="3"/>
      <c r="AI47" s="3"/>
      <c r="AJ47" s="3"/>
      <c r="AK47" s="3">
        <v>0</v>
      </c>
      <c r="AL47" s="3">
        <v>326.04553650819997</v>
      </c>
      <c r="AM47" s="3">
        <v>326.04553650819997</v>
      </c>
      <c r="AN47" s="3">
        <v>378.08749140010002</v>
      </c>
      <c r="AO47" s="3">
        <v>26.575185099999999</v>
      </c>
      <c r="AP47" s="3">
        <v>1.0365469866999999</v>
      </c>
      <c r="AQ47" s="3">
        <v>105.676554982</v>
      </c>
      <c r="AR47" s="3">
        <v>171</v>
      </c>
      <c r="AS47" s="3">
        <v>206.80961007499999</v>
      </c>
      <c r="AT47" s="3">
        <v>206.80961007499999</v>
      </c>
      <c r="AU47" s="3">
        <v>157.15878235</v>
      </c>
      <c r="AV47" s="3">
        <v>80.754713000099997</v>
      </c>
      <c r="AW47" s="3">
        <v>7.7639954892</v>
      </c>
      <c r="AX47" s="3">
        <v>99.086787185899993</v>
      </c>
      <c r="AY47" s="3">
        <v>36</v>
      </c>
      <c r="AZ47" s="3">
        <v>187.21887306970001</v>
      </c>
      <c r="BA47" s="3">
        <v>187.21887306970001</v>
      </c>
      <c r="BB47" s="3">
        <v>124.7876313501</v>
      </c>
      <c r="BC47" s="3">
        <v>36.873347799999998</v>
      </c>
      <c r="BD47" s="3">
        <v>22.931776289599998</v>
      </c>
      <c r="BE47" s="3">
        <v>171.60570029159999</v>
      </c>
      <c r="BF47" s="3">
        <v>56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>
        <v>138.5071314612</v>
      </c>
      <c r="CJ47" s="3">
        <v>138.5071314612</v>
      </c>
      <c r="CK47" s="3">
        <v>99.425465950000003</v>
      </c>
      <c r="CL47" s="3">
        <v>20.8017799</v>
      </c>
      <c r="CM47" s="3">
        <v>15.1884227144</v>
      </c>
      <c r="CN47" s="3">
        <v>128.87804036239999</v>
      </c>
      <c r="CO47" s="3">
        <v>72</v>
      </c>
      <c r="CP47" s="3"/>
      <c r="CQ47" s="3"/>
      <c r="CR47" s="3"/>
      <c r="CS47" s="3"/>
      <c r="CT47" s="4"/>
      <c r="CU47" s="3"/>
      <c r="CV47" s="3">
        <v>0</v>
      </c>
      <c r="CW47" s="3"/>
      <c r="CX47" s="3"/>
      <c r="CY47" s="3"/>
      <c r="CZ47" s="4"/>
      <c r="DA47" s="4"/>
      <c r="DB47" s="4"/>
      <c r="DC47" s="4">
        <v>0</v>
      </c>
      <c r="DD47" s="4"/>
      <c r="DE47" s="4"/>
      <c r="DF47" s="4"/>
      <c r="DG47" s="4"/>
      <c r="DH47" s="4"/>
      <c r="DI47" s="4"/>
      <c r="DJ47" s="4">
        <v>0</v>
      </c>
      <c r="DK47" s="4">
        <v>325.0903930513</v>
      </c>
      <c r="DL47" s="4">
        <v>270.38833967760002</v>
      </c>
      <c r="DM47" s="4">
        <v>377.57468420010002</v>
      </c>
      <c r="DN47" s="4">
        <v>26.575185099999999</v>
      </c>
      <c r="DO47" s="4">
        <v>1.0425246748000001</v>
      </c>
      <c r="DP47" s="4">
        <v>111.14947647939999</v>
      </c>
      <c r="DQ47" s="4">
        <v>419</v>
      </c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</row>
    <row r="48" spans="1:140" x14ac:dyDescent="0.2">
      <c r="A48" s="46">
        <v>30</v>
      </c>
      <c r="B48" s="1" t="s">
        <v>0</v>
      </c>
      <c r="I48" s="1">
        <v>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AZ48" s="1">
        <v>327.6680160519</v>
      </c>
      <c r="BA48" s="1">
        <v>327.6680160519</v>
      </c>
      <c r="BB48" s="1">
        <v>170.6072982</v>
      </c>
      <c r="BC48" s="1">
        <v>38.2200639</v>
      </c>
      <c r="BD48" s="1">
        <v>57.525931527899999</v>
      </c>
      <c r="BE48" s="1">
        <v>298.91350847699999</v>
      </c>
      <c r="BF48" s="1">
        <v>27</v>
      </c>
      <c r="BM48" s="1">
        <v>0</v>
      </c>
      <c r="BT48" s="1">
        <v>0</v>
      </c>
      <c r="CA48" s="1">
        <v>0</v>
      </c>
      <c r="CB48" s="1">
        <v>288.56738856919998</v>
      </c>
      <c r="CC48" s="1">
        <v>288.56738856919998</v>
      </c>
      <c r="CD48" s="1">
        <v>344.30731470000001</v>
      </c>
      <c r="CE48" s="1">
        <v>21.930816199999999</v>
      </c>
      <c r="CF48" s="1">
        <v>5.6547926839000002</v>
      </c>
      <c r="CG48" s="1">
        <v>164.5836640759</v>
      </c>
      <c r="CH48" s="1">
        <v>94</v>
      </c>
      <c r="CO48" s="1">
        <v>0</v>
      </c>
      <c r="CV48" s="1">
        <v>0</v>
      </c>
      <c r="DC48" s="2">
        <v>0</v>
      </c>
      <c r="DJ48" s="2">
        <v>0</v>
      </c>
      <c r="DK48" s="2">
        <v>289.7751499565</v>
      </c>
      <c r="DL48" s="2">
        <v>297.29232197440001</v>
      </c>
      <c r="DM48" s="2">
        <v>343.70892310009998</v>
      </c>
      <c r="DN48" s="2">
        <v>21.930816199999999</v>
      </c>
      <c r="DO48" s="2">
        <v>5.7556036088999996</v>
      </c>
      <c r="DP48" s="2">
        <v>170.1664941249</v>
      </c>
      <c r="DQ48" s="2">
        <v>121</v>
      </c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</row>
    <row r="49" spans="1:140" x14ac:dyDescent="0.2">
      <c r="A49" s="47">
        <v>40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/>
      <c r="R49" s="3"/>
      <c r="S49" s="3"/>
      <c r="T49" s="3"/>
      <c r="U49" s="3"/>
      <c r="V49" s="3"/>
      <c r="W49" s="3">
        <v>0</v>
      </c>
      <c r="X49" s="3">
        <v>259.63215864</v>
      </c>
      <c r="Y49" s="3">
        <v>259.63215864</v>
      </c>
      <c r="Z49" s="3">
        <v>160.14332340000001</v>
      </c>
      <c r="AA49" s="3">
        <v>31.539328399999999</v>
      </c>
      <c r="AB49" s="3">
        <v>36.922474839300001</v>
      </c>
      <c r="AC49" s="3">
        <v>297.67850885960002</v>
      </c>
      <c r="AD49" s="3">
        <v>65</v>
      </c>
      <c r="AE49" s="3"/>
      <c r="AF49" s="3"/>
      <c r="AG49" s="3"/>
      <c r="AH49" s="3"/>
      <c r="AI49" s="3"/>
      <c r="AJ49" s="3"/>
      <c r="AK49" s="3">
        <v>0</v>
      </c>
      <c r="AL49" s="3"/>
      <c r="AM49" s="3"/>
      <c r="AN49" s="3"/>
      <c r="AO49" s="3"/>
      <c r="AP49" s="3"/>
      <c r="AQ49" s="3"/>
      <c r="AR49" s="3">
        <v>0</v>
      </c>
      <c r="AS49" s="3"/>
      <c r="AT49" s="3"/>
      <c r="AU49" s="3"/>
      <c r="AV49" s="3"/>
      <c r="AW49" s="3"/>
      <c r="AX49" s="3"/>
      <c r="AY49" s="3">
        <v>0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/>
      <c r="BV49" s="3"/>
      <c r="BW49" s="3"/>
      <c r="BX49" s="3"/>
      <c r="BY49" s="3"/>
      <c r="BZ49" s="3"/>
      <c r="CA49" s="3">
        <v>0</v>
      </c>
      <c r="CB49" s="3"/>
      <c r="CC49" s="3"/>
      <c r="CD49" s="3"/>
      <c r="CE49" s="3"/>
      <c r="CF49" s="3"/>
      <c r="CG49" s="3"/>
      <c r="CH49" s="3">
        <v>0</v>
      </c>
      <c r="CI49" s="3"/>
      <c r="CJ49" s="3"/>
      <c r="CK49" s="3"/>
      <c r="CL49" s="3"/>
      <c r="CM49" s="3"/>
      <c r="CN49" s="3"/>
      <c r="CO49" s="3">
        <v>0</v>
      </c>
      <c r="CP49" s="3"/>
      <c r="CQ49" s="3"/>
      <c r="CR49" s="3"/>
      <c r="CS49" s="3"/>
      <c r="CT49" s="4"/>
      <c r="CU49" s="3"/>
      <c r="CV49" s="3">
        <v>0</v>
      </c>
      <c r="CW49" s="3"/>
      <c r="CX49" s="3"/>
      <c r="CY49" s="3"/>
      <c r="CZ49" s="4"/>
      <c r="DA49" s="4"/>
      <c r="DB49" s="4"/>
      <c r="DC49" s="4">
        <v>0</v>
      </c>
      <c r="DD49" s="4"/>
      <c r="DE49" s="4"/>
      <c r="DF49" s="4"/>
      <c r="DG49" s="4"/>
      <c r="DH49" s="4"/>
      <c r="DI49" s="4"/>
      <c r="DJ49" s="4">
        <v>0</v>
      </c>
      <c r="DK49" s="4">
        <v>259.63215864</v>
      </c>
      <c r="DL49" s="4">
        <v>259.63215864</v>
      </c>
      <c r="DM49" s="4">
        <v>160.14332340000001</v>
      </c>
      <c r="DN49" s="4">
        <v>31.539328399999999</v>
      </c>
      <c r="DO49" s="4">
        <v>36.922474839300001</v>
      </c>
      <c r="DP49" s="4">
        <v>297.67850885960002</v>
      </c>
      <c r="DQ49" s="4">
        <v>65</v>
      </c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</row>
    <row r="50" spans="1:140" x14ac:dyDescent="0.2">
      <c r="A50" s="47">
        <v>45</v>
      </c>
      <c r="B50" s="3" t="s">
        <v>0</v>
      </c>
      <c r="C50" s="3">
        <v>189.46227819680001</v>
      </c>
      <c r="D50" s="3">
        <v>189.46227819680001</v>
      </c>
      <c r="E50" s="3">
        <v>137.232</v>
      </c>
      <c r="F50" s="3">
        <v>116.3872417</v>
      </c>
      <c r="G50" s="3">
        <v>12.428649877</v>
      </c>
      <c r="H50" s="3">
        <v>136.76498049279999</v>
      </c>
      <c r="I50" s="3">
        <v>61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/>
      <c r="AF50" s="3"/>
      <c r="AG50" s="3"/>
      <c r="AH50" s="3"/>
      <c r="AI50" s="3"/>
      <c r="AJ50" s="3"/>
      <c r="AK50" s="3">
        <v>0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4"/>
      <c r="CU50" s="3"/>
      <c r="CV50" s="3">
        <v>0</v>
      </c>
      <c r="CW50" s="3"/>
      <c r="CX50" s="3"/>
      <c r="CY50" s="3"/>
      <c r="CZ50" s="4"/>
      <c r="DA50" s="4"/>
      <c r="DB50" s="4"/>
      <c r="DC50" s="4">
        <v>0</v>
      </c>
      <c r="DD50" s="4"/>
      <c r="DE50" s="4"/>
      <c r="DF50" s="4"/>
      <c r="DG50" s="4"/>
      <c r="DH50" s="4"/>
      <c r="DI50" s="4"/>
      <c r="DJ50" s="4">
        <v>0</v>
      </c>
      <c r="DK50" s="4">
        <v>189.46227819680001</v>
      </c>
      <c r="DL50" s="4">
        <v>189.46227819680001</v>
      </c>
      <c r="DM50" s="4">
        <v>137.232</v>
      </c>
      <c r="DN50" s="4">
        <v>116.3872417</v>
      </c>
      <c r="DO50" s="4">
        <v>12.428649877</v>
      </c>
      <c r="DP50" s="4">
        <v>136.76498049279999</v>
      </c>
      <c r="DQ50" s="4">
        <v>61</v>
      </c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</row>
    <row r="51" spans="1:140" x14ac:dyDescent="0.2">
      <c r="A51" s="47">
        <v>50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>
        <v>92.574016734899999</v>
      </c>
      <c r="R51" s="3">
        <v>92.574016734899999</v>
      </c>
      <c r="S51" s="3">
        <v>100.43380000000001</v>
      </c>
      <c r="T51" s="3">
        <v>13.0434938</v>
      </c>
      <c r="U51" s="3">
        <v>1.8593307203</v>
      </c>
      <c r="V51" s="3">
        <v>45.125541918499998</v>
      </c>
      <c r="W51" s="3">
        <v>135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302.98564908190002</v>
      </c>
      <c r="AM51" s="3">
        <v>302.98564908190002</v>
      </c>
      <c r="AN51" s="3">
        <v>360.66525000000001</v>
      </c>
      <c r="AO51" s="3">
        <v>21.217106999999999</v>
      </c>
      <c r="AP51" s="3">
        <v>3.0943621577</v>
      </c>
      <c r="AQ51" s="3">
        <v>117.6494619499</v>
      </c>
      <c r="AR51" s="3">
        <v>77</v>
      </c>
      <c r="AS51" s="3">
        <v>236.71329464019999</v>
      </c>
      <c r="AT51" s="3">
        <v>236.71329464019999</v>
      </c>
      <c r="AU51" s="3">
        <v>137.47636990000001</v>
      </c>
      <c r="AV51" s="3">
        <v>29.111561699999999</v>
      </c>
      <c r="AW51" s="3">
        <v>3.6610178106000002</v>
      </c>
      <c r="AX51" s="3">
        <v>146.7708673409</v>
      </c>
      <c r="AY51" s="3">
        <v>187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>
        <v>223.91769974959999</v>
      </c>
      <c r="BV51" s="3">
        <v>223.91769974959999</v>
      </c>
      <c r="BW51" s="3">
        <v>136.04899590010001</v>
      </c>
      <c r="BX51" s="3">
        <v>50.417225999999999</v>
      </c>
      <c r="BY51" s="3">
        <v>12.526483564599999</v>
      </c>
      <c r="BZ51" s="3">
        <v>137.84458938899999</v>
      </c>
      <c r="CA51" s="3">
        <v>101</v>
      </c>
      <c r="CB51" s="3">
        <v>302.7606232123</v>
      </c>
      <c r="CC51" s="3">
        <v>302.7606232123</v>
      </c>
      <c r="CD51" s="3">
        <v>362.99852850000002</v>
      </c>
      <c r="CE51" s="3">
        <v>55.255471700000001</v>
      </c>
      <c r="CF51" s="3">
        <v>3.4779292292999999</v>
      </c>
      <c r="CG51" s="3">
        <v>129.3349312579</v>
      </c>
      <c r="CH51" s="3">
        <v>171</v>
      </c>
      <c r="CI51" s="3">
        <v>48.296427111699998</v>
      </c>
      <c r="CJ51" s="3">
        <v>48.296427111699998</v>
      </c>
      <c r="CK51" s="3">
        <v>47.527999999999999</v>
      </c>
      <c r="CL51" s="3">
        <v>10.6408954</v>
      </c>
      <c r="CM51" s="3">
        <v>2.5572000890000002</v>
      </c>
      <c r="CN51" s="3">
        <v>29.9312596539</v>
      </c>
      <c r="CO51" s="3">
        <v>137</v>
      </c>
      <c r="CP51" s="3"/>
      <c r="CQ51" s="3"/>
      <c r="CR51" s="3"/>
      <c r="CS51" s="3"/>
      <c r="CT51" s="4"/>
      <c r="CU51" s="3"/>
      <c r="CV51" s="3">
        <v>0</v>
      </c>
      <c r="CW51" s="3"/>
      <c r="CX51" s="3"/>
      <c r="CY51" s="3"/>
      <c r="CZ51" s="4"/>
      <c r="DA51" s="4"/>
      <c r="DB51" s="4"/>
      <c r="DC51" s="4">
        <v>0</v>
      </c>
      <c r="DD51" s="4"/>
      <c r="DE51" s="4"/>
      <c r="DF51" s="4"/>
      <c r="DG51" s="4"/>
      <c r="DH51" s="4"/>
      <c r="DI51" s="4"/>
      <c r="DJ51" s="4">
        <v>0</v>
      </c>
      <c r="DK51" s="4">
        <v>250.8864431943</v>
      </c>
      <c r="DL51" s="4">
        <v>199.37764615660001</v>
      </c>
      <c r="DM51" s="4">
        <v>254.76492110000001</v>
      </c>
      <c r="DN51" s="4">
        <v>21.217106999999999</v>
      </c>
      <c r="DO51" s="4">
        <v>1.9832916294</v>
      </c>
      <c r="DP51" s="4">
        <v>144.15135182349999</v>
      </c>
      <c r="DQ51" s="4">
        <v>808</v>
      </c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</row>
    <row r="52" spans="1:140" x14ac:dyDescent="0.2">
      <c r="A52" s="47">
        <v>60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375.83196537719999</v>
      </c>
      <c r="AF52" s="3">
        <v>375.83196537719999</v>
      </c>
      <c r="AG52" s="3">
        <v>449.9986505</v>
      </c>
      <c r="AH52" s="3">
        <v>18.456179299999999</v>
      </c>
      <c r="AI52" s="3">
        <v>2.5362868634</v>
      </c>
      <c r="AJ52" s="3">
        <v>173.59448295440001</v>
      </c>
      <c r="AK52" s="3">
        <v>367</v>
      </c>
      <c r="AL52" s="3"/>
      <c r="AM52" s="3"/>
      <c r="AN52" s="3"/>
      <c r="AO52" s="3"/>
      <c r="AP52" s="3"/>
      <c r="AQ52" s="3"/>
      <c r="AR52" s="3">
        <v>0</v>
      </c>
      <c r="AS52" s="3"/>
      <c r="AT52" s="3"/>
      <c r="AU52" s="3"/>
      <c r="AV52" s="3"/>
      <c r="AW52" s="3"/>
      <c r="AX52" s="3"/>
      <c r="AY52" s="3">
        <v>0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/>
      <c r="BV52" s="3"/>
      <c r="BW52" s="3"/>
      <c r="BX52" s="3"/>
      <c r="BY52" s="3"/>
      <c r="BZ52" s="3"/>
      <c r="CA52" s="3">
        <v>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4"/>
      <c r="CU52" s="3"/>
      <c r="CV52" s="3">
        <v>0</v>
      </c>
      <c r="CW52" s="3"/>
      <c r="CX52" s="3"/>
      <c r="CY52" s="3"/>
      <c r="CZ52" s="4"/>
      <c r="DA52" s="4"/>
      <c r="DB52" s="4"/>
      <c r="DC52" s="4">
        <v>0</v>
      </c>
      <c r="DD52" s="4"/>
      <c r="DE52" s="4"/>
      <c r="DF52" s="4"/>
      <c r="DG52" s="4"/>
      <c r="DH52" s="4"/>
      <c r="DI52" s="4"/>
      <c r="DJ52" s="4">
        <v>0</v>
      </c>
      <c r="DK52" s="4">
        <v>375.83196537719999</v>
      </c>
      <c r="DL52" s="4">
        <v>375.83196537719999</v>
      </c>
      <c r="DM52" s="4">
        <v>449.9986505</v>
      </c>
      <c r="DN52" s="4">
        <v>18.456179299999999</v>
      </c>
      <c r="DO52" s="4">
        <v>2.5362868634</v>
      </c>
      <c r="DP52" s="4">
        <v>173.59448295440001</v>
      </c>
      <c r="DQ52" s="4">
        <v>367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</row>
    <row r="53" spans="1:140" x14ac:dyDescent="0.2">
      <c r="A53" s="47">
        <v>75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>
        <v>232.77651805709999</v>
      </c>
      <c r="AM53" s="3">
        <v>232.77651805709999</v>
      </c>
      <c r="AN53" s="3">
        <v>207.4553904</v>
      </c>
      <c r="AO53" s="3">
        <v>24.456913499999999</v>
      </c>
      <c r="AP53" s="3">
        <v>11.274031666899999</v>
      </c>
      <c r="AQ53" s="3">
        <v>152.9284060096</v>
      </c>
      <c r="AR53" s="3">
        <v>184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>
        <v>43.121741817199997</v>
      </c>
      <c r="CJ53" s="3">
        <v>43.121741817199997</v>
      </c>
      <c r="CK53" s="3">
        <v>38.973622800000001</v>
      </c>
      <c r="CL53" s="3">
        <v>11.9629665</v>
      </c>
      <c r="CM53" s="3">
        <v>2.1332859925999998</v>
      </c>
      <c r="CN53" s="3">
        <v>26.214257152999998</v>
      </c>
      <c r="CO53" s="3">
        <v>151</v>
      </c>
      <c r="CP53" s="3"/>
      <c r="CQ53" s="3"/>
      <c r="CR53" s="3"/>
      <c r="CS53" s="3"/>
      <c r="CT53" s="4"/>
      <c r="CU53" s="3"/>
      <c r="CV53" s="3">
        <v>0</v>
      </c>
      <c r="CW53" s="3"/>
      <c r="CX53" s="3"/>
      <c r="CY53" s="3"/>
      <c r="CZ53" s="4"/>
      <c r="DA53" s="4"/>
      <c r="DB53" s="4"/>
      <c r="DC53" s="4">
        <v>0</v>
      </c>
      <c r="DD53" s="4"/>
      <c r="DE53" s="4"/>
      <c r="DF53" s="4"/>
      <c r="DG53" s="4"/>
      <c r="DH53" s="4"/>
      <c r="DI53" s="4"/>
      <c r="DJ53" s="4">
        <v>0</v>
      </c>
      <c r="DK53" s="4">
        <v>147.29033533410001</v>
      </c>
      <c r="DL53" s="4">
        <v>147.29033533410001</v>
      </c>
      <c r="DM53" s="4">
        <v>81.296959600099996</v>
      </c>
      <c r="DN53" s="4">
        <v>11.9629665</v>
      </c>
      <c r="DO53" s="4">
        <v>8.1137698950000008</v>
      </c>
      <c r="DP53" s="4">
        <v>148.506372723</v>
      </c>
      <c r="DQ53" s="4">
        <v>335</v>
      </c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</row>
    <row r="54" spans="1:140" x14ac:dyDescent="0.2">
      <c r="A54" s="47">
        <v>100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>
        <v>307.86863618669997</v>
      </c>
      <c r="AF54" s="3">
        <v>307.86863618669997</v>
      </c>
      <c r="AG54" s="3">
        <v>248.7730742</v>
      </c>
      <c r="AH54" s="3">
        <v>136.13567159999999</v>
      </c>
      <c r="AI54" s="3">
        <v>32.643861104700001</v>
      </c>
      <c r="AJ54" s="3">
        <v>155.0212528376</v>
      </c>
      <c r="AK54" s="3">
        <v>30</v>
      </c>
      <c r="AL54" s="3"/>
      <c r="AM54" s="3"/>
      <c r="AN54" s="3"/>
      <c r="AO54" s="3"/>
      <c r="AP54" s="3"/>
      <c r="AQ54" s="3"/>
      <c r="AR54" s="3">
        <v>0</v>
      </c>
      <c r="AS54" s="3">
        <v>153.9488088226</v>
      </c>
      <c r="AT54" s="3">
        <v>153.9488088226</v>
      </c>
      <c r="AU54" s="3">
        <v>129.28800000000001</v>
      </c>
      <c r="AV54" s="3">
        <v>27.828389300000001</v>
      </c>
      <c r="AW54" s="3">
        <v>14.242356081600001</v>
      </c>
      <c r="AX54" s="3">
        <v>88.443979576900006</v>
      </c>
      <c r="AY54" s="3">
        <v>31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>
        <v>134.794108534</v>
      </c>
      <c r="BV54" s="3">
        <v>134.794108534</v>
      </c>
      <c r="BW54" s="3">
        <v>106.6109563501</v>
      </c>
      <c r="BX54" s="3">
        <v>25.143108000000002</v>
      </c>
      <c r="BY54" s="3">
        <v>36.386720815099999</v>
      </c>
      <c r="BZ54" s="3">
        <v>79.026853161299996</v>
      </c>
      <c r="CA54" s="3">
        <v>50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4"/>
      <c r="CU54" s="3"/>
      <c r="CV54" s="3">
        <v>0</v>
      </c>
      <c r="CW54" s="3"/>
      <c r="CX54" s="3"/>
      <c r="CY54" s="3"/>
      <c r="CZ54" s="4"/>
      <c r="DA54" s="4"/>
      <c r="DB54" s="4"/>
      <c r="DC54" s="4">
        <v>0</v>
      </c>
      <c r="DD54" s="4"/>
      <c r="DE54" s="4"/>
      <c r="DF54" s="4"/>
      <c r="DG54" s="4"/>
      <c r="DH54" s="4"/>
      <c r="DI54" s="4"/>
      <c r="DJ54" s="4">
        <v>0</v>
      </c>
      <c r="DK54" s="4">
        <v>205.303920121</v>
      </c>
      <c r="DL54" s="4">
        <v>186.92051879100001</v>
      </c>
      <c r="DM54" s="4">
        <v>192.9670000001</v>
      </c>
      <c r="DN54" s="4">
        <v>27.828389300000001</v>
      </c>
      <c r="DO54" s="4">
        <v>16.7494009103</v>
      </c>
      <c r="DP54" s="4">
        <v>135.89934368909999</v>
      </c>
      <c r="DQ54" s="4">
        <v>111</v>
      </c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</row>
    <row r="55" spans="1:140" x14ac:dyDescent="0.2">
      <c r="A55" s="47">
        <v>101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>
        <v>62.849236657399999</v>
      </c>
      <c r="R55" s="3">
        <v>62.849236657399999</v>
      </c>
      <c r="S55" s="3">
        <v>73.767765249999997</v>
      </c>
      <c r="T55" s="3">
        <v>13.2773311</v>
      </c>
      <c r="U55" s="3">
        <v>4.9193241127</v>
      </c>
      <c r="V55" s="3">
        <v>25.041567492900001</v>
      </c>
      <c r="W55" s="3">
        <v>82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/>
      <c r="AM55" s="3"/>
      <c r="AN55" s="3"/>
      <c r="AO55" s="3"/>
      <c r="AP55" s="3"/>
      <c r="AQ55" s="3"/>
      <c r="AR55" s="3">
        <v>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4"/>
      <c r="CU55" s="3"/>
      <c r="CV55" s="3">
        <v>0</v>
      </c>
      <c r="CW55" s="3"/>
      <c r="CX55" s="3"/>
      <c r="CY55" s="3"/>
      <c r="CZ55" s="4"/>
      <c r="DA55" s="4"/>
      <c r="DB55" s="4"/>
      <c r="DC55" s="4">
        <v>0</v>
      </c>
      <c r="DD55" s="4"/>
      <c r="DE55" s="4"/>
      <c r="DF55" s="4"/>
      <c r="DG55" s="4"/>
      <c r="DH55" s="4"/>
      <c r="DI55" s="4"/>
      <c r="DJ55" s="4">
        <v>0</v>
      </c>
      <c r="DK55" s="4">
        <v>62.849236657399999</v>
      </c>
      <c r="DL55" s="4">
        <v>62.849236657399999</v>
      </c>
      <c r="DM55" s="4">
        <v>73.767765249999997</v>
      </c>
      <c r="DN55" s="4">
        <v>13.2773311</v>
      </c>
      <c r="DO55" s="4">
        <v>4.9193241127</v>
      </c>
      <c r="DP55" s="4">
        <v>25.041567492900001</v>
      </c>
      <c r="DQ55" s="4">
        <v>82</v>
      </c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</row>
    <row r="56" spans="1:140" x14ac:dyDescent="0.2">
      <c r="A56" s="47">
        <v>105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>
        <v>158.09037571779999</v>
      </c>
      <c r="AM56" s="3">
        <v>158.09037571779999</v>
      </c>
      <c r="AN56" s="3">
        <v>198.98778225000001</v>
      </c>
      <c r="AO56" s="3">
        <v>27.246426199999998</v>
      </c>
      <c r="AP56" s="3">
        <v>2.8261042591000001</v>
      </c>
      <c r="AQ56" s="3">
        <v>73.219318420999997</v>
      </c>
      <c r="AR56" s="3">
        <v>62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/>
      <c r="CC56" s="3"/>
      <c r="CD56" s="3"/>
      <c r="CE56" s="3"/>
      <c r="CF56" s="3"/>
      <c r="CG56" s="3"/>
      <c r="CH56" s="3">
        <v>0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4"/>
      <c r="CU56" s="3"/>
      <c r="CV56" s="3">
        <v>0</v>
      </c>
      <c r="CW56" s="3"/>
      <c r="CX56" s="3"/>
      <c r="CY56" s="3"/>
      <c r="CZ56" s="4"/>
      <c r="DA56" s="4"/>
      <c r="DB56" s="4"/>
      <c r="DC56" s="4">
        <v>0</v>
      </c>
      <c r="DD56" s="4"/>
      <c r="DE56" s="4"/>
      <c r="DF56" s="4"/>
      <c r="DG56" s="4"/>
      <c r="DH56" s="4"/>
      <c r="DI56" s="4"/>
      <c r="DJ56" s="4">
        <v>0</v>
      </c>
      <c r="DK56" s="4">
        <v>158.09037571779999</v>
      </c>
      <c r="DL56" s="4">
        <v>158.09037571779999</v>
      </c>
      <c r="DM56" s="4">
        <v>198.98778225000001</v>
      </c>
      <c r="DN56" s="4">
        <v>27.246426199999998</v>
      </c>
      <c r="DO56" s="4">
        <v>2.8261042591000001</v>
      </c>
      <c r="DP56" s="4">
        <v>73.219318420999997</v>
      </c>
      <c r="DQ56" s="4">
        <v>62</v>
      </c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</row>
    <row r="57" spans="1:140" x14ac:dyDescent="0.2">
      <c r="A57" s="47">
        <v>150</v>
      </c>
      <c r="B57" s="1" t="s">
        <v>0</v>
      </c>
      <c r="C57" s="3"/>
      <c r="D57" s="3"/>
      <c r="E57" s="3"/>
      <c r="F57" s="3"/>
      <c r="G57" s="3"/>
      <c r="H57" s="3"/>
      <c r="I57" s="3">
        <v>0</v>
      </c>
      <c r="J57" s="3"/>
      <c r="K57" s="3"/>
      <c r="L57" s="3"/>
      <c r="M57" s="3"/>
      <c r="N57" s="3"/>
      <c r="O57" s="3"/>
      <c r="P57" s="3">
        <v>0</v>
      </c>
      <c r="Q57" s="3"/>
      <c r="R57" s="3"/>
      <c r="S57" s="3"/>
      <c r="T57" s="3"/>
      <c r="U57" s="3"/>
      <c r="V57" s="3"/>
      <c r="W57" s="3">
        <v>0</v>
      </c>
      <c r="X57" s="3"/>
      <c r="Y57" s="3"/>
      <c r="Z57" s="3"/>
      <c r="AA57" s="3"/>
      <c r="AB57" s="3"/>
      <c r="AC57" s="3"/>
      <c r="AD57" s="3">
        <v>0</v>
      </c>
      <c r="AE57" s="3"/>
      <c r="AF57" s="3"/>
      <c r="AG57" s="3"/>
      <c r="AH57" s="3"/>
      <c r="AI57" s="3"/>
      <c r="AJ57" s="3"/>
      <c r="AK57" s="3">
        <v>0</v>
      </c>
      <c r="AL57" s="3">
        <v>167.08341118729999</v>
      </c>
      <c r="AM57" s="3">
        <v>167.08341118729999</v>
      </c>
      <c r="AN57" s="3">
        <v>207.15589030000001</v>
      </c>
      <c r="AO57" s="3">
        <v>19.7846221</v>
      </c>
      <c r="AP57" s="3"/>
      <c r="AQ57" s="3"/>
      <c r="AR57" s="3">
        <v>110</v>
      </c>
      <c r="AS57" s="3"/>
      <c r="AT57" s="3"/>
      <c r="AU57" s="3"/>
      <c r="AV57" s="3"/>
      <c r="AW57" s="3"/>
      <c r="AX57" s="3"/>
      <c r="AY57" s="3">
        <v>0</v>
      </c>
      <c r="AZ57" s="3"/>
      <c r="BA57" s="3"/>
      <c r="BB57" s="3"/>
      <c r="BC57" s="3"/>
      <c r="BD57" s="3"/>
      <c r="BE57" s="3"/>
      <c r="BF57" s="3">
        <v>0</v>
      </c>
      <c r="BG57" s="3"/>
      <c r="BH57" s="3"/>
      <c r="BI57" s="3"/>
      <c r="BJ57" s="3"/>
      <c r="BK57" s="3"/>
      <c r="BL57" s="3"/>
      <c r="BM57" s="3">
        <v>0</v>
      </c>
      <c r="BN57" s="3"/>
      <c r="BO57" s="3"/>
      <c r="BP57" s="3"/>
      <c r="BQ57" s="3"/>
      <c r="BR57" s="3"/>
      <c r="BS57" s="3"/>
      <c r="BT57" s="3">
        <v>0</v>
      </c>
      <c r="BU57" s="3"/>
      <c r="BV57" s="3"/>
      <c r="BW57" s="3"/>
      <c r="BX57" s="3"/>
      <c r="BY57" s="3"/>
      <c r="BZ57" s="3"/>
      <c r="CA57" s="3">
        <v>0</v>
      </c>
      <c r="CB57" s="3"/>
      <c r="CC57" s="3"/>
      <c r="CD57" s="3"/>
      <c r="CE57" s="3"/>
      <c r="CF57" s="3"/>
      <c r="CG57" s="3"/>
      <c r="CH57" s="3">
        <v>0</v>
      </c>
      <c r="CI57" s="3"/>
      <c r="CJ57" s="3"/>
      <c r="CK57" s="3"/>
      <c r="CL57" s="3"/>
      <c r="CM57" s="3"/>
      <c r="CN57" s="3"/>
      <c r="CO57" s="3">
        <v>0</v>
      </c>
      <c r="CP57" s="3"/>
      <c r="CQ57" s="3"/>
      <c r="CR57" s="3"/>
      <c r="CS57" s="3"/>
      <c r="CT57" s="4"/>
      <c r="CU57" s="3"/>
      <c r="CV57" s="3">
        <v>0</v>
      </c>
      <c r="CW57" s="3"/>
      <c r="CX57" s="3"/>
      <c r="CY57" s="3"/>
      <c r="CZ57" s="4"/>
      <c r="DA57" s="4"/>
      <c r="DB57" s="4"/>
      <c r="DC57" s="4">
        <v>0</v>
      </c>
      <c r="DD57" s="4"/>
      <c r="DE57" s="4"/>
      <c r="DF57" s="4"/>
      <c r="DG57" s="4"/>
      <c r="DH57" s="4"/>
      <c r="DI57" s="4"/>
      <c r="DJ57" s="4">
        <v>0</v>
      </c>
      <c r="DK57" s="4">
        <v>167.08341118729999</v>
      </c>
      <c r="DL57" s="4">
        <v>167.08341118729999</v>
      </c>
      <c r="DM57" s="4">
        <v>207.15589030000001</v>
      </c>
      <c r="DN57" s="4">
        <v>19.7846221</v>
      </c>
      <c r="DO57" s="4"/>
      <c r="DP57" s="4"/>
      <c r="DQ57" s="4">
        <v>110</v>
      </c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</row>
    <row r="58" spans="1:140" x14ac:dyDescent="0.2">
      <c r="A58" s="47">
        <v>300</v>
      </c>
      <c r="B58" s="1" t="s">
        <v>0</v>
      </c>
      <c r="C58" s="3"/>
      <c r="D58" s="3"/>
      <c r="E58" s="3"/>
      <c r="F58" s="3"/>
      <c r="G58" s="3"/>
      <c r="H58" s="3"/>
      <c r="I58" s="3">
        <v>0</v>
      </c>
      <c r="J58" s="3"/>
      <c r="K58" s="3"/>
      <c r="L58" s="3"/>
      <c r="M58" s="3"/>
      <c r="N58" s="3"/>
      <c r="O58" s="3"/>
      <c r="P58" s="3">
        <v>0</v>
      </c>
      <c r="Q58" s="3"/>
      <c r="R58" s="3"/>
      <c r="S58" s="3"/>
      <c r="T58" s="3"/>
      <c r="U58" s="3"/>
      <c r="V58" s="3"/>
      <c r="W58" s="3">
        <v>0</v>
      </c>
      <c r="X58" s="3"/>
      <c r="Y58" s="3"/>
      <c r="Z58" s="3"/>
      <c r="AA58" s="3"/>
      <c r="AB58" s="3"/>
      <c r="AC58" s="3"/>
      <c r="AD58" s="3">
        <v>0</v>
      </c>
      <c r="AE58" s="3"/>
      <c r="AF58" s="3"/>
      <c r="AG58" s="3"/>
      <c r="AH58" s="3"/>
      <c r="AI58" s="3"/>
      <c r="AJ58" s="3"/>
      <c r="AK58" s="3">
        <v>0</v>
      </c>
      <c r="AL58" s="3"/>
      <c r="AM58" s="3"/>
      <c r="AN58" s="3"/>
      <c r="AO58" s="3"/>
      <c r="AP58" s="3"/>
      <c r="AQ58" s="3"/>
      <c r="AR58" s="3">
        <v>0</v>
      </c>
      <c r="AS58" s="3"/>
      <c r="AT58" s="3"/>
      <c r="AU58" s="3"/>
      <c r="AV58" s="3"/>
      <c r="AW58" s="3"/>
      <c r="AX58" s="3"/>
      <c r="AY58" s="3">
        <v>0</v>
      </c>
      <c r="AZ58" s="3"/>
      <c r="BA58" s="3"/>
      <c r="BB58" s="3"/>
      <c r="BC58" s="3"/>
      <c r="BD58" s="3"/>
      <c r="BE58" s="3"/>
      <c r="BF58" s="3">
        <v>0</v>
      </c>
      <c r="BG58" s="3"/>
      <c r="BH58" s="3"/>
      <c r="BI58" s="3"/>
      <c r="BJ58" s="3"/>
      <c r="BK58" s="3"/>
      <c r="BL58" s="3"/>
      <c r="BM58" s="3">
        <v>0</v>
      </c>
      <c r="BN58" s="3"/>
      <c r="BO58" s="3"/>
      <c r="BP58" s="3"/>
      <c r="BQ58" s="3"/>
      <c r="BR58" s="3"/>
      <c r="BS58" s="3"/>
      <c r="BT58" s="3">
        <v>0</v>
      </c>
      <c r="BU58" s="3"/>
      <c r="BV58" s="3"/>
      <c r="BW58" s="3"/>
      <c r="BX58" s="3"/>
      <c r="BY58" s="3"/>
      <c r="BZ58" s="3"/>
      <c r="CA58" s="3">
        <v>0</v>
      </c>
      <c r="CB58" s="3">
        <v>89.668219765700002</v>
      </c>
      <c r="CC58" s="3">
        <v>89.668219765700002</v>
      </c>
      <c r="CD58" s="3">
        <v>103.5995047</v>
      </c>
      <c r="CE58" s="3">
        <v>33.605160300000001</v>
      </c>
      <c r="CF58" s="3">
        <v>15.6782591451</v>
      </c>
      <c r="CG58" s="3">
        <v>37.652510474400003</v>
      </c>
      <c r="CH58" s="3">
        <v>32</v>
      </c>
      <c r="CI58" s="3"/>
      <c r="CJ58" s="3"/>
      <c r="CK58" s="3"/>
      <c r="CL58" s="3"/>
      <c r="CM58" s="3"/>
      <c r="CN58" s="3"/>
      <c r="CO58" s="3">
        <v>0</v>
      </c>
      <c r="CP58" s="3"/>
      <c r="CQ58" s="3"/>
      <c r="CR58" s="3"/>
      <c r="CS58" s="3"/>
      <c r="CT58" s="4"/>
      <c r="CU58" s="3"/>
      <c r="CV58" s="3">
        <v>0</v>
      </c>
      <c r="CW58" s="3"/>
      <c r="CX58" s="3"/>
      <c r="CY58" s="3"/>
      <c r="CZ58" s="4"/>
      <c r="DA58" s="4"/>
      <c r="DB58" s="4"/>
      <c r="DC58" s="4">
        <v>0</v>
      </c>
      <c r="DD58" s="4"/>
      <c r="DE58" s="4"/>
      <c r="DF58" s="4"/>
      <c r="DG58" s="4"/>
      <c r="DH58" s="4"/>
      <c r="DI58" s="4"/>
      <c r="DJ58" s="4">
        <v>0</v>
      </c>
      <c r="DK58" s="4">
        <v>89.668219765700002</v>
      </c>
      <c r="DL58" s="4">
        <v>89.668219765700002</v>
      </c>
      <c r="DM58" s="4">
        <v>103.5995047</v>
      </c>
      <c r="DN58" s="4">
        <v>33.605160300000001</v>
      </c>
      <c r="DO58" s="4">
        <v>15.6782591451</v>
      </c>
      <c r="DP58" s="4">
        <v>37.652510474400003</v>
      </c>
      <c r="DQ58" s="4">
        <v>32</v>
      </c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</row>
    <row r="59" spans="1:140" x14ac:dyDescent="0.2">
      <c r="A59" s="47" t="s">
        <v>8</v>
      </c>
      <c r="B59" s="1" t="s">
        <v>0</v>
      </c>
      <c r="C59" s="3">
        <v>508.59282138470002</v>
      </c>
      <c r="D59" s="3">
        <v>423.08210612800002</v>
      </c>
      <c r="E59" s="3">
        <v>462.67302990000002</v>
      </c>
      <c r="F59" s="3">
        <v>258.7971354</v>
      </c>
      <c r="G59" s="3">
        <v>2.0780202607999998</v>
      </c>
      <c r="H59" s="3">
        <v>300.27220811460001</v>
      </c>
      <c r="I59" s="3">
        <v>469</v>
      </c>
      <c r="J59" s="3">
        <v>751.71977703760001</v>
      </c>
      <c r="K59" s="3">
        <v>699.28348928549997</v>
      </c>
      <c r="L59" s="3">
        <v>629.3563375</v>
      </c>
      <c r="M59" s="3">
        <v>396.94931819999999</v>
      </c>
      <c r="N59" s="3">
        <v>4.8854168266000002</v>
      </c>
      <c r="O59" s="3">
        <v>447.99889894630002</v>
      </c>
      <c r="P59" s="3">
        <v>185</v>
      </c>
      <c r="Q59" s="3">
        <v>236.4049855104</v>
      </c>
      <c r="R59" s="3">
        <v>143.51299227979999</v>
      </c>
      <c r="S59" s="3">
        <v>121.9675929</v>
      </c>
      <c r="T59" s="3">
        <v>16.853308899999998</v>
      </c>
      <c r="U59" s="3">
        <v>4.8899222651000001</v>
      </c>
      <c r="V59" s="3">
        <v>174.40248238839999</v>
      </c>
      <c r="W59" s="3">
        <v>276</v>
      </c>
      <c r="X59" s="3">
        <v>612.567260111</v>
      </c>
      <c r="Y59" s="3">
        <v>612.567260111</v>
      </c>
      <c r="Z59" s="3">
        <v>485.51212559999999</v>
      </c>
      <c r="AA59" s="3">
        <v>31.539328399999999</v>
      </c>
      <c r="AB59" s="3">
        <v>25.165027784399999</v>
      </c>
      <c r="AC59" s="3">
        <v>486.01741380779998</v>
      </c>
      <c r="AD59" s="3">
        <v>373</v>
      </c>
      <c r="AE59" s="3">
        <v>374.5300304475</v>
      </c>
      <c r="AF59" s="3">
        <v>368.31811455259998</v>
      </c>
      <c r="AG59" s="3">
        <v>432.06614539999998</v>
      </c>
      <c r="AH59" s="3">
        <v>18.456179299999999</v>
      </c>
      <c r="AI59" s="3">
        <v>2.5006647220999998</v>
      </c>
      <c r="AJ59" s="3">
        <v>173.95645156929999</v>
      </c>
      <c r="AK59" s="3">
        <v>430</v>
      </c>
      <c r="AL59" s="3">
        <v>577.66082471130005</v>
      </c>
      <c r="AM59" s="3">
        <v>377.71187896250001</v>
      </c>
      <c r="AN59" s="3">
        <v>386.93116179999998</v>
      </c>
      <c r="AO59" s="3">
        <v>26.575185099999999</v>
      </c>
      <c r="AP59" s="3">
        <v>4.3508100810999997</v>
      </c>
      <c r="AQ59" s="3">
        <v>565.4268474452</v>
      </c>
      <c r="AR59" s="3">
        <v>682</v>
      </c>
      <c r="AS59" s="3">
        <v>264.74769769940002</v>
      </c>
      <c r="AT59" s="3">
        <v>245.4619646745</v>
      </c>
      <c r="AU59" s="3">
        <v>224.8462159</v>
      </c>
      <c r="AV59" s="3">
        <v>194.9645902</v>
      </c>
      <c r="AW59" s="3">
        <v>3.6626656496000001</v>
      </c>
      <c r="AX59" s="3">
        <v>172.49034748779999</v>
      </c>
      <c r="AY59" s="3">
        <v>290</v>
      </c>
      <c r="AZ59" s="3">
        <v>232.90714849759999</v>
      </c>
      <c r="BA59" s="3">
        <v>232.90714849759999</v>
      </c>
      <c r="BB59" s="3">
        <v>156.41368650000001</v>
      </c>
      <c r="BC59" s="3">
        <v>36.873347799999998</v>
      </c>
      <c r="BD59" s="3">
        <v>25.141664611500001</v>
      </c>
      <c r="BE59" s="3">
        <v>229.0514655122</v>
      </c>
      <c r="BF59" s="3">
        <v>83</v>
      </c>
      <c r="BG59" s="3">
        <v>894.60237798080004</v>
      </c>
      <c r="BH59" s="3">
        <v>894.60237798080004</v>
      </c>
      <c r="BI59" s="3">
        <v>482.91725025</v>
      </c>
      <c r="BJ59" s="3">
        <v>74.121222599999996</v>
      </c>
      <c r="BK59" s="3">
        <v>54.301077104900003</v>
      </c>
      <c r="BL59" s="3">
        <v>699.62043838620002</v>
      </c>
      <c r="BM59" s="3">
        <v>166</v>
      </c>
      <c r="BN59" s="3">
        <v>603.06017937429999</v>
      </c>
      <c r="BO59" s="3">
        <v>603.06017937429999</v>
      </c>
      <c r="BP59" s="3">
        <v>589.10353469999995</v>
      </c>
      <c r="BQ59" s="3">
        <v>562.98434039999995</v>
      </c>
      <c r="BR59" s="3">
        <v>12.7469329094</v>
      </c>
      <c r="BS59" s="3">
        <v>125.5427296332</v>
      </c>
      <c r="BT59" s="3">
        <v>97</v>
      </c>
      <c r="BU59" s="3">
        <v>424.81142123839999</v>
      </c>
      <c r="BV59" s="3">
        <v>279.8795237887</v>
      </c>
      <c r="BW59" s="3">
        <v>338.72602140010002</v>
      </c>
      <c r="BX59" s="3">
        <v>60.022234699999998</v>
      </c>
      <c r="BY59" s="3">
        <v>12.2964959247</v>
      </c>
      <c r="BZ59" s="3">
        <v>272.73996111119999</v>
      </c>
      <c r="CA59" s="3">
        <v>211</v>
      </c>
      <c r="CB59" s="3">
        <v>746.00155536349996</v>
      </c>
      <c r="CC59" s="3">
        <v>518.04939313219995</v>
      </c>
      <c r="CD59" s="3">
        <v>427.80841270000002</v>
      </c>
      <c r="CE59" s="3">
        <v>35.290528299999998</v>
      </c>
      <c r="CF59" s="3">
        <v>4.9006164692</v>
      </c>
      <c r="CG59" s="3">
        <v>517.41780843180004</v>
      </c>
      <c r="CH59" s="3">
        <v>551</v>
      </c>
      <c r="CI59" s="3">
        <v>64.168074983099999</v>
      </c>
      <c r="CJ59" s="3">
        <v>64.168074983099999</v>
      </c>
      <c r="CK59" s="3">
        <v>43.992257549999998</v>
      </c>
      <c r="CL59" s="3">
        <v>10.6408954</v>
      </c>
      <c r="CM59" s="3">
        <v>3.8377470511</v>
      </c>
      <c r="CN59" s="3">
        <v>72.816130589699995</v>
      </c>
      <c r="CO59" s="3">
        <v>360</v>
      </c>
      <c r="CP59" s="3">
        <v>1348.2211825254999</v>
      </c>
      <c r="CQ59" s="3">
        <v>1348.2211825254999</v>
      </c>
      <c r="CR59" s="3">
        <v>1660.3040880000001</v>
      </c>
      <c r="CS59" s="3">
        <v>50.054127399999999</v>
      </c>
      <c r="CT59" s="4">
        <v>91.930979798500005</v>
      </c>
      <c r="CU59" s="3">
        <v>706.13525457610001</v>
      </c>
      <c r="CV59" s="3">
        <v>59</v>
      </c>
      <c r="CW59" s="3">
        <v>702.00973554899997</v>
      </c>
      <c r="CX59" s="3">
        <v>702.00973554899997</v>
      </c>
      <c r="CY59" s="3">
        <v>686.7359091001</v>
      </c>
      <c r="CZ59" s="4">
        <v>648.36958019999997</v>
      </c>
      <c r="DA59" s="4">
        <v>8.6155135836000003</v>
      </c>
      <c r="DB59" s="4">
        <v>60.308595085199997</v>
      </c>
      <c r="DC59" s="4">
        <v>49</v>
      </c>
      <c r="DD59" s="4">
        <v>1259.8818970063001</v>
      </c>
      <c r="DE59" s="4">
        <v>1259.8818970063001</v>
      </c>
      <c r="DF59" s="4">
        <v>1167.904886</v>
      </c>
      <c r="DG59" s="4">
        <v>199.2434902</v>
      </c>
      <c r="DH59" s="4">
        <v>43.536828450900003</v>
      </c>
      <c r="DI59" s="4">
        <v>579.21982993150004</v>
      </c>
      <c r="DJ59" s="4">
        <v>177</v>
      </c>
      <c r="DK59" s="4">
        <v>573.79183847269996</v>
      </c>
      <c r="DL59" s="4">
        <v>451.75536963389999</v>
      </c>
      <c r="DM59" s="4">
        <v>427.54835430010002</v>
      </c>
      <c r="DN59" s="4">
        <v>396.94931819999999</v>
      </c>
      <c r="DO59" s="4">
        <v>1.7521046975000001</v>
      </c>
      <c r="DP59" s="4">
        <v>455.2475872416</v>
      </c>
      <c r="DQ59" s="4">
        <v>4458</v>
      </c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</row>
    <row r="60" spans="1:140" x14ac:dyDescent="0.2">
      <c r="A60" s="4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4"/>
      <c r="CU60" s="3"/>
      <c r="CV60" s="3"/>
      <c r="CW60" s="3"/>
      <c r="CX60" s="3"/>
      <c r="CY60" s="3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</row>
    <row r="61" spans="1:140" x14ac:dyDescent="0.2">
      <c r="A61" s="47" t="s">
        <v>17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4"/>
      <c r="CU61" s="3"/>
      <c r="CV61" s="3"/>
      <c r="CW61" s="3"/>
      <c r="CX61" s="3"/>
      <c r="CY61" s="3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</row>
    <row r="62" spans="1:140" x14ac:dyDescent="0.2">
      <c r="A62" s="47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4"/>
      <c r="CU62" s="3"/>
      <c r="CV62" s="3"/>
      <c r="CW62" s="3"/>
      <c r="CX62" s="3"/>
      <c r="CY62" s="3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</row>
    <row r="63" spans="1:140" ht="24" x14ac:dyDescent="0.2">
      <c r="A63" s="47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4"/>
      <c r="CU63" s="3"/>
      <c r="CV63" s="3"/>
      <c r="CW63" s="3" t="s">
        <v>54</v>
      </c>
      <c r="CX63" s="3"/>
      <c r="CY63" s="3"/>
      <c r="CZ63" s="4"/>
      <c r="DA63" s="4"/>
      <c r="DB63" s="4"/>
      <c r="DC63" s="4"/>
      <c r="DD63" s="4" t="s">
        <v>7</v>
      </c>
      <c r="DE63" s="4"/>
      <c r="DF63" s="4"/>
      <c r="DG63" s="4"/>
      <c r="DH63" s="4"/>
      <c r="DI63" s="4"/>
      <c r="DJ63" s="4"/>
      <c r="DK63" s="4" t="s">
        <v>8</v>
      </c>
      <c r="DL63" s="4"/>
      <c r="DM63" s="4"/>
      <c r="DN63" s="4"/>
      <c r="DO63" s="4"/>
      <c r="DP63" s="4"/>
      <c r="DQ63" s="4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</row>
    <row r="64" spans="1:140" ht="60" x14ac:dyDescent="0.2">
      <c r="A64" s="47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4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4" t="s">
        <v>11</v>
      </c>
      <c r="DA64" s="4" t="s">
        <v>30</v>
      </c>
      <c r="DB64" s="4" t="s">
        <v>31</v>
      </c>
      <c r="DC64" s="4" t="s">
        <v>164</v>
      </c>
      <c r="DD64" s="4" t="s">
        <v>9</v>
      </c>
      <c r="DE64" s="4" t="s">
        <v>163</v>
      </c>
      <c r="DF64" s="4" t="s">
        <v>10</v>
      </c>
      <c r="DG64" s="4" t="s">
        <v>11</v>
      </c>
      <c r="DH64" s="4" t="s">
        <v>30</v>
      </c>
      <c r="DI64" s="4" t="s">
        <v>31</v>
      </c>
      <c r="DJ64" s="4" t="s">
        <v>164</v>
      </c>
      <c r="DK64" s="4" t="s">
        <v>9</v>
      </c>
      <c r="DL64" s="4" t="s">
        <v>163</v>
      </c>
      <c r="DM64" s="4" t="s">
        <v>10</v>
      </c>
      <c r="DN64" s="4" t="s">
        <v>11</v>
      </c>
      <c r="DO64" s="4" t="s">
        <v>30</v>
      </c>
      <c r="DP64" s="4" t="s">
        <v>31</v>
      </c>
      <c r="DQ64" s="4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</row>
    <row r="65" spans="1:140" x14ac:dyDescent="0.2">
      <c r="A65" s="47">
        <v>1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859.81167201200003</v>
      </c>
      <c r="BH65" s="3">
        <v>859.81167201200003</v>
      </c>
      <c r="BI65" s="3">
        <v>626.56682560000002</v>
      </c>
      <c r="BJ65" s="3">
        <v>247.5204737</v>
      </c>
      <c r="BK65" s="3">
        <v>109.83029983839999</v>
      </c>
      <c r="BL65" s="3">
        <v>549.15149919179999</v>
      </c>
      <c r="BM65" s="3">
        <v>25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4"/>
      <c r="CU65" s="3"/>
      <c r="CV65" s="3">
        <v>0</v>
      </c>
      <c r="CW65" s="3"/>
      <c r="CX65" s="3"/>
      <c r="CY65" s="3"/>
      <c r="CZ65" s="4"/>
      <c r="DA65" s="4"/>
      <c r="DB65" s="4"/>
      <c r="DC65" s="4">
        <v>0</v>
      </c>
      <c r="DD65" s="4"/>
      <c r="DE65" s="4"/>
      <c r="DF65" s="4"/>
      <c r="DG65" s="4"/>
      <c r="DH65" s="4"/>
      <c r="DI65" s="4"/>
      <c r="DJ65" s="4">
        <v>0</v>
      </c>
      <c r="DK65" s="4">
        <v>859.81167201200003</v>
      </c>
      <c r="DL65" s="4">
        <v>859.81167201200003</v>
      </c>
      <c r="DM65" s="4">
        <v>626.56682560000002</v>
      </c>
      <c r="DN65" s="4">
        <v>247.5204737</v>
      </c>
      <c r="DO65" s="4">
        <v>109.83029983839999</v>
      </c>
      <c r="DP65" s="4">
        <v>549.15149919179999</v>
      </c>
      <c r="DQ65" s="4">
        <v>25</v>
      </c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</row>
    <row r="66" spans="1:140" x14ac:dyDescent="0.2">
      <c r="A66" s="47">
        <v>1.5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>
        <v>932.44673887229999</v>
      </c>
      <c r="K66" s="3">
        <v>932.44673887229999</v>
      </c>
      <c r="L66" s="3">
        <v>753.28218390009999</v>
      </c>
      <c r="M66" s="3">
        <v>350.08784850000001</v>
      </c>
      <c r="N66" s="3">
        <v>9.1119413351999992</v>
      </c>
      <c r="O66" s="3">
        <v>511.36600803840003</v>
      </c>
      <c r="P66" s="3">
        <v>36</v>
      </c>
      <c r="Q66" s="3"/>
      <c r="R66" s="3"/>
      <c r="S66" s="3"/>
      <c r="T66" s="3"/>
      <c r="U66" s="3"/>
      <c r="V66" s="3"/>
      <c r="W66" s="3">
        <v>0</v>
      </c>
      <c r="X66" s="3">
        <v>899.38697246430002</v>
      </c>
      <c r="Y66" s="3">
        <v>899.38697246430002</v>
      </c>
      <c r="Z66" s="3">
        <v>780.94369180000001</v>
      </c>
      <c r="AA66" s="3">
        <v>173.6932845</v>
      </c>
      <c r="AB66" s="3">
        <v>64.261262984200002</v>
      </c>
      <c r="AC66" s="3">
        <v>480.88725865610002</v>
      </c>
      <c r="AD66" s="3">
        <v>56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/>
      <c r="BO66" s="3"/>
      <c r="BP66" s="3"/>
      <c r="BQ66" s="3"/>
      <c r="BR66" s="3"/>
      <c r="BS66" s="3"/>
      <c r="BT66" s="3">
        <v>0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4"/>
      <c r="CU66" s="3"/>
      <c r="CV66" s="3">
        <v>0</v>
      </c>
      <c r="CW66" s="3"/>
      <c r="CX66" s="3"/>
      <c r="CY66" s="3"/>
      <c r="CZ66" s="4"/>
      <c r="DA66" s="4"/>
      <c r="DB66" s="4"/>
      <c r="DC66" s="4">
        <v>0</v>
      </c>
      <c r="DD66" s="4"/>
      <c r="DE66" s="4"/>
      <c r="DF66" s="4"/>
      <c r="DG66" s="4"/>
      <c r="DH66" s="4"/>
      <c r="DI66" s="4"/>
      <c r="DJ66" s="4">
        <v>0</v>
      </c>
      <c r="DK66" s="4">
        <v>931.86918598130001</v>
      </c>
      <c r="DL66" s="4">
        <v>912.32340279790003</v>
      </c>
      <c r="DM66" s="4">
        <v>767.80383949999998</v>
      </c>
      <c r="DN66" s="4">
        <v>350.08784850000001</v>
      </c>
      <c r="DO66" s="4">
        <v>9.0219430223000003</v>
      </c>
      <c r="DP66" s="4">
        <v>510.79672344580001</v>
      </c>
      <c r="DQ66" s="4">
        <v>92</v>
      </c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</row>
    <row r="67" spans="1:140" x14ac:dyDescent="0.2">
      <c r="A67" s="47" t="s">
        <v>162</v>
      </c>
      <c r="B67" s="1" t="s">
        <v>0</v>
      </c>
      <c r="C67" s="3"/>
      <c r="D67" s="3"/>
      <c r="E67" s="3"/>
      <c r="F67" s="3"/>
      <c r="G67" s="3"/>
      <c r="H67" s="3"/>
      <c r="I67" s="3">
        <v>0</v>
      </c>
      <c r="J67" s="3"/>
      <c r="K67" s="3"/>
      <c r="L67" s="3"/>
      <c r="M67" s="3"/>
      <c r="N67" s="3"/>
      <c r="O67" s="3"/>
      <c r="P67" s="3">
        <v>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/>
      <c r="BH67" s="3"/>
      <c r="BI67" s="3"/>
      <c r="BJ67" s="3"/>
      <c r="BK67" s="3"/>
      <c r="BL67" s="3"/>
      <c r="BM67" s="3">
        <v>0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>
        <v>1349.3168131084999</v>
      </c>
      <c r="CQ67" s="3">
        <v>1349.3168131084999</v>
      </c>
      <c r="CR67" s="3">
        <v>1662.4918749999999</v>
      </c>
      <c r="CS67" s="3">
        <v>26.611482800000001</v>
      </c>
      <c r="CT67" s="4">
        <v>91.504169604300003</v>
      </c>
      <c r="CU67" s="3">
        <v>702.85686326769996</v>
      </c>
      <c r="CV67" s="3">
        <v>59</v>
      </c>
      <c r="CW67" s="3"/>
      <c r="CX67" s="3"/>
      <c r="CY67" s="3"/>
      <c r="CZ67" s="4"/>
      <c r="DA67" s="4"/>
      <c r="DB67" s="4"/>
      <c r="DC67" s="4">
        <v>0</v>
      </c>
      <c r="DD67" s="4"/>
      <c r="DE67" s="4"/>
      <c r="DF67" s="4"/>
      <c r="DG67" s="4"/>
      <c r="DH67" s="4"/>
      <c r="DI67" s="4"/>
      <c r="DJ67" s="4">
        <v>0</v>
      </c>
      <c r="DK67" s="4">
        <v>1349.3168131084999</v>
      </c>
      <c r="DL67" s="4">
        <v>1349.3168131084999</v>
      </c>
      <c r="DM67" s="4">
        <v>1662.4918749999999</v>
      </c>
      <c r="DN67" s="4">
        <v>26.611482800000001</v>
      </c>
      <c r="DO67" s="4">
        <v>91.504169604300003</v>
      </c>
      <c r="DP67" s="4">
        <v>702.85686326769996</v>
      </c>
      <c r="DQ67" s="4">
        <v>59</v>
      </c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</row>
    <row r="68" spans="1:140" x14ac:dyDescent="0.2">
      <c r="A68" s="47">
        <v>3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>
        <v>603.59540436259999</v>
      </c>
      <c r="K68" s="3">
        <v>603.59540436249995</v>
      </c>
      <c r="L68" s="3">
        <v>580.85897150009998</v>
      </c>
      <c r="M68" s="3">
        <v>64.382000000000005</v>
      </c>
      <c r="N68" s="3">
        <v>6.1508200347999997</v>
      </c>
      <c r="O68" s="3">
        <v>343.35475439970003</v>
      </c>
      <c r="P68" s="3">
        <v>72</v>
      </c>
      <c r="Q68" s="3"/>
      <c r="R68" s="3"/>
      <c r="S68" s="3"/>
      <c r="T68" s="3"/>
      <c r="U68" s="3"/>
      <c r="V68" s="3"/>
      <c r="W68" s="3">
        <v>0</v>
      </c>
      <c r="X68" s="3">
        <v>653.36202230000004</v>
      </c>
      <c r="Y68" s="3">
        <v>653.36202230000004</v>
      </c>
      <c r="Z68" s="3">
        <v>636.76908275009998</v>
      </c>
      <c r="AA68" s="3">
        <v>128.2055714</v>
      </c>
      <c r="AB68" s="3">
        <v>76.494398115400003</v>
      </c>
      <c r="AC68" s="3">
        <v>404.77030820580001</v>
      </c>
      <c r="AD68" s="3">
        <v>28</v>
      </c>
      <c r="AE68" s="3"/>
      <c r="AF68" s="3"/>
      <c r="AG68" s="3"/>
      <c r="AH68" s="3"/>
      <c r="AI68" s="3"/>
      <c r="AJ68" s="3"/>
      <c r="AK68" s="3">
        <v>0</v>
      </c>
      <c r="AL68" s="3">
        <v>1362.0543583629001</v>
      </c>
      <c r="AM68" s="3">
        <v>1362.0543583629001</v>
      </c>
      <c r="AN68" s="3">
        <v>1594.0983275000001</v>
      </c>
      <c r="AO68" s="3">
        <v>73.313423900000004</v>
      </c>
      <c r="AP68" s="3">
        <v>9.5108647383000005</v>
      </c>
      <c r="AQ68" s="3">
        <v>615.93199749559994</v>
      </c>
      <c r="AR68" s="3">
        <v>78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>
        <v>950.98957464540001</v>
      </c>
      <c r="BH68" s="3">
        <v>950.98957464540001</v>
      </c>
      <c r="BI68" s="3">
        <v>504.98494870000002</v>
      </c>
      <c r="BJ68" s="3">
        <v>107.1020094</v>
      </c>
      <c r="BK68" s="3">
        <v>89.593631558200002</v>
      </c>
      <c r="BL68" s="3">
        <v>716.74905246560002</v>
      </c>
      <c r="BM68" s="3">
        <v>64</v>
      </c>
      <c r="BN68" s="3"/>
      <c r="BO68" s="3"/>
      <c r="BP68" s="3"/>
      <c r="BQ68" s="3"/>
      <c r="BR68" s="3"/>
      <c r="BS68" s="3"/>
      <c r="BT68" s="3">
        <v>0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4"/>
      <c r="CU68" s="3"/>
      <c r="CV68" s="3">
        <v>0</v>
      </c>
      <c r="CW68" s="3"/>
      <c r="CX68" s="3"/>
      <c r="CY68" s="3"/>
      <c r="CZ68" s="4"/>
      <c r="DA68" s="4"/>
      <c r="DB68" s="4"/>
      <c r="DC68" s="4">
        <v>0</v>
      </c>
      <c r="DD68" s="4">
        <v>1143.3391491679999</v>
      </c>
      <c r="DE68" s="4">
        <v>1143.3391491679999</v>
      </c>
      <c r="DF68" s="4">
        <v>1006.918496</v>
      </c>
      <c r="DG68" s="4">
        <v>238.32148699999999</v>
      </c>
      <c r="DH68" s="4">
        <v>86.513604865700003</v>
      </c>
      <c r="DI68" s="4">
        <v>611.74356665419998</v>
      </c>
      <c r="DJ68" s="4">
        <v>50</v>
      </c>
      <c r="DK68" s="4">
        <v>1037.2388794363001</v>
      </c>
      <c r="DL68" s="4">
        <v>979.53265728259998</v>
      </c>
      <c r="DM68" s="4">
        <v>701.0904074</v>
      </c>
      <c r="DN68" s="4">
        <v>73.313423900000004</v>
      </c>
      <c r="DO68" s="4">
        <v>7.4073717222999997</v>
      </c>
      <c r="DP68" s="4">
        <v>639.44688903949998</v>
      </c>
      <c r="DQ68" s="4">
        <v>292</v>
      </c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</row>
    <row r="69" spans="1:140" x14ac:dyDescent="0.2">
      <c r="A69" s="47">
        <v>5</v>
      </c>
      <c r="B69" s="1" t="s">
        <v>0</v>
      </c>
      <c r="C69" s="3"/>
      <c r="D69" s="3"/>
      <c r="E69" s="3"/>
      <c r="F69" s="3"/>
      <c r="G69" s="3"/>
      <c r="H69" s="3"/>
      <c r="I69" s="3">
        <v>0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/>
      <c r="Y69" s="3"/>
      <c r="Z69" s="3"/>
      <c r="AA69" s="3"/>
      <c r="AB69" s="3"/>
      <c r="AC69" s="3"/>
      <c r="AD69" s="3">
        <v>0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>
        <v>632.77627188810004</v>
      </c>
      <c r="BO69" s="3">
        <v>632.77627188810004</v>
      </c>
      <c r="BP69" s="3">
        <v>592.70103845000006</v>
      </c>
      <c r="BQ69" s="3">
        <v>561.84290480000004</v>
      </c>
      <c r="BR69" s="3">
        <v>29.6035268292</v>
      </c>
      <c r="BS69" s="3">
        <v>191.85278113819999</v>
      </c>
      <c r="BT69" s="3">
        <v>42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4"/>
      <c r="CU69" s="3"/>
      <c r="CV69" s="3">
        <v>0</v>
      </c>
      <c r="CW69" s="3"/>
      <c r="CX69" s="3"/>
      <c r="CY69" s="3"/>
      <c r="CZ69" s="4"/>
      <c r="DA69" s="4"/>
      <c r="DB69" s="4"/>
      <c r="DC69" s="4">
        <v>0</v>
      </c>
      <c r="DD69" s="4"/>
      <c r="DE69" s="4"/>
      <c r="DF69" s="4"/>
      <c r="DG69" s="4"/>
      <c r="DH69" s="4"/>
      <c r="DI69" s="4"/>
      <c r="DJ69" s="4">
        <v>0</v>
      </c>
      <c r="DK69" s="4">
        <v>632.77627188810004</v>
      </c>
      <c r="DL69" s="4">
        <v>632.77627188810004</v>
      </c>
      <c r="DM69" s="4">
        <v>592.70103845000006</v>
      </c>
      <c r="DN69" s="4">
        <v>561.84290480000004</v>
      </c>
      <c r="DO69" s="4">
        <v>29.6035268292</v>
      </c>
      <c r="DP69" s="4">
        <v>191.85278113819999</v>
      </c>
      <c r="DQ69" s="4">
        <v>42</v>
      </c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</row>
    <row r="70" spans="1:140" x14ac:dyDescent="0.2">
      <c r="A70" s="47">
        <v>6</v>
      </c>
      <c r="B70" s="3" t="s">
        <v>0</v>
      </c>
      <c r="C70" s="3">
        <v>601.52780000969994</v>
      </c>
      <c r="D70" s="3">
        <v>601.52780000969994</v>
      </c>
      <c r="E70" s="3">
        <v>540.33670955000002</v>
      </c>
      <c r="F70" s="3">
        <v>228.03970509999999</v>
      </c>
      <c r="G70" s="3">
        <v>3.8035324309999998</v>
      </c>
      <c r="H70" s="3">
        <v>371.88170355789998</v>
      </c>
      <c r="I70" s="3">
        <v>114</v>
      </c>
      <c r="J70" s="3">
        <v>641.75293223250003</v>
      </c>
      <c r="K70" s="3">
        <v>641.75293223250003</v>
      </c>
      <c r="L70" s="3">
        <v>524.67636250010003</v>
      </c>
      <c r="M70" s="3">
        <v>169.37062499999999</v>
      </c>
      <c r="N70" s="3">
        <v>7.5179826675000001</v>
      </c>
      <c r="O70" s="3">
        <v>348.06371645019999</v>
      </c>
      <c r="P70" s="3">
        <v>77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/>
      <c r="AF70" s="3"/>
      <c r="AG70" s="3"/>
      <c r="AH70" s="3"/>
      <c r="AI70" s="3"/>
      <c r="AJ70" s="3"/>
      <c r="AK70" s="3">
        <v>0</v>
      </c>
      <c r="AL70" s="3"/>
      <c r="AM70" s="3"/>
      <c r="AN70" s="3"/>
      <c r="AO70" s="3"/>
      <c r="AP70" s="3"/>
      <c r="AQ70" s="3"/>
      <c r="AR70" s="3">
        <v>0</v>
      </c>
      <c r="AS70" s="3"/>
      <c r="AT70" s="3"/>
      <c r="AU70" s="3"/>
      <c r="AV70" s="3"/>
      <c r="AW70" s="3"/>
      <c r="AX70" s="3"/>
      <c r="AY70" s="3">
        <v>0</v>
      </c>
      <c r="AZ70" s="3"/>
      <c r="BA70" s="3"/>
      <c r="BB70" s="3"/>
      <c r="BC70" s="3"/>
      <c r="BD70" s="3"/>
      <c r="BE70" s="3"/>
      <c r="BF70" s="3">
        <v>0</v>
      </c>
      <c r="BG70" s="3">
        <v>849.33103128079995</v>
      </c>
      <c r="BH70" s="3">
        <v>849.33103128079995</v>
      </c>
      <c r="BI70" s="3">
        <v>456.56500154999998</v>
      </c>
      <c r="BJ70" s="3">
        <v>236.69319010000001</v>
      </c>
      <c r="BK70" s="3">
        <v>95.848815390300004</v>
      </c>
      <c r="BL70" s="3">
        <v>691.17563716430004</v>
      </c>
      <c r="BM70" s="3">
        <v>52</v>
      </c>
      <c r="BN70" s="3"/>
      <c r="BO70" s="3"/>
      <c r="BP70" s="3"/>
      <c r="BQ70" s="3"/>
      <c r="BR70" s="3"/>
      <c r="BS70" s="3"/>
      <c r="BT70" s="3">
        <v>0</v>
      </c>
      <c r="BU70" s="3"/>
      <c r="BV70" s="3"/>
      <c r="BW70" s="3"/>
      <c r="BX70" s="3"/>
      <c r="BY70" s="3"/>
      <c r="BZ70" s="3"/>
      <c r="CA70" s="3">
        <v>0</v>
      </c>
      <c r="CB70" s="3"/>
      <c r="CC70" s="3"/>
      <c r="CD70" s="3"/>
      <c r="CE70" s="3"/>
      <c r="CF70" s="3"/>
      <c r="CG70" s="3"/>
      <c r="CH70" s="3">
        <v>0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4"/>
      <c r="CU70" s="3"/>
      <c r="CV70" s="3">
        <v>0</v>
      </c>
      <c r="CW70" s="3"/>
      <c r="CX70" s="3"/>
      <c r="CY70" s="3"/>
      <c r="CZ70" s="4"/>
      <c r="DA70" s="4"/>
      <c r="DB70" s="4"/>
      <c r="DC70" s="4">
        <v>0</v>
      </c>
      <c r="DD70" s="4">
        <v>1284.4016938743</v>
      </c>
      <c r="DE70" s="4">
        <v>1284.4016938743</v>
      </c>
      <c r="DF70" s="4">
        <v>1161.7945670001</v>
      </c>
      <c r="DG70" s="4">
        <v>196.5175833001</v>
      </c>
      <c r="DH70" s="4">
        <v>100.1241518484</v>
      </c>
      <c r="DI70" s="4">
        <v>592.34247054989999</v>
      </c>
      <c r="DJ70" s="4">
        <v>35</v>
      </c>
      <c r="DK70" s="4">
        <v>611.96101560169996</v>
      </c>
      <c r="DL70" s="4">
        <v>744.99430897560001</v>
      </c>
      <c r="DM70" s="4">
        <v>536.48864910010002</v>
      </c>
      <c r="DN70" s="4">
        <v>228.03970509999999</v>
      </c>
      <c r="DO70" s="4">
        <v>3.4344342104000001</v>
      </c>
      <c r="DP70" s="4">
        <v>372.9163294105</v>
      </c>
      <c r="DQ70" s="4">
        <v>278</v>
      </c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</row>
    <row r="71" spans="1:140" x14ac:dyDescent="0.2">
      <c r="A71" s="46">
        <v>10</v>
      </c>
      <c r="B71" s="1" t="s">
        <v>0</v>
      </c>
      <c r="I71" s="1">
        <v>0</v>
      </c>
      <c r="P71" s="1">
        <v>0</v>
      </c>
      <c r="W71" s="1">
        <v>0</v>
      </c>
      <c r="X71" s="1">
        <v>525.29200609429995</v>
      </c>
      <c r="Y71" s="1">
        <v>525.29200609429995</v>
      </c>
      <c r="Z71" s="1">
        <v>472.58953600000001</v>
      </c>
      <c r="AA71" s="1">
        <v>71.826291699999999</v>
      </c>
      <c r="AB71" s="1">
        <v>48.611924795900002</v>
      </c>
      <c r="AC71" s="1">
        <v>403.8009745315</v>
      </c>
      <c r="AD71" s="1">
        <v>69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N71" s="1">
        <v>588.79498387640001</v>
      </c>
      <c r="BO71" s="1">
        <v>588.79498387640001</v>
      </c>
      <c r="BP71" s="1">
        <v>586.92025330000001</v>
      </c>
      <c r="BQ71" s="1">
        <v>564.61921689999997</v>
      </c>
      <c r="BR71" s="1">
        <v>2.4576659938000001</v>
      </c>
      <c r="BS71" s="1">
        <v>18.2265388253</v>
      </c>
      <c r="BT71" s="1">
        <v>55</v>
      </c>
      <c r="CA71" s="1">
        <v>0</v>
      </c>
      <c r="CH71" s="1">
        <v>0</v>
      </c>
      <c r="CO71" s="1">
        <v>0</v>
      </c>
      <c r="CV71" s="1">
        <v>0</v>
      </c>
      <c r="DC71" s="2">
        <v>0</v>
      </c>
      <c r="DJ71" s="2">
        <v>0</v>
      </c>
      <c r="DK71" s="2">
        <v>553.45864946539996</v>
      </c>
      <c r="DL71" s="2">
        <v>553.45864946539996</v>
      </c>
      <c r="DM71" s="2">
        <v>576.62745219999999</v>
      </c>
      <c r="DN71" s="2">
        <v>71.826291699999999</v>
      </c>
      <c r="DO71" s="2">
        <v>27.1337187349</v>
      </c>
      <c r="DP71" s="2">
        <v>302.14830440589998</v>
      </c>
      <c r="DQ71" s="2">
        <v>124</v>
      </c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</row>
    <row r="72" spans="1:140" x14ac:dyDescent="0.2">
      <c r="A72" s="47">
        <v>12</v>
      </c>
      <c r="B72" s="3" t="s">
        <v>0</v>
      </c>
      <c r="C72" s="3">
        <v>475.98921157040002</v>
      </c>
      <c r="D72" s="3">
        <v>475.98921157040002</v>
      </c>
      <c r="E72" s="3">
        <v>464.02449510000002</v>
      </c>
      <c r="F72" s="3">
        <v>72.680025999999998</v>
      </c>
      <c r="G72" s="3">
        <v>3.4051766015</v>
      </c>
      <c r="H72" s="3">
        <v>209.4319233256</v>
      </c>
      <c r="I72" s="3">
        <v>91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806.41434315339995</v>
      </c>
      <c r="Y72" s="3">
        <v>806.41434315339995</v>
      </c>
      <c r="Z72" s="3">
        <v>582.90901140000005</v>
      </c>
      <c r="AA72" s="1">
        <v>144.9901311001</v>
      </c>
      <c r="AB72" s="1">
        <v>60.062801048200001</v>
      </c>
      <c r="AC72" s="1">
        <v>520.15911530120002</v>
      </c>
      <c r="AD72" s="1">
        <v>75</v>
      </c>
      <c r="AK72" s="1">
        <v>0</v>
      </c>
      <c r="AR72" s="1">
        <v>0</v>
      </c>
      <c r="AY72" s="1">
        <v>0</v>
      </c>
      <c r="BF72" s="1">
        <v>0</v>
      </c>
      <c r="BG72" s="1">
        <v>915.16451991600002</v>
      </c>
      <c r="BH72" s="1">
        <v>915.16451991600002</v>
      </c>
      <c r="BI72" s="1">
        <v>689.73042859999998</v>
      </c>
      <c r="BJ72" s="1">
        <v>212.2145517001</v>
      </c>
      <c r="BK72" s="1">
        <v>146.08929275529999</v>
      </c>
      <c r="BL72" s="1">
        <v>730.44646377649997</v>
      </c>
      <c r="BM72" s="1">
        <v>25</v>
      </c>
      <c r="BT72" s="1">
        <v>0</v>
      </c>
      <c r="CA72" s="1">
        <v>0</v>
      </c>
      <c r="CH72" s="1">
        <v>0</v>
      </c>
      <c r="CO72" s="1">
        <v>0</v>
      </c>
      <c r="CV72" s="1">
        <v>0</v>
      </c>
      <c r="CW72" s="1">
        <v>713.75644035000005</v>
      </c>
      <c r="CX72" s="1">
        <v>713.75644035000005</v>
      </c>
      <c r="CY72" s="1">
        <v>702.3043606</v>
      </c>
      <c r="CZ72" s="2">
        <v>656.66661020000004</v>
      </c>
      <c r="DA72" s="2">
        <v>10.5132705068</v>
      </c>
      <c r="DB72" s="2">
        <v>66.491760917799994</v>
      </c>
      <c r="DC72" s="2">
        <v>40</v>
      </c>
      <c r="DD72" s="2">
        <v>1290.4487804859</v>
      </c>
      <c r="DE72" s="2">
        <v>1290.4487804859</v>
      </c>
      <c r="DF72" s="2">
        <v>1369.6003935000999</v>
      </c>
      <c r="DG72" s="2">
        <v>221.23779999999999</v>
      </c>
      <c r="DH72" s="2">
        <v>59.006599234699998</v>
      </c>
      <c r="DI72" s="2">
        <v>565.97141738590005</v>
      </c>
      <c r="DJ72" s="2">
        <v>92</v>
      </c>
      <c r="DK72" s="2">
        <v>505.92944178279998</v>
      </c>
      <c r="DL72" s="2">
        <v>848.13236039009996</v>
      </c>
      <c r="DM72" s="2">
        <v>467.14570209999999</v>
      </c>
      <c r="DN72" s="2">
        <v>72.680025999999998</v>
      </c>
      <c r="DO72" s="2">
        <v>4.3199641302999998</v>
      </c>
      <c r="DP72" s="2">
        <v>273.72146029620001</v>
      </c>
      <c r="DQ72" s="2">
        <v>323</v>
      </c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</row>
    <row r="73" spans="1:140" x14ac:dyDescent="0.2">
      <c r="A73" s="47">
        <v>15</v>
      </c>
      <c r="B73" s="3" t="s">
        <v>0</v>
      </c>
      <c r="C73" s="3"/>
      <c r="D73" s="3"/>
      <c r="E73" s="3"/>
      <c r="F73" s="3"/>
      <c r="G73" s="3"/>
      <c r="H73" s="3"/>
      <c r="I73" s="3">
        <v>0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E73" s="1">
        <v>340.50192277579998</v>
      </c>
      <c r="AF73" s="1">
        <v>340.50192277579998</v>
      </c>
      <c r="AG73" s="1">
        <v>243.19870589999999</v>
      </c>
      <c r="AH73" s="1">
        <v>176.52737500000001</v>
      </c>
      <c r="AI73" s="1">
        <v>16.218332821200001</v>
      </c>
      <c r="AJ73" s="1">
        <v>186.321966653</v>
      </c>
      <c r="AK73" s="1">
        <v>33</v>
      </c>
      <c r="AR73" s="1">
        <v>0</v>
      </c>
      <c r="AS73" s="1">
        <v>404.55977232779998</v>
      </c>
      <c r="AT73" s="1">
        <v>404.55977232779998</v>
      </c>
      <c r="AU73" s="1">
        <v>280.69523565010002</v>
      </c>
      <c r="AV73" s="1">
        <v>195.5666506</v>
      </c>
      <c r="AW73" s="1">
        <v>10.5336169806</v>
      </c>
      <c r="AX73" s="1">
        <v>213.0816681071</v>
      </c>
      <c r="AY73" s="1">
        <v>36</v>
      </c>
      <c r="BF73" s="1">
        <v>0</v>
      </c>
      <c r="BM73" s="1">
        <v>0</v>
      </c>
      <c r="BT73" s="1">
        <v>0</v>
      </c>
      <c r="BU73" s="1">
        <v>493.97591977629997</v>
      </c>
      <c r="BV73" s="1">
        <v>493.97591977629997</v>
      </c>
      <c r="BW73" s="1">
        <v>365.98890829999999</v>
      </c>
      <c r="BX73" s="1">
        <v>56.248382100000001</v>
      </c>
      <c r="BY73" s="1">
        <v>13.948609423100001</v>
      </c>
      <c r="BZ73" s="1">
        <v>264.67556975640002</v>
      </c>
      <c r="CA73" s="1">
        <v>59</v>
      </c>
      <c r="CB73" s="1">
        <v>895.77900148159995</v>
      </c>
      <c r="CC73" s="1">
        <v>895.77900148159995</v>
      </c>
      <c r="CD73" s="1">
        <v>552.77843025000004</v>
      </c>
      <c r="CE73" s="1">
        <v>15.6578046</v>
      </c>
      <c r="CF73" s="1">
        <v>5.8525980284000001</v>
      </c>
      <c r="CG73" s="1">
        <v>521.19008495169999</v>
      </c>
      <c r="CH73" s="1">
        <v>184</v>
      </c>
      <c r="CO73" s="1">
        <v>0</v>
      </c>
      <c r="CV73" s="1">
        <v>0</v>
      </c>
      <c r="DC73" s="2">
        <v>0</v>
      </c>
      <c r="DJ73" s="2">
        <v>0</v>
      </c>
      <c r="DK73" s="2">
        <v>848.33991626720001</v>
      </c>
      <c r="DL73" s="2">
        <v>704.3866371629</v>
      </c>
      <c r="DM73" s="2">
        <v>497.72659349999998</v>
      </c>
      <c r="DN73" s="2">
        <v>15.6578046</v>
      </c>
      <c r="DO73" s="2">
        <v>5.5240655954999998</v>
      </c>
      <c r="DP73" s="2">
        <v>519.13382386240005</v>
      </c>
      <c r="DQ73" s="2">
        <v>312</v>
      </c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</row>
    <row r="74" spans="1:140" x14ac:dyDescent="0.2">
      <c r="A74" s="47">
        <v>18</v>
      </c>
      <c r="B74" s="1" t="s">
        <v>0</v>
      </c>
      <c r="C74" s="3">
        <v>401.3889629455</v>
      </c>
      <c r="D74" s="3">
        <v>401.3889629455</v>
      </c>
      <c r="E74" s="3">
        <v>429.5817136</v>
      </c>
      <c r="F74" s="3">
        <v>56.538487400000001</v>
      </c>
      <c r="G74" s="3">
        <v>2.1653257128000001</v>
      </c>
      <c r="H74" s="3">
        <v>180.0782368747</v>
      </c>
      <c r="I74" s="3">
        <v>154</v>
      </c>
      <c r="J74" s="3"/>
      <c r="K74" s="3"/>
      <c r="L74" s="3"/>
      <c r="M74" s="3"/>
      <c r="N74" s="3"/>
      <c r="O74" s="3"/>
      <c r="P74" s="3">
        <v>0</v>
      </c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D74" s="1">
        <v>0</v>
      </c>
      <c r="AK74" s="1">
        <v>0</v>
      </c>
      <c r="AR74" s="1">
        <v>0</v>
      </c>
      <c r="AY74" s="1">
        <v>0</v>
      </c>
      <c r="BF74" s="1">
        <v>0</v>
      </c>
      <c r="BM74" s="1">
        <v>0</v>
      </c>
      <c r="BT74" s="1">
        <v>0</v>
      </c>
      <c r="CA74" s="1">
        <v>0</v>
      </c>
      <c r="CH74" s="1">
        <v>0</v>
      </c>
      <c r="CO74" s="1">
        <v>0</v>
      </c>
      <c r="CV74" s="1">
        <v>0</v>
      </c>
      <c r="DC74" s="2">
        <v>0</v>
      </c>
      <c r="DJ74" s="2">
        <v>0</v>
      </c>
      <c r="DK74" s="2">
        <v>401.3889629455</v>
      </c>
      <c r="DL74" s="2">
        <v>401.3889629455</v>
      </c>
      <c r="DM74" s="2">
        <v>429.5817136</v>
      </c>
      <c r="DN74" s="2">
        <v>56.538487400000001</v>
      </c>
      <c r="DO74" s="2">
        <v>2.1653257128000001</v>
      </c>
      <c r="DP74" s="2">
        <v>180.0782368747</v>
      </c>
      <c r="DQ74" s="2">
        <v>154</v>
      </c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</row>
    <row r="75" spans="1:140" x14ac:dyDescent="0.2">
      <c r="A75" s="47">
        <v>20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>
        <v>652.64816071489997</v>
      </c>
      <c r="Y75" s="3">
        <v>652.64816071489997</v>
      </c>
      <c r="Z75" s="3">
        <v>468.30478475000001</v>
      </c>
      <c r="AA75" s="1">
        <v>150.10300000000001</v>
      </c>
      <c r="AB75" s="1">
        <v>68.642371517399994</v>
      </c>
      <c r="AC75" s="1">
        <v>504.41635485630002</v>
      </c>
      <c r="AD75" s="1">
        <v>54</v>
      </c>
      <c r="AK75" s="1">
        <v>0</v>
      </c>
      <c r="AR75" s="1">
        <v>0</v>
      </c>
      <c r="AY75" s="1">
        <v>0</v>
      </c>
      <c r="BF75" s="1">
        <v>0</v>
      </c>
      <c r="BM75" s="1">
        <v>0</v>
      </c>
      <c r="BT75" s="1">
        <v>0</v>
      </c>
      <c r="CA75" s="1">
        <v>0</v>
      </c>
      <c r="CB75" s="1">
        <v>549.65100082089998</v>
      </c>
      <c r="CC75" s="1">
        <v>549.65100082089998</v>
      </c>
      <c r="CD75" s="1">
        <v>654.87738890000003</v>
      </c>
      <c r="CE75" s="1">
        <v>37.077597599999997</v>
      </c>
      <c r="CF75" s="1">
        <v>10.0296843958</v>
      </c>
      <c r="CG75" s="1">
        <v>297.87667793639997</v>
      </c>
      <c r="CH75" s="1">
        <v>67</v>
      </c>
      <c r="CO75" s="1">
        <v>0</v>
      </c>
      <c r="CV75" s="1">
        <v>0</v>
      </c>
      <c r="DC75" s="2">
        <v>0</v>
      </c>
      <c r="DJ75" s="2">
        <v>0</v>
      </c>
      <c r="DK75" s="2">
        <v>555.59275938329995</v>
      </c>
      <c r="DL75" s="2">
        <v>595.6166754843</v>
      </c>
      <c r="DM75" s="2">
        <v>643.42980490000002</v>
      </c>
      <c r="DN75" s="2">
        <v>37.077597599999997</v>
      </c>
      <c r="DO75" s="2">
        <v>10.2635588422</v>
      </c>
      <c r="DP75" s="2">
        <v>314.01470112480001</v>
      </c>
      <c r="DQ75" s="2">
        <v>121</v>
      </c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</row>
    <row r="76" spans="1:140" x14ac:dyDescent="0.2">
      <c r="A76" s="47">
        <v>24</v>
      </c>
      <c r="B76" s="1" t="s">
        <v>0</v>
      </c>
      <c r="C76" s="3">
        <v>208.12745102349999</v>
      </c>
      <c r="D76" s="3">
        <v>208.12745102349999</v>
      </c>
      <c r="E76" s="3">
        <v>208.45197440000001</v>
      </c>
      <c r="F76" s="3">
        <v>127.7284715</v>
      </c>
      <c r="G76" s="3">
        <v>3.5633061987999999</v>
      </c>
      <c r="H76" s="3">
        <v>72.197301537599998</v>
      </c>
      <c r="I76" s="3">
        <v>47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D76" s="1">
        <v>0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2">
        <v>0</v>
      </c>
      <c r="DJ76" s="2">
        <v>0</v>
      </c>
      <c r="DK76" s="2">
        <v>208.12745102349999</v>
      </c>
      <c r="DL76" s="2">
        <v>208.12745102349999</v>
      </c>
      <c r="DM76" s="2">
        <v>208.45197440000001</v>
      </c>
      <c r="DN76" s="2">
        <v>127.7284715</v>
      </c>
      <c r="DO76" s="2">
        <v>3.5633061987999999</v>
      </c>
      <c r="DP76" s="2">
        <v>72.197301537599998</v>
      </c>
      <c r="DQ76" s="2">
        <v>47</v>
      </c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</row>
    <row r="77" spans="1:140" x14ac:dyDescent="0.2">
      <c r="A77" s="47">
        <v>25</v>
      </c>
      <c r="B77" s="1" t="s">
        <v>0</v>
      </c>
      <c r="C77" s="3"/>
      <c r="D77" s="3"/>
      <c r="E77" s="3"/>
      <c r="F77" s="3"/>
      <c r="G77" s="3"/>
      <c r="H77" s="3"/>
      <c r="I77" s="3">
        <v>0</v>
      </c>
      <c r="J77" s="3"/>
      <c r="K77" s="3"/>
      <c r="L77" s="3"/>
      <c r="M77" s="3"/>
      <c r="N77" s="3"/>
      <c r="O77" s="3"/>
      <c r="P77" s="3">
        <v>0</v>
      </c>
      <c r="Q77" s="3">
        <v>370.50194474749998</v>
      </c>
      <c r="R77" s="3">
        <v>370.50194474749998</v>
      </c>
      <c r="S77" s="3">
        <v>402.91785320010001</v>
      </c>
      <c r="T77" s="3">
        <v>17.3608583</v>
      </c>
      <c r="U77" s="3">
        <v>5.2439488752000001</v>
      </c>
      <c r="V77" s="3">
        <v>134.42391654880001</v>
      </c>
      <c r="W77" s="3">
        <v>59</v>
      </c>
      <c r="X77" s="3">
        <v>298.85645471200002</v>
      </c>
      <c r="Y77" s="3">
        <v>298.85645471200002</v>
      </c>
      <c r="Z77" s="3">
        <v>268.23737820000002</v>
      </c>
      <c r="AA77" s="1">
        <v>191.6248492</v>
      </c>
      <c r="AB77" s="1">
        <v>21.103516513399999</v>
      </c>
      <c r="AC77" s="1">
        <v>105.51758256710001</v>
      </c>
      <c r="AD77" s="1">
        <v>25</v>
      </c>
      <c r="AK77" s="1">
        <v>0</v>
      </c>
      <c r="AL77" s="1">
        <v>323.86684884980002</v>
      </c>
      <c r="AM77" s="1">
        <v>323.86684884980002</v>
      </c>
      <c r="AN77" s="1">
        <v>370.59250000010002</v>
      </c>
      <c r="AO77" s="1">
        <v>26.780230199999998</v>
      </c>
      <c r="AP77" s="1">
        <v>1.0206215518999999</v>
      </c>
      <c r="AQ77" s="1">
        <v>104.05294784900001</v>
      </c>
      <c r="AR77" s="1">
        <v>171</v>
      </c>
      <c r="AS77" s="1">
        <v>210.3157677801</v>
      </c>
      <c r="AT77" s="1">
        <v>210.3157677801</v>
      </c>
      <c r="AU77" s="1">
        <v>158.215025</v>
      </c>
      <c r="AV77" s="1">
        <v>97.0607732</v>
      </c>
      <c r="AW77" s="1">
        <v>7.9195168436000003</v>
      </c>
      <c r="AX77" s="1">
        <v>99.657945835999996</v>
      </c>
      <c r="AY77" s="1">
        <v>35</v>
      </c>
      <c r="AZ77" s="1">
        <v>184.06693714470001</v>
      </c>
      <c r="BA77" s="1">
        <v>184.06693714470001</v>
      </c>
      <c r="BB77" s="1">
        <v>121.51620095</v>
      </c>
      <c r="BC77" s="1">
        <v>39.50685</v>
      </c>
      <c r="BD77" s="1">
        <v>22.773640297099998</v>
      </c>
      <c r="BE77" s="1">
        <v>170.4223188826</v>
      </c>
      <c r="BF77" s="1">
        <v>56</v>
      </c>
      <c r="BM77" s="1">
        <v>0</v>
      </c>
      <c r="BT77" s="1">
        <v>0</v>
      </c>
      <c r="CA77" s="1">
        <v>0</v>
      </c>
      <c r="CH77" s="1">
        <v>0</v>
      </c>
      <c r="CI77" s="1">
        <v>137.2008311459</v>
      </c>
      <c r="CJ77" s="1">
        <v>137.2008311459</v>
      </c>
      <c r="CK77" s="1">
        <v>98.598980699999998</v>
      </c>
      <c r="CL77" s="1">
        <v>20.484567599999998</v>
      </c>
      <c r="CM77" s="1">
        <v>15.021452697699999</v>
      </c>
      <c r="CN77" s="1">
        <v>127.4612527901</v>
      </c>
      <c r="CO77" s="1">
        <v>72</v>
      </c>
      <c r="CV77" s="1">
        <v>0</v>
      </c>
      <c r="DC77" s="2">
        <v>0</v>
      </c>
      <c r="DJ77" s="2">
        <v>0</v>
      </c>
      <c r="DK77" s="2">
        <v>323.05443836040001</v>
      </c>
      <c r="DL77" s="2">
        <v>268.56343889020002</v>
      </c>
      <c r="DM77" s="2">
        <v>370.37684289999999</v>
      </c>
      <c r="DN77" s="2">
        <v>26.780230199999998</v>
      </c>
      <c r="DO77" s="2">
        <v>1.0265692045000001</v>
      </c>
      <c r="DP77" s="2">
        <v>109.4265891134</v>
      </c>
      <c r="DQ77" s="2">
        <v>418</v>
      </c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</row>
    <row r="78" spans="1:140" x14ac:dyDescent="0.2">
      <c r="A78" s="47">
        <v>30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D78" s="1">
        <v>0</v>
      </c>
      <c r="AK78" s="1">
        <v>0</v>
      </c>
      <c r="AR78" s="1">
        <v>0</v>
      </c>
      <c r="AY78" s="1">
        <v>0</v>
      </c>
      <c r="AZ78" s="1">
        <v>324.56701680750001</v>
      </c>
      <c r="BA78" s="1">
        <v>324.56701680750001</v>
      </c>
      <c r="BB78" s="1">
        <v>170.63307140000001</v>
      </c>
      <c r="BC78" s="1">
        <v>39.407156999999998</v>
      </c>
      <c r="BD78" s="1">
        <v>57.259816385699999</v>
      </c>
      <c r="BE78" s="1">
        <v>297.53073363610002</v>
      </c>
      <c r="BF78" s="1">
        <v>27</v>
      </c>
      <c r="BM78" s="1">
        <v>0</v>
      </c>
      <c r="BT78" s="1">
        <v>0</v>
      </c>
      <c r="CA78" s="1">
        <v>0</v>
      </c>
      <c r="CB78" s="1">
        <v>282.35247156179997</v>
      </c>
      <c r="CC78" s="1">
        <v>282.35247156179997</v>
      </c>
      <c r="CD78" s="1">
        <v>330.68513215000002</v>
      </c>
      <c r="CE78" s="1">
        <v>29.567250000000001</v>
      </c>
      <c r="CF78" s="1">
        <v>5.3475792329000003</v>
      </c>
      <c r="CG78" s="1">
        <v>155.64216643949999</v>
      </c>
      <c r="CH78" s="1">
        <v>94</v>
      </c>
      <c r="CO78" s="1">
        <v>0</v>
      </c>
      <c r="CV78" s="1">
        <v>0</v>
      </c>
      <c r="DC78" s="2">
        <v>0</v>
      </c>
      <c r="DJ78" s="2">
        <v>0</v>
      </c>
      <c r="DK78" s="2">
        <v>283.65641732969999</v>
      </c>
      <c r="DL78" s="2">
        <v>291.7722461207</v>
      </c>
      <c r="DM78" s="2">
        <v>329.17759760000001</v>
      </c>
      <c r="DN78" s="2">
        <v>29.567250000000001</v>
      </c>
      <c r="DO78" s="2">
        <v>5.4711226232000003</v>
      </c>
      <c r="DP78" s="2">
        <v>161.75571130150001</v>
      </c>
      <c r="DQ78" s="2">
        <v>121</v>
      </c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</row>
    <row r="79" spans="1:140" x14ac:dyDescent="0.2">
      <c r="A79" s="47">
        <v>40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>
        <v>259.58527168929999</v>
      </c>
      <c r="Y79" s="3">
        <v>259.58527168929999</v>
      </c>
      <c r="Z79" s="3">
        <v>157.1655524</v>
      </c>
      <c r="AA79" s="1">
        <v>30.548042599999999</v>
      </c>
      <c r="AB79" s="1">
        <v>36.391276108299998</v>
      </c>
      <c r="AC79" s="1">
        <v>293.39584777430002</v>
      </c>
      <c r="AD79" s="1">
        <v>65</v>
      </c>
      <c r="AK79" s="1">
        <v>0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2">
        <v>0</v>
      </c>
      <c r="DJ79" s="2">
        <v>0</v>
      </c>
      <c r="DK79" s="2">
        <v>259.58527168929999</v>
      </c>
      <c r="DL79" s="2">
        <v>259.58527168929999</v>
      </c>
      <c r="DM79" s="2">
        <v>157.1655524</v>
      </c>
      <c r="DN79" s="2">
        <v>30.548042599999999</v>
      </c>
      <c r="DO79" s="2">
        <v>36.391276108299998</v>
      </c>
      <c r="DP79" s="2">
        <v>293.39584777430002</v>
      </c>
      <c r="DQ79" s="2">
        <v>65</v>
      </c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</row>
    <row r="80" spans="1:140" x14ac:dyDescent="0.2">
      <c r="A80" s="47">
        <v>45</v>
      </c>
      <c r="B80" s="1" t="s">
        <v>0</v>
      </c>
      <c r="C80" s="3">
        <v>176.3944406725</v>
      </c>
      <c r="D80" s="3">
        <v>176.3944406725</v>
      </c>
      <c r="E80" s="3">
        <v>135.40971830000001</v>
      </c>
      <c r="F80" s="3">
        <v>108.00004</v>
      </c>
      <c r="G80" s="3">
        <v>11.2500087828</v>
      </c>
      <c r="H80" s="3">
        <v>120.71268077720001</v>
      </c>
      <c r="I80" s="3">
        <v>58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R80" s="1">
        <v>0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O80" s="1">
        <v>0</v>
      </c>
      <c r="CV80" s="1">
        <v>0</v>
      </c>
      <c r="DC80" s="2">
        <v>0</v>
      </c>
      <c r="DJ80" s="2">
        <v>0</v>
      </c>
      <c r="DK80" s="2">
        <v>176.3944406725</v>
      </c>
      <c r="DL80" s="2">
        <v>176.3944406725</v>
      </c>
      <c r="DM80" s="2">
        <v>135.40971830000001</v>
      </c>
      <c r="DN80" s="2">
        <v>108.00004</v>
      </c>
      <c r="DO80" s="2">
        <v>11.2500087828</v>
      </c>
      <c r="DP80" s="2">
        <v>120.71268077720001</v>
      </c>
      <c r="DQ80" s="2">
        <v>58</v>
      </c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</row>
    <row r="81" spans="1:140" x14ac:dyDescent="0.2">
      <c r="A81" s="47">
        <v>50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>
        <v>91.967026329500001</v>
      </c>
      <c r="R81" s="3">
        <v>91.967026329500001</v>
      </c>
      <c r="S81" s="3">
        <v>101.0448207</v>
      </c>
      <c r="T81" s="3">
        <v>13.1810484</v>
      </c>
      <c r="U81" s="3">
        <v>1.7548252106</v>
      </c>
      <c r="V81" s="3">
        <v>42.746663311799999</v>
      </c>
      <c r="W81" s="3">
        <v>136</v>
      </c>
      <c r="X81" s="3"/>
      <c r="Y81" s="3"/>
      <c r="Z81" s="3"/>
      <c r="AD81" s="1">
        <v>0</v>
      </c>
      <c r="AK81" s="1">
        <v>0</v>
      </c>
      <c r="AL81" s="1">
        <v>301.86510466030001</v>
      </c>
      <c r="AM81" s="1">
        <v>301.86510466030001</v>
      </c>
      <c r="AN81" s="1">
        <v>355.01876700010001</v>
      </c>
      <c r="AO81" s="1">
        <v>21.636026699999999</v>
      </c>
      <c r="AP81" s="1">
        <v>3.0622767794999999</v>
      </c>
      <c r="AQ81" s="1">
        <v>117.1831543087</v>
      </c>
      <c r="AR81" s="1">
        <v>78</v>
      </c>
      <c r="AS81" s="1">
        <v>235.96821915090001</v>
      </c>
      <c r="AT81" s="1">
        <v>235.96821915090001</v>
      </c>
      <c r="AU81" s="1">
        <v>137.684</v>
      </c>
      <c r="AV81" s="1">
        <v>30.8009868</v>
      </c>
      <c r="AW81" s="1">
        <v>3.6060367742000001</v>
      </c>
      <c r="AX81" s="1">
        <v>143.79150564779999</v>
      </c>
      <c r="AY81" s="1">
        <v>185</v>
      </c>
      <c r="BF81" s="1">
        <v>0</v>
      </c>
      <c r="BM81" s="1">
        <v>0</v>
      </c>
      <c r="BT81" s="1">
        <v>0</v>
      </c>
      <c r="BU81" s="1">
        <v>222.06032071499999</v>
      </c>
      <c r="BV81" s="1">
        <v>222.06032071499999</v>
      </c>
      <c r="BW81" s="1">
        <v>137.92701944999999</v>
      </c>
      <c r="BX81" s="1">
        <v>35.959236799999999</v>
      </c>
      <c r="BY81" s="1">
        <v>13.0294776831</v>
      </c>
      <c r="BZ81" s="1">
        <v>142.6680977279</v>
      </c>
      <c r="CA81" s="1">
        <v>100</v>
      </c>
      <c r="CB81" s="1">
        <v>296.06379552459998</v>
      </c>
      <c r="CC81" s="1">
        <v>296.06379552459998</v>
      </c>
      <c r="CD81" s="1">
        <v>351.68336360000001</v>
      </c>
      <c r="CE81" s="1">
        <v>19.478000000000002</v>
      </c>
      <c r="CF81" s="1">
        <v>3.3632029304</v>
      </c>
      <c r="CG81" s="1">
        <v>126.52290008040001</v>
      </c>
      <c r="CH81" s="1">
        <v>175</v>
      </c>
      <c r="CI81" s="1">
        <v>47.707776717500003</v>
      </c>
      <c r="CJ81" s="1">
        <v>47.707776717500003</v>
      </c>
      <c r="CK81" s="1">
        <v>47.032949600000002</v>
      </c>
      <c r="CL81" s="1">
        <v>10.181680699999999</v>
      </c>
      <c r="CM81" s="1">
        <v>2.5137115368999998</v>
      </c>
      <c r="CN81" s="1">
        <v>29.4222392016</v>
      </c>
      <c r="CO81" s="1">
        <v>137</v>
      </c>
      <c r="CV81" s="1">
        <v>0</v>
      </c>
      <c r="DC81" s="2">
        <v>0</v>
      </c>
      <c r="DJ81" s="2">
        <v>0</v>
      </c>
      <c r="DK81" s="2">
        <v>248.87035922819999</v>
      </c>
      <c r="DL81" s="2">
        <v>197.60823179510001</v>
      </c>
      <c r="DM81" s="2">
        <v>243.1670317</v>
      </c>
      <c r="DN81" s="2">
        <v>21.636026699999999</v>
      </c>
      <c r="DO81" s="2">
        <v>1.9443819496000001</v>
      </c>
      <c r="DP81" s="2">
        <v>141.81861375380001</v>
      </c>
      <c r="DQ81" s="2">
        <v>811</v>
      </c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</row>
    <row r="82" spans="1:140" x14ac:dyDescent="0.2">
      <c r="A82" s="47">
        <v>60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D82" s="1">
        <v>0</v>
      </c>
      <c r="AE82" s="1">
        <v>372.44785022050002</v>
      </c>
      <c r="AF82" s="1">
        <v>372.44785022050002</v>
      </c>
      <c r="AG82" s="1">
        <v>426.47403910010001</v>
      </c>
      <c r="AH82" s="1">
        <v>19.268999999999998</v>
      </c>
      <c r="AI82" s="1">
        <v>2.4319542187000001</v>
      </c>
      <c r="AJ82" s="1">
        <v>166.4535038443</v>
      </c>
      <c r="AK82" s="1">
        <v>367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2">
        <v>0</v>
      </c>
      <c r="DJ82" s="2">
        <v>0</v>
      </c>
      <c r="DK82" s="2">
        <v>372.44785022050002</v>
      </c>
      <c r="DL82" s="2">
        <v>372.44785022050002</v>
      </c>
      <c r="DM82" s="2">
        <v>426.47403910010001</v>
      </c>
      <c r="DN82" s="2">
        <v>19.268999999999998</v>
      </c>
      <c r="DO82" s="2">
        <v>2.4319542187000001</v>
      </c>
      <c r="DP82" s="2">
        <v>166.4535038443</v>
      </c>
      <c r="DQ82" s="2">
        <v>367</v>
      </c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</row>
    <row r="83" spans="1:140" x14ac:dyDescent="0.2">
      <c r="A83" s="47">
        <v>75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232.86716432610001</v>
      </c>
      <c r="AM83" s="1">
        <v>232.86716432610001</v>
      </c>
      <c r="AN83" s="1">
        <v>205.97062149999999</v>
      </c>
      <c r="AO83" s="1">
        <v>24.272098400000001</v>
      </c>
      <c r="AP83" s="1">
        <v>11.699912768600001</v>
      </c>
      <c r="AQ83" s="1">
        <v>158.7053383402</v>
      </c>
      <c r="AR83" s="1">
        <v>184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I83" s="1">
        <v>42.8349942388</v>
      </c>
      <c r="CJ83" s="1">
        <v>42.8349942388</v>
      </c>
      <c r="CK83" s="1">
        <v>39.03974625</v>
      </c>
      <c r="CL83" s="1">
        <v>12.154382</v>
      </c>
      <c r="CM83" s="1">
        <v>2.0974129486000002</v>
      </c>
      <c r="CN83" s="1">
        <v>25.858643500900001</v>
      </c>
      <c r="CO83" s="1">
        <v>152</v>
      </c>
      <c r="CV83" s="1">
        <v>0</v>
      </c>
      <c r="DC83" s="2">
        <v>0</v>
      </c>
      <c r="DJ83" s="2">
        <v>0</v>
      </c>
      <c r="DK83" s="2">
        <v>146.900230239</v>
      </c>
      <c r="DL83" s="2">
        <v>146.900230239</v>
      </c>
      <c r="DM83" s="2">
        <v>79.447377799999998</v>
      </c>
      <c r="DN83" s="2">
        <v>12.154382</v>
      </c>
      <c r="DO83" s="2">
        <v>8.2795921612000001</v>
      </c>
      <c r="DP83" s="2">
        <v>151.7674312087</v>
      </c>
      <c r="DQ83" s="2">
        <v>336</v>
      </c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</row>
    <row r="84" spans="1:140" x14ac:dyDescent="0.2">
      <c r="A84" s="47">
        <v>100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E84" s="1">
        <v>318.80568171340002</v>
      </c>
      <c r="AF84" s="1">
        <v>318.80568171340002</v>
      </c>
      <c r="AG84" s="1">
        <v>263.17080045</v>
      </c>
      <c r="AH84" s="1">
        <v>148.83812599999999</v>
      </c>
      <c r="AI84" s="1">
        <v>30.589884559200001</v>
      </c>
      <c r="AJ84" s="1">
        <v>145.2671978148</v>
      </c>
      <c r="AK84" s="1">
        <v>30</v>
      </c>
      <c r="AR84" s="1">
        <v>0</v>
      </c>
      <c r="AS84" s="1">
        <v>158.31080215809999</v>
      </c>
      <c r="AT84" s="1">
        <v>158.31080215809999</v>
      </c>
      <c r="AU84" s="1">
        <v>117.5513364</v>
      </c>
      <c r="AV84" s="1">
        <v>27.106521399999998</v>
      </c>
      <c r="AW84" s="1">
        <v>17.0485852262</v>
      </c>
      <c r="AX84" s="1">
        <v>105.8704553459</v>
      </c>
      <c r="AY84" s="1">
        <v>31</v>
      </c>
      <c r="BF84" s="1">
        <v>0</v>
      </c>
      <c r="BM84" s="1">
        <v>0</v>
      </c>
      <c r="BT84" s="1">
        <v>0</v>
      </c>
      <c r="BU84" s="1">
        <v>131.03189606999999</v>
      </c>
      <c r="BV84" s="1">
        <v>131.03189606999999</v>
      </c>
      <c r="BW84" s="1">
        <v>104.1395685</v>
      </c>
      <c r="BX84" s="1">
        <v>24.911023799999999</v>
      </c>
      <c r="BY84" s="1">
        <v>35.305433513700002</v>
      </c>
      <c r="BZ84" s="1">
        <v>76.678448829299995</v>
      </c>
      <c r="CA84" s="1">
        <v>50</v>
      </c>
      <c r="CH84" s="1">
        <v>0</v>
      </c>
      <c r="CO84" s="1">
        <v>0</v>
      </c>
      <c r="CV84" s="1">
        <v>0</v>
      </c>
      <c r="DC84" s="2">
        <v>0</v>
      </c>
      <c r="DJ84" s="2">
        <v>0</v>
      </c>
      <c r="DK84" s="2">
        <v>211.336183382</v>
      </c>
      <c r="DL84" s="2">
        <v>189.40000109729999</v>
      </c>
      <c r="DM84" s="2">
        <v>210.4043475</v>
      </c>
      <c r="DN84" s="2">
        <v>27.106521399999998</v>
      </c>
      <c r="DO84" s="2">
        <v>17.432359365300002</v>
      </c>
      <c r="DP84" s="2">
        <v>141.44065267729999</v>
      </c>
      <c r="DQ84" s="2">
        <v>111</v>
      </c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</row>
    <row r="85" spans="1:140" x14ac:dyDescent="0.2">
      <c r="A85" s="47">
        <v>101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>
        <v>64.045299637100001</v>
      </c>
      <c r="R85" s="3">
        <v>64.045299637100001</v>
      </c>
      <c r="S85" s="3">
        <v>72.655833299999998</v>
      </c>
      <c r="T85" s="3">
        <v>13.4475669</v>
      </c>
      <c r="U85" s="3">
        <v>4.8226348660999996</v>
      </c>
      <c r="V85" s="3">
        <v>24.399225338000001</v>
      </c>
      <c r="W85" s="3">
        <v>81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H85" s="1">
        <v>0</v>
      </c>
      <c r="CO85" s="1">
        <v>0</v>
      </c>
      <c r="CV85" s="1">
        <v>0</v>
      </c>
      <c r="DC85" s="2">
        <v>0</v>
      </c>
      <c r="DJ85" s="2">
        <v>0</v>
      </c>
      <c r="DK85" s="2">
        <v>64.045299637100001</v>
      </c>
      <c r="DL85" s="2">
        <v>64.045299637100001</v>
      </c>
      <c r="DM85" s="2">
        <v>72.655833299999998</v>
      </c>
      <c r="DN85" s="2">
        <v>13.4475669</v>
      </c>
      <c r="DO85" s="2">
        <v>4.8226348660999996</v>
      </c>
      <c r="DP85" s="2">
        <v>24.399225338000001</v>
      </c>
      <c r="DQ85" s="2">
        <v>81</v>
      </c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</row>
    <row r="86" spans="1:140" x14ac:dyDescent="0.2">
      <c r="A86" s="47">
        <v>105</v>
      </c>
      <c r="B86" s="1" t="s">
        <v>0</v>
      </c>
      <c r="C86" s="3"/>
      <c r="D86" s="3"/>
      <c r="E86" s="3"/>
      <c r="F86" s="3"/>
      <c r="G86" s="3"/>
      <c r="H86" s="3"/>
      <c r="I86" s="3">
        <v>0</v>
      </c>
      <c r="J86" s="3"/>
      <c r="K86" s="3"/>
      <c r="L86" s="3"/>
      <c r="M86" s="3"/>
      <c r="N86" s="3"/>
      <c r="O86" s="3"/>
      <c r="P86" s="3">
        <v>0</v>
      </c>
      <c r="Q86" s="3"/>
      <c r="R86" s="3"/>
      <c r="S86" s="3"/>
      <c r="T86" s="3"/>
      <c r="U86" s="3"/>
      <c r="V86" s="3"/>
      <c r="W86" s="3">
        <v>0</v>
      </c>
      <c r="X86" s="3"/>
      <c r="Y86" s="3"/>
      <c r="Z86" s="3"/>
      <c r="AD86" s="1">
        <v>0</v>
      </c>
      <c r="AK86" s="1">
        <v>0</v>
      </c>
      <c r="AL86" s="1">
        <v>156.42777289840001</v>
      </c>
      <c r="AM86" s="1">
        <v>156.42777289840001</v>
      </c>
      <c r="AN86" s="1">
        <v>195.25579900010001</v>
      </c>
      <c r="AO86" s="1">
        <v>26.510528600000001</v>
      </c>
      <c r="AP86" s="1">
        <v>2.8056924247000001</v>
      </c>
      <c r="AQ86" s="1">
        <v>72.690484214799994</v>
      </c>
      <c r="AR86" s="1">
        <v>62</v>
      </c>
      <c r="AY86" s="1">
        <v>0</v>
      </c>
      <c r="BF86" s="1">
        <v>0</v>
      </c>
      <c r="BM86" s="1">
        <v>0</v>
      </c>
      <c r="BT86" s="1">
        <v>0</v>
      </c>
      <c r="CA86" s="1">
        <v>0</v>
      </c>
      <c r="CH86" s="1">
        <v>0</v>
      </c>
      <c r="CO86" s="1">
        <v>0</v>
      </c>
      <c r="CV86" s="1">
        <v>0</v>
      </c>
      <c r="DC86" s="2">
        <v>0</v>
      </c>
      <c r="DJ86" s="2">
        <v>0</v>
      </c>
      <c r="DK86" s="2">
        <v>156.42777289840001</v>
      </c>
      <c r="DL86" s="2">
        <v>156.42777289840001</v>
      </c>
      <c r="DM86" s="2">
        <v>195.25579900010001</v>
      </c>
      <c r="DN86" s="2">
        <v>26.510528600000001</v>
      </c>
      <c r="DO86" s="2">
        <v>2.8056924247000001</v>
      </c>
      <c r="DP86" s="2">
        <v>72.690484214799994</v>
      </c>
      <c r="DQ86" s="2">
        <v>62</v>
      </c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</row>
    <row r="87" spans="1:140" x14ac:dyDescent="0.2">
      <c r="A87" s="47">
        <v>150</v>
      </c>
      <c r="B87" s="1" t="s">
        <v>0</v>
      </c>
      <c r="C87" s="3"/>
      <c r="D87" s="3"/>
      <c r="E87" s="3"/>
      <c r="F87" s="3"/>
      <c r="G87" s="3"/>
      <c r="H87" s="3"/>
      <c r="I87" s="3">
        <v>0</v>
      </c>
      <c r="J87" s="3"/>
      <c r="K87" s="3"/>
      <c r="L87" s="3"/>
      <c r="M87" s="3"/>
      <c r="N87" s="3"/>
      <c r="O87" s="3"/>
      <c r="P87" s="3">
        <v>0</v>
      </c>
      <c r="Q87" s="3"/>
      <c r="R87" s="3"/>
      <c r="S87" s="3"/>
      <c r="T87" s="3"/>
      <c r="U87" s="3"/>
      <c r="V87" s="3"/>
      <c r="W87" s="3">
        <v>0</v>
      </c>
      <c r="X87" s="3"/>
      <c r="Y87" s="3"/>
      <c r="Z87" s="3"/>
      <c r="AD87" s="1">
        <v>0</v>
      </c>
      <c r="AK87" s="1">
        <v>0</v>
      </c>
      <c r="AL87" s="1">
        <v>165.10857965279999</v>
      </c>
      <c r="AM87" s="1">
        <v>165.10857965279999</v>
      </c>
      <c r="AN87" s="1">
        <v>201.91666430000001</v>
      </c>
      <c r="AO87" s="1">
        <v>20.680922299999999</v>
      </c>
      <c r="AR87" s="1">
        <v>108</v>
      </c>
      <c r="AY87" s="1">
        <v>0</v>
      </c>
      <c r="BF87" s="1">
        <v>0</v>
      </c>
      <c r="BM87" s="1">
        <v>0</v>
      </c>
      <c r="BT87" s="1">
        <v>0</v>
      </c>
      <c r="CA87" s="1">
        <v>0</v>
      </c>
      <c r="CH87" s="1">
        <v>0</v>
      </c>
      <c r="CO87" s="1">
        <v>0</v>
      </c>
      <c r="CV87" s="1">
        <v>0</v>
      </c>
      <c r="DC87" s="2">
        <v>0</v>
      </c>
      <c r="DJ87" s="2">
        <v>0</v>
      </c>
      <c r="DK87" s="2">
        <v>165.10857965279999</v>
      </c>
      <c r="DL87" s="2">
        <v>165.10857965279999</v>
      </c>
      <c r="DM87" s="2">
        <v>201.91666430000001</v>
      </c>
      <c r="DN87" s="2">
        <v>20.680922299999999</v>
      </c>
      <c r="DQ87" s="2">
        <v>108</v>
      </c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</row>
    <row r="88" spans="1:140" x14ac:dyDescent="0.2">
      <c r="A88" s="47">
        <v>300</v>
      </c>
      <c r="B88" s="1" t="s">
        <v>0</v>
      </c>
      <c r="C88" s="3"/>
      <c r="D88" s="3"/>
      <c r="E88" s="3"/>
      <c r="F88" s="3"/>
      <c r="G88" s="3"/>
      <c r="H88" s="3"/>
      <c r="I88" s="3">
        <v>0</v>
      </c>
      <c r="J88" s="3"/>
      <c r="K88" s="3"/>
      <c r="L88" s="3"/>
      <c r="M88" s="3"/>
      <c r="N88" s="3"/>
      <c r="O88" s="3"/>
      <c r="P88" s="3">
        <v>0</v>
      </c>
      <c r="Q88" s="3"/>
      <c r="R88" s="3"/>
      <c r="S88" s="3"/>
      <c r="T88" s="3"/>
      <c r="U88" s="3"/>
      <c r="V88" s="3"/>
      <c r="W88" s="3">
        <v>0</v>
      </c>
      <c r="X88" s="3"/>
      <c r="Y88" s="3"/>
      <c r="Z88" s="3"/>
      <c r="AD88" s="1">
        <v>0</v>
      </c>
      <c r="AK88" s="1">
        <v>0</v>
      </c>
      <c r="AR88" s="1">
        <v>0</v>
      </c>
      <c r="AY88" s="1">
        <v>0</v>
      </c>
      <c r="BF88" s="1">
        <v>0</v>
      </c>
      <c r="BM88" s="1">
        <v>0</v>
      </c>
      <c r="BT88" s="1">
        <v>0</v>
      </c>
      <c r="CA88" s="1">
        <v>0</v>
      </c>
      <c r="CB88" s="1">
        <v>97.049216771000005</v>
      </c>
      <c r="CC88" s="1">
        <v>97.049216771000005</v>
      </c>
      <c r="CD88" s="1">
        <v>111.8970882</v>
      </c>
      <c r="CE88" s="1">
        <v>34.513129300000003</v>
      </c>
      <c r="CF88" s="1">
        <v>16.978108001300001</v>
      </c>
      <c r="CG88" s="1">
        <v>40.132041166100002</v>
      </c>
      <c r="CH88" s="1">
        <v>31</v>
      </c>
      <c r="CO88" s="1">
        <v>0</v>
      </c>
      <c r="CV88" s="1">
        <v>0</v>
      </c>
      <c r="DC88" s="2">
        <v>0</v>
      </c>
      <c r="DJ88" s="2">
        <v>0</v>
      </c>
      <c r="DK88" s="2">
        <v>97.049216771000005</v>
      </c>
      <c r="DL88" s="2">
        <v>97.049216771000005</v>
      </c>
      <c r="DM88" s="2">
        <v>111.8970882</v>
      </c>
      <c r="DN88" s="2">
        <v>34.513129300000003</v>
      </c>
      <c r="DO88" s="2">
        <v>16.978108001300001</v>
      </c>
      <c r="DP88" s="2">
        <v>40.132041166100002</v>
      </c>
      <c r="DQ88" s="2">
        <v>31</v>
      </c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</row>
    <row r="89" spans="1:140" x14ac:dyDescent="0.2">
      <c r="A89" s="47" t="s">
        <v>8</v>
      </c>
      <c r="B89" s="1" t="s">
        <v>0</v>
      </c>
      <c r="C89" s="3">
        <v>501.9545764197</v>
      </c>
      <c r="D89" s="3">
        <v>417.49128341540001</v>
      </c>
      <c r="E89" s="3">
        <v>457.46623460000001</v>
      </c>
      <c r="F89" s="3">
        <v>228.03970509999999</v>
      </c>
      <c r="G89" s="3">
        <v>2.1141678701000002</v>
      </c>
      <c r="H89" s="3">
        <v>304.7940406006</v>
      </c>
      <c r="I89" s="3">
        <v>464</v>
      </c>
      <c r="J89" s="3">
        <v>736.48763461069996</v>
      </c>
      <c r="K89" s="3">
        <v>683.46987835360005</v>
      </c>
      <c r="L89" s="3">
        <v>610.07406409999999</v>
      </c>
      <c r="M89" s="3">
        <v>350.08784850000001</v>
      </c>
      <c r="N89" s="3">
        <v>4.8239488941999999</v>
      </c>
      <c r="O89" s="3">
        <v>442.3622118422</v>
      </c>
      <c r="P89" s="3">
        <v>185</v>
      </c>
      <c r="Q89" s="3">
        <v>234.83526004059999</v>
      </c>
      <c r="R89" s="3">
        <v>143.3144912736</v>
      </c>
      <c r="S89" s="3">
        <v>121.6213492</v>
      </c>
      <c r="T89" s="3">
        <v>17.3608583</v>
      </c>
      <c r="U89" s="3">
        <v>4.8265948964999996</v>
      </c>
      <c r="V89" s="3">
        <v>172.4174959998</v>
      </c>
      <c r="W89" s="3">
        <v>276</v>
      </c>
      <c r="X89" s="3">
        <v>604.76743533770002</v>
      </c>
      <c r="Y89" s="3">
        <v>604.76743533770002</v>
      </c>
      <c r="Z89" s="3">
        <v>472.74922005000002</v>
      </c>
      <c r="AA89" s="1">
        <v>30.548042599999999</v>
      </c>
      <c r="AB89" s="1">
        <v>24.982123265999999</v>
      </c>
      <c r="AC89" s="1">
        <v>481.8377440905</v>
      </c>
      <c r="AD89" s="1">
        <v>372</v>
      </c>
      <c r="AE89" s="1">
        <v>371.32657761209998</v>
      </c>
      <c r="AF89" s="1">
        <v>366.25370914870001</v>
      </c>
      <c r="AG89" s="1">
        <v>414.98910480000001</v>
      </c>
      <c r="AH89" s="1">
        <v>19.268999999999998</v>
      </c>
      <c r="AI89" s="1">
        <v>2.4009501902000001</v>
      </c>
      <c r="AJ89" s="1">
        <v>167.01990146119999</v>
      </c>
      <c r="AK89" s="1">
        <v>430</v>
      </c>
      <c r="AL89" s="1">
        <v>571.83533248410004</v>
      </c>
      <c r="AM89" s="1">
        <v>375.24927463630002</v>
      </c>
      <c r="AN89" s="1">
        <v>383.7829744</v>
      </c>
      <c r="AO89" s="1">
        <v>26.780230199999998</v>
      </c>
      <c r="AP89" s="1">
        <v>4.2786365973000002</v>
      </c>
      <c r="AQ89" s="1">
        <v>556.35601686970006</v>
      </c>
      <c r="AR89" s="1">
        <v>681</v>
      </c>
      <c r="AS89" s="1">
        <v>264.16803241410003</v>
      </c>
      <c r="AT89" s="1">
        <v>245.5991605781</v>
      </c>
      <c r="AU89" s="1">
        <v>229.91571049999999</v>
      </c>
      <c r="AV89" s="1">
        <v>195.5666506</v>
      </c>
      <c r="AW89" s="1">
        <v>3.6319815199000001</v>
      </c>
      <c r="AX89" s="1">
        <v>170.20593683710001</v>
      </c>
      <c r="AY89" s="1">
        <v>287</v>
      </c>
      <c r="AZ89" s="1">
        <v>229.7717823362</v>
      </c>
      <c r="BA89" s="1">
        <v>229.7717823362</v>
      </c>
      <c r="BB89" s="1">
        <v>149.37165450000001</v>
      </c>
      <c r="BC89" s="1">
        <v>39.407156999999998</v>
      </c>
      <c r="BD89" s="1">
        <v>25.014398064600002</v>
      </c>
      <c r="BE89" s="1">
        <v>227.89201209000001</v>
      </c>
      <c r="BF89" s="1">
        <v>83</v>
      </c>
      <c r="BG89" s="1">
        <v>900.01777832599998</v>
      </c>
      <c r="BH89" s="1">
        <v>900.01777832599998</v>
      </c>
      <c r="BI89" s="1">
        <v>495.42227474999999</v>
      </c>
      <c r="BJ89" s="1">
        <v>107.1020094</v>
      </c>
      <c r="BK89" s="1">
        <v>53.061697074400001</v>
      </c>
      <c r="BL89" s="1">
        <v>683.65214371360003</v>
      </c>
      <c r="BM89" s="1">
        <v>166</v>
      </c>
      <c r="BN89" s="1">
        <v>607.83842817020002</v>
      </c>
      <c r="BO89" s="1">
        <v>607.83842817020002</v>
      </c>
      <c r="BP89" s="1">
        <v>589.97332930000005</v>
      </c>
      <c r="BQ89" s="1">
        <v>561.84290480000004</v>
      </c>
      <c r="BR89" s="1">
        <v>12.9974545405</v>
      </c>
      <c r="BS89" s="1">
        <v>128.0100815548</v>
      </c>
      <c r="BT89" s="1">
        <v>97</v>
      </c>
      <c r="BU89" s="1">
        <v>423.17799158999998</v>
      </c>
      <c r="BV89" s="1">
        <v>277.0440485254</v>
      </c>
      <c r="BW89" s="1">
        <v>341.19772730009998</v>
      </c>
      <c r="BX89" s="1">
        <v>56.248382100000001</v>
      </c>
      <c r="BY89" s="1">
        <v>12.1581739657</v>
      </c>
      <c r="BZ89" s="1">
        <v>267.66328351599998</v>
      </c>
      <c r="CA89" s="1">
        <v>209</v>
      </c>
      <c r="CB89" s="1">
        <v>744.32657900180004</v>
      </c>
      <c r="CC89" s="1">
        <v>513.63117167170003</v>
      </c>
      <c r="CD89" s="1">
        <v>427.12920910000003</v>
      </c>
      <c r="CE89" s="1">
        <v>15.6578046</v>
      </c>
      <c r="CF89" s="1">
        <v>4.9087453141999999</v>
      </c>
      <c r="CG89" s="1">
        <v>516.71164621699995</v>
      </c>
      <c r="CH89" s="1">
        <v>551</v>
      </c>
      <c r="CI89" s="1">
        <v>63.505109077900002</v>
      </c>
      <c r="CJ89" s="1">
        <v>63.505109077900002</v>
      </c>
      <c r="CK89" s="1">
        <v>43.713883299999999</v>
      </c>
      <c r="CL89" s="1">
        <v>10.181680699999999</v>
      </c>
      <c r="CM89" s="1">
        <v>3.7855326537999998</v>
      </c>
      <c r="CN89" s="1">
        <v>71.925120422299997</v>
      </c>
      <c r="CO89" s="1">
        <v>361</v>
      </c>
      <c r="CP89" s="1">
        <v>1349.3168131084999</v>
      </c>
      <c r="CQ89" s="1">
        <v>1349.3168131084999</v>
      </c>
      <c r="CR89" s="1">
        <v>1662.4918749999999</v>
      </c>
      <c r="CS89" s="1">
        <v>26.611482800000001</v>
      </c>
      <c r="CT89" s="2">
        <v>91.504169604300003</v>
      </c>
      <c r="CU89" s="1">
        <v>702.85686326769996</v>
      </c>
      <c r="CV89" s="1">
        <v>59</v>
      </c>
      <c r="CW89" s="1">
        <v>713.75644035000005</v>
      </c>
      <c r="CX89" s="1">
        <v>713.75644035000005</v>
      </c>
      <c r="CY89" s="1">
        <v>702.3043606</v>
      </c>
      <c r="CZ89" s="2">
        <v>656.66661020000004</v>
      </c>
      <c r="DA89" s="2">
        <v>10.5132705068</v>
      </c>
      <c r="DB89" s="2">
        <v>66.491760917799994</v>
      </c>
      <c r="DC89" s="2">
        <v>40</v>
      </c>
      <c r="DD89" s="2">
        <v>1247.6966358684001</v>
      </c>
      <c r="DE89" s="2">
        <v>1247.6966358684001</v>
      </c>
      <c r="DF89" s="2">
        <v>1144.1354799999999</v>
      </c>
      <c r="DG89" s="2">
        <v>196.5175833001</v>
      </c>
      <c r="DH89" s="2">
        <v>43.9510398874</v>
      </c>
      <c r="DI89" s="2">
        <v>584.73055467539996</v>
      </c>
      <c r="DJ89" s="2">
        <v>177</v>
      </c>
      <c r="DK89" s="2">
        <v>567.74914579760002</v>
      </c>
      <c r="DL89" s="2">
        <v>448.0581107479</v>
      </c>
      <c r="DM89" s="2">
        <v>423.60086840000002</v>
      </c>
      <c r="DN89" s="2">
        <v>350.08784850000001</v>
      </c>
      <c r="DO89" s="2">
        <v>1.7417272108999999</v>
      </c>
      <c r="DP89" s="2">
        <v>451.95361525009997</v>
      </c>
      <c r="DQ89" s="2">
        <v>4438</v>
      </c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</row>
    <row r="90" spans="1:140" x14ac:dyDescent="0.2">
      <c r="A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</row>
    <row r="91" spans="1:140" x14ac:dyDescent="0.2">
      <c r="A91" s="47" t="s">
        <v>17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</row>
    <row r="92" spans="1:140" x14ac:dyDescent="0.2">
      <c r="A92" s="47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</row>
    <row r="93" spans="1:140" x14ac:dyDescent="0.2">
      <c r="A93" s="47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</row>
    <row r="94" spans="1:140" ht="36" x14ac:dyDescent="0.2">
      <c r="A94" s="47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</row>
    <row r="95" spans="1:140" x14ac:dyDescent="0.2">
      <c r="A95" s="46">
        <v>1</v>
      </c>
      <c r="B95" s="1" t="s">
        <v>0</v>
      </c>
      <c r="I95" s="1">
        <v>0</v>
      </c>
      <c r="J95" s="1">
        <v>1007.0829167501</v>
      </c>
      <c r="K95" s="1">
        <v>1007.0829167501</v>
      </c>
      <c r="L95" s="1">
        <v>727.45211135</v>
      </c>
      <c r="M95" s="1">
        <v>36.8732197</v>
      </c>
      <c r="N95" s="1">
        <v>87.7675765834</v>
      </c>
      <c r="O95" s="1">
        <v>608.07160759830003</v>
      </c>
      <c r="P95" s="1">
        <v>48</v>
      </c>
      <c r="W95" s="1">
        <v>0</v>
      </c>
      <c r="AD95" s="1">
        <v>0</v>
      </c>
      <c r="AE95" s="1">
        <v>1007.0829167501</v>
      </c>
      <c r="AF95" s="1">
        <v>1007.0829167501</v>
      </c>
      <c r="AG95" s="1">
        <v>727.45211135</v>
      </c>
      <c r="AH95" s="1">
        <v>36.8732197</v>
      </c>
      <c r="AI95" s="1">
        <v>87.7675765834</v>
      </c>
      <c r="AJ95" s="1">
        <v>608.07160759830003</v>
      </c>
      <c r="AK95" s="1">
        <v>48</v>
      </c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</row>
    <row r="96" spans="1:140" x14ac:dyDescent="0.2">
      <c r="A96" s="47">
        <v>1.5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949.87440073649998</v>
      </c>
      <c r="K96" s="3">
        <v>955.82409027970004</v>
      </c>
      <c r="L96" s="3">
        <v>770.77471260000004</v>
      </c>
      <c r="M96" s="3">
        <v>403.84594520000002</v>
      </c>
      <c r="N96" s="3">
        <v>8.9980893177999999</v>
      </c>
      <c r="O96" s="3">
        <v>511.11222158660001</v>
      </c>
      <c r="P96" s="3">
        <v>113</v>
      </c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D96" s="1">
        <v>0</v>
      </c>
      <c r="AE96" s="1">
        <v>949.87440073649998</v>
      </c>
      <c r="AF96" s="1">
        <v>955.82409027970004</v>
      </c>
      <c r="AG96" s="1">
        <v>770.77471260000004</v>
      </c>
      <c r="AH96" s="1">
        <v>403.84594520000002</v>
      </c>
      <c r="AI96" s="1">
        <v>8.9980893177999999</v>
      </c>
      <c r="AJ96" s="1">
        <v>511.11222158660001</v>
      </c>
      <c r="AK96" s="1">
        <v>113</v>
      </c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</row>
    <row r="97" spans="1:140" x14ac:dyDescent="0.2">
      <c r="A97" s="47" t="s">
        <v>162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1354.9977153645</v>
      </c>
      <c r="K97" s="3">
        <v>1354.9977153645</v>
      </c>
      <c r="L97" s="3">
        <v>1661.7250879999999</v>
      </c>
      <c r="M97" s="3">
        <v>39.754030999999998</v>
      </c>
      <c r="N97" s="3">
        <v>91.778780471800005</v>
      </c>
      <c r="O97" s="3">
        <v>704.96618936519997</v>
      </c>
      <c r="P97" s="3">
        <v>59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1354.9977153645</v>
      </c>
      <c r="AF97" s="1">
        <v>1354.9977153645</v>
      </c>
      <c r="AG97" s="1">
        <v>1661.7250879999999</v>
      </c>
      <c r="AH97" s="1">
        <v>39.754030999999998</v>
      </c>
      <c r="AI97" s="1">
        <v>91.778780471800005</v>
      </c>
      <c r="AJ97" s="1">
        <v>704.96618936519997</v>
      </c>
      <c r="AK97" s="1">
        <v>59</v>
      </c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</row>
    <row r="98" spans="1:140" x14ac:dyDescent="0.2">
      <c r="A98" s="47">
        <v>3</v>
      </c>
      <c r="B98" s="1" t="s">
        <v>0</v>
      </c>
      <c r="C98" s="3">
        <v>1338.7638826841001</v>
      </c>
      <c r="D98" s="3">
        <v>1284.8126769122</v>
      </c>
      <c r="E98" s="3">
        <v>1586.188848</v>
      </c>
      <c r="F98" s="3">
        <v>70.869396300000005</v>
      </c>
      <c r="G98" s="3">
        <v>9.3144146057999997</v>
      </c>
      <c r="H98" s="3">
        <v>642.46082464209996</v>
      </c>
      <c r="I98" s="3">
        <v>99</v>
      </c>
      <c r="J98" s="3">
        <v>634.47969572310001</v>
      </c>
      <c r="K98" s="3">
        <v>935.81567204769999</v>
      </c>
      <c r="L98" s="3">
        <v>594.59101569999996</v>
      </c>
      <c r="M98" s="3">
        <v>231.12968749999999</v>
      </c>
      <c r="N98" s="3">
        <v>5.4885295950000001</v>
      </c>
      <c r="O98" s="3">
        <v>391.39509137329998</v>
      </c>
      <c r="P98" s="3">
        <v>294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974.89470941169998</v>
      </c>
      <c r="AF98" s="1">
        <v>1023.7309480822</v>
      </c>
      <c r="AG98" s="1">
        <v>671.59395489999997</v>
      </c>
      <c r="AH98" s="1">
        <v>231.12968749999999</v>
      </c>
      <c r="AI98" s="1">
        <v>6.3947375152000001</v>
      </c>
      <c r="AJ98" s="1">
        <v>634.42958029789997</v>
      </c>
      <c r="AK98" s="1">
        <v>393</v>
      </c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</row>
    <row r="99" spans="1:140" x14ac:dyDescent="0.2">
      <c r="A99" s="47">
        <v>5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1044.4700805259999</v>
      </c>
      <c r="K99" s="3">
        <v>1044.4700805259999</v>
      </c>
      <c r="L99" s="3">
        <v>840.15783920000001</v>
      </c>
      <c r="M99" s="3">
        <v>131.7791601001</v>
      </c>
      <c r="N99" s="3">
        <v>127.7102850683</v>
      </c>
      <c r="O99" s="3">
        <v>663.60210716170002</v>
      </c>
      <c r="P99" s="3">
        <v>27</v>
      </c>
      <c r="Q99" s="3"/>
      <c r="R99" s="3"/>
      <c r="S99" s="3"/>
      <c r="T99" s="3"/>
      <c r="U99" s="3"/>
      <c r="V99" s="3"/>
      <c r="W99" s="3">
        <v>0</v>
      </c>
      <c r="X99" s="3">
        <v>625.71815068609999</v>
      </c>
      <c r="Y99" s="3">
        <v>625.71815068609999</v>
      </c>
      <c r="Z99" s="3">
        <v>588.57018930000004</v>
      </c>
      <c r="AA99" s="1">
        <v>562.84329930000001</v>
      </c>
      <c r="AB99" s="1">
        <v>29.095971372800001</v>
      </c>
      <c r="AC99" s="1">
        <v>190.79504358170001</v>
      </c>
      <c r="AD99" s="1">
        <v>43</v>
      </c>
      <c r="AE99" s="1">
        <v>787.23675219580002</v>
      </c>
      <c r="AF99" s="1">
        <v>787.23675219580002</v>
      </c>
      <c r="AG99" s="1">
        <v>592.22865165010001</v>
      </c>
      <c r="AH99" s="1">
        <v>131.7791601001</v>
      </c>
      <c r="AI99" s="1">
        <v>57.351545396399999</v>
      </c>
      <c r="AJ99" s="1">
        <v>479.83745493060002</v>
      </c>
      <c r="AK99" s="1">
        <v>70</v>
      </c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</row>
    <row r="100" spans="1:140" x14ac:dyDescent="0.2">
      <c r="A100" s="47">
        <v>6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625.68412893039999</v>
      </c>
      <c r="K100" s="3">
        <v>755.04967458260001</v>
      </c>
      <c r="L100" s="3">
        <v>547.46143810000001</v>
      </c>
      <c r="M100" s="3">
        <v>266.70680479999999</v>
      </c>
      <c r="N100" s="3">
        <v>3.3936482699999999</v>
      </c>
      <c r="O100" s="3">
        <v>369.90481450210001</v>
      </c>
      <c r="P100" s="3">
        <v>286</v>
      </c>
      <c r="Q100" s="3"/>
      <c r="R100" s="3"/>
      <c r="S100" s="3"/>
      <c r="T100" s="3"/>
      <c r="U100" s="3"/>
      <c r="V100" s="3"/>
      <c r="W100" s="3">
        <v>0</v>
      </c>
      <c r="X100" s="3"/>
      <c r="Y100" s="3"/>
      <c r="Z100" s="3"/>
      <c r="AD100" s="1">
        <v>0</v>
      </c>
      <c r="AE100" s="1">
        <v>625.68412893039999</v>
      </c>
      <c r="AF100" s="1">
        <v>755.04967458260001</v>
      </c>
      <c r="AG100" s="1">
        <v>547.46143810000001</v>
      </c>
      <c r="AH100" s="1">
        <v>266.70680479999999</v>
      </c>
      <c r="AI100" s="1">
        <v>3.3936482699999999</v>
      </c>
      <c r="AJ100" s="1">
        <v>369.90481450210001</v>
      </c>
      <c r="AK100" s="1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</row>
    <row r="101" spans="1:140" x14ac:dyDescent="0.2">
      <c r="A101" s="47">
        <v>7</v>
      </c>
      <c r="B101" s="1" t="s">
        <v>0</v>
      </c>
      <c r="C101" s="3"/>
      <c r="D101" s="3"/>
      <c r="E101" s="3"/>
      <c r="F101" s="3"/>
      <c r="G101" s="3"/>
      <c r="H101" s="3"/>
      <c r="I101" s="3">
        <v>0</v>
      </c>
      <c r="J101" s="3">
        <v>884.75712965369996</v>
      </c>
      <c r="K101" s="3">
        <v>884.75712965369996</v>
      </c>
      <c r="L101" s="3">
        <v>740.86895570000001</v>
      </c>
      <c r="M101" s="3">
        <v>44.772707599999997</v>
      </c>
      <c r="N101" s="3">
        <v>99.909351471700006</v>
      </c>
      <c r="O101" s="3">
        <v>639.73198995409996</v>
      </c>
      <c r="P101" s="3">
        <v>41</v>
      </c>
      <c r="Q101" s="3"/>
      <c r="R101" s="3"/>
      <c r="S101" s="3"/>
      <c r="T101" s="3"/>
      <c r="U101" s="3"/>
      <c r="V101" s="3"/>
      <c r="W101" s="3">
        <v>0</v>
      </c>
      <c r="X101" s="3"/>
      <c r="Y101" s="3"/>
      <c r="Z101" s="3"/>
      <c r="AD101" s="1">
        <v>0</v>
      </c>
      <c r="AE101" s="1">
        <v>884.75712965369996</v>
      </c>
      <c r="AF101" s="1">
        <v>884.75712965369996</v>
      </c>
      <c r="AG101" s="1">
        <v>740.86895570000001</v>
      </c>
      <c r="AH101" s="1">
        <v>44.772707599999997</v>
      </c>
      <c r="AI101" s="1">
        <v>99.909351471700006</v>
      </c>
      <c r="AJ101" s="1">
        <v>639.73198995409996</v>
      </c>
      <c r="AK101" s="1">
        <v>41</v>
      </c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</row>
    <row r="102" spans="1:140" x14ac:dyDescent="0.2">
      <c r="A102" s="47">
        <v>10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531.72190047690003</v>
      </c>
      <c r="K102" s="3">
        <v>531.72190047690003</v>
      </c>
      <c r="L102" s="3">
        <v>482.76418610000002</v>
      </c>
      <c r="M102" s="3">
        <v>68.712282099999996</v>
      </c>
      <c r="N102" s="3">
        <v>49.3352603242</v>
      </c>
      <c r="O102" s="3">
        <v>409.80945069199998</v>
      </c>
      <c r="P102" s="3">
        <v>69</v>
      </c>
      <c r="Q102" s="3"/>
      <c r="R102" s="3"/>
      <c r="S102" s="3"/>
      <c r="T102" s="3"/>
      <c r="U102" s="3"/>
      <c r="V102" s="3"/>
      <c r="W102" s="3">
        <v>0</v>
      </c>
      <c r="X102" s="3">
        <v>585.12839638000003</v>
      </c>
      <c r="Y102" s="3">
        <v>585.12839638000003</v>
      </c>
      <c r="Z102" s="3">
        <v>587.21476789999997</v>
      </c>
      <c r="AA102" s="1">
        <v>564.52661539999997</v>
      </c>
      <c r="AB102" s="1">
        <v>1.5877250426</v>
      </c>
      <c r="AC102" s="1">
        <v>11.7748840587</v>
      </c>
      <c r="AD102" s="1">
        <v>55</v>
      </c>
      <c r="AE102" s="1">
        <v>555.41026559520003</v>
      </c>
      <c r="AF102" s="1">
        <v>555.41026559520003</v>
      </c>
      <c r="AG102" s="1">
        <v>575.17409214999998</v>
      </c>
      <c r="AH102" s="1">
        <v>68.712282099999996</v>
      </c>
      <c r="AI102" s="1">
        <v>27.476902053300002</v>
      </c>
      <c r="AJ102" s="1">
        <v>305.9698321061</v>
      </c>
      <c r="AK102" s="1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</row>
    <row r="103" spans="1:140" x14ac:dyDescent="0.2">
      <c r="A103" s="47">
        <v>12</v>
      </c>
      <c r="B103" s="1" t="s">
        <v>0</v>
      </c>
      <c r="C103" s="3"/>
      <c r="D103" s="3"/>
      <c r="E103" s="3"/>
      <c r="F103" s="3"/>
      <c r="G103" s="3"/>
      <c r="H103" s="3"/>
      <c r="I103" s="3">
        <v>0</v>
      </c>
      <c r="J103" s="3">
        <v>514.71272069509996</v>
      </c>
      <c r="K103" s="3">
        <v>882.1526476194</v>
      </c>
      <c r="L103" s="3">
        <v>468.43185100009998</v>
      </c>
      <c r="M103" s="3">
        <v>73.091866100000004</v>
      </c>
      <c r="N103" s="3">
        <v>4.3138676707999997</v>
      </c>
      <c r="O103" s="3">
        <v>272.0043198884</v>
      </c>
      <c r="P103" s="3">
        <v>284</v>
      </c>
      <c r="Q103" s="3"/>
      <c r="R103" s="3"/>
      <c r="S103" s="3"/>
      <c r="T103" s="3"/>
      <c r="U103" s="3"/>
      <c r="V103" s="3"/>
      <c r="W103" s="3">
        <v>0</v>
      </c>
      <c r="X103" s="3">
        <v>690.6512057251</v>
      </c>
      <c r="Y103" s="3">
        <v>690.6512057251</v>
      </c>
      <c r="Z103" s="3">
        <v>681.78892545010001</v>
      </c>
      <c r="AA103" s="1">
        <v>461.80259999999998</v>
      </c>
      <c r="AB103" s="1">
        <v>8.6588536056999992</v>
      </c>
      <c r="AC103" s="1">
        <v>59.990297521400002</v>
      </c>
      <c r="AD103" s="1">
        <v>48</v>
      </c>
      <c r="AE103" s="1">
        <v>516.81152615370002</v>
      </c>
      <c r="AF103" s="1">
        <v>854.46569216479998</v>
      </c>
      <c r="AG103" s="1">
        <v>469.85915779999999</v>
      </c>
      <c r="AH103" s="1">
        <v>73.091866100000004</v>
      </c>
      <c r="AI103" s="1">
        <v>4.2742489710999996</v>
      </c>
      <c r="AJ103" s="1">
        <v>271.12824693030001</v>
      </c>
      <c r="AK103" s="1">
        <v>332</v>
      </c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</row>
    <row r="104" spans="1:140" x14ac:dyDescent="0.2">
      <c r="A104" s="47">
        <v>15</v>
      </c>
      <c r="B104" s="1" t="s">
        <v>0</v>
      </c>
      <c r="C104" s="3">
        <v>850.97900019530005</v>
      </c>
      <c r="D104" s="3">
        <v>706.94896121299996</v>
      </c>
      <c r="E104" s="3">
        <v>470.5872261001</v>
      </c>
      <c r="F104" s="3">
        <v>31.988572999999999</v>
      </c>
      <c r="G104" s="3">
        <v>5.5349362083999996</v>
      </c>
      <c r="H104" s="3">
        <v>523.07454270220001</v>
      </c>
      <c r="I104" s="3">
        <v>317</v>
      </c>
      <c r="J104" s="3"/>
      <c r="K104" s="3"/>
      <c r="L104" s="3"/>
      <c r="M104" s="3"/>
      <c r="N104" s="3"/>
      <c r="O104" s="3"/>
      <c r="P104" s="3">
        <v>0</v>
      </c>
      <c r="Q104" s="3">
        <v>247.98138341999999</v>
      </c>
      <c r="R104" s="3">
        <v>247.98138341999999</v>
      </c>
      <c r="S104" s="3">
        <v>171.24060019999999</v>
      </c>
      <c r="T104" s="3">
        <v>20.2697176</v>
      </c>
      <c r="U104" s="3">
        <v>32.892304083299997</v>
      </c>
      <c r="V104" s="3">
        <v>164.4615204166</v>
      </c>
      <c r="W104" s="3">
        <v>25</v>
      </c>
      <c r="X104" s="3"/>
      <c r="Y104" s="3"/>
      <c r="Z104" s="3"/>
      <c r="AD104" s="1">
        <v>0</v>
      </c>
      <c r="AE104" s="1">
        <v>849.29578483520004</v>
      </c>
      <c r="AF104" s="1">
        <v>673.39869967840002</v>
      </c>
      <c r="AG104" s="1">
        <v>470.5872261001</v>
      </c>
      <c r="AH104" s="1">
        <v>31.988572999999999</v>
      </c>
      <c r="AI104" s="1">
        <v>5.5304460902999999</v>
      </c>
      <c r="AJ104" s="1">
        <v>523.38120484800004</v>
      </c>
      <c r="AK104" s="1">
        <v>342</v>
      </c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</row>
    <row r="105" spans="1:140" x14ac:dyDescent="0.2">
      <c r="A105" s="47">
        <v>18</v>
      </c>
      <c r="B105" s="1" t="s">
        <v>0</v>
      </c>
      <c r="C105" s="3"/>
      <c r="D105" s="3"/>
      <c r="E105" s="3"/>
      <c r="F105" s="3"/>
      <c r="G105" s="3"/>
      <c r="H105" s="3"/>
      <c r="I105" s="3">
        <v>0</v>
      </c>
      <c r="J105" s="3">
        <v>411.87125440699998</v>
      </c>
      <c r="K105" s="3">
        <v>411.87125440699998</v>
      </c>
      <c r="L105" s="3">
        <v>446.30604664999998</v>
      </c>
      <c r="M105" s="3">
        <v>55.874484000000002</v>
      </c>
      <c r="N105" s="3">
        <v>2.1259427419999999</v>
      </c>
      <c r="O105" s="3">
        <v>179.0843946963</v>
      </c>
      <c r="P105" s="3">
        <v>158</v>
      </c>
      <c r="Q105" s="3"/>
      <c r="R105" s="3"/>
      <c r="S105" s="3"/>
      <c r="T105" s="3"/>
      <c r="U105" s="3"/>
      <c r="V105" s="3"/>
      <c r="W105" s="3">
        <v>0</v>
      </c>
      <c r="X105" s="3"/>
      <c r="Y105" s="3"/>
      <c r="Z105" s="3"/>
      <c r="AD105" s="1">
        <v>0</v>
      </c>
      <c r="AE105" s="1">
        <v>411.87125440699998</v>
      </c>
      <c r="AF105" s="1">
        <v>411.87125440699998</v>
      </c>
      <c r="AG105" s="1">
        <v>446.30604664999998</v>
      </c>
      <c r="AH105" s="1">
        <v>55.874484000000002</v>
      </c>
      <c r="AI105" s="1">
        <v>2.1259427419999999</v>
      </c>
      <c r="AJ105" s="1">
        <v>179.0843946963</v>
      </c>
      <c r="AK105" s="1">
        <v>158</v>
      </c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</row>
    <row r="106" spans="1:140" x14ac:dyDescent="0.2">
      <c r="A106" s="47">
        <v>20</v>
      </c>
      <c r="B106" s="1" t="s">
        <v>0</v>
      </c>
      <c r="C106" s="3">
        <v>554.30739182330001</v>
      </c>
      <c r="D106" s="3">
        <v>544.9149062578</v>
      </c>
      <c r="E106" s="3">
        <v>634.8674072</v>
      </c>
      <c r="F106" s="3">
        <v>35.9961269</v>
      </c>
      <c r="G106" s="3">
        <v>10.1291079727</v>
      </c>
      <c r="H106" s="3">
        <v>303.70328889069998</v>
      </c>
      <c r="I106" s="3">
        <v>71</v>
      </c>
      <c r="J106" s="3">
        <v>664.29422229260001</v>
      </c>
      <c r="K106" s="3">
        <v>664.29422229260001</v>
      </c>
      <c r="L106" s="3">
        <v>470.08613820009998</v>
      </c>
      <c r="M106" s="3">
        <v>149.92255979999999</v>
      </c>
      <c r="N106" s="3">
        <v>68.662638037199997</v>
      </c>
      <c r="O106" s="3">
        <v>504.56528275300002</v>
      </c>
      <c r="P106" s="3">
        <v>54</v>
      </c>
      <c r="Q106" s="3"/>
      <c r="R106" s="3"/>
      <c r="S106" s="3"/>
      <c r="T106" s="3"/>
      <c r="U106" s="3"/>
      <c r="V106" s="3"/>
      <c r="W106" s="3">
        <v>0</v>
      </c>
      <c r="X106" s="3"/>
      <c r="Y106" s="3"/>
      <c r="Z106" s="3"/>
      <c r="AD106" s="1">
        <v>0</v>
      </c>
      <c r="AE106" s="1">
        <v>560.53963618240005</v>
      </c>
      <c r="AF106" s="1">
        <v>596.4867707848</v>
      </c>
      <c r="AG106" s="1">
        <v>620.08541870010004</v>
      </c>
      <c r="AH106" s="1">
        <v>35.9961269</v>
      </c>
      <c r="AI106" s="1">
        <v>10.336686181199999</v>
      </c>
      <c r="AJ106" s="1">
        <v>319.09964294439999</v>
      </c>
      <c r="AK106" s="1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</row>
    <row r="107" spans="1:140" x14ac:dyDescent="0.2">
      <c r="A107" s="47">
        <v>24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>
        <v>227.20760831769999</v>
      </c>
      <c r="K107" s="3">
        <v>343.17843337760002</v>
      </c>
      <c r="L107" s="3">
        <v>212.05863360000001</v>
      </c>
      <c r="M107" s="3">
        <v>121.3099091001</v>
      </c>
      <c r="N107" s="3">
        <v>7.7081965065000002</v>
      </c>
      <c r="O107" s="3">
        <v>161.134541224</v>
      </c>
      <c r="P107" s="3">
        <v>58</v>
      </c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D107" s="1">
        <v>0</v>
      </c>
      <c r="AE107" s="1">
        <v>227.20760831769999</v>
      </c>
      <c r="AF107" s="1">
        <v>343.17843337760002</v>
      </c>
      <c r="AG107" s="1">
        <v>212.05863360000001</v>
      </c>
      <c r="AH107" s="1">
        <v>121.3099091001</v>
      </c>
      <c r="AI107" s="1">
        <v>7.7081965065000002</v>
      </c>
      <c r="AJ107" s="1">
        <v>161.134541224</v>
      </c>
      <c r="AK107" s="1">
        <v>58</v>
      </c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</row>
    <row r="108" spans="1:140" x14ac:dyDescent="0.2">
      <c r="A108" s="47">
        <v>25</v>
      </c>
      <c r="B108" s="1" t="s">
        <v>0</v>
      </c>
      <c r="C108" s="3">
        <v>329.31514340220002</v>
      </c>
      <c r="D108" s="3">
        <v>321.91825058059999</v>
      </c>
      <c r="E108" s="3">
        <v>381.87419240010001</v>
      </c>
      <c r="F108" s="3">
        <v>26.6097143</v>
      </c>
      <c r="G108" s="3">
        <v>1.0363165239000001</v>
      </c>
      <c r="H108" s="3">
        <v>109.741687068</v>
      </c>
      <c r="I108" s="3">
        <v>267</v>
      </c>
      <c r="J108" s="3">
        <v>309.25316027600002</v>
      </c>
      <c r="K108" s="3">
        <v>309.25316027600002</v>
      </c>
      <c r="L108" s="3">
        <v>276.27823360000002</v>
      </c>
      <c r="M108" s="3">
        <v>216.9301505</v>
      </c>
      <c r="N108" s="3">
        <v>21.116769316999999</v>
      </c>
      <c r="O108" s="3">
        <v>105.5838465848</v>
      </c>
      <c r="P108" s="3">
        <v>25</v>
      </c>
      <c r="Q108" s="3">
        <v>160.10959453129999</v>
      </c>
      <c r="R108" s="3">
        <v>160.10959453129999</v>
      </c>
      <c r="S108" s="3">
        <v>105.2020885</v>
      </c>
      <c r="T108" s="3">
        <v>20.7562766</v>
      </c>
      <c r="U108" s="3">
        <v>13.3973323783</v>
      </c>
      <c r="V108" s="3">
        <v>151.5735131923</v>
      </c>
      <c r="W108" s="3">
        <v>128</v>
      </c>
      <c r="X108" s="3"/>
      <c r="Y108" s="3"/>
      <c r="Z108" s="3"/>
      <c r="AD108" s="1">
        <v>0</v>
      </c>
      <c r="AE108" s="1">
        <v>327.36564334040003</v>
      </c>
      <c r="AF108" s="1">
        <v>271.85126193309998</v>
      </c>
      <c r="AG108" s="1">
        <v>381.671516</v>
      </c>
      <c r="AH108" s="1">
        <v>26.6097143</v>
      </c>
      <c r="AI108" s="1">
        <v>1.0478540728000001</v>
      </c>
      <c r="AJ108" s="1">
        <v>111.7178794469</v>
      </c>
      <c r="AK108" s="1">
        <v>420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</row>
    <row r="109" spans="1:140" x14ac:dyDescent="0.2">
      <c r="A109" s="47">
        <v>30</v>
      </c>
      <c r="B109" s="1" t="s">
        <v>0</v>
      </c>
      <c r="C109" s="3">
        <v>289.81535015100002</v>
      </c>
      <c r="D109" s="3">
        <v>311.04278259289998</v>
      </c>
      <c r="E109" s="3">
        <v>344.43508050000003</v>
      </c>
      <c r="F109" s="3">
        <v>28.914574300000002</v>
      </c>
      <c r="G109" s="3">
        <v>5.5853406935000001</v>
      </c>
      <c r="H109" s="3">
        <v>164.33689700639999</v>
      </c>
      <c r="I109" s="3">
        <v>112</v>
      </c>
      <c r="J109" s="3"/>
      <c r="K109" s="3"/>
      <c r="L109" s="3"/>
      <c r="M109" s="3"/>
      <c r="N109" s="3"/>
      <c r="O109" s="3"/>
      <c r="P109" s="3">
        <v>0</v>
      </c>
      <c r="Q109" s="3">
        <v>327.07819401120003</v>
      </c>
      <c r="R109" s="3">
        <v>327.07819401120003</v>
      </c>
      <c r="S109" s="3">
        <v>170.7451432</v>
      </c>
      <c r="T109" s="3">
        <v>37.866943900000003</v>
      </c>
      <c r="U109" s="3">
        <v>57.317172912399997</v>
      </c>
      <c r="V109" s="3">
        <v>297.82876689120002</v>
      </c>
      <c r="W109" s="3">
        <v>27</v>
      </c>
      <c r="X109" s="3"/>
      <c r="Y109" s="3"/>
      <c r="Z109" s="3"/>
      <c r="AD109" s="1">
        <v>0</v>
      </c>
      <c r="AE109" s="1">
        <v>290.94236832770002</v>
      </c>
      <c r="AF109" s="1">
        <v>314.1575747389</v>
      </c>
      <c r="AG109" s="1">
        <v>333.3968797</v>
      </c>
      <c r="AH109" s="1">
        <v>28.914574300000002</v>
      </c>
      <c r="AI109" s="1">
        <v>5.6814911050000001</v>
      </c>
      <c r="AJ109" s="1">
        <v>169.75272369769999</v>
      </c>
      <c r="AK109" s="1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</row>
    <row r="110" spans="1:140" x14ac:dyDescent="0.2">
      <c r="A110" s="47">
        <v>35</v>
      </c>
      <c r="B110" s="1" t="s">
        <v>0</v>
      </c>
      <c r="C110" s="3"/>
      <c r="D110" s="3"/>
      <c r="E110" s="3"/>
      <c r="F110" s="3"/>
      <c r="G110" s="3"/>
      <c r="H110" s="3"/>
      <c r="I110" s="3">
        <v>0</v>
      </c>
      <c r="J110" s="3"/>
      <c r="K110" s="3"/>
      <c r="L110" s="3"/>
      <c r="M110" s="3"/>
      <c r="N110" s="3"/>
      <c r="O110" s="3"/>
      <c r="P110" s="3">
        <v>0</v>
      </c>
      <c r="Q110" s="3">
        <v>86.318109789700003</v>
      </c>
      <c r="R110" s="3">
        <v>86.318109789700003</v>
      </c>
      <c r="S110" s="3">
        <v>73.596668600000001</v>
      </c>
      <c r="T110" s="3">
        <v>18.363893399999998</v>
      </c>
      <c r="U110" s="3">
        <v>11.328164617400001</v>
      </c>
      <c r="V110" s="3">
        <v>61.004033427000003</v>
      </c>
      <c r="W110" s="3">
        <v>29</v>
      </c>
      <c r="X110" s="3"/>
      <c r="Y110" s="3"/>
      <c r="Z110" s="3"/>
      <c r="AD110" s="1">
        <v>0</v>
      </c>
      <c r="AE110" s="1">
        <v>86.318109789700003</v>
      </c>
      <c r="AF110" s="1">
        <v>86.318109789700003</v>
      </c>
      <c r="AG110" s="1">
        <v>73.596668600000001</v>
      </c>
      <c r="AH110" s="1">
        <v>18.363893399999998</v>
      </c>
      <c r="AI110" s="1">
        <v>11.328164617400001</v>
      </c>
      <c r="AJ110" s="1">
        <v>61.004033427000003</v>
      </c>
      <c r="AK110" s="1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</row>
    <row r="111" spans="1:140" x14ac:dyDescent="0.2">
      <c r="A111" s="47">
        <v>40</v>
      </c>
      <c r="B111" s="1" t="s">
        <v>0</v>
      </c>
      <c r="C111" s="3"/>
      <c r="D111" s="3"/>
      <c r="E111" s="3"/>
      <c r="F111" s="3"/>
      <c r="G111" s="3"/>
      <c r="H111" s="3"/>
      <c r="I111" s="3">
        <v>0</v>
      </c>
      <c r="J111" s="3">
        <v>263.92227630619999</v>
      </c>
      <c r="K111" s="3">
        <v>263.92227630619999</v>
      </c>
      <c r="L111" s="3">
        <v>160.6403651</v>
      </c>
      <c r="M111" s="3">
        <v>31.188215599999999</v>
      </c>
      <c r="N111" s="3">
        <v>37.568279006899999</v>
      </c>
      <c r="O111" s="3">
        <v>302.8851485138</v>
      </c>
      <c r="P111" s="3">
        <v>65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263.92227630619999</v>
      </c>
      <c r="AF111" s="1">
        <v>263.92227630619999</v>
      </c>
      <c r="AG111" s="1">
        <v>160.6403651</v>
      </c>
      <c r="AH111" s="1">
        <v>31.188215599999999</v>
      </c>
      <c r="AI111" s="1">
        <v>37.568279006899999</v>
      </c>
      <c r="AJ111" s="1">
        <v>302.8851485138</v>
      </c>
      <c r="AK111" s="1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</row>
    <row r="112" spans="1:140" x14ac:dyDescent="0.2">
      <c r="A112" s="47">
        <v>45</v>
      </c>
      <c r="B112" s="1" t="s">
        <v>0</v>
      </c>
      <c r="C112" s="3"/>
      <c r="D112" s="3"/>
      <c r="E112" s="3"/>
      <c r="F112" s="3"/>
      <c r="G112" s="3"/>
      <c r="H112" s="3"/>
      <c r="I112" s="3">
        <v>0</v>
      </c>
      <c r="J112" s="3">
        <v>190.8138420951</v>
      </c>
      <c r="K112" s="3">
        <v>190.8138420951</v>
      </c>
      <c r="L112" s="3">
        <v>136.92459289999999</v>
      </c>
      <c r="M112" s="3">
        <v>116.59781510000001</v>
      </c>
      <c r="N112" s="3">
        <v>12.6471630596</v>
      </c>
      <c r="O112" s="3">
        <v>139.1695016159</v>
      </c>
      <c r="P112" s="3">
        <v>61</v>
      </c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D112" s="1">
        <v>0</v>
      </c>
      <c r="AE112" s="1">
        <v>190.8138420951</v>
      </c>
      <c r="AF112" s="1">
        <v>190.8138420951</v>
      </c>
      <c r="AG112" s="1">
        <v>136.92459289999999</v>
      </c>
      <c r="AH112" s="1">
        <v>116.59781510000001</v>
      </c>
      <c r="AI112" s="1">
        <v>12.6471630596</v>
      </c>
      <c r="AJ112" s="1">
        <v>139.1695016159</v>
      </c>
      <c r="AK112" s="1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</row>
    <row r="113" spans="1:140" x14ac:dyDescent="0.2">
      <c r="A113" s="47">
        <v>50</v>
      </c>
      <c r="B113" s="1" t="s">
        <v>0</v>
      </c>
      <c r="C113" s="3">
        <v>257.40957188480002</v>
      </c>
      <c r="D113" s="3">
        <v>231.04525326269999</v>
      </c>
      <c r="E113" s="3">
        <v>276.35915180000001</v>
      </c>
      <c r="F113" s="3">
        <v>21.433308499999999</v>
      </c>
      <c r="G113" s="3">
        <v>1.9710038217000001</v>
      </c>
      <c r="H113" s="3">
        <v>142.16507077610001</v>
      </c>
      <c r="I113" s="3">
        <v>678</v>
      </c>
      <c r="J113" s="3"/>
      <c r="K113" s="3"/>
      <c r="L113" s="3"/>
      <c r="M113" s="3"/>
      <c r="N113" s="3"/>
      <c r="O113" s="3"/>
      <c r="P113" s="3">
        <v>0</v>
      </c>
      <c r="Q113" s="3">
        <v>52.080949236099997</v>
      </c>
      <c r="R113" s="3">
        <v>52.080949236099997</v>
      </c>
      <c r="S113" s="3">
        <v>47.775791900000002</v>
      </c>
      <c r="T113" s="3">
        <v>10.3891654</v>
      </c>
      <c r="U113" s="3">
        <v>2.8443220344000002</v>
      </c>
      <c r="V113" s="3">
        <v>34.485571937000003</v>
      </c>
      <c r="W113" s="3">
        <v>147</v>
      </c>
      <c r="X113" s="3"/>
      <c r="Y113" s="3"/>
      <c r="Z113" s="3"/>
      <c r="AD113" s="1">
        <v>0</v>
      </c>
      <c r="AE113" s="1">
        <v>251.7672895513</v>
      </c>
      <c r="AF113" s="1">
        <v>199.15706818160001</v>
      </c>
      <c r="AG113" s="1">
        <v>254.36911259999999</v>
      </c>
      <c r="AH113" s="1">
        <v>21.433308499999999</v>
      </c>
      <c r="AI113" s="1">
        <v>1.9725587188</v>
      </c>
      <c r="AJ113" s="1">
        <v>144.27329394989999</v>
      </c>
      <c r="AK113" s="1">
        <v>825</v>
      </c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</row>
    <row r="114" spans="1:140" x14ac:dyDescent="0.2">
      <c r="A114" s="47">
        <v>60</v>
      </c>
      <c r="B114" s="1" t="s">
        <v>0</v>
      </c>
      <c r="C114" s="3">
        <v>375.32489075360002</v>
      </c>
      <c r="D114" s="3">
        <v>375.32489075360002</v>
      </c>
      <c r="E114" s="3">
        <v>457.05110155</v>
      </c>
      <c r="F114" s="3">
        <v>18.088024300000001</v>
      </c>
      <c r="G114" s="3">
        <v>2.5591096733000001</v>
      </c>
      <c r="H114" s="3">
        <v>175.3950457425</v>
      </c>
      <c r="I114" s="3">
        <v>368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375.32489075360002</v>
      </c>
      <c r="AF114" s="1">
        <v>375.32489075360002</v>
      </c>
      <c r="AG114" s="1">
        <v>457.05110155</v>
      </c>
      <c r="AH114" s="1">
        <v>18.088024300000001</v>
      </c>
      <c r="AI114" s="1">
        <v>2.5591096733000001</v>
      </c>
      <c r="AJ114" s="1">
        <v>175.3950457425</v>
      </c>
      <c r="AK114" s="1">
        <v>368</v>
      </c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</row>
    <row r="115" spans="1:140" x14ac:dyDescent="0.2">
      <c r="A115" s="47">
        <v>75</v>
      </c>
      <c r="B115" s="1" t="s">
        <v>0</v>
      </c>
      <c r="C115" s="3">
        <v>233.92800285729999</v>
      </c>
      <c r="D115" s="3">
        <v>233.92800285729999</v>
      </c>
      <c r="E115" s="3">
        <v>206.8407438001</v>
      </c>
      <c r="F115" s="3">
        <v>24.503301400000002</v>
      </c>
      <c r="G115" s="3">
        <v>11.3423096657</v>
      </c>
      <c r="H115" s="3">
        <v>155.1037519189</v>
      </c>
      <c r="I115" s="3">
        <v>187</v>
      </c>
      <c r="J115" s="3"/>
      <c r="K115" s="3"/>
      <c r="L115" s="3"/>
      <c r="M115" s="3"/>
      <c r="N115" s="3"/>
      <c r="O115" s="3"/>
      <c r="P115" s="3">
        <v>0</v>
      </c>
      <c r="Q115" s="3">
        <v>42.887999643299999</v>
      </c>
      <c r="R115" s="3">
        <v>42.887999643299999</v>
      </c>
      <c r="S115" s="3">
        <v>39.232747500000002</v>
      </c>
      <c r="T115" s="3">
        <v>8.9550000000000001</v>
      </c>
      <c r="U115" s="3">
        <v>2.0828504453000001</v>
      </c>
      <c r="V115" s="3">
        <v>25.931278921600001</v>
      </c>
      <c r="W115" s="3">
        <v>155</v>
      </c>
      <c r="X115" s="3"/>
      <c r="Y115" s="3"/>
      <c r="Z115" s="3"/>
      <c r="AD115" s="1">
        <v>0</v>
      </c>
      <c r="AE115" s="1">
        <v>147.34554526030001</v>
      </c>
      <c r="AF115" s="1">
        <v>147.34554526030001</v>
      </c>
      <c r="AG115" s="1">
        <v>80.475606850000005</v>
      </c>
      <c r="AH115" s="1">
        <v>8.9550000000000001</v>
      </c>
      <c r="AI115" s="1">
        <v>8.1104378310000005</v>
      </c>
      <c r="AJ115" s="1">
        <v>149.98828960669999</v>
      </c>
      <c r="AK115" s="1">
        <v>342</v>
      </c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</row>
    <row r="116" spans="1:140" x14ac:dyDescent="0.2">
      <c r="A116" s="47">
        <v>100</v>
      </c>
      <c r="B116" s="1" t="s">
        <v>0</v>
      </c>
      <c r="C116" s="3">
        <v>189.1659657756</v>
      </c>
      <c r="D116" s="3">
        <v>183.7083261839</v>
      </c>
      <c r="E116" s="3">
        <v>186.4655084</v>
      </c>
      <c r="F116" s="3">
        <v>21.835227499999998</v>
      </c>
      <c r="G116" s="3">
        <v>12.381541330199999</v>
      </c>
      <c r="H116" s="3">
        <v>125.9166137875</v>
      </c>
      <c r="I116" s="3">
        <v>124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189.1659657756</v>
      </c>
      <c r="AF116" s="1">
        <v>183.7083261839</v>
      </c>
      <c r="AG116" s="1">
        <v>186.4655084</v>
      </c>
      <c r="AH116" s="1">
        <v>21.835227499999998</v>
      </c>
      <c r="AI116" s="1">
        <v>12.381541330199999</v>
      </c>
      <c r="AJ116" s="1">
        <v>125.9166137875</v>
      </c>
      <c r="AK116" s="1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</row>
    <row r="117" spans="1:140" x14ac:dyDescent="0.2">
      <c r="A117" s="47">
        <v>101</v>
      </c>
      <c r="B117" s="1" t="s">
        <v>0</v>
      </c>
      <c r="C117" s="3">
        <v>63.240624368299997</v>
      </c>
      <c r="D117" s="3">
        <v>63.240624368299997</v>
      </c>
      <c r="E117" s="3">
        <v>74.176126900100002</v>
      </c>
      <c r="F117" s="3">
        <v>13.2338244</v>
      </c>
      <c r="G117" s="3">
        <v>5.0271091318999996</v>
      </c>
      <c r="H117" s="3">
        <v>25.590241613500002</v>
      </c>
      <c r="I117" s="3">
        <v>82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63.240624368299997</v>
      </c>
      <c r="AF117" s="1">
        <v>63.240624368299997</v>
      </c>
      <c r="AG117" s="1">
        <v>74.176126900100002</v>
      </c>
      <c r="AH117" s="1">
        <v>13.2338244</v>
      </c>
      <c r="AI117" s="1">
        <v>5.0271091318999996</v>
      </c>
      <c r="AJ117" s="1">
        <v>25.590241613500002</v>
      </c>
      <c r="AK117" s="1">
        <v>82</v>
      </c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</row>
    <row r="118" spans="1:140" x14ac:dyDescent="0.2">
      <c r="A118" s="47">
        <v>105</v>
      </c>
      <c r="B118" s="3" t="s">
        <v>0</v>
      </c>
      <c r="C118" s="3">
        <v>159.12651598880001</v>
      </c>
      <c r="D118" s="3">
        <v>159.12651598880001</v>
      </c>
      <c r="E118" s="3">
        <v>201.28935890010001</v>
      </c>
      <c r="F118" s="3">
        <v>26.896681399999999</v>
      </c>
      <c r="G118" s="3">
        <v>2.8332720069000001</v>
      </c>
      <c r="H118" s="3">
        <v>73.405021976499995</v>
      </c>
      <c r="I118" s="3">
        <v>62</v>
      </c>
      <c r="J118" s="3"/>
      <c r="K118" s="3"/>
      <c r="L118" s="3"/>
      <c r="M118" s="3"/>
      <c r="N118" s="3"/>
      <c r="O118" s="3"/>
      <c r="P118" s="3">
        <v>0</v>
      </c>
      <c r="Q118" s="3"/>
      <c r="R118" s="3"/>
      <c r="S118" s="3"/>
      <c r="T118" s="3"/>
      <c r="U118" s="3"/>
      <c r="V118" s="3"/>
      <c r="W118" s="3">
        <v>0</v>
      </c>
      <c r="X118" s="3"/>
      <c r="Y118" s="3"/>
      <c r="Z118" s="3"/>
      <c r="AD118" s="1">
        <v>0</v>
      </c>
      <c r="AE118" s="1">
        <v>159.12651598880001</v>
      </c>
      <c r="AF118" s="1">
        <v>159.12651598880001</v>
      </c>
      <c r="AG118" s="1">
        <v>201.28935890010001</v>
      </c>
      <c r="AH118" s="1">
        <v>26.896681399999999</v>
      </c>
      <c r="AI118" s="1">
        <v>2.8332720069000001</v>
      </c>
      <c r="AJ118" s="1">
        <v>73.405021976499995</v>
      </c>
      <c r="AK118" s="1">
        <v>62</v>
      </c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</row>
    <row r="119" spans="1:140" x14ac:dyDescent="0.2">
      <c r="A119" s="46">
        <v>150</v>
      </c>
      <c r="B119" s="1" t="s">
        <v>0</v>
      </c>
      <c r="C119" s="1">
        <v>115.51238260069999</v>
      </c>
      <c r="D119" s="1">
        <v>156.08242711419999</v>
      </c>
      <c r="E119" s="1">
        <v>97.292195500000005</v>
      </c>
      <c r="F119" s="1">
        <v>53.233676699999997</v>
      </c>
      <c r="G119" s="1">
        <v>13.1712477155</v>
      </c>
      <c r="H119" s="1">
        <v>59.607244088199998</v>
      </c>
      <c r="I119" s="1">
        <v>134</v>
      </c>
      <c r="P119" s="1">
        <v>0</v>
      </c>
      <c r="W119" s="1">
        <v>0</v>
      </c>
      <c r="AD119" s="1">
        <v>0</v>
      </c>
      <c r="AE119" s="1">
        <v>115.51238260069999</v>
      </c>
      <c r="AF119" s="1">
        <v>156.08242711419999</v>
      </c>
      <c r="AG119" s="1">
        <v>97.292195500000005</v>
      </c>
      <c r="AH119" s="1">
        <v>53.233676699999997</v>
      </c>
      <c r="AI119" s="1">
        <v>13.1712477155</v>
      </c>
      <c r="AJ119" s="1">
        <v>59.607244088199998</v>
      </c>
      <c r="AK119" s="1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</row>
    <row r="120" spans="1:140" x14ac:dyDescent="0.2">
      <c r="A120" s="47">
        <v>300</v>
      </c>
      <c r="B120" s="3" t="s">
        <v>0</v>
      </c>
      <c r="C120" s="3">
        <v>90.5207017388</v>
      </c>
      <c r="D120" s="3">
        <v>88.740890057599998</v>
      </c>
      <c r="E120" s="3">
        <v>106.80752680000001</v>
      </c>
      <c r="F120" s="3">
        <v>33.263457500000001</v>
      </c>
      <c r="G120" s="3">
        <v>16.0443922276</v>
      </c>
      <c r="H120" s="3">
        <v>38.531830298000003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90.5207017388</v>
      </c>
      <c r="AF120" s="1">
        <v>88.740890057599998</v>
      </c>
      <c r="AG120" s="1">
        <v>106.80752680000001</v>
      </c>
      <c r="AH120" s="1">
        <v>33.263457500000001</v>
      </c>
      <c r="AI120" s="1">
        <v>16.0443922276</v>
      </c>
      <c r="AJ120" s="1">
        <v>38.531830298000003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</row>
    <row r="121" spans="1:140" x14ac:dyDescent="0.2">
      <c r="A121" s="47" t="s">
        <v>8</v>
      </c>
      <c r="B121" s="3" t="s">
        <v>0</v>
      </c>
      <c r="C121" s="3">
        <v>577.11056592620002</v>
      </c>
      <c r="D121" s="3">
        <v>359.49679514749999</v>
      </c>
      <c r="E121" s="3">
        <v>401.84048210010002</v>
      </c>
      <c r="F121" s="3">
        <v>26.6097143</v>
      </c>
      <c r="G121" s="3">
        <v>2.6593560845000002</v>
      </c>
      <c r="H121" s="3">
        <v>515.53740591789995</v>
      </c>
      <c r="I121" s="3">
        <v>2534</v>
      </c>
      <c r="J121" s="3">
        <v>593.17844971559998</v>
      </c>
      <c r="K121" s="3">
        <v>753.00895014749995</v>
      </c>
      <c r="L121" s="3">
        <v>508.06155760000001</v>
      </c>
      <c r="M121" s="3">
        <v>403.84594520000002</v>
      </c>
      <c r="N121" s="3">
        <v>2.1320469703999998</v>
      </c>
      <c r="O121" s="3">
        <v>382.64417997240002</v>
      </c>
      <c r="P121" s="3">
        <v>1642</v>
      </c>
      <c r="Q121" s="3">
        <v>102.40986025460001</v>
      </c>
      <c r="R121" s="3">
        <v>102.40986025460001</v>
      </c>
      <c r="S121" s="3">
        <v>50.974446200000003</v>
      </c>
      <c r="T121" s="3">
        <v>8.9550000000000001</v>
      </c>
      <c r="U121" s="3">
        <v>6.0383635513999998</v>
      </c>
      <c r="V121" s="3">
        <v>136.499074603</v>
      </c>
      <c r="W121" s="3">
        <v>511</v>
      </c>
      <c r="X121" s="3">
        <v>631.77534352880002</v>
      </c>
      <c r="Y121" s="3">
        <v>631.77534352880002</v>
      </c>
      <c r="Z121" s="3">
        <v>592.77864750000003</v>
      </c>
      <c r="AA121" s="1">
        <v>461.80259999999998</v>
      </c>
      <c r="AB121" s="1">
        <v>9.7031703274000005</v>
      </c>
      <c r="AC121" s="1">
        <v>117.243853156</v>
      </c>
      <c r="AD121" s="1">
        <v>146</v>
      </c>
      <c r="AE121" s="1">
        <v>581.12716249230004</v>
      </c>
      <c r="AF121" s="1">
        <v>474.23468110729999</v>
      </c>
      <c r="AG121" s="1">
        <v>433.93537070000002</v>
      </c>
      <c r="AH121" s="1">
        <v>403.84594520000002</v>
      </c>
      <c r="AI121" s="1">
        <v>1.7291108728</v>
      </c>
      <c r="AJ121" s="1">
        <v>458.9425079092</v>
      </c>
      <c r="AK121" s="1">
        <v>4833</v>
      </c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</row>
    <row r="122" spans="1:140" x14ac:dyDescent="0.2">
      <c r="A122" s="4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</row>
    <row r="123" spans="1:140" x14ac:dyDescent="0.2">
      <c r="A123" s="47" t="s">
        <v>17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</row>
    <row r="124" spans="1:140" x14ac:dyDescent="0.2">
      <c r="A124" s="47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</row>
    <row r="125" spans="1:140" x14ac:dyDescent="0.2">
      <c r="A125" s="47"/>
      <c r="C125" s="3" t="s">
        <v>12</v>
      </c>
      <c r="D125" s="3"/>
      <c r="E125" s="3"/>
      <c r="F125" s="3"/>
      <c r="G125" s="3"/>
      <c r="H125" s="3"/>
      <c r="I125" s="3"/>
      <c r="J125" s="3" t="s">
        <v>13</v>
      </c>
      <c r="K125" s="3"/>
      <c r="L125" s="3"/>
      <c r="M125" s="3"/>
      <c r="N125" s="3"/>
      <c r="O125" s="3"/>
      <c r="P125" s="3"/>
      <c r="Q125" s="3" t="s">
        <v>14</v>
      </c>
      <c r="R125" s="3"/>
      <c r="S125" s="3"/>
      <c r="T125" s="3"/>
      <c r="U125" s="3"/>
      <c r="V125" s="3"/>
      <c r="W125" s="3"/>
      <c r="X125" s="3" t="s">
        <v>53</v>
      </c>
      <c r="Y125" s="3"/>
      <c r="Z125" s="3"/>
      <c r="AE125" s="1" t="s">
        <v>8</v>
      </c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</row>
    <row r="126" spans="1:140" ht="36" x14ac:dyDescent="0.2">
      <c r="A126" s="47" t="s">
        <v>160</v>
      </c>
      <c r="C126" s="3" t="s">
        <v>9</v>
      </c>
      <c r="D126" s="3" t="s">
        <v>163</v>
      </c>
      <c r="E126" s="3" t="s">
        <v>10</v>
      </c>
      <c r="F126" s="3" t="s">
        <v>11</v>
      </c>
      <c r="G126" s="3" t="s">
        <v>30</v>
      </c>
      <c r="H126" s="3" t="s">
        <v>31</v>
      </c>
      <c r="I126" s="3" t="s">
        <v>164</v>
      </c>
      <c r="J126" s="3" t="s">
        <v>9</v>
      </c>
      <c r="K126" s="3" t="s">
        <v>163</v>
      </c>
      <c r="L126" s="3" t="s">
        <v>10</v>
      </c>
      <c r="M126" s="3" t="s">
        <v>11</v>
      </c>
      <c r="N126" s="3" t="s">
        <v>30</v>
      </c>
      <c r="O126" s="3" t="s">
        <v>31</v>
      </c>
      <c r="P126" s="3" t="s">
        <v>164</v>
      </c>
      <c r="Q126" s="3" t="s">
        <v>9</v>
      </c>
      <c r="R126" s="3" t="s">
        <v>163</v>
      </c>
      <c r="S126" s="3" t="s">
        <v>10</v>
      </c>
      <c r="T126" s="3" t="s">
        <v>11</v>
      </c>
      <c r="U126" s="3" t="s">
        <v>30</v>
      </c>
      <c r="V126" s="3" t="s">
        <v>31</v>
      </c>
      <c r="W126" s="3" t="s">
        <v>164</v>
      </c>
      <c r="X126" s="3" t="s">
        <v>9</v>
      </c>
      <c r="Y126" s="3" t="s">
        <v>163</v>
      </c>
      <c r="Z126" s="3" t="s">
        <v>10</v>
      </c>
      <c r="AA126" s="1" t="s">
        <v>11</v>
      </c>
      <c r="AB126" s="1" t="s">
        <v>30</v>
      </c>
      <c r="AC126" s="1" t="s">
        <v>31</v>
      </c>
      <c r="AD126" s="1" t="s">
        <v>164</v>
      </c>
      <c r="AE126" s="1" t="s">
        <v>9</v>
      </c>
      <c r="AF126" s="1" t="s">
        <v>163</v>
      </c>
      <c r="AG126" s="1" t="s">
        <v>10</v>
      </c>
      <c r="AH126" s="1" t="s">
        <v>11</v>
      </c>
      <c r="AI126" s="1" t="s">
        <v>30</v>
      </c>
      <c r="AJ126" s="1" t="s">
        <v>31</v>
      </c>
      <c r="AK126" s="1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</row>
    <row r="127" spans="1:140" x14ac:dyDescent="0.2">
      <c r="A127" s="47">
        <v>1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>
        <v>1003.5042144813</v>
      </c>
      <c r="K127" s="3">
        <v>1003.5042144813</v>
      </c>
      <c r="L127" s="3">
        <v>731.71456155010003</v>
      </c>
      <c r="M127" s="3">
        <v>36.362150499999998</v>
      </c>
      <c r="N127" s="3">
        <v>87.460535421599999</v>
      </c>
      <c r="O127" s="3">
        <v>605.94436402940005</v>
      </c>
      <c r="P127" s="3">
        <v>48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1003.5042144813</v>
      </c>
      <c r="AF127" s="1">
        <v>1003.5042144813</v>
      </c>
      <c r="AG127" s="1">
        <v>731.71456155010003</v>
      </c>
      <c r="AH127" s="1">
        <v>36.362150499999998</v>
      </c>
      <c r="AI127" s="1">
        <v>87.460535421599999</v>
      </c>
      <c r="AJ127" s="1">
        <v>605.94436402940005</v>
      </c>
      <c r="AK127" s="1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</row>
    <row r="128" spans="1:140" x14ac:dyDescent="0.2">
      <c r="A128" s="47">
        <v>1.5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946.82604774720005</v>
      </c>
      <c r="K128" s="3">
        <v>953.08959144079995</v>
      </c>
      <c r="L128" s="3">
        <v>761.60149490000003</v>
      </c>
      <c r="M128" s="3">
        <v>396.94931819999999</v>
      </c>
      <c r="N128" s="3">
        <v>9.1181819779000008</v>
      </c>
      <c r="O128" s="3">
        <v>517.93376159820002</v>
      </c>
      <c r="P128" s="3">
        <v>113</v>
      </c>
      <c r="Q128" s="3"/>
      <c r="R128" s="3"/>
      <c r="S128" s="3"/>
      <c r="T128" s="3"/>
      <c r="U128" s="3"/>
      <c r="V128" s="3"/>
      <c r="W128" s="3">
        <v>0</v>
      </c>
      <c r="X128" s="3"/>
      <c r="Y128" s="3"/>
      <c r="Z128" s="3"/>
      <c r="AD128" s="1">
        <v>0</v>
      </c>
      <c r="AE128" s="1">
        <v>946.82604774720005</v>
      </c>
      <c r="AF128" s="1">
        <v>953.08959144079995</v>
      </c>
      <c r="AG128" s="1">
        <v>761.60149490000003</v>
      </c>
      <c r="AH128" s="1">
        <v>396.94931819999999</v>
      </c>
      <c r="AI128" s="1">
        <v>9.1181819779000008</v>
      </c>
      <c r="AJ128" s="1">
        <v>517.93376159820002</v>
      </c>
      <c r="AK128" s="1">
        <v>113</v>
      </c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</row>
    <row r="129" spans="1:140" x14ac:dyDescent="0.2">
      <c r="A129" s="47" t="s">
        <v>162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1348.2211825254999</v>
      </c>
      <c r="K129" s="3">
        <v>1348.2211825254999</v>
      </c>
      <c r="L129" s="3">
        <v>1660.3040880000001</v>
      </c>
      <c r="M129" s="3">
        <v>50.054127399999999</v>
      </c>
      <c r="N129" s="3">
        <v>91.930979798500005</v>
      </c>
      <c r="O129" s="3">
        <v>706.13525457610001</v>
      </c>
      <c r="P129" s="3">
        <v>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1348.2211825254999</v>
      </c>
      <c r="AF129" s="1">
        <v>1348.2211825254999</v>
      </c>
      <c r="AG129" s="1">
        <v>1660.3040880000001</v>
      </c>
      <c r="AH129" s="1">
        <v>50.054127399999999</v>
      </c>
      <c r="AI129" s="1">
        <v>91.930979798500005</v>
      </c>
      <c r="AJ129" s="1">
        <v>706.13525457610001</v>
      </c>
      <c r="AK129" s="1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</row>
    <row r="130" spans="1:140" x14ac:dyDescent="0.2">
      <c r="A130" s="47">
        <v>3</v>
      </c>
      <c r="B130" s="1" t="s">
        <v>0</v>
      </c>
      <c r="C130" s="3">
        <v>1330.2259092539</v>
      </c>
      <c r="D130" s="3">
        <v>1279.2877119587999</v>
      </c>
      <c r="E130" s="3">
        <v>1605.4757260000999</v>
      </c>
      <c r="F130" s="3">
        <v>71.505323700000005</v>
      </c>
      <c r="G130" s="3">
        <v>9.2932871632000005</v>
      </c>
      <c r="H130" s="3">
        <v>635.45681821129995</v>
      </c>
      <c r="I130" s="3">
        <v>97</v>
      </c>
      <c r="J130" s="3">
        <v>626.81251081810001</v>
      </c>
      <c r="K130" s="3">
        <v>929.03542612499996</v>
      </c>
      <c r="L130" s="3">
        <v>588.2528671</v>
      </c>
      <c r="M130" s="3">
        <v>201.6280000001</v>
      </c>
      <c r="N130" s="3">
        <v>5.5097540363000004</v>
      </c>
      <c r="O130" s="3">
        <v>391.23308715690001</v>
      </c>
      <c r="P130" s="3">
        <v>293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965.25500518069998</v>
      </c>
      <c r="AF130" s="1">
        <v>1016.1494561913</v>
      </c>
      <c r="AG130" s="1">
        <v>672.63271110000005</v>
      </c>
      <c r="AH130" s="1">
        <v>201.6280000001</v>
      </c>
      <c r="AI130" s="1">
        <v>6.3933910594999999</v>
      </c>
      <c r="AJ130" s="1">
        <v>630.24706338930002</v>
      </c>
      <c r="AK130" s="1">
        <v>390</v>
      </c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</row>
    <row r="131" spans="1:140" x14ac:dyDescent="0.2">
      <c r="A131" s="47">
        <v>5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1044.7447135186001</v>
      </c>
      <c r="K131" s="3">
        <v>1044.7447135186001</v>
      </c>
      <c r="L131" s="3">
        <v>820.99868140000001</v>
      </c>
      <c r="M131" s="3">
        <v>135.819175</v>
      </c>
      <c r="N131" s="3">
        <v>128.75864068499999</v>
      </c>
      <c r="O131" s="3">
        <v>669.04952273970002</v>
      </c>
      <c r="P131" s="3">
        <v>27</v>
      </c>
      <c r="Q131" s="3"/>
      <c r="R131" s="3"/>
      <c r="S131" s="3"/>
      <c r="T131" s="3"/>
      <c r="U131" s="3"/>
      <c r="V131" s="3"/>
      <c r="W131" s="3">
        <v>0</v>
      </c>
      <c r="X131" s="3">
        <v>624.05068519769998</v>
      </c>
      <c r="Y131" s="3">
        <v>624.05068519769998</v>
      </c>
      <c r="Z131" s="3">
        <v>589.6830481001</v>
      </c>
      <c r="AA131" s="1">
        <v>562.98434039999995</v>
      </c>
      <c r="AB131" s="1">
        <v>29.206048579000001</v>
      </c>
      <c r="AC131" s="1">
        <v>189.2768276656</v>
      </c>
      <c r="AD131" s="1">
        <v>42</v>
      </c>
      <c r="AE131" s="1">
        <v>788.67008758409997</v>
      </c>
      <c r="AF131" s="1">
        <v>788.67008758409997</v>
      </c>
      <c r="AG131" s="1">
        <v>591.21635370000001</v>
      </c>
      <c r="AH131" s="1">
        <v>135.819175</v>
      </c>
      <c r="AI131" s="1">
        <v>58.424629674199998</v>
      </c>
      <c r="AJ131" s="1">
        <v>485.31142303349998</v>
      </c>
      <c r="AK131" s="1">
        <v>69</v>
      </c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</row>
    <row r="132" spans="1:140" x14ac:dyDescent="0.2">
      <c r="A132" s="47">
        <v>6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622.44157488010001</v>
      </c>
      <c r="K132" s="3">
        <v>751.9178288695</v>
      </c>
      <c r="L132" s="3">
        <v>544.54460870000003</v>
      </c>
      <c r="M132" s="3">
        <v>258.7971354</v>
      </c>
      <c r="N132" s="3">
        <v>3.3972983232999998</v>
      </c>
      <c r="O132" s="3">
        <v>368.99354739680001</v>
      </c>
      <c r="P132" s="3">
        <v>285</v>
      </c>
      <c r="Q132" s="3"/>
      <c r="R132" s="3"/>
      <c r="S132" s="3"/>
      <c r="T132" s="3"/>
      <c r="U132" s="3"/>
      <c r="V132" s="3"/>
      <c r="W132" s="3">
        <v>0</v>
      </c>
      <c r="X132" s="3"/>
      <c r="Y132" s="3"/>
      <c r="Z132" s="3"/>
      <c r="AD132" s="1">
        <v>0</v>
      </c>
      <c r="AE132" s="1">
        <v>622.44157488010001</v>
      </c>
      <c r="AF132" s="1">
        <v>751.9178288695</v>
      </c>
      <c r="AG132" s="1">
        <v>544.54460870000003</v>
      </c>
      <c r="AH132" s="1">
        <v>258.7971354</v>
      </c>
      <c r="AI132" s="1">
        <v>3.3972983232999998</v>
      </c>
      <c r="AJ132" s="1">
        <v>368.99354739680001</v>
      </c>
      <c r="AK132" s="1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</row>
    <row r="133" spans="1:140" x14ac:dyDescent="0.2">
      <c r="A133" s="47">
        <v>7</v>
      </c>
      <c r="B133" s="1" t="s">
        <v>0</v>
      </c>
      <c r="C133" s="3"/>
      <c r="D133" s="3"/>
      <c r="E133" s="3"/>
      <c r="F133" s="3"/>
      <c r="G133" s="3"/>
      <c r="H133" s="3"/>
      <c r="I133" s="3">
        <v>0</v>
      </c>
      <c r="J133" s="3">
        <v>881.11067603180004</v>
      </c>
      <c r="K133" s="3">
        <v>881.11067603180004</v>
      </c>
      <c r="L133" s="3">
        <v>724.23122890000002</v>
      </c>
      <c r="M133" s="3">
        <v>44.134788499999999</v>
      </c>
      <c r="N133" s="3">
        <v>99.010933307900004</v>
      </c>
      <c r="O133" s="3">
        <v>633.97930683430002</v>
      </c>
      <c r="P133" s="3">
        <v>41</v>
      </c>
      <c r="Q133" s="3"/>
      <c r="R133" s="3"/>
      <c r="S133" s="3"/>
      <c r="T133" s="3"/>
      <c r="U133" s="3"/>
      <c r="V133" s="3"/>
      <c r="W133" s="3">
        <v>0</v>
      </c>
      <c r="X133" s="3"/>
      <c r="Y133" s="3"/>
      <c r="Z133" s="3"/>
      <c r="AD133" s="1">
        <v>0</v>
      </c>
      <c r="AE133" s="1">
        <v>881.11067603180004</v>
      </c>
      <c r="AF133" s="1">
        <v>881.11067603180004</v>
      </c>
      <c r="AG133" s="1">
        <v>724.23122890000002</v>
      </c>
      <c r="AH133" s="1">
        <v>44.134788499999999</v>
      </c>
      <c r="AI133" s="1">
        <v>99.010933307900004</v>
      </c>
      <c r="AJ133" s="1">
        <v>633.97930683430002</v>
      </c>
      <c r="AK133" s="1">
        <v>41</v>
      </c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</row>
    <row r="134" spans="1:140" x14ac:dyDescent="0.2">
      <c r="A134" s="47">
        <v>10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529.07473170150001</v>
      </c>
      <c r="K134" s="3">
        <v>529.07473170150001</v>
      </c>
      <c r="L134" s="3">
        <v>481.24564090000001</v>
      </c>
      <c r="M134" s="3">
        <v>67.493945199999999</v>
      </c>
      <c r="N134" s="3">
        <v>48.946985850399997</v>
      </c>
      <c r="O134" s="3">
        <v>406.58420068279997</v>
      </c>
      <c r="P134" s="3">
        <v>69</v>
      </c>
      <c r="Q134" s="3"/>
      <c r="R134" s="3"/>
      <c r="S134" s="3"/>
      <c r="T134" s="3"/>
      <c r="U134" s="3"/>
      <c r="V134" s="3"/>
      <c r="W134" s="3">
        <v>0</v>
      </c>
      <c r="X134" s="3">
        <v>587.03106583639999</v>
      </c>
      <c r="Y134" s="3">
        <v>587.03106583639999</v>
      </c>
      <c r="Z134" s="3">
        <v>587.94800569999995</v>
      </c>
      <c r="AA134" s="1">
        <v>565.53220669999996</v>
      </c>
      <c r="AB134" s="1">
        <v>1.9731214805999999</v>
      </c>
      <c r="AC134" s="1">
        <v>14.633060539100001</v>
      </c>
      <c r="AD134" s="1">
        <v>55</v>
      </c>
      <c r="AE134" s="1">
        <v>554.78117022909998</v>
      </c>
      <c r="AF134" s="1">
        <v>554.78117022909998</v>
      </c>
      <c r="AG134" s="1">
        <v>575.59735475000002</v>
      </c>
      <c r="AH134" s="1">
        <v>67.493945199999999</v>
      </c>
      <c r="AI134" s="1">
        <v>27.285980219300001</v>
      </c>
      <c r="AJ134" s="1">
        <v>303.84381653920002</v>
      </c>
      <c r="AK134" s="1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</row>
    <row r="135" spans="1:140" x14ac:dyDescent="0.2">
      <c r="A135" s="47">
        <v>12</v>
      </c>
      <c r="B135" s="1" t="s">
        <v>0</v>
      </c>
      <c r="C135" s="3"/>
      <c r="D135" s="3"/>
      <c r="E135" s="3"/>
      <c r="F135" s="3"/>
      <c r="G135" s="3"/>
      <c r="H135" s="3"/>
      <c r="I135" s="3">
        <v>0</v>
      </c>
      <c r="J135" s="3">
        <v>512.07995143810001</v>
      </c>
      <c r="K135" s="3">
        <v>877.27251349790004</v>
      </c>
      <c r="L135" s="3">
        <v>469.96027989999999</v>
      </c>
      <c r="M135" s="3">
        <v>73.937449999999998</v>
      </c>
      <c r="N135" s="3">
        <v>4.3612824650000004</v>
      </c>
      <c r="O135" s="3">
        <v>274.99398713099998</v>
      </c>
      <c r="P135" s="3">
        <v>284</v>
      </c>
      <c r="Q135" s="3"/>
      <c r="R135" s="3"/>
      <c r="S135" s="3"/>
      <c r="T135" s="3"/>
      <c r="U135" s="3"/>
      <c r="V135" s="3"/>
      <c r="W135" s="3">
        <v>0</v>
      </c>
      <c r="X135" s="3">
        <v>702.00973554899997</v>
      </c>
      <c r="Y135" s="3">
        <v>702.00973554899997</v>
      </c>
      <c r="Z135" s="3">
        <v>686.7359091001</v>
      </c>
      <c r="AA135" s="1">
        <v>648.36958019999997</v>
      </c>
      <c r="AB135" s="1">
        <v>8.6155135836000003</v>
      </c>
      <c r="AC135" s="1">
        <v>60.308595085199997</v>
      </c>
      <c r="AD135" s="1">
        <v>49</v>
      </c>
      <c r="AE135" s="1">
        <v>514.39228953589998</v>
      </c>
      <c r="AF135" s="1">
        <v>851.48309572170001</v>
      </c>
      <c r="AG135" s="1">
        <v>469.96027989999999</v>
      </c>
      <c r="AH135" s="1">
        <v>73.937449999999998</v>
      </c>
      <c r="AI135" s="1">
        <v>4.3219210649999997</v>
      </c>
      <c r="AJ135" s="1">
        <v>274.18629349560001</v>
      </c>
      <c r="AK135" s="1">
        <v>333</v>
      </c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</row>
    <row r="136" spans="1:140" x14ac:dyDescent="0.2">
      <c r="A136" s="47">
        <v>15</v>
      </c>
      <c r="B136" s="1" t="s">
        <v>0</v>
      </c>
      <c r="C136" s="3">
        <v>846.02442837900003</v>
      </c>
      <c r="D136" s="3">
        <v>702.41978188040002</v>
      </c>
      <c r="E136" s="3">
        <v>470.77023220000001</v>
      </c>
      <c r="F136" s="3">
        <v>35.290528299999998</v>
      </c>
      <c r="G136" s="3">
        <v>5.5190923234999998</v>
      </c>
      <c r="H136" s="3">
        <v>521.39900201600005</v>
      </c>
      <c r="I136" s="3">
        <v>316</v>
      </c>
      <c r="J136" s="3"/>
      <c r="K136" s="3"/>
      <c r="L136" s="3"/>
      <c r="M136" s="3"/>
      <c r="N136" s="3"/>
      <c r="O136" s="3"/>
      <c r="P136" s="3">
        <v>0</v>
      </c>
      <c r="Q136" s="3">
        <v>249.297118668</v>
      </c>
      <c r="R136" s="3">
        <v>249.297118668</v>
      </c>
      <c r="S136" s="3">
        <v>171.75364379999999</v>
      </c>
      <c r="T136" s="3">
        <v>22.594861600000002</v>
      </c>
      <c r="U136" s="3">
        <v>33.639737375199999</v>
      </c>
      <c r="V136" s="3">
        <v>168.19868687580001</v>
      </c>
      <c r="W136" s="3">
        <v>25</v>
      </c>
      <c r="X136" s="3"/>
      <c r="Y136" s="3"/>
      <c r="Z136" s="3"/>
      <c r="AD136" s="1">
        <v>0</v>
      </c>
      <c r="AE136" s="1">
        <v>844.35758025580003</v>
      </c>
      <c r="AF136" s="1">
        <v>669.19964528130004</v>
      </c>
      <c r="AG136" s="1">
        <v>470.77023220000001</v>
      </c>
      <c r="AH136" s="1">
        <v>35.290528299999998</v>
      </c>
      <c r="AI136" s="1">
        <v>5.5145037868999998</v>
      </c>
      <c r="AJ136" s="1">
        <v>521.69465298329999</v>
      </c>
      <c r="AK136" s="1">
        <v>341</v>
      </c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</row>
    <row r="137" spans="1:140" x14ac:dyDescent="0.2">
      <c r="A137" s="47">
        <v>18</v>
      </c>
      <c r="B137" s="1" t="s">
        <v>0</v>
      </c>
      <c r="C137" s="3"/>
      <c r="D137" s="3"/>
      <c r="E137" s="3"/>
      <c r="F137" s="3"/>
      <c r="G137" s="3"/>
      <c r="H137" s="3"/>
      <c r="I137" s="3">
        <v>0</v>
      </c>
      <c r="J137" s="3">
        <v>405.86561391160001</v>
      </c>
      <c r="K137" s="3">
        <v>405.86561391160001</v>
      </c>
      <c r="L137" s="3">
        <v>440.06956124999999</v>
      </c>
      <c r="M137" s="3">
        <v>56.228061400000001</v>
      </c>
      <c r="N137" s="3">
        <v>2.1111976873999998</v>
      </c>
      <c r="O137" s="3">
        <v>176.7131372174</v>
      </c>
      <c r="P137" s="3">
        <v>156</v>
      </c>
      <c r="Q137" s="3"/>
      <c r="R137" s="3"/>
      <c r="S137" s="3"/>
      <c r="T137" s="3"/>
      <c r="U137" s="3"/>
      <c r="V137" s="3"/>
      <c r="W137" s="3">
        <v>0</v>
      </c>
      <c r="X137" s="3"/>
      <c r="Y137" s="3"/>
      <c r="Z137" s="3"/>
      <c r="AD137" s="1">
        <v>0</v>
      </c>
      <c r="AE137" s="1">
        <v>405.86561391160001</v>
      </c>
      <c r="AF137" s="1">
        <v>405.86561391160001</v>
      </c>
      <c r="AG137" s="1">
        <v>440.06956124999999</v>
      </c>
      <c r="AH137" s="1">
        <v>56.228061400000001</v>
      </c>
      <c r="AI137" s="1">
        <v>2.1111976873999998</v>
      </c>
      <c r="AJ137" s="1">
        <v>176.7131372174</v>
      </c>
      <c r="AK137" s="1">
        <v>156</v>
      </c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</row>
    <row r="138" spans="1:140" x14ac:dyDescent="0.2">
      <c r="A138" s="47">
        <v>20</v>
      </c>
      <c r="B138" s="1" t="s">
        <v>0</v>
      </c>
      <c r="C138" s="3">
        <v>552.15948195049998</v>
      </c>
      <c r="D138" s="3">
        <v>542.77895010290001</v>
      </c>
      <c r="E138" s="3">
        <v>635.45266460000005</v>
      </c>
      <c r="F138" s="3">
        <v>36.009606599999998</v>
      </c>
      <c r="G138" s="3">
        <v>9.9845053263000008</v>
      </c>
      <c r="H138" s="3">
        <v>299.36763570030001</v>
      </c>
      <c r="I138" s="3">
        <v>71</v>
      </c>
      <c r="J138" s="3">
        <v>653.34280835380002</v>
      </c>
      <c r="K138" s="3">
        <v>653.34280835380002</v>
      </c>
      <c r="L138" s="3">
        <v>472.22476074999997</v>
      </c>
      <c r="M138" s="3">
        <v>148.1137102001</v>
      </c>
      <c r="N138" s="3">
        <v>67.886432472099997</v>
      </c>
      <c r="O138" s="3">
        <v>498.86136004299999</v>
      </c>
      <c r="P138" s="3">
        <v>54</v>
      </c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D138" s="1">
        <v>0</v>
      </c>
      <c r="AE138" s="1">
        <v>557.89288850950004</v>
      </c>
      <c r="AF138" s="1">
        <v>590.54253686729999</v>
      </c>
      <c r="AG138" s="1">
        <v>631.23152530000004</v>
      </c>
      <c r="AH138" s="1">
        <v>36.009606599999998</v>
      </c>
      <c r="AI138" s="1">
        <v>10.189224449899999</v>
      </c>
      <c r="AJ138" s="1">
        <v>314.54741169980002</v>
      </c>
      <c r="AK138" s="1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</row>
    <row r="139" spans="1:140" x14ac:dyDescent="0.2">
      <c r="A139" s="47">
        <v>24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>
        <v>229.4562106134</v>
      </c>
      <c r="K139" s="3">
        <v>348.75566251079999</v>
      </c>
      <c r="L139" s="3">
        <v>212.28089910009999</v>
      </c>
      <c r="M139" s="3">
        <v>123.0335068</v>
      </c>
      <c r="N139" s="3">
        <v>7.9196959989</v>
      </c>
      <c r="O139" s="3">
        <v>162.2129394673</v>
      </c>
      <c r="P139" s="3">
        <v>56</v>
      </c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D139" s="1">
        <v>0</v>
      </c>
      <c r="AE139" s="1">
        <v>229.4562106134</v>
      </c>
      <c r="AF139" s="1">
        <v>348.75566251079999</v>
      </c>
      <c r="AG139" s="1">
        <v>212.28089910009999</v>
      </c>
      <c r="AH139" s="1">
        <v>123.0335068</v>
      </c>
      <c r="AI139" s="1">
        <v>7.9196959989</v>
      </c>
      <c r="AJ139" s="1">
        <v>162.2129394673</v>
      </c>
      <c r="AK139" s="1">
        <v>56</v>
      </c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</row>
    <row r="140" spans="1:140" x14ac:dyDescent="0.2">
      <c r="A140" s="47">
        <v>25</v>
      </c>
      <c r="B140" s="1" t="s">
        <v>0</v>
      </c>
      <c r="C140" s="3">
        <v>327.01634751080002</v>
      </c>
      <c r="D140" s="3">
        <v>319.62573910079999</v>
      </c>
      <c r="E140" s="3">
        <v>378.08749140010002</v>
      </c>
      <c r="F140" s="3">
        <v>26.575185099999999</v>
      </c>
      <c r="G140" s="3">
        <v>1.0312587476999999</v>
      </c>
      <c r="H140" s="3">
        <v>109.2060892283</v>
      </c>
      <c r="I140" s="3">
        <v>267</v>
      </c>
      <c r="J140" s="3">
        <v>307.14220232410003</v>
      </c>
      <c r="K140" s="3">
        <v>307.14220232410003</v>
      </c>
      <c r="L140" s="3">
        <v>278.41998610000002</v>
      </c>
      <c r="M140" s="3">
        <v>209.26052630000001</v>
      </c>
      <c r="N140" s="3">
        <v>21.3182452187</v>
      </c>
      <c r="O140" s="3">
        <v>106.5912260935</v>
      </c>
      <c r="P140" s="3">
        <v>25</v>
      </c>
      <c r="Q140" s="3">
        <v>159.81851841490001</v>
      </c>
      <c r="R140" s="3">
        <v>159.81851841490001</v>
      </c>
      <c r="S140" s="3">
        <v>105.69586845000001</v>
      </c>
      <c r="T140" s="3">
        <v>20.8017799</v>
      </c>
      <c r="U140" s="3">
        <v>13.29575988</v>
      </c>
      <c r="V140" s="3">
        <v>150.42435155530001</v>
      </c>
      <c r="W140" s="3">
        <v>128</v>
      </c>
      <c r="X140" s="3"/>
      <c r="Y140" s="3"/>
      <c r="Z140" s="3"/>
      <c r="AD140" s="1">
        <v>0</v>
      </c>
      <c r="AE140" s="1">
        <v>325.08986894520001</v>
      </c>
      <c r="AF140" s="1">
        <v>270.17951846459999</v>
      </c>
      <c r="AG140" s="1">
        <v>377.57468420010002</v>
      </c>
      <c r="AH140" s="1">
        <v>26.575185099999999</v>
      </c>
      <c r="AI140" s="1">
        <v>1.0425239872000001</v>
      </c>
      <c r="AJ140" s="1">
        <v>111.14960770339999</v>
      </c>
      <c r="AK140" s="1">
        <v>420</v>
      </c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</row>
    <row r="141" spans="1:140" x14ac:dyDescent="0.2">
      <c r="A141" s="47">
        <v>30</v>
      </c>
      <c r="B141" s="1" t="s">
        <v>0</v>
      </c>
      <c r="C141" s="3">
        <v>291.7166585599</v>
      </c>
      <c r="D141" s="3">
        <v>312.12923908670001</v>
      </c>
      <c r="E141" s="3">
        <v>344.90570630000002</v>
      </c>
      <c r="F141" s="3">
        <v>21.930816199999999</v>
      </c>
      <c r="G141" s="3">
        <v>5.6278295339</v>
      </c>
      <c r="H141" s="3">
        <v>165.58704173000001</v>
      </c>
      <c r="I141" s="3">
        <v>112</v>
      </c>
      <c r="J141" s="3"/>
      <c r="K141" s="3"/>
      <c r="L141" s="3"/>
      <c r="M141" s="3"/>
      <c r="N141" s="3"/>
      <c r="O141" s="3"/>
      <c r="P141" s="3">
        <v>0</v>
      </c>
      <c r="Q141" s="3">
        <v>327.6680160519</v>
      </c>
      <c r="R141" s="3">
        <v>327.6680160519</v>
      </c>
      <c r="S141" s="3">
        <v>170.6072982</v>
      </c>
      <c r="T141" s="3">
        <v>38.2200639</v>
      </c>
      <c r="U141" s="3">
        <v>57.525931527899999</v>
      </c>
      <c r="V141" s="3">
        <v>298.91350847699999</v>
      </c>
      <c r="W141" s="3">
        <v>27</v>
      </c>
      <c r="X141" s="3"/>
      <c r="Y141" s="3"/>
      <c r="Z141" s="3"/>
      <c r="AD141" s="1">
        <v>0</v>
      </c>
      <c r="AE141" s="1">
        <v>292.80401070940002</v>
      </c>
      <c r="AF141" s="1">
        <v>315.14756266979998</v>
      </c>
      <c r="AG141" s="1">
        <v>343.70892310009998</v>
      </c>
      <c r="AH141" s="1">
        <v>21.930816199999999</v>
      </c>
      <c r="AI141" s="1">
        <v>5.7223561993000001</v>
      </c>
      <c r="AJ141" s="1">
        <v>170.97369912810001</v>
      </c>
      <c r="AK141" s="1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</row>
    <row r="142" spans="1:140" x14ac:dyDescent="0.2">
      <c r="A142" s="47">
        <v>35</v>
      </c>
      <c r="B142" s="3" t="s">
        <v>0</v>
      </c>
      <c r="C142" s="3"/>
      <c r="D142" s="3"/>
      <c r="E142" s="3"/>
      <c r="F142" s="3"/>
      <c r="G142" s="3"/>
      <c r="H142" s="3"/>
      <c r="I142" s="3">
        <v>0</v>
      </c>
      <c r="J142" s="3"/>
      <c r="K142" s="3"/>
      <c r="L142" s="3"/>
      <c r="M142" s="3"/>
      <c r="N142" s="3"/>
      <c r="O142" s="3"/>
      <c r="P142" s="3">
        <v>0</v>
      </c>
      <c r="Q142" s="3">
        <v>86.408356765600004</v>
      </c>
      <c r="R142" s="3">
        <v>86.408356765600004</v>
      </c>
      <c r="S142" s="3">
        <v>73.729152900000003</v>
      </c>
      <c r="T142" s="3">
        <v>18.217221599999998</v>
      </c>
      <c r="U142" s="3">
        <v>11.463673168</v>
      </c>
      <c r="V142" s="3">
        <v>61.733769304699997</v>
      </c>
      <c r="W142" s="3">
        <v>29</v>
      </c>
      <c r="X142" s="3"/>
      <c r="Y142" s="3"/>
      <c r="Z142" s="3"/>
      <c r="AD142" s="1">
        <v>0</v>
      </c>
      <c r="AE142" s="1">
        <v>86.408356765600004</v>
      </c>
      <c r="AF142" s="1">
        <v>86.408356765600004</v>
      </c>
      <c r="AG142" s="1">
        <v>73.729152900000003</v>
      </c>
      <c r="AH142" s="1">
        <v>18.217221599999998</v>
      </c>
      <c r="AI142" s="1">
        <v>11.463673168</v>
      </c>
      <c r="AJ142" s="1">
        <v>61.733769304699997</v>
      </c>
      <c r="AK142" s="1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</row>
    <row r="143" spans="1:140" x14ac:dyDescent="0.2">
      <c r="A143" s="46">
        <v>40</v>
      </c>
      <c r="B143" s="1" t="s">
        <v>0</v>
      </c>
      <c r="I143" s="1">
        <v>0</v>
      </c>
      <c r="J143" s="1">
        <v>259.63215864</v>
      </c>
      <c r="K143" s="1">
        <v>259.63215864</v>
      </c>
      <c r="L143" s="1">
        <v>160.14332340000001</v>
      </c>
      <c r="M143" s="1">
        <v>31.539328399999999</v>
      </c>
      <c r="N143" s="1">
        <v>36.922474839300001</v>
      </c>
      <c r="O143" s="1">
        <v>297.67850885960002</v>
      </c>
      <c r="P143" s="1">
        <v>65</v>
      </c>
      <c r="W143" s="1">
        <v>0</v>
      </c>
      <c r="AD143" s="1">
        <v>0</v>
      </c>
      <c r="AE143" s="1">
        <v>259.63215864</v>
      </c>
      <c r="AF143" s="1">
        <v>259.63215864</v>
      </c>
      <c r="AG143" s="1">
        <v>160.14332340000001</v>
      </c>
      <c r="AH143" s="1">
        <v>31.539328399999999</v>
      </c>
      <c r="AI143" s="1">
        <v>36.922474839300001</v>
      </c>
      <c r="AJ143" s="1">
        <v>297.67850885960002</v>
      </c>
      <c r="AK143" s="1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</row>
    <row r="144" spans="1:140" x14ac:dyDescent="0.2">
      <c r="A144" s="46">
        <v>45</v>
      </c>
      <c r="B144" s="1" t="s">
        <v>0</v>
      </c>
      <c r="I144" s="1">
        <v>0</v>
      </c>
      <c r="J144" s="1">
        <v>189.46227819680001</v>
      </c>
      <c r="K144" s="1">
        <v>189.46227819680001</v>
      </c>
      <c r="L144" s="1">
        <v>137.232</v>
      </c>
      <c r="M144" s="1">
        <v>116.3872417</v>
      </c>
      <c r="N144" s="1">
        <v>12.428649877</v>
      </c>
      <c r="O144" s="1">
        <v>136.76498049279999</v>
      </c>
      <c r="P144" s="1">
        <v>61</v>
      </c>
      <c r="W144" s="1">
        <v>0</v>
      </c>
      <c r="AD144" s="1">
        <v>0</v>
      </c>
      <c r="AE144" s="1">
        <v>189.46227819680001</v>
      </c>
      <c r="AF144" s="1">
        <v>189.46227819680001</v>
      </c>
      <c r="AG144" s="1">
        <v>137.232</v>
      </c>
      <c r="AH144" s="1">
        <v>116.3872417</v>
      </c>
      <c r="AI144" s="1">
        <v>12.428649877</v>
      </c>
      <c r="AJ144" s="1">
        <v>136.76498049279999</v>
      </c>
      <c r="AK144" s="1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</row>
    <row r="145" spans="1:140" x14ac:dyDescent="0.2">
      <c r="A145" s="47">
        <v>50</v>
      </c>
      <c r="B145" s="1" t="s">
        <v>0</v>
      </c>
      <c r="C145" s="3">
        <v>256.28012830799997</v>
      </c>
      <c r="D145" s="3">
        <v>230.2243332045</v>
      </c>
      <c r="E145" s="3">
        <v>270.05546429999998</v>
      </c>
      <c r="F145" s="3">
        <v>21.217106999999999</v>
      </c>
      <c r="G145" s="3">
        <v>1.9806697683000001</v>
      </c>
      <c r="H145" s="3">
        <v>142.08184291789999</v>
      </c>
      <c r="I145" s="3">
        <v>671</v>
      </c>
      <c r="J145" s="3"/>
      <c r="K145" s="3"/>
      <c r="L145" s="3"/>
      <c r="M145" s="3"/>
      <c r="N145" s="3"/>
      <c r="O145" s="3"/>
      <c r="P145" s="3">
        <v>0</v>
      </c>
      <c r="Q145" s="3">
        <v>52.111808401399998</v>
      </c>
      <c r="R145" s="3">
        <v>52.111808401399998</v>
      </c>
      <c r="S145" s="3">
        <v>47.842410000000001</v>
      </c>
      <c r="T145" s="3">
        <v>10.6408954</v>
      </c>
      <c r="U145" s="3">
        <v>2.8683382383999998</v>
      </c>
      <c r="V145" s="3">
        <v>34.658262802899998</v>
      </c>
      <c r="W145" s="3">
        <v>146</v>
      </c>
      <c r="X145" s="3"/>
      <c r="Y145" s="3"/>
      <c r="Z145" s="3"/>
      <c r="AA145" s="3"/>
      <c r="AB145" s="3"/>
      <c r="AC145" s="3"/>
      <c r="AD145" s="3">
        <v>0</v>
      </c>
      <c r="AE145" s="3">
        <v>250.6471552109</v>
      </c>
      <c r="AF145" s="3">
        <v>198.39516720540001</v>
      </c>
      <c r="AG145" s="3">
        <v>239.16924309999999</v>
      </c>
      <c r="AH145" s="3">
        <v>21.217106999999999</v>
      </c>
      <c r="AI145" s="3">
        <v>1.9817018853999999</v>
      </c>
      <c r="AJ145" s="3">
        <v>144.1584451308</v>
      </c>
      <c r="AK145" s="3">
        <v>817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4"/>
      <c r="CU145" s="3"/>
      <c r="CV145" s="3"/>
      <c r="CW145" s="3"/>
      <c r="CX145" s="3"/>
      <c r="CY145" s="3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</row>
    <row r="146" spans="1:140" x14ac:dyDescent="0.2">
      <c r="A146" s="47">
        <v>60</v>
      </c>
      <c r="B146" s="1" t="s">
        <v>0</v>
      </c>
      <c r="C146" s="3">
        <v>375.83196537719999</v>
      </c>
      <c r="D146" s="3">
        <v>375.83196537719999</v>
      </c>
      <c r="E146" s="3">
        <v>449.9986505</v>
      </c>
      <c r="F146" s="3">
        <v>18.456179299999999</v>
      </c>
      <c r="G146" s="3">
        <v>2.5362868634</v>
      </c>
      <c r="H146" s="3">
        <v>173.59448295440001</v>
      </c>
      <c r="I146" s="3">
        <v>367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375.83196537719999</v>
      </c>
      <c r="AF146" s="3">
        <v>375.83196537719999</v>
      </c>
      <c r="AG146" s="3">
        <v>449.9986505</v>
      </c>
      <c r="AH146" s="3">
        <v>18.456179299999999</v>
      </c>
      <c r="AI146" s="3">
        <v>2.5362868634</v>
      </c>
      <c r="AJ146" s="3">
        <v>173.59448295440001</v>
      </c>
      <c r="AK146" s="3">
        <v>367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4"/>
      <c r="CU146" s="3"/>
      <c r="CV146" s="3"/>
      <c r="CW146" s="3"/>
      <c r="CX146" s="3"/>
      <c r="CY146" s="3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</row>
    <row r="147" spans="1:140" x14ac:dyDescent="0.2">
      <c r="A147" s="47">
        <v>75</v>
      </c>
      <c r="B147" s="1" t="s">
        <v>0</v>
      </c>
      <c r="C147" s="3">
        <v>233.40606158610001</v>
      </c>
      <c r="D147" s="3">
        <v>233.40606158610001</v>
      </c>
      <c r="E147" s="3">
        <v>207.4553904</v>
      </c>
      <c r="F147" s="3">
        <v>24.456913499999999</v>
      </c>
      <c r="G147" s="3">
        <v>11.247042433900001</v>
      </c>
      <c r="H147" s="3">
        <v>153.3892082669</v>
      </c>
      <c r="I147" s="3">
        <v>186</v>
      </c>
      <c r="J147" s="3"/>
      <c r="K147" s="3"/>
      <c r="L147" s="3"/>
      <c r="M147" s="3"/>
      <c r="N147" s="3"/>
      <c r="O147" s="3"/>
      <c r="P147" s="3">
        <v>0</v>
      </c>
      <c r="Q147" s="3">
        <v>42.955872712400001</v>
      </c>
      <c r="R147" s="3">
        <v>42.955872712400001</v>
      </c>
      <c r="S147" s="3">
        <v>38.897948499999998</v>
      </c>
      <c r="T147" s="3">
        <v>11.9629665</v>
      </c>
      <c r="U147" s="3">
        <v>2.1085646053999998</v>
      </c>
      <c r="V147" s="3">
        <v>26.081503759099999</v>
      </c>
      <c r="W147" s="3">
        <v>153</v>
      </c>
      <c r="X147" s="3"/>
      <c r="Y147" s="3"/>
      <c r="Z147" s="3"/>
      <c r="AA147" s="3"/>
      <c r="AB147" s="3"/>
      <c r="AC147" s="3"/>
      <c r="AD147" s="3">
        <v>0</v>
      </c>
      <c r="AE147" s="3">
        <v>147.45066660769999</v>
      </c>
      <c r="AF147" s="3">
        <v>147.45066660769999</v>
      </c>
      <c r="AG147" s="3">
        <v>81.296959600099996</v>
      </c>
      <c r="AH147" s="3">
        <v>11.9629665</v>
      </c>
      <c r="AI147" s="3">
        <v>8.0909763876999996</v>
      </c>
      <c r="AJ147" s="3">
        <v>148.97067405830001</v>
      </c>
      <c r="AK147" s="3">
        <v>339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4"/>
      <c r="CU147" s="3"/>
      <c r="CV147" s="3"/>
      <c r="CW147" s="3"/>
      <c r="CX147" s="3"/>
      <c r="CY147" s="3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</row>
    <row r="148" spans="1:140" x14ac:dyDescent="0.2">
      <c r="A148" s="47">
        <v>100</v>
      </c>
      <c r="B148" s="1" t="s">
        <v>0</v>
      </c>
      <c r="C148" s="3">
        <v>188.3531895779</v>
      </c>
      <c r="D148" s="3">
        <v>183.95855649360001</v>
      </c>
      <c r="E148" s="3">
        <v>192.01555500000001</v>
      </c>
      <c r="F148" s="3">
        <v>22.634218600000001</v>
      </c>
      <c r="G148" s="3">
        <v>12.382901649200001</v>
      </c>
      <c r="H148" s="3">
        <v>125.9304478295</v>
      </c>
      <c r="I148" s="3">
        <v>124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188.3531895779</v>
      </c>
      <c r="AF148" s="3">
        <v>183.95855649360001</v>
      </c>
      <c r="AG148" s="3">
        <v>192.01555500000001</v>
      </c>
      <c r="AH148" s="3">
        <v>22.634218600000001</v>
      </c>
      <c r="AI148" s="3">
        <v>12.382901649200001</v>
      </c>
      <c r="AJ148" s="3">
        <v>125.9304478295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4"/>
      <c r="CU148" s="3"/>
      <c r="CV148" s="3"/>
      <c r="CW148" s="3"/>
      <c r="CX148" s="3"/>
      <c r="CY148" s="3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</row>
    <row r="149" spans="1:140" x14ac:dyDescent="0.2">
      <c r="A149" s="47">
        <v>101</v>
      </c>
      <c r="B149" s="1" t="s">
        <v>0</v>
      </c>
      <c r="C149" s="3">
        <v>62.849236657399999</v>
      </c>
      <c r="D149" s="3">
        <v>62.849236657399999</v>
      </c>
      <c r="E149" s="3">
        <v>73.767765249999997</v>
      </c>
      <c r="F149" s="3">
        <v>13.2773311</v>
      </c>
      <c r="G149" s="3">
        <v>4.9193241127</v>
      </c>
      <c r="H149" s="3">
        <v>25.041567492900001</v>
      </c>
      <c r="I149" s="3">
        <v>82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62.849236657399999</v>
      </c>
      <c r="AF149" s="3">
        <v>62.849236657399999</v>
      </c>
      <c r="AG149" s="3">
        <v>73.767765249999997</v>
      </c>
      <c r="AH149" s="3">
        <v>13.2773311</v>
      </c>
      <c r="AI149" s="3">
        <v>4.9193241127</v>
      </c>
      <c r="AJ149" s="3">
        <v>25.041567492900001</v>
      </c>
      <c r="AK149" s="3">
        <v>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4"/>
      <c r="CU149" s="3"/>
      <c r="CV149" s="3"/>
      <c r="CW149" s="3"/>
      <c r="CX149" s="3"/>
      <c r="CY149" s="3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</row>
    <row r="150" spans="1:140" x14ac:dyDescent="0.2">
      <c r="A150" s="47">
        <v>105</v>
      </c>
      <c r="B150" s="1" t="s">
        <v>0</v>
      </c>
      <c r="C150" s="3">
        <v>158.09037571779999</v>
      </c>
      <c r="D150" s="3">
        <v>158.09037571779999</v>
      </c>
      <c r="E150" s="3">
        <v>198.98778225000001</v>
      </c>
      <c r="F150" s="3">
        <v>27.246426199999998</v>
      </c>
      <c r="G150" s="3">
        <v>2.8261042591000001</v>
      </c>
      <c r="H150" s="3">
        <v>73.219318420999997</v>
      </c>
      <c r="I150" s="3">
        <v>62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158.09037571779999</v>
      </c>
      <c r="AF150" s="3">
        <v>158.09037571779999</v>
      </c>
      <c r="AG150" s="3">
        <v>198.98778225000001</v>
      </c>
      <c r="AH150" s="3">
        <v>27.246426199999998</v>
      </c>
      <c r="AI150" s="3">
        <v>2.8261042591000001</v>
      </c>
      <c r="AJ150" s="3">
        <v>73.219318420999997</v>
      </c>
      <c r="AK150" s="3">
        <v>62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4"/>
      <c r="CU150" s="3"/>
      <c r="CV150" s="3"/>
      <c r="CW150" s="3"/>
      <c r="CX150" s="3"/>
      <c r="CY150" s="3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</row>
    <row r="151" spans="1:140" x14ac:dyDescent="0.2">
      <c r="A151" s="47">
        <v>150</v>
      </c>
      <c r="B151" s="1" t="s">
        <v>0</v>
      </c>
      <c r="C151" s="3">
        <v>115.09941627720001</v>
      </c>
      <c r="D151" s="3">
        <v>155.41242251489999</v>
      </c>
      <c r="E151" s="3">
        <v>100.4832009</v>
      </c>
      <c r="F151" s="3">
        <v>50.968123499999997</v>
      </c>
      <c r="G151" s="3">
        <v>13.255747909</v>
      </c>
      <c r="H151" s="3">
        <v>59.998253210800002</v>
      </c>
      <c r="I151" s="3">
        <v>135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115.09941627720001</v>
      </c>
      <c r="AF151" s="3">
        <v>155.41242251489999</v>
      </c>
      <c r="AG151" s="3">
        <v>100.4832009</v>
      </c>
      <c r="AH151" s="3">
        <v>50.968123499999997</v>
      </c>
      <c r="AI151" s="3">
        <v>13.255747909</v>
      </c>
      <c r="AJ151" s="3">
        <v>59.998253210800002</v>
      </c>
      <c r="AK151" s="3">
        <v>135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4"/>
      <c r="CU151" s="3"/>
      <c r="CV151" s="3"/>
      <c r="CW151" s="3"/>
      <c r="CX151" s="3"/>
      <c r="CY151" s="3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</row>
    <row r="152" spans="1:140" x14ac:dyDescent="0.2">
      <c r="A152" s="47">
        <v>300</v>
      </c>
      <c r="B152" s="1" t="s">
        <v>0</v>
      </c>
      <c r="C152" s="3">
        <v>89.668148010899998</v>
      </c>
      <c r="D152" s="3">
        <v>87.913708618200005</v>
      </c>
      <c r="E152" s="3">
        <v>102.7853925</v>
      </c>
      <c r="F152" s="3">
        <v>33.605160300000001</v>
      </c>
      <c r="G152" s="3">
        <v>15.678265467499999</v>
      </c>
      <c r="H152" s="3">
        <v>37.652548989899998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89.668148010899998</v>
      </c>
      <c r="AF152" s="3">
        <v>87.913708618200005</v>
      </c>
      <c r="AG152" s="3">
        <v>102.7853925</v>
      </c>
      <c r="AH152" s="3">
        <v>33.605160300000001</v>
      </c>
      <c r="AI152" s="3">
        <v>15.678265467499999</v>
      </c>
      <c r="AJ152" s="3">
        <v>37.652548989899998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4"/>
      <c r="CU152" s="3"/>
      <c r="CV152" s="3"/>
      <c r="CW152" s="3"/>
      <c r="CX152" s="3"/>
      <c r="CY152" s="3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</row>
    <row r="153" spans="1:140" x14ac:dyDescent="0.2">
      <c r="A153" s="47" t="s">
        <v>8</v>
      </c>
      <c r="B153" s="1" t="s">
        <v>0</v>
      </c>
      <c r="C153" s="3">
        <v>572.89885083080003</v>
      </c>
      <c r="D153" s="3">
        <v>357.65506506830002</v>
      </c>
      <c r="E153" s="3">
        <v>399.62956580000002</v>
      </c>
      <c r="F153" s="3">
        <v>26.575185099999999</v>
      </c>
      <c r="G153" s="3">
        <v>2.6403550121000001</v>
      </c>
      <c r="H153" s="3">
        <v>510.77319458630001</v>
      </c>
      <c r="I153" s="3">
        <v>2523</v>
      </c>
      <c r="J153" s="3">
        <v>589.35795771139999</v>
      </c>
      <c r="K153" s="3">
        <v>749.47386377999999</v>
      </c>
      <c r="L153" s="3">
        <v>500.62368149999998</v>
      </c>
      <c r="M153" s="3">
        <v>396.94931819999999</v>
      </c>
      <c r="N153" s="3">
        <v>2.1454588023999999</v>
      </c>
      <c r="O153" s="3">
        <v>383.64748159679999</v>
      </c>
      <c r="P153" s="3">
        <v>1636</v>
      </c>
      <c r="Q153" s="3">
        <v>102.8004914469</v>
      </c>
      <c r="R153" s="3">
        <v>102.8004914469</v>
      </c>
      <c r="S153" s="3">
        <v>51.022673249999997</v>
      </c>
      <c r="T153" s="3">
        <v>10.6408954</v>
      </c>
      <c r="U153" s="3">
        <v>6.0761394585000001</v>
      </c>
      <c r="V153" s="3">
        <v>136.9492282747</v>
      </c>
      <c r="W153" s="3">
        <v>508</v>
      </c>
      <c r="X153" s="3">
        <v>636.26927699459998</v>
      </c>
      <c r="Y153" s="3">
        <v>636.26927699459998</v>
      </c>
      <c r="Z153" s="3">
        <v>594.06678780000004</v>
      </c>
      <c r="AA153" s="3">
        <v>562.98434039999995</v>
      </c>
      <c r="AB153" s="3">
        <v>9.7352296899000006</v>
      </c>
      <c r="AC153" s="3">
        <v>117.63122790680001</v>
      </c>
      <c r="AD153" s="3">
        <v>146</v>
      </c>
      <c r="AE153" s="3">
        <v>577.13480475179995</v>
      </c>
      <c r="AF153" s="3">
        <v>472.39163399289998</v>
      </c>
      <c r="AG153" s="3">
        <v>430.330016</v>
      </c>
      <c r="AH153" s="3">
        <v>396.94931819999999</v>
      </c>
      <c r="AI153" s="3">
        <v>1.7249214881999999</v>
      </c>
      <c r="AJ153" s="3">
        <v>456.54213495300002</v>
      </c>
      <c r="AK153" s="3">
        <v>4813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4"/>
      <c r="CU153" s="3"/>
      <c r="CV153" s="3"/>
      <c r="CW153" s="3"/>
      <c r="CX153" s="3"/>
      <c r="CY153" s="3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</row>
    <row r="154" spans="1:140" x14ac:dyDescent="0.2">
      <c r="A154" s="4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4"/>
      <c r="CU154" s="3"/>
      <c r="CV154" s="3"/>
      <c r="CW154" s="3"/>
      <c r="CX154" s="3"/>
      <c r="CY154" s="3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</row>
    <row r="155" spans="1:140" x14ac:dyDescent="0.2">
      <c r="A155" s="47" t="s">
        <v>17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4"/>
      <c r="CU155" s="3"/>
      <c r="CV155" s="3"/>
      <c r="CW155" s="3"/>
      <c r="CX155" s="3"/>
      <c r="CY155" s="3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</row>
    <row r="156" spans="1:140" x14ac:dyDescent="0.2">
      <c r="A156" s="47"/>
      <c r="C156" s="3" t="s">
        <v>159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4"/>
      <c r="CU156" s="3"/>
      <c r="CV156" s="3"/>
      <c r="CW156" s="3"/>
      <c r="CX156" s="3"/>
      <c r="CY156" s="3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</row>
    <row r="157" spans="1:140" x14ac:dyDescent="0.2">
      <c r="A157" s="47"/>
      <c r="C157" s="3" t="s">
        <v>12</v>
      </c>
      <c r="D157" s="3"/>
      <c r="E157" s="3"/>
      <c r="F157" s="3"/>
      <c r="G157" s="3"/>
      <c r="H157" s="3"/>
      <c r="I157" s="3"/>
      <c r="J157" s="3" t="s">
        <v>13</v>
      </c>
      <c r="K157" s="3"/>
      <c r="L157" s="3"/>
      <c r="M157" s="3"/>
      <c r="N157" s="3"/>
      <c r="O157" s="3"/>
      <c r="P157" s="3"/>
      <c r="Q157" s="3" t="s">
        <v>14</v>
      </c>
      <c r="R157" s="3"/>
      <c r="S157" s="3"/>
      <c r="T157" s="3"/>
      <c r="U157" s="3"/>
      <c r="V157" s="3"/>
      <c r="W157" s="3"/>
      <c r="X157" s="3" t="s">
        <v>53</v>
      </c>
      <c r="Y157" s="3"/>
      <c r="Z157" s="3"/>
      <c r="AA157" s="3"/>
      <c r="AB157" s="3"/>
      <c r="AC157" s="3"/>
      <c r="AD157" s="3"/>
      <c r="AE157" s="3" t="s">
        <v>8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4"/>
      <c r="CU157" s="3"/>
      <c r="CV157" s="3"/>
      <c r="CW157" s="3"/>
      <c r="CX157" s="3"/>
      <c r="CY157" s="3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</row>
    <row r="158" spans="1:140" ht="36" x14ac:dyDescent="0.2">
      <c r="A158" s="47" t="s">
        <v>160</v>
      </c>
      <c r="C158" s="3" t="s">
        <v>9</v>
      </c>
      <c r="D158" s="3" t="s">
        <v>163</v>
      </c>
      <c r="E158" s="3" t="s">
        <v>10</v>
      </c>
      <c r="F158" s="3" t="s">
        <v>11</v>
      </c>
      <c r="G158" s="3" t="s">
        <v>30</v>
      </c>
      <c r="H158" s="3" t="s">
        <v>31</v>
      </c>
      <c r="I158" s="3" t="s">
        <v>164</v>
      </c>
      <c r="J158" s="3" t="s">
        <v>9</v>
      </c>
      <c r="K158" s="3" t="s">
        <v>163</v>
      </c>
      <c r="L158" s="3" t="s">
        <v>10</v>
      </c>
      <c r="M158" s="3" t="s">
        <v>11</v>
      </c>
      <c r="N158" s="3" t="s">
        <v>30</v>
      </c>
      <c r="O158" s="3" t="s">
        <v>31</v>
      </c>
      <c r="P158" s="3" t="s">
        <v>164</v>
      </c>
      <c r="Q158" s="3" t="s">
        <v>9</v>
      </c>
      <c r="R158" s="3" t="s">
        <v>163</v>
      </c>
      <c r="S158" s="3" t="s">
        <v>10</v>
      </c>
      <c r="T158" s="3" t="s">
        <v>11</v>
      </c>
      <c r="U158" s="3" t="s">
        <v>30</v>
      </c>
      <c r="V158" s="3" t="s">
        <v>31</v>
      </c>
      <c r="W158" s="3" t="s">
        <v>164</v>
      </c>
      <c r="X158" s="3" t="s">
        <v>9</v>
      </c>
      <c r="Y158" s="3" t="s">
        <v>163</v>
      </c>
      <c r="Z158" s="3" t="s">
        <v>10</v>
      </c>
      <c r="AA158" s="3" t="s">
        <v>11</v>
      </c>
      <c r="AB158" s="3" t="s">
        <v>30</v>
      </c>
      <c r="AC158" s="3" t="s">
        <v>31</v>
      </c>
      <c r="AD158" s="3" t="s">
        <v>164</v>
      </c>
      <c r="AE158" s="3" t="s">
        <v>9</v>
      </c>
      <c r="AF158" s="3" t="s">
        <v>163</v>
      </c>
      <c r="AG158" s="3" t="s">
        <v>10</v>
      </c>
      <c r="AH158" s="3" t="s">
        <v>11</v>
      </c>
      <c r="AI158" s="3" t="s">
        <v>30</v>
      </c>
      <c r="AJ158" s="3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4"/>
      <c r="CU158" s="3"/>
      <c r="CV158" s="3"/>
      <c r="CW158" s="3"/>
      <c r="CX158" s="3"/>
      <c r="CY158" s="3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</row>
    <row r="159" spans="1:140" x14ac:dyDescent="0.2">
      <c r="A159" s="47">
        <v>1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>
        <v>1011.4471069751</v>
      </c>
      <c r="K159" s="3">
        <v>1011.4471069751</v>
      </c>
      <c r="L159" s="3">
        <v>803.12534135010003</v>
      </c>
      <c r="M159" s="3">
        <v>37.667670700000002</v>
      </c>
      <c r="N159" s="3">
        <v>84.401502561300006</v>
      </c>
      <c r="O159" s="3">
        <v>584.75076268470002</v>
      </c>
      <c r="P159" s="3">
        <v>48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1011.4471069751</v>
      </c>
      <c r="AF159" s="3">
        <v>1011.4471069751</v>
      </c>
      <c r="AG159" s="3">
        <v>803.12534135010003</v>
      </c>
      <c r="AH159" s="3">
        <v>37.667670700000002</v>
      </c>
      <c r="AI159" s="3">
        <v>84.401502561300006</v>
      </c>
      <c r="AJ159" s="3">
        <v>584.75076268470002</v>
      </c>
      <c r="AK159" s="3">
        <v>48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4"/>
      <c r="CU159" s="3"/>
      <c r="CV159" s="3"/>
      <c r="CW159" s="3"/>
      <c r="CX159" s="3"/>
      <c r="CY159" s="3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</row>
    <row r="160" spans="1:140" x14ac:dyDescent="0.2">
      <c r="A160" s="47">
        <v>1.5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932.82419142189997</v>
      </c>
      <c r="K160" s="3">
        <v>943.22418478240002</v>
      </c>
      <c r="L160" s="3">
        <v>767.80383949999998</v>
      </c>
      <c r="M160" s="3">
        <v>350.08784850000001</v>
      </c>
      <c r="N160" s="3">
        <v>8.9971053145000006</v>
      </c>
      <c r="O160" s="3">
        <v>511.05632793230001</v>
      </c>
      <c r="P160" s="3">
        <v>113</v>
      </c>
      <c r="Q160" s="3"/>
      <c r="R160" s="3"/>
      <c r="S160" s="3"/>
      <c r="T160" s="3"/>
      <c r="U160" s="3"/>
      <c r="V160" s="3"/>
      <c r="W160" s="3">
        <v>0</v>
      </c>
      <c r="X160" s="3"/>
      <c r="Y160" s="3"/>
      <c r="Z160" s="3"/>
      <c r="AA160" s="3"/>
      <c r="AB160" s="3"/>
      <c r="AC160" s="3"/>
      <c r="AD160" s="3">
        <v>0</v>
      </c>
      <c r="AE160" s="3">
        <v>932.82419142189997</v>
      </c>
      <c r="AF160" s="3">
        <v>943.22418478240002</v>
      </c>
      <c r="AG160" s="3">
        <v>767.80383949999998</v>
      </c>
      <c r="AH160" s="3">
        <v>350.08784850000001</v>
      </c>
      <c r="AI160" s="3">
        <v>8.9971053145000006</v>
      </c>
      <c r="AJ160" s="3">
        <v>511.05632793230001</v>
      </c>
      <c r="AK160" s="3">
        <v>113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4"/>
      <c r="CU160" s="3"/>
      <c r="CV160" s="3"/>
      <c r="CW160" s="3"/>
      <c r="CX160" s="3"/>
      <c r="CY160" s="3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</row>
    <row r="161" spans="1:140" x14ac:dyDescent="0.2">
      <c r="A161" s="47" t="s">
        <v>162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1349.3168131084999</v>
      </c>
      <c r="K161" s="3">
        <v>1349.3168131084999</v>
      </c>
      <c r="L161" s="3">
        <v>1662.4918749999999</v>
      </c>
      <c r="M161" s="3">
        <v>26.611482800000001</v>
      </c>
      <c r="N161" s="3">
        <v>91.504169604300003</v>
      </c>
      <c r="O161" s="3">
        <v>702.85686326769996</v>
      </c>
      <c r="P161" s="3">
        <v>59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1349.3168131084999</v>
      </c>
      <c r="AF161" s="3">
        <v>1349.3168131084999</v>
      </c>
      <c r="AG161" s="3">
        <v>1662.4918749999999</v>
      </c>
      <c r="AH161" s="3">
        <v>26.611482800000001</v>
      </c>
      <c r="AI161" s="3">
        <v>91.504169604300003</v>
      </c>
      <c r="AJ161" s="3">
        <v>702.85686326769996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4"/>
      <c r="CU161" s="3"/>
      <c r="CV161" s="3"/>
      <c r="CW161" s="3"/>
      <c r="CX161" s="3"/>
      <c r="CY161" s="3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</row>
    <row r="162" spans="1:140" x14ac:dyDescent="0.2">
      <c r="A162" s="47">
        <v>3</v>
      </c>
      <c r="B162" s="1" t="s">
        <v>0</v>
      </c>
      <c r="C162" s="3">
        <v>1315.7935907368001</v>
      </c>
      <c r="D162" s="3">
        <v>1266.6609396433</v>
      </c>
      <c r="E162" s="3">
        <v>1581.0930220001001</v>
      </c>
      <c r="F162" s="3">
        <v>73.313423900000004</v>
      </c>
      <c r="G162" s="3">
        <v>9.1094980957999994</v>
      </c>
      <c r="H162" s="3">
        <v>622.88968088440004</v>
      </c>
      <c r="I162" s="3">
        <v>97</v>
      </c>
      <c r="J162" s="3">
        <v>614.05082712420005</v>
      </c>
      <c r="K162" s="3">
        <v>924.84343690009996</v>
      </c>
      <c r="L162" s="3">
        <v>553.46993150000003</v>
      </c>
      <c r="M162" s="3">
        <v>230.42827589999999</v>
      </c>
      <c r="N162" s="3">
        <v>5.4548331678000004</v>
      </c>
      <c r="O162" s="3">
        <v>387.33330128530002</v>
      </c>
      <c r="P162" s="3">
        <v>293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951.68950708980003</v>
      </c>
      <c r="AF162" s="3">
        <v>1009.8595850183</v>
      </c>
      <c r="AG162" s="3">
        <v>654.8007222</v>
      </c>
      <c r="AH162" s="3">
        <v>230.42827589999999</v>
      </c>
      <c r="AI162" s="3">
        <v>6.3142806946999999</v>
      </c>
      <c r="AJ162" s="3">
        <v>622.44852977849996</v>
      </c>
      <c r="AK162" s="3">
        <v>390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4"/>
      <c r="CU162" s="3"/>
      <c r="CV162" s="3"/>
      <c r="CW162" s="3"/>
      <c r="CX162" s="3"/>
      <c r="CY162" s="3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</row>
    <row r="163" spans="1:140" x14ac:dyDescent="0.2">
      <c r="A163" s="47">
        <v>5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1033.9095520223</v>
      </c>
      <c r="K163" s="3">
        <v>1033.9095520223</v>
      </c>
      <c r="L163" s="3">
        <v>817.10430489999999</v>
      </c>
      <c r="M163" s="3">
        <v>139.70862500000001</v>
      </c>
      <c r="N163" s="3">
        <v>127.17377599629999</v>
      </c>
      <c r="O163" s="3">
        <v>660.81432424770003</v>
      </c>
      <c r="P163" s="3">
        <v>27</v>
      </c>
      <c r="Q163" s="3"/>
      <c r="R163" s="3"/>
      <c r="S163" s="3"/>
      <c r="T163" s="3"/>
      <c r="U163" s="3"/>
      <c r="V163" s="3"/>
      <c r="W163" s="3">
        <v>0</v>
      </c>
      <c r="X163" s="3">
        <v>632.77627188810004</v>
      </c>
      <c r="Y163" s="3">
        <v>632.77627188810004</v>
      </c>
      <c r="Z163" s="3">
        <v>592.70103845000006</v>
      </c>
      <c r="AA163" s="3">
        <v>561.84290480000004</v>
      </c>
      <c r="AB163" s="3">
        <v>29.6035268292</v>
      </c>
      <c r="AC163" s="3">
        <v>191.85278113819999</v>
      </c>
      <c r="AD163" s="3">
        <v>42</v>
      </c>
      <c r="AE163" s="3">
        <v>789.74146846240001</v>
      </c>
      <c r="AF163" s="3">
        <v>789.74146846240001</v>
      </c>
      <c r="AG163" s="3">
        <v>595.90704049999999</v>
      </c>
      <c r="AH163" s="3">
        <v>139.70862500000001</v>
      </c>
      <c r="AI163" s="3">
        <v>57.489311841400003</v>
      </c>
      <c r="AJ163" s="3">
        <v>477.54208960379998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4"/>
      <c r="CU163" s="3"/>
      <c r="CV163" s="3"/>
      <c r="CW163" s="3"/>
      <c r="CX163" s="3"/>
      <c r="CY163" s="3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</row>
    <row r="164" spans="1:140" x14ac:dyDescent="0.2">
      <c r="A164" s="47">
        <v>6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611.93512304030003</v>
      </c>
      <c r="K164" s="3">
        <v>740.65505770640004</v>
      </c>
      <c r="L164" s="3">
        <v>536.48864910010002</v>
      </c>
      <c r="M164" s="3">
        <v>228.03970509999999</v>
      </c>
      <c r="N164" s="3">
        <v>3.4333576317999999</v>
      </c>
      <c r="O164" s="3">
        <v>372.91008662029998</v>
      </c>
      <c r="P164" s="3">
        <v>285</v>
      </c>
      <c r="Q164" s="3"/>
      <c r="R164" s="3"/>
      <c r="S164" s="3"/>
      <c r="T164" s="3"/>
      <c r="U164" s="3"/>
      <c r="V164" s="3"/>
      <c r="W164" s="3">
        <v>0</v>
      </c>
      <c r="X164" s="3"/>
      <c r="Y164" s="3"/>
      <c r="Z164" s="3"/>
      <c r="AA164" s="3"/>
      <c r="AB164" s="3"/>
      <c r="AC164" s="3"/>
      <c r="AD164" s="3">
        <v>0</v>
      </c>
      <c r="AE164" s="3">
        <v>611.93512304030003</v>
      </c>
      <c r="AF164" s="3">
        <v>740.65505770640004</v>
      </c>
      <c r="AG164" s="3">
        <v>536.48864910010002</v>
      </c>
      <c r="AH164" s="3">
        <v>228.03970509999999</v>
      </c>
      <c r="AI164" s="3">
        <v>3.4333576317999999</v>
      </c>
      <c r="AJ164" s="3">
        <v>372.91008662029998</v>
      </c>
      <c r="AK164" s="3">
        <v>285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4"/>
      <c r="CU164" s="3"/>
      <c r="CV164" s="3"/>
      <c r="CW164" s="3"/>
      <c r="CX164" s="3"/>
      <c r="CY164" s="3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</row>
    <row r="165" spans="1:140" x14ac:dyDescent="0.2">
      <c r="A165" s="47">
        <v>7</v>
      </c>
      <c r="B165" s="1" t="s">
        <v>0</v>
      </c>
      <c r="C165" s="3"/>
      <c r="D165" s="3"/>
      <c r="E165" s="3"/>
      <c r="F165" s="3"/>
      <c r="G165" s="3"/>
      <c r="H165" s="3"/>
      <c r="I165" s="3">
        <v>0</v>
      </c>
      <c r="J165" s="3">
        <v>880.50299649759995</v>
      </c>
      <c r="K165" s="3">
        <v>880.50299649759995</v>
      </c>
      <c r="L165" s="3">
        <v>731.26303489999998</v>
      </c>
      <c r="M165" s="3">
        <v>65.1992683</v>
      </c>
      <c r="N165" s="3">
        <v>99.274664896900006</v>
      </c>
      <c r="O165" s="3">
        <v>635.66801296409994</v>
      </c>
      <c r="P165" s="3">
        <v>41</v>
      </c>
      <c r="Q165" s="3"/>
      <c r="R165" s="3"/>
      <c r="S165" s="3"/>
      <c r="T165" s="3"/>
      <c r="U165" s="3"/>
      <c r="V165" s="3"/>
      <c r="W165" s="3">
        <v>0</v>
      </c>
      <c r="X165" s="3"/>
      <c r="Y165" s="3"/>
      <c r="Z165" s="3"/>
      <c r="AA165" s="3"/>
      <c r="AB165" s="3"/>
      <c r="AC165" s="3"/>
      <c r="AD165" s="3">
        <v>0</v>
      </c>
      <c r="AE165" s="3">
        <v>880.50299649759995</v>
      </c>
      <c r="AF165" s="3">
        <v>880.50299649759995</v>
      </c>
      <c r="AG165" s="3">
        <v>731.26303489999998</v>
      </c>
      <c r="AH165" s="3">
        <v>65.1992683</v>
      </c>
      <c r="AI165" s="3">
        <v>99.274664896900006</v>
      </c>
      <c r="AJ165" s="3">
        <v>635.66801296409994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4"/>
      <c r="CU165" s="3"/>
      <c r="CV165" s="3"/>
      <c r="CW165" s="3"/>
      <c r="CX165" s="3"/>
      <c r="CY165" s="3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</row>
    <row r="166" spans="1:140" x14ac:dyDescent="0.2">
      <c r="A166" s="47">
        <v>10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525.29200609429995</v>
      </c>
      <c r="K166" s="3">
        <v>525.29200609429995</v>
      </c>
      <c r="L166" s="3">
        <v>472.58953600000001</v>
      </c>
      <c r="M166" s="3">
        <v>71.826291699999999</v>
      </c>
      <c r="N166" s="3">
        <v>48.611924795900002</v>
      </c>
      <c r="O166" s="3">
        <v>403.8009745315</v>
      </c>
      <c r="P166" s="3">
        <v>69</v>
      </c>
      <c r="Q166" s="3"/>
      <c r="R166" s="3"/>
      <c r="S166" s="3"/>
      <c r="T166" s="3"/>
      <c r="U166" s="3"/>
      <c r="V166" s="3"/>
      <c r="W166" s="3">
        <v>0</v>
      </c>
      <c r="X166" s="3">
        <v>588.79498387640001</v>
      </c>
      <c r="Y166" s="3">
        <v>588.79498387640001</v>
      </c>
      <c r="Z166" s="3">
        <v>586.92025330000001</v>
      </c>
      <c r="AA166" s="3">
        <v>564.61921689999997</v>
      </c>
      <c r="AB166" s="3">
        <v>2.4576659938000001</v>
      </c>
      <c r="AC166" s="3">
        <v>18.2265388253</v>
      </c>
      <c r="AD166" s="3">
        <v>55</v>
      </c>
      <c r="AE166" s="3">
        <v>553.45864946539996</v>
      </c>
      <c r="AF166" s="3">
        <v>553.45864946539996</v>
      </c>
      <c r="AG166" s="3">
        <v>576.62745219999999</v>
      </c>
      <c r="AH166" s="3">
        <v>71.826291699999999</v>
      </c>
      <c r="AI166" s="3">
        <v>27.1337187349</v>
      </c>
      <c r="AJ166" s="3">
        <v>302.14830440589998</v>
      </c>
      <c r="AK166" s="3">
        <v>124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4"/>
      <c r="CU166" s="3"/>
      <c r="CV166" s="3"/>
      <c r="CW166" s="3"/>
      <c r="CX166" s="3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</row>
    <row r="167" spans="1:140" x14ac:dyDescent="0.2">
      <c r="A167" s="47">
        <v>12</v>
      </c>
      <c r="B167" s="1" t="s">
        <v>0</v>
      </c>
      <c r="C167" s="3"/>
      <c r="D167" s="3"/>
      <c r="E167" s="3"/>
      <c r="F167" s="3"/>
      <c r="G167" s="3"/>
      <c r="H167" s="3"/>
      <c r="I167" s="3">
        <v>0</v>
      </c>
      <c r="J167" s="3">
        <v>503.83796406689999</v>
      </c>
      <c r="K167" s="3">
        <v>867.12542329329995</v>
      </c>
      <c r="L167" s="3">
        <v>464.59246719999999</v>
      </c>
      <c r="M167" s="3">
        <v>72.680025999999998</v>
      </c>
      <c r="N167" s="3">
        <v>4.3495102747000001</v>
      </c>
      <c r="O167" s="3">
        <v>274.21721687860003</v>
      </c>
      <c r="P167" s="3">
        <v>283</v>
      </c>
      <c r="Q167" s="3"/>
      <c r="R167" s="3"/>
      <c r="S167" s="3"/>
      <c r="T167" s="3"/>
      <c r="U167" s="3"/>
      <c r="V167" s="3"/>
      <c r="W167" s="3">
        <v>0</v>
      </c>
      <c r="X167" s="3">
        <v>713.75644035000005</v>
      </c>
      <c r="Y167" s="3">
        <v>713.75644035000005</v>
      </c>
      <c r="Z167" s="3">
        <v>702.3043606</v>
      </c>
      <c r="AA167" s="3">
        <v>656.66661020000004</v>
      </c>
      <c r="AB167" s="3">
        <v>10.5132705068</v>
      </c>
      <c r="AC167" s="3">
        <v>66.491760917799994</v>
      </c>
      <c r="AD167" s="3">
        <v>40</v>
      </c>
      <c r="AE167" s="3">
        <v>505.92944178279998</v>
      </c>
      <c r="AF167" s="3">
        <v>848.13236039009996</v>
      </c>
      <c r="AG167" s="3">
        <v>467.14570209999999</v>
      </c>
      <c r="AH167" s="3">
        <v>72.680025999999998</v>
      </c>
      <c r="AI167" s="3">
        <v>4.3199641302999998</v>
      </c>
      <c r="AJ167" s="3">
        <v>273.72146029620001</v>
      </c>
      <c r="AK167" s="3">
        <v>323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4"/>
      <c r="CU167" s="3"/>
      <c r="CV167" s="3"/>
      <c r="CW167" s="3"/>
      <c r="CX167" s="3"/>
      <c r="CY167" s="3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</row>
    <row r="168" spans="1:140" x14ac:dyDescent="0.2">
      <c r="A168" s="47">
        <v>15</v>
      </c>
      <c r="B168" s="1" t="s">
        <v>0</v>
      </c>
      <c r="C168" s="3">
        <v>848.27742070470003</v>
      </c>
      <c r="D168" s="3">
        <v>703.08297240520005</v>
      </c>
      <c r="E168" s="3">
        <v>497.72659349999998</v>
      </c>
      <c r="F168" s="3">
        <v>15.6578046</v>
      </c>
      <c r="G168" s="3">
        <v>5.5237936895999997</v>
      </c>
      <c r="H168" s="3">
        <v>519.13765934440005</v>
      </c>
      <c r="I168" s="3">
        <v>313</v>
      </c>
      <c r="J168" s="3"/>
      <c r="K168" s="3"/>
      <c r="L168" s="3"/>
      <c r="M168" s="3"/>
      <c r="N168" s="3"/>
      <c r="O168" s="3"/>
      <c r="P168" s="3">
        <v>0</v>
      </c>
      <c r="Q168" s="3">
        <v>239.54162277610001</v>
      </c>
      <c r="R168" s="3">
        <v>239.54162277610001</v>
      </c>
      <c r="S168" s="3">
        <v>169.47123530010001</v>
      </c>
      <c r="T168" s="3">
        <v>22.7840083</v>
      </c>
      <c r="U168" s="3">
        <v>32.093886920999999</v>
      </c>
      <c r="V168" s="3">
        <v>160.469434605</v>
      </c>
      <c r="W168" s="3">
        <v>25</v>
      </c>
      <c r="X168" s="3"/>
      <c r="Y168" s="3"/>
      <c r="Z168" s="3"/>
      <c r="AA168" s="3"/>
      <c r="AB168" s="3"/>
      <c r="AC168" s="3"/>
      <c r="AD168" s="3">
        <v>0</v>
      </c>
      <c r="AE168" s="3">
        <v>846.55930984029999</v>
      </c>
      <c r="AF168" s="3">
        <v>668.79736962189997</v>
      </c>
      <c r="AG168" s="3">
        <v>497.72659349999998</v>
      </c>
      <c r="AH168" s="3">
        <v>15.6578046</v>
      </c>
      <c r="AI168" s="3">
        <v>5.5195948127000003</v>
      </c>
      <c r="AJ168" s="3">
        <v>519.47664996159995</v>
      </c>
      <c r="AK168" s="3">
        <v>338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4"/>
      <c r="CU168" s="3"/>
      <c r="CV168" s="3"/>
      <c r="CW168" s="3"/>
      <c r="CX168" s="3"/>
      <c r="CY168" s="3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</row>
    <row r="169" spans="1:140" x14ac:dyDescent="0.2">
      <c r="A169" s="47">
        <v>18</v>
      </c>
      <c r="B169" s="1" t="s">
        <v>0</v>
      </c>
      <c r="C169" s="3"/>
      <c r="D169" s="3"/>
      <c r="E169" s="3"/>
      <c r="F169" s="3"/>
      <c r="G169" s="3"/>
      <c r="H169" s="3"/>
      <c r="I169" s="3">
        <v>0</v>
      </c>
      <c r="J169" s="3">
        <v>401.3889629455</v>
      </c>
      <c r="K169" s="3">
        <v>401.3889629455</v>
      </c>
      <c r="L169" s="3">
        <v>429.5817136</v>
      </c>
      <c r="M169" s="3">
        <v>56.538487400000001</v>
      </c>
      <c r="N169" s="3">
        <v>2.1653257128000001</v>
      </c>
      <c r="O169" s="3">
        <v>180.0782368747</v>
      </c>
      <c r="P169" s="3">
        <v>154</v>
      </c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>
        <v>0</v>
      </c>
      <c r="AE169" s="3">
        <v>401.3889629455</v>
      </c>
      <c r="AF169" s="3">
        <v>401.3889629455</v>
      </c>
      <c r="AG169" s="3">
        <v>429.5817136</v>
      </c>
      <c r="AH169" s="3">
        <v>56.538487400000001</v>
      </c>
      <c r="AI169" s="3">
        <v>2.1653257128000001</v>
      </c>
      <c r="AJ169" s="3">
        <v>180.0782368747</v>
      </c>
      <c r="AK169" s="3">
        <v>154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4"/>
      <c r="CU169" s="3"/>
      <c r="CV169" s="3"/>
      <c r="CW169" s="3"/>
      <c r="CX169" s="3"/>
      <c r="CY169" s="3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Y169"/>
      <c r="DZ169"/>
      <c r="EA169"/>
      <c r="EB169"/>
      <c r="EC169"/>
      <c r="ED169"/>
      <c r="EE169"/>
      <c r="EF169"/>
      <c r="EG169"/>
      <c r="EH169"/>
      <c r="EI169"/>
      <c r="EJ169"/>
    </row>
    <row r="170" spans="1:140" x14ac:dyDescent="0.2">
      <c r="A170" s="47">
        <v>20</v>
      </c>
      <c r="B170" s="1" t="s">
        <v>0</v>
      </c>
      <c r="C170" s="3">
        <v>548.46545703180004</v>
      </c>
      <c r="D170" s="3">
        <v>537.70554709999999</v>
      </c>
      <c r="E170" s="3">
        <v>654.87738890000003</v>
      </c>
      <c r="F170" s="3">
        <v>37.077597599999997</v>
      </c>
      <c r="G170" s="3">
        <v>10.0074147172</v>
      </c>
      <c r="H170" s="3">
        <v>297.84939360980002</v>
      </c>
      <c r="I170" s="3">
        <v>70</v>
      </c>
      <c r="J170" s="3">
        <v>652.64816071489997</v>
      </c>
      <c r="K170" s="3">
        <v>652.64816071489997</v>
      </c>
      <c r="L170" s="3">
        <v>468.30478475000001</v>
      </c>
      <c r="M170" s="3">
        <v>150.10300000000001</v>
      </c>
      <c r="N170" s="3">
        <v>68.642371517399994</v>
      </c>
      <c r="O170" s="3">
        <v>504.41635485630002</v>
      </c>
      <c r="P170" s="3">
        <v>54</v>
      </c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>
        <v>0</v>
      </c>
      <c r="AE170" s="3">
        <v>554.45151304709998</v>
      </c>
      <c r="AF170" s="3">
        <v>587.76120141620004</v>
      </c>
      <c r="AG170" s="3">
        <v>643.42980490000002</v>
      </c>
      <c r="AH170" s="3">
        <v>37.077597599999997</v>
      </c>
      <c r="AI170" s="3">
        <v>10.240809429500001</v>
      </c>
      <c r="AJ170" s="3">
        <v>313.94862694860001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4"/>
      <c r="CU170" s="3"/>
      <c r="CV170" s="3"/>
      <c r="CW170" s="3"/>
      <c r="CX170" s="3"/>
      <c r="CY170" s="3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Y170"/>
      <c r="DZ170"/>
      <c r="EA170"/>
      <c r="EB170"/>
      <c r="EC170"/>
      <c r="ED170"/>
      <c r="EE170"/>
      <c r="EF170"/>
      <c r="EG170"/>
      <c r="EH170"/>
      <c r="EI170"/>
      <c r="EJ170"/>
    </row>
    <row r="171" spans="1:140" x14ac:dyDescent="0.2">
      <c r="A171" s="47">
        <v>24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>
        <v>225.68861660979999</v>
      </c>
      <c r="K171" s="3">
        <v>339.68606118039997</v>
      </c>
      <c r="L171" s="3">
        <v>209.53863200000001</v>
      </c>
      <c r="M171" s="3">
        <v>127.7284715</v>
      </c>
      <c r="N171" s="3">
        <v>7.6667970921000004</v>
      </c>
      <c r="O171" s="3">
        <v>157.03300894220001</v>
      </c>
      <c r="P171" s="3">
        <v>56</v>
      </c>
      <c r="Q171" s="3"/>
      <c r="R171" s="3"/>
      <c r="S171" s="3"/>
      <c r="T171" s="3"/>
      <c r="U171" s="3"/>
      <c r="V171" s="3"/>
      <c r="W171" s="3">
        <v>0</v>
      </c>
      <c r="X171" s="3"/>
      <c r="Y171" s="3"/>
      <c r="Z171" s="3"/>
      <c r="AA171" s="3"/>
      <c r="AB171" s="3"/>
      <c r="AC171" s="3"/>
      <c r="AD171" s="3">
        <v>0</v>
      </c>
      <c r="AE171" s="3">
        <v>225.68861660979999</v>
      </c>
      <c r="AF171" s="3">
        <v>339.68606118039997</v>
      </c>
      <c r="AG171" s="3">
        <v>209.53863200000001</v>
      </c>
      <c r="AH171" s="3">
        <v>127.7284715</v>
      </c>
      <c r="AI171" s="3">
        <v>7.6667970921000004</v>
      </c>
      <c r="AJ171" s="3">
        <v>157.03300894220001</v>
      </c>
      <c r="AK171" s="3">
        <v>56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4"/>
      <c r="CU171" s="3"/>
      <c r="CV171" s="3"/>
      <c r="CW171" s="3"/>
      <c r="CX171" s="3"/>
      <c r="CY171" s="3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Y171"/>
      <c r="DZ171"/>
      <c r="EA171"/>
      <c r="EB171"/>
      <c r="EC171"/>
      <c r="ED171"/>
      <c r="EE171"/>
      <c r="EF171"/>
      <c r="EG171"/>
      <c r="EH171"/>
      <c r="EI171"/>
      <c r="EJ171"/>
    </row>
    <row r="172" spans="1:140" x14ac:dyDescent="0.2">
      <c r="A172" s="47">
        <v>25</v>
      </c>
      <c r="B172" s="1" t="s">
        <v>0</v>
      </c>
      <c r="C172" s="3">
        <v>324.9959932996</v>
      </c>
      <c r="D172" s="3">
        <v>318.72723429780001</v>
      </c>
      <c r="E172" s="3">
        <v>370.59250000010002</v>
      </c>
      <c r="F172" s="3">
        <v>26.780230199999998</v>
      </c>
      <c r="G172" s="3">
        <v>1.0148544844</v>
      </c>
      <c r="H172" s="3">
        <v>107.44726287970001</v>
      </c>
      <c r="I172" s="3">
        <v>266</v>
      </c>
      <c r="J172" s="3">
        <v>298.85645471200002</v>
      </c>
      <c r="K172" s="3">
        <v>298.85645471200002</v>
      </c>
      <c r="L172" s="3">
        <v>268.23737820000002</v>
      </c>
      <c r="M172" s="3">
        <v>191.6248492</v>
      </c>
      <c r="N172" s="3">
        <v>21.103516513399999</v>
      </c>
      <c r="O172" s="3">
        <v>105.51758256710001</v>
      </c>
      <c r="P172" s="3">
        <v>25</v>
      </c>
      <c r="Q172" s="3">
        <v>157.70475252040001</v>
      </c>
      <c r="R172" s="3">
        <v>157.70475252040001</v>
      </c>
      <c r="S172" s="3">
        <v>102.76589585000001</v>
      </c>
      <c r="T172" s="3">
        <v>20.484567599999998</v>
      </c>
      <c r="U172" s="3">
        <v>13.1711718698</v>
      </c>
      <c r="V172" s="3">
        <v>149.01479912440001</v>
      </c>
      <c r="W172" s="3">
        <v>128</v>
      </c>
      <c r="X172" s="3"/>
      <c r="Y172" s="3"/>
      <c r="Z172" s="3"/>
      <c r="AA172" s="3"/>
      <c r="AB172" s="3"/>
      <c r="AC172" s="3"/>
      <c r="AD172" s="3">
        <v>0</v>
      </c>
      <c r="AE172" s="3">
        <v>323.05390999219998</v>
      </c>
      <c r="AF172" s="3">
        <v>268.35098809930003</v>
      </c>
      <c r="AG172" s="3">
        <v>370.37684289999999</v>
      </c>
      <c r="AH172" s="3">
        <v>26.780230199999998</v>
      </c>
      <c r="AI172" s="3">
        <v>1.0265686753000001</v>
      </c>
      <c r="AJ172" s="3">
        <v>109.4267341462</v>
      </c>
      <c r="AK172" s="3">
        <v>419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4"/>
      <c r="CU172" s="3"/>
      <c r="CV172" s="3"/>
      <c r="CW172" s="3"/>
      <c r="CX172" s="3"/>
      <c r="CY172" s="3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Y172"/>
      <c r="DZ172"/>
      <c r="EA172"/>
      <c r="EB172"/>
      <c r="EC172"/>
      <c r="ED172"/>
      <c r="EE172"/>
      <c r="EF172"/>
      <c r="EG172"/>
      <c r="EH172"/>
      <c r="EI172"/>
      <c r="EJ172"/>
    </row>
    <row r="173" spans="1:140" x14ac:dyDescent="0.2">
      <c r="A173" s="47">
        <v>30</v>
      </c>
      <c r="B173" s="1" t="s">
        <v>0</v>
      </c>
      <c r="C173" s="3">
        <v>285.61275557120001</v>
      </c>
      <c r="D173" s="3">
        <v>306.7448941554</v>
      </c>
      <c r="E173" s="3">
        <v>332.19266670000002</v>
      </c>
      <c r="F173" s="3">
        <v>29.567250000000001</v>
      </c>
      <c r="G173" s="3">
        <v>5.3312542295999998</v>
      </c>
      <c r="H173" s="3">
        <v>156.86093746579999</v>
      </c>
      <c r="I173" s="3">
        <v>112</v>
      </c>
      <c r="J173" s="3"/>
      <c r="K173" s="3"/>
      <c r="L173" s="3"/>
      <c r="M173" s="3"/>
      <c r="N173" s="3"/>
      <c r="O173" s="3"/>
      <c r="P173" s="3">
        <v>0</v>
      </c>
      <c r="Q173" s="3">
        <v>324.56701680750001</v>
      </c>
      <c r="R173" s="3">
        <v>324.56701680750001</v>
      </c>
      <c r="S173" s="3">
        <v>170.63307140000001</v>
      </c>
      <c r="T173" s="3">
        <v>39.407156999999998</v>
      </c>
      <c r="U173" s="3">
        <v>57.259816385699999</v>
      </c>
      <c r="V173" s="3">
        <v>297.53073363610002</v>
      </c>
      <c r="W173" s="3">
        <v>27</v>
      </c>
      <c r="X173" s="3"/>
      <c r="Y173" s="3"/>
      <c r="Z173" s="3"/>
      <c r="AA173" s="3"/>
      <c r="AB173" s="3"/>
      <c r="AC173" s="3"/>
      <c r="AD173" s="3">
        <v>0</v>
      </c>
      <c r="AE173" s="3">
        <v>286.79093082359998</v>
      </c>
      <c r="AF173" s="3">
        <v>310.206745318</v>
      </c>
      <c r="AG173" s="3">
        <v>329.17759760000001</v>
      </c>
      <c r="AH173" s="3">
        <v>29.567250000000001</v>
      </c>
      <c r="AI173" s="3">
        <v>5.4469593484000001</v>
      </c>
      <c r="AJ173" s="3">
        <v>162.74533712409999</v>
      </c>
      <c r="AK173" s="3">
        <v>139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4"/>
      <c r="CU173" s="3"/>
      <c r="CV173" s="3"/>
      <c r="CW173" s="3"/>
      <c r="CX173" s="3"/>
      <c r="CY173" s="3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Y173"/>
      <c r="DZ173"/>
      <c r="EA173"/>
      <c r="EB173"/>
      <c r="EC173"/>
      <c r="ED173"/>
      <c r="EE173"/>
      <c r="EF173"/>
      <c r="EG173"/>
      <c r="EH173"/>
      <c r="EI173"/>
      <c r="EJ173"/>
    </row>
    <row r="174" spans="1:140" x14ac:dyDescent="0.2">
      <c r="A174" s="47">
        <v>35</v>
      </c>
      <c r="B174" s="1" t="s">
        <v>0</v>
      </c>
      <c r="C174" s="3"/>
      <c r="D174" s="3"/>
      <c r="E174" s="3"/>
      <c r="F174" s="3"/>
      <c r="G174" s="3"/>
      <c r="H174" s="3"/>
      <c r="I174" s="3">
        <v>0</v>
      </c>
      <c r="J174" s="3"/>
      <c r="K174" s="3"/>
      <c r="L174" s="3"/>
      <c r="M174" s="3"/>
      <c r="N174" s="3"/>
      <c r="O174" s="3"/>
      <c r="P174" s="3">
        <v>0</v>
      </c>
      <c r="Q174" s="3">
        <v>85.186760538000001</v>
      </c>
      <c r="R174" s="3">
        <v>85.186760538000001</v>
      </c>
      <c r="S174" s="3">
        <v>73.075797300000005</v>
      </c>
      <c r="T174" s="3">
        <v>18.375527300000002</v>
      </c>
      <c r="U174" s="3">
        <v>11.269331059700001</v>
      </c>
      <c r="V174" s="3">
        <v>60.687205022800001</v>
      </c>
      <c r="W174" s="3">
        <v>29</v>
      </c>
      <c r="X174" s="3"/>
      <c r="Y174" s="3"/>
      <c r="Z174" s="3"/>
      <c r="AA174" s="3"/>
      <c r="AB174" s="3"/>
      <c r="AC174" s="3"/>
      <c r="AD174" s="3">
        <v>0</v>
      </c>
      <c r="AE174" s="3">
        <v>85.186760538000001</v>
      </c>
      <c r="AF174" s="3">
        <v>85.186760538000001</v>
      </c>
      <c r="AG174" s="3">
        <v>73.075797300000005</v>
      </c>
      <c r="AH174" s="3">
        <v>18.375527300000002</v>
      </c>
      <c r="AI174" s="3">
        <v>11.269331059700001</v>
      </c>
      <c r="AJ174" s="3">
        <v>60.687205022800001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4"/>
      <c r="CU174" s="3"/>
      <c r="CV174" s="3"/>
      <c r="CW174" s="3"/>
      <c r="CX174" s="3"/>
      <c r="CY174" s="3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Y174"/>
      <c r="DZ174"/>
      <c r="EA174"/>
      <c r="EB174"/>
      <c r="EC174"/>
      <c r="ED174"/>
      <c r="EE174"/>
      <c r="EF174"/>
      <c r="EG174"/>
      <c r="EH174"/>
      <c r="EI174"/>
      <c r="EJ174"/>
    </row>
    <row r="175" spans="1:140" x14ac:dyDescent="0.2">
      <c r="A175" s="47">
        <v>40</v>
      </c>
      <c r="B175" s="1" t="s">
        <v>0</v>
      </c>
      <c r="C175" s="3"/>
      <c r="D175" s="3"/>
      <c r="E175" s="3"/>
      <c r="F175" s="3"/>
      <c r="G175" s="3"/>
      <c r="H175" s="3"/>
      <c r="I175" s="3">
        <v>0</v>
      </c>
      <c r="J175" s="3">
        <v>259.58527168929999</v>
      </c>
      <c r="K175" s="3">
        <v>259.58527168929999</v>
      </c>
      <c r="L175" s="3">
        <v>157.1655524</v>
      </c>
      <c r="M175" s="3">
        <v>30.548042599999999</v>
      </c>
      <c r="N175" s="3">
        <v>36.391276108299998</v>
      </c>
      <c r="O175" s="3">
        <v>293.39584777430002</v>
      </c>
      <c r="P175" s="3">
        <v>65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259.58527168929999</v>
      </c>
      <c r="AF175" s="3">
        <v>259.58527168929999</v>
      </c>
      <c r="AG175" s="3">
        <v>157.1655524</v>
      </c>
      <c r="AH175" s="3">
        <v>30.548042599999999</v>
      </c>
      <c r="AI175" s="3">
        <v>36.391276108299998</v>
      </c>
      <c r="AJ175" s="3">
        <v>293.39584777430002</v>
      </c>
      <c r="AK175" s="3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4"/>
      <c r="CU175" s="3"/>
      <c r="CV175" s="3"/>
      <c r="CW175" s="3"/>
      <c r="CX175" s="3"/>
      <c r="CY175" s="3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Y175"/>
      <c r="DZ175"/>
      <c r="EA175"/>
      <c r="EB175"/>
      <c r="EC175"/>
      <c r="ED175"/>
      <c r="EE175"/>
      <c r="EF175"/>
      <c r="EG175"/>
      <c r="EH175"/>
      <c r="EI175"/>
      <c r="EJ175"/>
    </row>
    <row r="176" spans="1:140" x14ac:dyDescent="0.2">
      <c r="A176" s="47">
        <v>45</v>
      </c>
      <c r="B176" s="1" t="s">
        <v>0</v>
      </c>
      <c r="C176" s="3"/>
      <c r="D176" s="3"/>
      <c r="E176" s="3"/>
      <c r="F176" s="3"/>
      <c r="G176" s="3"/>
      <c r="H176" s="3"/>
      <c r="I176" s="3">
        <v>0</v>
      </c>
      <c r="J176" s="3">
        <v>176.3944406725</v>
      </c>
      <c r="K176" s="3">
        <v>176.3944406725</v>
      </c>
      <c r="L176" s="3">
        <v>135.40971830000001</v>
      </c>
      <c r="M176" s="3">
        <v>108.00004</v>
      </c>
      <c r="N176" s="3">
        <v>11.2500087828</v>
      </c>
      <c r="O176" s="3">
        <v>120.71268077720001</v>
      </c>
      <c r="P176" s="3">
        <v>58</v>
      </c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>
        <v>0</v>
      </c>
      <c r="AE176" s="3">
        <v>176.3944406725</v>
      </c>
      <c r="AF176" s="3">
        <v>176.3944406725</v>
      </c>
      <c r="AG176" s="3">
        <v>135.40971830000001</v>
      </c>
      <c r="AH176" s="3">
        <v>108.00004</v>
      </c>
      <c r="AI176" s="3">
        <v>11.2500087828</v>
      </c>
      <c r="AJ176" s="3">
        <v>120.71268077720001</v>
      </c>
      <c r="AK176" s="3">
        <v>58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4"/>
      <c r="CU176" s="3"/>
      <c r="CV176" s="3"/>
      <c r="CW176" s="3"/>
      <c r="CX176" s="3"/>
      <c r="CY176" s="3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Y176"/>
      <c r="DZ176"/>
      <c r="EA176"/>
      <c r="EB176"/>
      <c r="EC176"/>
      <c r="ED176"/>
      <c r="EE176"/>
      <c r="EF176"/>
      <c r="EG176"/>
      <c r="EH176"/>
      <c r="EI176"/>
      <c r="EJ176"/>
    </row>
    <row r="177" spans="1:140" x14ac:dyDescent="0.2">
      <c r="A177" s="47">
        <v>50</v>
      </c>
      <c r="B177" s="1" t="s">
        <v>0</v>
      </c>
      <c r="C177" s="3">
        <v>254.18770745360001</v>
      </c>
      <c r="D177" s="3">
        <v>228.07761212989999</v>
      </c>
      <c r="E177" s="3">
        <v>280.25242680000002</v>
      </c>
      <c r="F177" s="3">
        <v>21.636026699999999</v>
      </c>
      <c r="G177" s="3">
        <v>1.9408474399</v>
      </c>
      <c r="H177" s="3">
        <v>139.72616282339999</v>
      </c>
      <c r="I177" s="3">
        <v>674</v>
      </c>
      <c r="J177" s="3"/>
      <c r="K177" s="3"/>
      <c r="L177" s="3"/>
      <c r="M177" s="3"/>
      <c r="N177" s="3"/>
      <c r="O177" s="3"/>
      <c r="P177" s="3">
        <v>0</v>
      </c>
      <c r="Q177" s="3">
        <v>51.428196463699997</v>
      </c>
      <c r="R177" s="3">
        <v>51.428196463699997</v>
      </c>
      <c r="S177" s="3">
        <v>47.672117049999997</v>
      </c>
      <c r="T177" s="3">
        <v>10.181680699999999</v>
      </c>
      <c r="U177" s="3">
        <v>2.8046772075000002</v>
      </c>
      <c r="V177" s="3">
        <v>33.889043639500002</v>
      </c>
      <c r="W177" s="3">
        <v>146</v>
      </c>
      <c r="X177" s="3"/>
      <c r="Y177" s="3"/>
      <c r="Z177" s="3"/>
      <c r="AA177" s="3"/>
      <c r="AB177" s="3"/>
      <c r="AC177" s="3"/>
      <c r="AD177" s="3">
        <v>0</v>
      </c>
      <c r="AE177" s="3">
        <v>248.6325460921</v>
      </c>
      <c r="AF177" s="3">
        <v>196.62539909660001</v>
      </c>
      <c r="AG177" s="3">
        <v>242.76166670000001</v>
      </c>
      <c r="AH177" s="3">
        <v>21.636026699999999</v>
      </c>
      <c r="AI177" s="3">
        <v>1.942876788</v>
      </c>
      <c r="AJ177" s="3">
        <v>141.82864897249999</v>
      </c>
      <c r="AK177" s="3">
        <v>820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4"/>
      <c r="CU177" s="3"/>
      <c r="CV177" s="3"/>
      <c r="CW177" s="3"/>
      <c r="CX177" s="3"/>
      <c r="CY177" s="3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Y177"/>
      <c r="DZ177"/>
      <c r="EA177"/>
      <c r="EB177"/>
      <c r="EC177"/>
      <c r="ED177"/>
      <c r="EE177"/>
      <c r="EF177"/>
      <c r="EG177"/>
      <c r="EH177"/>
      <c r="EI177"/>
      <c r="EJ177"/>
    </row>
    <row r="178" spans="1:140" x14ac:dyDescent="0.2">
      <c r="A178" s="47">
        <v>60</v>
      </c>
      <c r="B178" s="1" t="s">
        <v>0</v>
      </c>
      <c r="C178" s="3">
        <v>372.44785022050002</v>
      </c>
      <c r="D178" s="3">
        <v>372.44785022050002</v>
      </c>
      <c r="E178" s="3">
        <v>426.47403910010001</v>
      </c>
      <c r="F178" s="3">
        <v>19.268999999999998</v>
      </c>
      <c r="G178" s="3">
        <v>2.4319542187000001</v>
      </c>
      <c r="H178" s="3">
        <v>166.4535038443</v>
      </c>
      <c r="I178" s="3">
        <v>367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372.44785022050002</v>
      </c>
      <c r="AF178" s="3">
        <v>372.44785022050002</v>
      </c>
      <c r="AG178" s="3">
        <v>426.47403910010001</v>
      </c>
      <c r="AH178" s="3">
        <v>19.268999999999998</v>
      </c>
      <c r="AI178" s="3">
        <v>2.4319542187000001</v>
      </c>
      <c r="AJ178" s="3">
        <v>166.4535038443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4"/>
      <c r="CU178" s="3"/>
      <c r="CV178" s="3"/>
      <c r="CW178" s="3"/>
      <c r="CX178" s="3"/>
      <c r="CY178" s="3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Y178"/>
      <c r="DZ178"/>
      <c r="EA178"/>
      <c r="EB178"/>
      <c r="EC178"/>
      <c r="ED178"/>
      <c r="EE178"/>
      <c r="EF178"/>
      <c r="EG178"/>
      <c r="EH178"/>
      <c r="EI178"/>
      <c r="EJ178"/>
    </row>
    <row r="179" spans="1:140" x14ac:dyDescent="0.2">
      <c r="A179" s="47">
        <v>75</v>
      </c>
      <c r="B179" s="1" t="s">
        <v>0</v>
      </c>
      <c r="C179" s="3">
        <v>233.0937108178</v>
      </c>
      <c r="D179" s="3">
        <v>233.0937108178</v>
      </c>
      <c r="E179" s="3">
        <v>205.97062149999999</v>
      </c>
      <c r="F179" s="3">
        <v>24.272098400000001</v>
      </c>
      <c r="G179" s="3">
        <v>11.627432971399999</v>
      </c>
      <c r="H179" s="3">
        <v>158.57704353299999</v>
      </c>
      <c r="I179" s="3">
        <v>186</v>
      </c>
      <c r="J179" s="3"/>
      <c r="K179" s="3"/>
      <c r="L179" s="3"/>
      <c r="M179" s="3"/>
      <c r="N179" s="3"/>
      <c r="O179" s="3"/>
      <c r="P179" s="3">
        <v>0</v>
      </c>
      <c r="Q179" s="3">
        <v>42.701570529199998</v>
      </c>
      <c r="R179" s="3">
        <v>42.701570529199998</v>
      </c>
      <c r="S179" s="3">
        <v>39.0109712</v>
      </c>
      <c r="T179" s="3">
        <v>12.154382</v>
      </c>
      <c r="U179" s="3">
        <v>2.0723002486</v>
      </c>
      <c r="V179" s="3">
        <v>25.7165697814</v>
      </c>
      <c r="W179" s="3">
        <v>154</v>
      </c>
      <c r="X179" s="3"/>
      <c r="Y179" s="3"/>
      <c r="Z179" s="3"/>
      <c r="AA179" s="3"/>
      <c r="AB179" s="3"/>
      <c r="AC179" s="3"/>
      <c r="AD179" s="3">
        <v>0</v>
      </c>
      <c r="AE179" s="3">
        <v>146.85727080480001</v>
      </c>
      <c r="AF179" s="3">
        <v>146.85727080480001</v>
      </c>
      <c r="AG179" s="3">
        <v>79.447377799999998</v>
      </c>
      <c r="AH179" s="3">
        <v>12.154382</v>
      </c>
      <c r="AI179" s="3">
        <v>8.2301647395999993</v>
      </c>
      <c r="AJ179" s="3">
        <v>151.75673941560001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4"/>
      <c r="CU179" s="3"/>
      <c r="CV179" s="3"/>
      <c r="CW179" s="3"/>
      <c r="CX179" s="3"/>
      <c r="CY179" s="3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Y179"/>
      <c r="DZ179"/>
      <c r="EA179"/>
      <c r="EB179"/>
      <c r="EC179"/>
      <c r="ED179"/>
      <c r="EE179"/>
      <c r="EF179"/>
      <c r="EG179"/>
      <c r="EH179"/>
      <c r="EI179"/>
      <c r="EJ179"/>
    </row>
    <row r="180" spans="1:140" x14ac:dyDescent="0.2">
      <c r="A180" s="47">
        <v>100</v>
      </c>
      <c r="B180" s="1" t="s">
        <v>0</v>
      </c>
      <c r="C180" s="3">
        <v>193.30133964320001</v>
      </c>
      <c r="D180" s="3">
        <v>186.49780707830001</v>
      </c>
      <c r="E180" s="3">
        <v>201.09435400000001</v>
      </c>
      <c r="F180" s="3">
        <v>23.8533495</v>
      </c>
      <c r="G180" s="3">
        <v>12.6779716292</v>
      </c>
      <c r="H180" s="3">
        <v>128.9312222664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193.30133964320001</v>
      </c>
      <c r="AF180" s="3">
        <v>186.49780707830001</v>
      </c>
      <c r="AG180" s="3">
        <v>201.09435400000001</v>
      </c>
      <c r="AH180" s="3">
        <v>23.8533495</v>
      </c>
      <c r="AI180" s="3">
        <v>12.6779716292</v>
      </c>
      <c r="AJ180" s="3">
        <v>128.9312222664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4"/>
      <c r="CU180" s="3"/>
      <c r="CV180" s="3"/>
      <c r="CW180" s="3"/>
      <c r="CX180" s="3"/>
      <c r="CY180" s="3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Y180"/>
      <c r="DZ180"/>
      <c r="EA180"/>
      <c r="EB180"/>
      <c r="EC180"/>
      <c r="ED180"/>
      <c r="EE180"/>
      <c r="EF180"/>
      <c r="EG180"/>
      <c r="EH180"/>
      <c r="EI180"/>
      <c r="EJ180"/>
    </row>
    <row r="181" spans="1:140" x14ac:dyDescent="0.2">
      <c r="A181" s="47">
        <v>101</v>
      </c>
      <c r="B181" s="1" t="s">
        <v>0</v>
      </c>
      <c r="C181" s="3">
        <v>64.045299637100001</v>
      </c>
      <c r="D181" s="3">
        <v>64.045299637100001</v>
      </c>
      <c r="E181" s="3">
        <v>72.655833299999998</v>
      </c>
      <c r="F181" s="3">
        <v>13.4475669</v>
      </c>
      <c r="G181" s="3">
        <v>4.8226348660999996</v>
      </c>
      <c r="H181" s="3">
        <v>24.399225338000001</v>
      </c>
      <c r="I181" s="3">
        <v>81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64.045299637100001</v>
      </c>
      <c r="AF181" s="3">
        <v>64.045299637100001</v>
      </c>
      <c r="AG181" s="3">
        <v>72.655833299999998</v>
      </c>
      <c r="AH181" s="3">
        <v>13.4475669</v>
      </c>
      <c r="AI181" s="3">
        <v>4.8226348660999996</v>
      </c>
      <c r="AJ181" s="3">
        <v>24.399225338000001</v>
      </c>
      <c r="AK181" s="3">
        <v>81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4"/>
      <c r="CU181" s="3"/>
      <c r="CV181" s="3"/>
      <c r="CW181" s="3"/>
      <c r="CX181" s="3"/>
      <c r="CY181" s="3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Y181"/>
      <c r="DZ181"/>
      <c r="EA181"/>
      <c r="EB181"/>
      <c r="EC181"/>
      <c r="ED181"/>
      <c r="EE181"/>
      <c r="EF181"/>
      <c r="EG181"/>
      <c r="EH181"/>
      <c r="EI181"/>
      <c r="EJ181"/>
    </row>
    <row r="182" spans="1:140" x14ac:dyDescent="0.2">
      <c r="A182" s="47">
        <v>105</v>
      </c>
      <c r="B182" s="1" t="s">
        <v>0</v>
      </c>
      <c r="C182" s="3">
        <v>156.42777289840001</v>
      </c>
      <c r="D182" s="3">
        <v>156.42777289840001</v>
      </c>
      <c r="E182" s="3">
        <v>195.25579900010001</v>
      </c>
      <c r="F182" s="3">
        <v>26.510528600000001</v>
      </c>
      <c r="G182" s="3">
        <v>2.8056924247000001</v>
      </c>
      <c r="H182" s="3">
        <v>72.690484214799994</v>
      </c>
      <c r="I182" s="3">
        <v>62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156.42777289840001</v>
      </c>
      <c r="AF182" s="3">
        <v>156.42777289840001</v>
      </c>
      <c r="AG182" s="3">
        <v>195.25579900010001</v>
      </c>
      <c r="AH182" s="3">
        <v>26.510528600000001</v>
      </c>
      <c r="AI182" s="3">
        <v>2.8056924247000001</v>
      </c>
      <c r="AJ182" s="3">
        <v>72.690484214799994</v>
      </c>
      <c r="AK182" s="3">
        <v>62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4"/>
      <c r="CU182" s="3"/>
      <c r="CV182" s="3"/>
      <c r="CW182" s="3"/>
      <c r="CX182" s="3"/>
      <c r="CY182" s="3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Y182"/>
      <c r="DZ182"/>
      <c r="EA182"/>
      <c r="EB182"/>
      <c r="EC182"/>
      <c r="ED182"/>
      <c r="EE182"/>
      <c r="EF182"/>
      <c r="EG182"/>
      <c r="EH182"/>
      <c r="EI182"/>
      <c r="EJ182"/>
    </row>
    <row r="183" spans="1:140" x14ac:dyDescent="0.2">
      <c r="A183" s="47">
        <v>150</v>
      </c>
      <c r="B183" s="1" t="s">
        <v>0</v>
      </c>
      <c r="C183" s="3">
        <v>118.2014162902</v>
      </c>
      <c r="D183" s="3">
        <v>154.10827697299999</v>
      </c>
      <c r="E183" s="3">
        <v>107.09316510009999</v>
      </c>
      <c r="F183" s="3">
        <v>56.479991300000002</v>
      </c>
      <c r="G183" s="3">
        <v>12.834295111499999</v>
      </c>
      <c r="H183" s="3">
        <v>58.074019156600002</v>
      </c>
      <c r="I183" s="3">
        <v>133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118.2014162902</v>
      </c>
      <c r="AF183" s="3">
        <v>154.10827697299999</v>
      </c>
      <c r="AG183" s="3">
        <v>107.09316510009999</v>
      </c>
      <c r="AH183" s="3">
        <v>56.479991300000002</v>
      </c>
      <c r="AI183" s="3">
        <v>12.834295111499999</v>
      </c>
      <c r="AJ183" s="3">
        <v>58.074019156600002</v>
      </c>
      <c r="AK183" s="3">
        <v>133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4"/>
      <c r="CU183" s="3"/>
      <c r="CV183" s="3"/>
      <c r="CW183" s="3"/>
      <c r="CX183" s="3"/>
      <c r="CY183" s="3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Y183"/>
      <c r="DZ183"/>
      <c r="EA183"/>
      <c r="EB183"/>
      <c r="EC183"/>
      <c r="ED183"/>
      <c r="EE183"/>
      <c r="EF183"/>
      <c r="EG183"/>
      <c r="EH183"/>
      <c r="EI183"/>
      <c r="EJ183"/>
    </row>
    <row r="184" spans="1:140" x14ac:dyDescent="0.2">
      <c r="A184" s="47">
        <v>300</v>
      </c>
      <c r="B184" s="1" t="s">
        <v>0</v>
      </c>
      <c r="C184" s="3">
        <v>97.049133773500003</v>
      </c>
      <c r="D184" s="3">
        <v>95.021784496899997</v>
      </c>
      <c r="E184" s="3">
        <v>111.8970882</v>
      </c>
      <c r="F184" s="3">
        <v>34.513129300000003</v>
      </c>
      <c r="G184" s="3">
        <v>16.978118482599999</v>
      </c>
      <c r="H184" s="3">
        <v>40.132091611600003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97.049133773500003</v>
      </c>
      <c r="AF184" s="3">
        <v>95.021784496899997</v>
      </c>
      <c r="AG184" s="3">
        <v>111.8970882</v>
      </c>
      <c r="AH184" s="3">
        <v>34.513129300000003</v>
      </c>
      <c r="AI184" s="3">
        <v>16.978118482599999</v>
      </c>
      <c r="AJ184" s="3">
        <v>40.132091611600003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4"/>
      <c r="CU184" s="3"/>
      <c r="CV184" s="3"/>
      <c r="CW184" s="3"/>
      <c r="CX184" s="3"/>
      <c r="CY184" s="3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</row>
    <row r="185" spans="1:140" x14ac:dyDescent="0.2">
      <c r="A185" s="47" t="s">
        <v>8</v>
      </c>
      <c r="B185" s="1" t="s">
        <v>0</v>
      </c>
      <c r="C185" s="3">
        <v>569.11496302959995</v>
      </c>
      <c r="D185" s="3">
        <v>355.59176054900001</v>
      </c>
      <c r="E185" s="3">
        <v>394.32381199999998</v>
      </c>
      <c r="F185" s="3">
        <v>26.780230199999998</v>
      </c>
      <c r="G185" s="3">
        <v>2.6171102766000001</v>
      </c>
      <c r="H185" s="3">
        <v>505.77976166569999</v>
      </c>
      <c r="I185" s="3">
        <v>2517</v>
      </c>
      <c r="J185" s="3">
        <v>580.52108020729997</v>
      </c>
      <c r="K185" s="3">
        <v>744.2464910461</v>
      </c>
      <c r="L185" s="3">
        <v>488.29475609999997</v>
      </c>
      <c r="M185" s="3">
        <v>350.08784850000001</v>
      </c>
      <c r="N185" s="3">
        <v>2.1444987438999998</v>
      </c>
      <c r="O185" s="3">
        <v>382.89505732880002</v>
      </c>
      <c r="P185" s="3">
        <v>1630</v>
      </c>
      <c r="Q185" s="3">
        <v>101.1650941977</v>
      </c>
      <c r="R185" s="3">
        <v>101.1650941977</v>
      </c>
      <c r="S185" s="3">
        <v>50.962075599999999</v>
      </c>
      <c r="T185" s="3">
        <v>10.181680699999999</v>
      </c>
      <c r="U185" s="3">
        <v>5.9781519385999999</v>
      </c>
      <c r="V185" s="3">
        <v>134.87325533949999</v>
      </c>
      <c r="W185" s="3">
        <v>509</v>
      </c>
      <c r="X185" s="3">
        <v>638.76339523000001</v>
      </c>
      <c r="Y185" s="3">
        <v>638.76339523000001</v>
      </c>
      <c r="Z185" s="3">
        <v>595.84742679999999</v>
      </c>
      <c r="AA185" s="3">
        <v>561.84290480000004</v>
      </c>
      <c r="AB185" s="3">
        <v>10.523189346400001</v>
      </c>
      <c r="AC185" s="3">
        <v>123.17077340359999</v>
      </c>
      <c r="AD185" s="3">
        <v>137</v>
      </c>
      <c r="AE185" s="3">
        <v>571.04662910080003</v>
      </c>
      <c r="AF185" s="3">
        <v>468.83994571250003</v>
      </c>
      <c r="AG185" s="3">
        <v>426.97575000000001</v>
      </c>
      <c r="AH185" s="3">
        <v>350.08784850000001</v>
      </c>
      <c r="AI185" s="3">
        <v>1.714700994</v>
      </c>
      <c r="AJ185" s="3">
        <v>453.25949087100003</v>
      </c>
      <c r="AK185" s="3">
        <v>4793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4"/>
      <c r="CU185" s="3"/>
      <c r="CV185" s="3"/>
      <c r="CW185" s="3"/>
      <c r="CX185" s="3"/>
      <c r="CY185" s="3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</row>
    <row r="186" spans="1:140" x14ac:dyDescent="0.2">
      <c r="A186" s="4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4"/>
      <c r="CU186" s="3"/>
      <c r="CV186" s="3"/>
      <c r="CW186" s="3"/>
      <c r="CX186" s="3"/>
      <c r="CY186" s="3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C186"/>
  <sheetViews>
    <sheetView workbookViewId="0">
      <selection activeCell="C1" sqref="C1:CZ1048576"/>
    </sheetView>
  </sheetViews>
  <sheetFormatPr defaultRowHeight="12.75" x14ac:dyDescent="0.2"/>
  <cols>
    <col min="1" max="1" width="15.5703125" style="50" bestFit="1" customWidth="1"/>
    <col min="2" max="2" width="1.5703125" style="1" bestFit="1" customWidth="1"/>
    <col min="3" max="3" width="16.28515625" style="1" bestFit="1" customWidth="1"/>
    <col min="4" max="4" width="7" style="1" bestFit="1" customWidth="1"/>
    <col min="5" max="5" width="6.5703125" style="1" bestFit="1" customWidth="1"/>
    <col min="6" max="6" width="19.5703125" style="1" bestFit="1" customWidth="1"/>
    <col min="7" max="7" width="16.28515625" style="1" bestFit="1" customWidth="1"/>
    <col min="8" max="8" width="9.42578125" style="1" bestFit="1" customWidth="1"/>
    <col min="9" max="9" width="10.28515625" style="1" bestFit="1" customWidth="1"/>
    <col min="10" max="10" width="7.42578125" style="1" bestFit="1" customWidth="1"/>
    <col min="11" max="11" width="6.5703125" style="1" bestFit="1" customWidth="1"/>
    <col min="12" max="12" width="19.5703125" style="1" bestFit="1" customWidth="1"/>
    <col min="13" max="13" width="16.28515625" style="1" bestFit="1" customWidth="1"/>
    <col min="14" max="14" width="9.42578125" style="1" bestFit="1" customWidth="1"/>
    <col min="15" max="15" width="10.5703125" style="1" bestFit="1" customWidth="1"/>
    <col min="16" max="16" width="7" style="1" bestFit="1" customWidth="1"/>
    <col min="17" max="17" width="6.5703125" style="1" bestFit="1" customWidth="1"/>
    <col min="18" max="18" width="19.5703125" style="1" bestFit="1" customWidth="1"/>
    <col min="19" max="19" width="16.28515625" style="1" bestFit="1" customWidth="1"/>
    <col min="20" max="20" width="8.5703125" style="1" bestFit="1" customWidth="1"/>
    <col min="21" max="21" width="10.5703125" style="1" bestFit="1" customWidth="1"/>
    <col min="22" max="23" width="7.42578125" style="1" bestFit="1" customWidth="1"/>
    <col min="24" max="24" width="19.5703125" style="1" bestFit="1" customWidth="1"/>
    <col min="25" max="25" width="16.28515625" style="1" bestFit="1" customWidth="1"/>
    <col min="26" max="26" width="8.42578125" style="1" bestFit="1" customWidth="1"/>
    <col min="27" max="27" width="7.5703125" style="1" bestFit="1" customWidth="1"/>
    <col min="28" max="28" width="7.42578125" style="1" bestFit="1" customWidth="1"/>
    <col min="29" max="29" width="6.5703125" style="1" bestFit="1" customWidth="1"/>
    <col min="30" max="30" width="20.7109375" style="1" bestFit="1" customWidth="1"/>
    <col min="31" max="31" width="16.85546875" style="1" bestFit="1" customWidth="1"/>
    <col min="32" max="32" width="9.5703125" style="1" bestFit="1" customWidth="1"/>
    <col min="33" max="33" width="8.42578125" style="1" bestFit="1" customWidth="1"/>
    <col min="34" max="34" width="7" style="1" bestFit="1" customWidth="1"/>
    <col min="35" max="35" width="6.5703125" style="1" bestFit="1" customWidth="1"/>
    <col min="36" max="36" width="19.5703125" style="1" bestFit="1" customWidth="1"/>
    <col min="37" max="37" width="16.28515625" style="1" bestFit="1" customWidth="1"/>
    <col min="38" max="38" width="8.5703125" style="1" bestFit="1" customWidth="1"/>
    <col min="39" max="39" width="6.5703125" style="1" bestFit="1" customWidth="1"/>
    <col min="40" max="40" width="7" style="1" bestFit="1" customWidth="1"/>
    <col min="41" max="41" width="6.5703125" style="1" bestFit="1" customWidth="1"/>
    <col min="42" max="42" width="19.5703125" style="1" bestFit="1" customWidth="1"/>
    <col min="43" max="43" width="16.28515625" style="1" bestFit="1" customWidth="1"/>
    <col min="44" max="44" width="8.5703125" style="1" bestFit="1" customWidth="1"/>
    <col min="45" max="45" width="11.7109375" style="1" bestFit="1" customWidth="1"/>
    <col min="46" max="46" width="7" style="1" bestFit="1" customWidth="1"/>
    <col min="47" max="47" width="6.5703125" style="1" bestFit="1" customWidth="1"/>
    <col min="48" max="48" width="19.5703125" style="1" bestFit="1" customWidth="1"/>
    <col min="49" max="49" width="16.28515625" style="1" bestFit="1" customWidth="1"/>
    <col min="50" max="50" width="7.5703125" style="1" bestFit="1" customWidth="1"/>
    <col min="51" max="51" width="11.140625" style="1" bestFit="1" customWidth="1"/>
    <col min="52" max="52" width="7.42578125" style="1" bestFit="1" customWidth="1"/>
    <col min="53" max="53" width="6.5703125" style="1" bestFit="1" customWidth="1"/>
    <col min="54" max="54" width="19.5703125" style="1" bestFit="1" customWidth="1"/>
    <col min="55" max="55" width="16.28515625" style="1" bestFit="1" customWidth="1"/>
    <col min="56" max="56" width="8.5703125" style="1" bestFit="1" customWidth="1"/>
    <col min="57" max="59" width="7.5703125" style="1" bestFit="1" customWidth="1"/>
    <col min="60" max="60" width="19.5703125" style="1" bestFit="1" customWidth="1"/>
    <col min="61" max="61" width="16.28515625" style="1" bestFit="1" customWidth="1"/>
    <col min="62" max="62" width="8.5703125" style="1" bestFit="1" customWidth="1"/>
    <col min="63" max="63" width="9.42578125" style="1" bestFit="1" customWidth="1"/>
    <col min="64" max="64" width="7" style="1" bestFit="1" customWidth="1"/>
    <col min="65" max="65" width="6.5703125" style="1" bestFit="1" customWidth="1"/>
    <col min="66" max="66" width="19.5703125" style="1" bestFit="1" customWidth="1"/>
    <col min="67" max="67" width="16.28515625" style="1" bestFit="1" customWidth="1"/>
    <col min="68" max="68" width="8.5703125" style="1" bestFit="1" customWidth="1"/>
    <col min="69" max="69" width="6.5703125" style="1" bestFit="1" customWidth="1"/>
    <col min="70" max="70" width="7" style="1" bestFit="1" customWidth="1"/>
    <col min="71" max="71" width="6.5703125" style="1" bestFit="1" customWidth="1"/>
    <col min="72" max="72" width="19.5703125" style="1" bestFit="1" customWidth="1"/>
    <col min="73" max="73" width="16.28515625" style="1" bestFit="1" customWidth="1"/>
    <col min="74" max="74" width="8.5703125" style="1" bestFit="1" customWidth="1"/>
    <col min="75" max="75" width="11.42578125" style="1" bestFit="1" customWidth="1"/>
    <col min="76" max="76" width="7" style="1" bestFit="1" customWidth="1"/>
    <col min="77" max="77" width="6.5703125" style="1" bestFit="1" customWidth="1"/>
    <col min="78" max="78" width="19.5703125" style="1" bestFit="1" customWidth="1"/>
    <col min="79" max="79" width="16.28515625" style="1" bestFit="1" customWidth="1"/>
    <col min="80" max="80" width="8.5703125" style="1" bestFit="1" customWidth="1"/>
    <col min="81" max="81" width="10.85546875" style="1" bestFit="1" customWidth="1"/>
    <col min="82" max="82" width="7" style="1" bestFit="1" customWidth="1"/>
    <col min="83" max="83" width="6.5703125" style="1" bestFit="1" customWidth="1"/>
    <col min="84" max="84" width="19.5703125" style="1" bestFit="1" customWidth="1"/>
    <col min="85" max="85" width="16.28515625" style="1" bestFit="1" customWidth="1"/>
    <col min="86" max="86" width="8.5703125" style="1" bestFit="1" customWidth="1"/>
    <col min="87" max="87" width="11.5703125" style="1" bestFit="1" customWidth="1"/>
    <col min="88" max="88" width="7.5703125" style="1" bestFit="1" customWidth="1"/>
    <col min="89" max="89" width="6.5703125" style="1" bestFit="1" customWidth="1"/>
    <col min="90" max="90" width="19.5703125" style="1" bestFit="1" customWidth="1"/>
    <col min="91" max="91" width="16.28515625" style="1" bestFit="1" customWidth="1"/>
    <col min="92" max="92" width="7.5703125" style="1" bestFit="1" customWidth="1"/>
    <col min="93" max="93" width="10.85546875" style="1" bestFit="1" customWidth="1"/>
    <col min="94" max="94" width="7" style="1" bestFit="1" customWidth="1"/>
    <col min="95" max="95" width="6.5703125" style="1" bestFit="1" customWidth="1"/>
    <col min="96" max="96" width="19.5703125" style="1" bestFit="1" customWidth="1"/>
    <col min="97" max="97" width="16.28515625" style="1" bestFit="1" customWidth="1"/>
    <col min="98" max="98" width="6.5703125" style="1" customWidth="1"/>
    <col min="99" max="100" width="7.42578125" style="1" bestFit="1" customWidth="1"/>
    <col min="101" max="101" width="6.5703125" style="1" bestFit="1" customWidth="1"/>
    <col min="102" max="102" width="19.5703125" style="1" bestFit="1" customWidth="1"/>
    <col min="103" max="103" width="16.28515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425781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50" t="s">
        <v>18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24" x14ac:dyDescent="0.2">
      <c r="A3" s="51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51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51">
        <v>1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>
        <v>11.241766836</v>
      </c>
      <c r="BH5" s="3">
        <v>11.241766836</v>
      </c>
      <c r="BI5" s="3">
        <v>5.9539033999999997</v>
      </c>
      <c r="BJ5" s="3">
        <v>0.51578290000000004</v>
      </c>
      <c r="BK5" s="3">
        <v>2.6043689276999999</v>
      </c>
      <c r="BL5" s="3">
        <v>13.021844638599999</v>
      </c>
      <c r="BM5" s="3">
        <v>25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11.241766836</v>
      </c>
      <c r="DL5" s="3">
        <v>11.241766836</v>
      </c>
      <c r="DM5" s="3">
        <v>5.9539033999999997</v>
      </c>
      <c r="DN5" s="3">
        <v>0.51578290000000004</v>
      </c>
      <c r="DO5" s="3">
        <v>2.6043689276999999</v>
      </c>
      <c r="DP5" s="3">
        <v>13.021844638599999</v>
      </c>
      <c r="DQ5" s="3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51">
        <v>1.5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>
        <v>7.0791544743000001</v>
      </c>
      <c r="K6" s="3">
        <v>7.0791544743000001</v>
      </c>
      <c r="L6" s="3">
        <v>5.0899197999999997</v>
      </c>
      <c r="M6" s="3">
        <v>0.50825670000000001</v>
      </c>
      <c r="N6" s="3">
        <v>0.131014354</v>
      </c>
      <c r="O6" s="3">
        <v>7.2497426858000003</v>
      </c>
      <c r="P6" s="3">
        <v>35</v>
      </c>
      <c r="Q6" s="3"/>
      <c r="R6" s="3"/>
      <c r="S6" s="3"/>
      <c r="T6" s="3"/>
      <c r="U6" s="3"/>
      <c r="V6" s="3"/>
      <c r="W6" s="3">
        <v>0</v>
      </c>
      <c r="X6" s="3">
        <v>6.4497826554</v>
      </c>
      <c r="Y6" s="3">
        <v>6.4497826554</v>
      </c>
      <c r="Z6" s="3">
        <v>3.2148576000000002</v>
      </c>
      <c r="AA6" s="3">
        <v>0.84998620000000003</v>
      </c>
      <c r="AB6" s="3">
        <v>1.1935018122000001</v>
      </c>
      <c r="AC6" s="3">
        <v>8.9313497436000002</v>
      </c>
      <c r="AD6" s="3">
        <v>56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3"/>
      <c r="CU6" s="3"/>
      <c r="CV6" s="3">
        <v>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7.0678508682999999</v>
      </c>
      <c r="DL6" s="3">
        <v>6.6918487396000002</v>
      </c>
      <c r="DM6" s="3">
        <v>5.0899197999999997</v>
      </c>
      <c r="DN6" s="3">
        <v>0.50825670000000001</v>
      </c>
      <c r="DO6" s="3">
        <v>0.1304120305</v>
      </c>
      <c r="DP6" s="3">
        <v>7.2821029019000001</v>
      </c>
      <c r="DQ6" s="3">
        <v>91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51" t="s">
        <v>162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>
        <v>4.9720361897999998</v>
      </c>
      <c r="CQ7" s="3">
        <v>4.9720361897999998</v>
      </c>
      <c r="CR7" s="3">
        <v>2.1063108000000001</v>
      </c>
      <c r="CS7" s="3">
        <v>0.48776269999999999</v>
      </c>
      <c r="CT7" s="3">
        <v>0.81348054270000003</v>
      </c>
      <c r="CU7" s="3">
        <v>6.2484626116999999</v>
      </c>
      <c r="CV7" s="3">
        <v>59</v>
      </c>
      <c r="CW7" s="3"/>
      <c r="CX7" s="3"/>
      <c r="CY7" s="3"/>
      <c r="CZ7" s="3"/>
      <c r="DA7" s="3"/>
      <c r="DB7" s="3"/>
      <c r="DC7" s="3">
        <v>0</v>
      </c>
      <c r="DD7" s="3"/>
      <c r="DE7" s="3"/>
      <c r="DF7" s="3"/>
      <c r="DG7" s="3"/>
      <c r="DH7" s="3"/>
      <c r="DI7" s="3"/>
      <c r="DJ7" s="3">
        <v>0</v>
      </c>
      <c r="DK7" s="3">
        <v>4.9720361897999998</v>
      </c>
      <c r="DL7" s="3">
        <v>4.9720361897999998</v>
      </c>
      <c r="DM7" s="3">
        <v>2.1063108000000001</v>
      </c>
      <c r="DN7" s="3">
        <v>0.48776269999999999</v>
      </c>
      <c r="DO7" s="3">
        <v>0.81348054270000003</v>
      </c>
      <c r="DP7" s="3">
        <v>6.2484626116999999</v>
      </c>
      <c r="DQ7" s="3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51">
        <v>3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>
        <v>4.0200554588999999</v>
      </c>
      <c r="K8" s="3">
        <v>4.0200554588999999</v>
      </c>
      <c r="L8" s="3">
        <v>1.8978103</v>
      </c>
      <c r="M8" s="3">
        <v>0.29065000000000002</v>
      </c>
      <c r="N8" s="3">
        <v>8.5082765500000004E-2</v>
      </c>
      <c r="O8" s="3">
        <v>4.7824102055999997</v>
      </c>
      <c r="P8" s="3">
        <v>73</v>
      </c>
      <c r="Q8" s="3"/>
      <c r="R8" s="3"/>
      <c r="S8" s="3"/>
      <c r="T8" s="3"/>
      <c r="U8" s="3"/>
      <c r="V8" s="3"/>
      <c r="W8" s="3">
        <v>0</v>
      </c>
      <c r="X8" s="3">
        <v>3.6563837713999998</v>
      </c>
      <c r="Y8" s="3">
        <v>3.6563837713999998</v>
      </c>
      <c r="Z8" s="3">
        <v>1.38538695</v>
      </c>
      <c r="AA8" s="3">
        <v>0.39466839999999997</v>
      </c>
      <c r="AB8" s="3">
        <v>1.0194683473999999</v>
      </c>
      <c r="AC8" s="3">
        <v>5.3945194336000002</v>
      </c>
      <c r="AD8" s="3">
        <v>28</v>
      </c>
      <c r="AE8" s="3"/>
      <c r="AF8" s="3"/>
      <c r="AG8" s="3"/>
      <c r="AH8" s="3"/>
      <c r="AI8" s="3"/>
      <c r="AJ8" s="3"/>
      <c r="AK8" s="3">
        <v>0</v>
      </c>
      <c r="AL8" s="3">
        <v>4.1129317063000004</v>
      </c>
      <c r="AM8" s="3">
        <v>4.1129317063000004</v>
      </c>
      <c r="AN8" s="3">
        <v>1.0595053000000001</v>
      </c>
      <c r="AO8" s="3">
        <v>0.1093047</v>
      </c>
      <c r="AP8" s="3">
        <v>0.15884342779999999</v>
      </c>
      <c r="AQ8" s="3">
        <v>10.352571903099999</v>
      </c>
      <c r="AR8" s="3">
        <v>79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>
        <v>8.3048601194000007</v>
      </c>
      <c r="BH8" s="3">
        <v>8.3048601194000007</v>
      </c>
      <c r="BI8" s="3">
        <v>2.14795545</v>
      </c>
      <c r="BJ8" s="3">
        <v>0.51708270000000001</v>
      </c>
      <c r="BK8" s="3">
        <v>1.9141466719</v>
      </c>
      <c r="BL8" s="3">
        <v>15.072005966600001</v>
      </c>
      <c r="BM8" s="3">
        <v>62</v>
      </c>
      <c r="BN8" s="3"/>
      <c r="BO8" s="3"/>
      <c r="BP8" s="3"/>
      <c r="BQ8" s="3"/>
      <c r="BR8" s="3"/>
      <c r="BS8" s="3"/>
      <c r="BT8" s="3">
        <v>0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>
        <v>4.5141140860000002</v>
      </c>
      <c r="DE8" s="3">
        <v>4.5141140860000002</v>
      </c>
      <c r="DF8" s="3">
        <v>1.9848844999999999</v>
      </c>
      <c r="DG8" s="3">
        <v>0.42925839999999998</v>
      </c>
      <c r="DH8" s="3">
        <v>0.90842924459999996</v>
      </c>
      <c r="DI8" s="3">
        <v>6.4235647909000004</v>
      </c>
      <c r="DJ8" s="3">
        <v>50</v>
      </c>
      <c r="DK8" s="3">
        <v>4.1094520209000001</v>
      </c>
      <c r="DL8" s="3">
        <v>5.0046966801000003</v>
      </c>
      <c r="DM8" s="3">
        <v>1.4482389</v>
      </c>
      <c r="DN8" s="3">
        <v>0.1093047</v>
      </c>
      <c r="DO8" s="3">
        <v>9.7839496600000006E-2</v>
      </c>
      <c r="DP8" s="3">
        <v>8.4997599177000005</v>
      </c>
      <c r="DQ8" s="3">
        <v>292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51">
        <v>5</v>
      </c>
      <c r="B9" s="1" t="s">
        <v>0</v>
      </c>
      <c r="C9" s="3"/>
      <c r="D9" s="3"/>
      <c r="E9" s="3"/>
      <c r="F9" s="3"/>
      <c r="G9" s="3"/>
      <c r="H9" s="3"/>
      <c r="I9" s="3">
        <v>0</v>
      </c>
      <c r="J9" s="3"/>
      <c r="K9" s="3"/>
      <c r="L9" s="3"/>
      <c r="M9" s="3"/>
      <c r="N9" s="3"/>
      <c r="O9" s="3"/>
      <c r="P9" s="3">
        <v>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/>
      <c r="BH9" s="3"/>
      <c r="BI9" s="3"/>
      <c r="BJ9" s="3"/>
      <c r="BK9" s="3"/>
      <c r="BL9" s="3"/>
      <c r="BM9" s="3">
        <v>0</v>
      </c>
      <c r="BN9" s="3">
        <v>18.481223172100002</v>
      </c>
      <c r="BO9" s="3">
        <v>18.481223172100002</v>
      </c>
      <c r="BP9" s="3">
        <v>18.624016300000001</v>
      </c>
      <c r="BQ9" s="3">
        <v>2.6337603000000001</v>
      </c>
      <c r="BR9" s="3">
        <v>0.44172251620000003</v>
      </c>
      <c r="BS9" s="3">
        <v>2.8965682445000001</v>
      </c>
      <c r="BT9" s="3">
        <v>43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/>
      <c r="DE9" s="3"/>
      <c r="DF9" s="3"/>
      <c r="DG9" s="3"/>
      <c r="DH9" s="3"/>
      <c r="DI9" s="3"/>
      <c r="DJ9" s="3">
        <v>0</v>
      </c>
      <c r="DK9" s="3">
        <v>18.481223172100002</v>
      </c>
      <c r="DL9" s="3">
        <v>18.481223172100002</v>
      </c>
      <c r="DM9" s="3">
        <v>18.624016300000001</v>
      </c>
      <c r="DN9" s="3">
        <v>2.6337603000000001</v>
      </c>
      <c r="DO9" s="3">
        <v>0.44172251620000003</v>
      </c>
      <c r="DP9" s="3">
        <v>2.8965682445000001</v>
      </c>
      <c r="DQ9" s="3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51">
        <v>6</v>
      </c>
      <c r="B10" s="1" t="s">
        <v>0</v>
      </c>
      <c r="C10" s="3">
        <v>1.326421053</v>
      </c>
      <c r="D10" s="3">
        <v>1.326421053</v>
      </c>
      <c r="E10" s="3">
        <v>0.93903669999999995</v>
      </c>
      <c r="F10" s="3">
        <v>0.2163514</v>
      </c>
      <c r="G10" s="3">
        <v>1.39732048E-2</v>
      </c>
      <c r="H10" s="3">
        <v>1.3721772263000001</v>
      </c>
      <c r="I10" s="3">
        <v>115</v>
      </c>
      <c r="J10" s="3">
        <v>1.8521058077999999</v>
      </c>
      <c r="K10" s="3">
        <v>1.8521058077999999</v>
      </c>
      <c r="L10" s="3">
        <v>1.2019500000000001</v>
      </c>
      <c r="M10" s="3">
        <v>0.2215867</v>
      </c>
      <c r="N10" s="3">
        <v>4.4264671399999997E-2</v>
      </c>
      <c r="O10" s="3">
        <v>2.0493431161000002</v>
      </c>
      <c r="P10" s="3">
        <v>77</v>
      </c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>
        <v>0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>
        <v>1.7444515095999999</v>
      </c>
      <c r="BH10" s="3">
        <v>1.7444515095999999</v>
      </c>
      <c r="BI10" s="3">
        <v>0.81872365000000002</v>
      </c>
      <c r="BJ10" s="3">
        <v>0.41806779999999999</v>
      </c>
      <c r="BK10" s="3">
        <v>0.35114434280000001</v>
      </c>
      <c r="BL10" s="3">
        <v>2.5321378658000002</v>
      </c>
      <c r="BM10" s="3">
        <v>52</v>
      </c>
      <c r="BN10" s="3"/>
      <c r="BO10" s="3"/>
      <c r="BP10" s="3"/>
      <c r="BQ10" s="3"/>
      <c r="BR10" s="3"/>
      <c r="BS10" s="3"/>
      <c r="BT10" s="3">
        <v>0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>
        <v>1.7401407057</v>
      </c>
      <c r="DE10" s="3">
        <v>1.7401407057</v>
      </c>
      <c r="DF10" s="3">
        <v>1.2232253</v>
      </c>
      <c r="DG10" s="3">
        <v>0.2642081</v>
      </c>
      <c r="DH10" s="3">
        <v>0.3352069379</v>
      </c>
      <c r="DI10" s="3">
        <v>1.9831109883</v>
      </c>
      <c r="DJ10" s="3">
        <v>35</v>
      </c>
      <c r="DK10" s="3">
        <v>1.4243677083999999</v>
      </c>
      <c r="DL10" s="3">
        <v>1.6013153099999999</v>
      </c>
      <c r="DM10" s="3">
        <v>0.97694409999999998</v>
      </c>
      <c r="DN10" s="3">
        <v>0.2163514</v>
      </c>
      <c r="DO10" s="3">
        <v>1.41201238E-2</v>
      </c>
      <c r="DP10" s="3">
        <v>1.5386281755</v>
      </c>
      <c r="DQ10" s="3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51">
        <v>10</v>
      </c>
      <c r="B11" s="1" t="s">
        <v>0</v>
      </c>
      <c r="C11" s="3"/>
      <c r="D11" s="3"/>
      <c r="E11" s="3"/>
      <c r="F11" s="3"/>
      <c r="G11" s="3"/>
      <c r="H11" s="3"/>
      <c r="I11" s="3">
        <v>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2.0610190361999998</v>
      </c>
      <c r="Y11" s="3">
        <v>2.0610190361999998</v>
      </c>
      <c r="Z11" s="3">
        <v>1.0514387000000001</v>
      </c>
      <c r="AA11" s="3">
        <v>0.25927359999999999</v>
      </c>
      <c r="AB11" s="3">
        <v>0.4460550472</v>
      </c>
      <c r="AC11" s="3">
        <v>3.7052114995999998</v>
      </c>
      <c r="AD11" s="3">
        <v>69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/>
      <c r="BH11" s="3"/>
      <c r="BI11" s="3"/>
      <c r="BJ11" s="3"/>
      <c r="BK11" s="3"/>
      <c r="BL11" s="3"/>
      <c r="BM11" s="3">
        <v>0</v>
      </c>
      <c r="BN11" s="3">
        <v>18.8992824418</v>
      </c>
      <c r="BO11" s="3">
        <v>18.8992824418</v>
      </c>
      <c r="BP11" s="3">
        <v>19.007264299999999</v>
      </c>
      <c r="BQ11" s="3">
        <v>16.117083300000001</v>
      </c>
      <c r="BR11" s="3">
        <v>0.13509501069999999</v>
      </c>
      <c r="BS11" s="3">
        <v>1.0018914136999999</v>
      </c>
      <c r="BT11" s="3">
        <v>55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/>
      <c r="CX11" s="3"/>
      <c r="CY11" s="3"/>
      <c r="CZ11" s="3"/>
      <c r="DA11" s="3"/>
      <c r="DB11" s="3"/>
      <c r="DC11" s="3">
        <v>0</v>
      </c>
      <c r="DD11" s="3"/>
      <c r="DE11" s="3"/>
      <c r="DF11" s="3"/>
      <c r="DG11" s="3"/>
      <c r="DH11" s="3"/>
      <c r="DI11" s="3"/>
      <c r="DJ11" s="3">
        <v>0</v>
      </c>
      <c r="DK11" s="3">
        <v>9.5296036113000007</v>
      </c>
      <c r="DL11" s="3">
        <v>9.5296036113000007</v>
      </c>
      <c r="DM11" s="3">
        <v>3.3120200999999998</v>
      </c>
      <c r="DN11" s="3">
        <v>0.25927359999999999</v>
      </c>
      <c r="DO11" s="3">
        <v>0.79604691220000001</v>
      </c>
      <c r="DP11" s="3">
        <v>8.8644032575999994</v>
      </c>
      <c r="DQ11" s="3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51">
        <v>12</v>
      </c>
      <c r="B12" s="1" t="s">
        <v>0</v>
      </c>
      <c r="C12" s="3">
        <v>0.94703870440000004</v>
      </c>
      <c r="D12" s="3">
        <v>0.94703870440000004</v>
      </c>
      <c r="E12" s="3">
        <v>0.85558449999999997</v>
      </c>
      <c r="F12" s="3">
        <v>0.2338961</v>
      </c>
      <c r="G12" s="3">
        <v>1.6569188200000001E-2</v>
      </c>
      <c r="H12" s="3">
        <v>1.0190710645000001</v>
      </c>
      <c r="I12" s="3">
        <v>91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>
        <v>0.98146039730000001</v>
      </c>
      <c r="Y12" s="3">
        <v>0.98146039730000001</v>
      </c>
      <c r="Z12" s="3">
        <v>0.93430219999999997</v>
      </c>
      <c r="AA12" s="3">
        <v>0.29241279999999997</v>
      </c>
      <c r="AB12" s="3">
        <v>8.0215617399999994E-2</v>
      </c>
      <c r="AC12" s="3">
        <v>0.69468762480000001</v>
      </c>
      <c r="AD12" s="3">
        <v>75</v>
      </c>
      <c r="AE12" s="3"/>
      <c r="AF12" s="3"/>
      <c r="AG12" s="3"/>
      <c r="AH12" s="3"/>
      <c r="AI12" s="3"/>
      <c r="AJ12" s="3"/>
      <c r="AK12" s="3">
        <v>0</v>
      </c>
      <c r="AL12" s="3"/>
      <c r="AM12" s="3"/>
      <c r="AN12" s="3"/>
      <c r="AO12" s="3"/>
      <c r="AP12" s="3"/>
      <c r="AQ12" s="3"/>
      <c r="AR12" s="3">
        <v>0</v>
      </c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3"/>
      <c r="BE12" s="3"/>
      <c r="BF12" s="3">
        <v>0</v>
      </c>
      <c r="BG12" s="3">
        <v>0.92461987599999995</v>
      </c>
      <c r="BH12" s="3">
        <v>0.92461987599999995</v>
      </c>
      <c r="BI12" s="3">
        <v>0.56886429999999999</v>
      </c>
      <c r="BJ12" s="3">
        <v>0.25854179999999999</v>
      </c>
      <c r="BK12" s="3">
        <v>0.1841840609</v>
      </c>
      <c r="BL12" s="3">
        <v>0.92092030430000005</v>
      </c>
      <c r="BM12" s="3">
        <v>25</v>
      </c>
      <c r="BN12" s="3"/>
      <c r="BO12" s="3"/>
      <c r="BP12" s="3"/>
      <c r="BQ12" s="3"/>
      <c r="BR12" s="3"/>
      <c r="BS12" s="3"/>
      <c r="BT12" s="3">
        <v>0</v>
      </c>
      <c r="BU12" s="3"/>
      <c r="BV12" s="3"/>
      <c r="BW12" s="3"/>
      <c r="BX12" s="3"/>
      <c r="BY12" s="3"/>
      <c r="BZ12" s="3"/>
      <c r="CA12" s="3">
        <v>0</v>
      </c>
      <c r="CB12" s="3"/>
      <c r="CC12" s="3"/>
      <c r="CD12" s="3"/>
      <c r="CE12" s="3"/>
      <c r="CF12" s="3"/>
      <c r="CG12" s="3"/>
      <c r="CH12" s="3">
        <v>0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>
        <v>11.9072242385</v>
      </c>
      <c r="CX12" s="3">
        <v>11.9072242385</v>
      </c>
      <c r="CY12" s="3">
        <v>10.65126755</v>
      </c>
      <c r="CZ12" s="3">
        <v>5.1189023000000002</v>
      </c>
      <c r="DA12" s="3">
        <v>0.59723457810000002</v>
      </c>
      <c r="DB12" s="3">
        <v>4.3067197895999998</v>
      </c>
      <c r="DC12" s="3">
        <v>52</v>
      </c>
      <c r="DD12" s="3">
        <v>1.2442613598000001</v>
      </c>
      <c r="DE12" s="3">
        <v>1.2442613598000001</v>
      </c>
      <c r="DF12" s="3">
        <v>0.87812254999999995</v>
      </c>
      <c r="DG12" s="3">
        <v>0.20083329999999999</v>
      </c>
      <c r="DH12" s="3">
        <v>0.22635214309999999</v>
      </c>
      <c r="DI12" s="3">
        <v>2.1710934865999998</v>
      </c>
      <c r="DJ12" s="3">
        <v>92</v>
      </c>
      <c r="DK12" s="3">
        <v>1.0958676087000001</v>
      </c>
      <c r="DL12" s="3">
        <v>2.7359798635999999</v>
      </c>
      <c r="DM12" s="3">
        <v>0.8760445</v>
      </c>
      <c r="DN12" s="3">
        <v>0.2338961</v>
      </c>
      <c r="DO12" s="3">
        <v>2.6662426400000001E-2</v>
      </c>
      <c r="DP12" s="3">
        <v>1.6919068919</v>
      </c>
      <c r="DQ12" s="3">
        <v>335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51">
        <v>15</v>
      </c>
      <c r="B13" s="1" t="s">
        <v>0</v>
      </c>
      <c r="C13" s="3"/>
      <c r="D13" s="3"/>
      <c r="E13" s="3"/>
      <c r="F13" s="3"/>
      <c r="G13" s="3"/>
      <c r="H13" s="3"/>
      <c r="I13" s="3">
        <v>0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>
        <v>0.8992417909</v>
      </c>
      <c r="AF13" s="3">
        <v>0.8992417909</v>
      </c>
      <c r="AG13" s="3">
        <v>0.85450899999999996</v>
      </c>
      <c r="AH13" s="3">
        <v>0.23766999999999999</v>
      </c>
      <c r="AI13" s="3">
        <v>4.57605242E-2</v>
      </c>
      <c r="AJ13" s="3">
        <v>0.52571315149999998</v>
      </c>
      <c r="AK13" s="3">
        <v>33</v>
      </c>
      <c r="AL13" s="3"/>
      <c r="AM13" s="3"/>
      <c r="AN13" s="3"/>
      <c r="AO13" s="3"/>
      <c r="AP13" s="3"/>
      <c r="AQ13" s="3"/>
      <c r="AR13" s="3">
        <v>0</v>
      </c>
      <c r="AS13" s="3">
        <v>0.93760203330000003</v>
      </c>
      <c r="AT13" s="3">
        <v>0.93760203330000003</v>
      </c>
      <c r="AU13" s="3">
        <v>0.98801254999999999</v>
      </c>
      <c r="AV13" s="3">
        <v>0.36317349999999998</v>
      </c>
      <c r="AW13" s="3">
        <v>1.16174473E-2</v>
      </c>
      <c r="AX13" s="3">
        <v>0.23500617639999999</v>
      </c>
      <c r="AY13" s="3">
        <v>36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>
        <v>0.82351610159999999</v>
      </c>
      <c r="BV13" s="3">
        <v>0.82351610159999999</v>
      </c>
      <c r="BW13" s="3">
        <v>0.59695299999999996</v>
      </c>
      <c r="BX13" s="3">
        <v>0.23343230000000001</v>
      </c>
      <c r="BY13" s="3">
        <v>4.9018415099999997E-2</v>
      </c>
      <c r="BZ13" s="3">
        <v>0.94576038659999995</v>
      </c>
      <c r="CA13" s="3">
        <v>61</v>
      </c>
      <c r="CB13" s="3">
        <v>1.0663136378</v>
      </c>
      <c r="CC13" s="3">
        <v>1.0663136378</v>
      </c>
      <c r="CD13" s="3">
        <v>0.94686959999999998</v>
      </c>
      <c r="CE13" s="3">
        <v>0.23508190000000001</v>
      </c>
      <c r="CF13" s="3">
        <v>6.2457722999999998E-3</v>
      </c>
      <c r="CG13" s="3">
        <v>0.55771271840000003</v>
      </c>
      <c r="CH13" s="3">
        <v>185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1.0477355001999999</v>
      </c>
      <c r="DL13" s="3">
        <v>0.9870830397</v>
      </c>
      <c r="DM13" s="3">
        <v>0.94263940000000002</v>
      </c>
      <c r="DN13" s="3">
        <v>0.23508190000000001</v>
      </c>
      <c r="DO13" s="3">
        <v>6.0599334000000001E-3</v>
      </c>
      <c r="DP13" s="3">
        <v>0.57127329910000002</v>
      </c>
      <c r="DQ13" s="3">
        <v>315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51">
        <v>18</v>
      </c>
      <c r="B14" s="1" t="s">
        <v>0</v>
      </c>
      <c r="C14" s="3">
        <v>0.79068500249999996</v>
      </c>
      <c r="D14" s="3">
        <v>0.79068500249999996</v>
      </c>
      <c r="E14" s="3">
        <v>0.79778930000000003</v>
      </c>
      <c r="F14" s="3">
        <v>0.20839569999999999</v>
      </c>
      <c r="G14" s="3">
        <v>5.7711276000000002E-3</v>
      </c>
      <c r="H14" s="3">
        <v>0.48768217009999998</v>
      </c>
      <c r="I14" s="3">
        <v>159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>
        <v>0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/>
      <c r="CC14" s="3"/>
      <c r="CD14" s="3"/>
      <c r="CE14" s="3"/>
      <c r="CF14" s="3"/>
      <c r="CG14" s="3"/>
      <c r="CH14" s="3">
        <v>0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0.79068500249999996</v>
      </c>
      <c r="DL14" s="3">
        <v>0.79068500249999996</v>
      </c>
      <c r="DM14" s="3">
        <v>0.79778930000000003</v>
      </c>
      <c r="DN14" s="3">
        <v>0.20839569999999999</v>
      </c>
      <c r="DO14" s="3">
        <v>5.7711276000000002E-3</v>
      </c>
      <c r="DP14" s="3">
        <v>0.48768217009999998</v>
      </c>
      <c r="DQ14" s="3">
        <v>159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51">
        <v>20</v>
      </c>
      <c r="B15" s="1" t="s">
        <v>0</v>
      </c>
      <c r="C15" s="3"/>
      <c r="D15" s="3"/>
      <c r="E15" s="3"/>
      <c r="F15" s="3"/>
      <c r="G15" s="3"/>
      <c r="H15" s="3"/>
      <c r="I15" s="3">
        <v>0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>
        <v>4.4123455203999997</v>
      </c>
      <c r="Y15" s="3">
        <v>4.4123455203999997</v>
      </c>
      <c r="Z15" s="3">
        <v>0.71967179999999997</v>
      </c>
      <c r="AA15" s="3">
        <v>0.30434369999999999</v>
      </c>
      <c r="AB15" s="3">
        <v>3.6142487146</v>
      </c>
      <c r="AC15" s="3">
        <v>26.559195462600002</v>
      </c>
      <c r="AD15" s="3">
        <v>54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>
        <v>1.2183468324</v>
      </c>
      <c r="CC15" s="3">
        <v>1.2183468324</v>
      </c>
      <c r="CD15" s="3">
        <v>0.89539340000000001</v>
      </c>
      <c r="CE15" s="3">
        <v>0.2625827</v>
      </c>
      <c r="CF15" s="3">
        <v>6.63054696E-2</v>
      </c>
      <c r="CG15" s="3">
        <v>1.9838811201</v>
      </c>
      <c r="CH15" s="3">
        <v>68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1.4000485236</v>
      </c>
      <c r="DL15" s="3">
        <v>2.6320839565999998</v>
      </c>
      <c r="DM15" s="3">
        <v>0.89349389999999995</v>
      </c>
      <c r="DN15" s="3">
        <v>0.2625827</v>
      </c>
      <c r="DO15" s="3">
        <v>0.2145306149</v>
      </c>
      <c r="DP15" s="3">
        <v>6.6095826758999996</v>
      </c>
      <c r="DQ15" s="3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51">
        <v>24</v>
      </c>
      <c r="B16" s="1" t="s">
        <v>0</v>
      </c>
      <c r="C16" s="3">
        <v>0.70317179799999996</v>
      </c>
      <c r="D16" s="3">
        <v>0.70317179799999996</v>
      </c>
      <c r="E16" s="3">
        <v>0.77181169999999999</v>
      </c>
      <c r="F16" s="3">
        <v>0.19925989999999999</v>
      </c>
      <c r="G16" s="3">
        <v>1.8090056100000002E-2</v>
      </c>
      <c r="H16" s="3">
        <v>0.37424572389999999</v>
      </c>
      <c r="I16" s="3">
        <v>49</v>
      </c>
      <c r="J16" s="3"/>
      <c r="K16" s="3"/>
      <c r="L16" s="3"/>
      <c r="M16" s="3"/>
      <c r="N16" s="3"/>
      <c r="O16" s="3"/>
      <c r="P16" s="3">
        <v>0</v>
      </c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>
        <v>0</v>
      </c>
      <c r="AE16" s="3"/>
      <c r="AF16" s="3"/>
      <c r="AG16" s="3"/>
      <c r="AH16" s="3"/>
      <c r="AI16" s="3"/>
      <c r="AJ16" s="3"/>
      <c r="AK16" s="3">
        <v>0</v>
      </c>
      <c r="AL16" s="3"/>
      <c r="AM16" s="3"/>
      <c r="AN16" s="3"/>
      <c r="AO16" s="3"/>
      <c r="AP16" s="3"/>
      <c r="AQ16" s="3"/>
      <c r="AR16" s="3">
        <v>0</v>
      </c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3"/>
      <c r="BE16" s="3"/>
      <c r="BF16" s="3">
        <v>0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/>
      <c r="CJ16" s="3"/>
      <c r="CK16" s="3"/>
      <c r="CL16" s="3"/>
      <c r="CM16" s="3"/>
      <c r="CN16" s="3"/>
      <c r="CO16" s="3">
        <v>0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0.70317179799999996</v>
      </c>
      <c r="DL16" s="3">
        <v>0.70317179799999996</v>
      </c>
      <c r="DM16" s="3">
        <v>0.77181169999999999</v>
      </c>
      <c r="DN16" s="3">
        <v>0.19925989999999999</v>
      </c>
      <c r="DO16" s="3">
        <v>1.8090056100000002E-2</v>
      </c>
      <c r="DP16" s="3">
        <v>0.37424572389999999</v>
      </c>
      <c r="DQ16" s="3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51">
        <v>25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>
        <v>0.70785235420000003</v>
      </c>
      <c r="R17" s="3">
        <v>0.70785235420000003</v>
      </c>
      <c r="S17" s="3">
        <v>0.78188060000000004</v>
      </c>
      <c r="T17" s="3">
        <v>0.29930970000000001</v>
      </c>
      <c r="U17" s="3">
        <v>1.0785848799999999E-2</v>
      </c>
      <c r="V17" s="3">
        <v>0.27648554110000001</v>
      </c>
      <c r="W17" s="3">
        <v>59</v>
      </c>
      <c r="X17" s="3">
        <v>1.2328494320000001</v>
      </c>
      <c r="Y17" s="3">
        <v>1.2328494320000001</v>
      </c>
      <c r="Z17" s="3">
        <v>0.84404579999999996</v>
      </c>
      <c r="AA17" s="3">
        <v>0.26003720000000002</v>
      </c>
      <c r="AB17" s="3">
        <v>0.22221416320000001</v>
      </c>
      <c r="AC17" s="3">
        <v>1.111070816</v>
      </c>
      <c r="AD17" s="3">
        <v>25</v>
      </c>
      <c r="AE17" s="3"/>
      <c r="AF17" s="3"/>
      <c r="AG17" s="3"/>
      <c r="AH17" s="3"/>
      <c r="AI17" s="3"/>
      <c r="AJ17" s="3"/>
      <c r="AK17" s="3">
        <v>0</v>
      </c>
      <c r="AL17" s="3">
        <v>0.73617102690000003</v>
      </c>
      <c r="AM17" s="3">
        <v>0.73617102690000003</v>
      </c>
      <c r="AN17" s="3">
        <v>0.81423869999999998</v>
      </c>
      <c r="AO17" s="3">
        <v>0.1643124</v>
      </c>
      <c r="AP17" s="3">
        <v>3.3870934E-3</v>
      </c>
      <c r="AQ17" s="3">
        <v>0.3453160951</v>
      </c>
      <c r="AR17" s="3">
        <v>171</v>
      </c>
      <c r="AS17" s="3">
        <v>0.89144680279999999</v>
      </c>
      <c r="AT17" s="3">
        <v>0.89144680279999999</v>
      </c>
      <c r="AU17" s="3">
        <v>0.95484484999999997</v>
      </c>
      <c r="AV17" s="3">
        <v>0.3347753</v>
      </c>
      <c r="AW17" s="3">
        <v>1.77950152E-2</v>
      </c>
      <c r="AX17" s="3">
        <v>0.2271061184</v>
      </c>
      <c r="AY17" s="3">
        <v>36</v>
      </c>
      <c r="AZ17" s="3">
        <v>1.2842824428999999</v>
      </c>
      <c r="BA17" s="3">
        <v>1.2842824428999999</v>
      </c>
      <c r="BB17" s="3">
        <v>1.3033266999999999</v>
      </c>
      <c r="BC17" s="3">
        <v>0.10823380000000001</v>
      </c>
      <c r="BD17" s="3">
        <v>0.1355710561</v>
      </c>
      <c r="BE17" s="3">
        <v>1.0145208868</v>
      </c>
      <c r="BF17" s="3">
        <v>56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/>
      <c r="CC17" s="3"/>
      <c r="CD17" s="3"/>
      <c r="CE17" s="3"/>
      <c r="CF17" s="3"/>
      <c r="CG17" s="3"/>
      <c r="CH17" s="3">
        <v>0</v>
      </c>
      <c r="CI17" s="3">
        <v>1.2895303806</v>
      </c>
      <c r="CJ17" s="3">
        <v>1.2895303806</v>
      </c>
      <c r="CK17" s="3">
        <v>1.2943723</v>
      </c>
      <c r="CL17" s="3">
        <v>0.12584580000000001</v>
      </c>
      <c r="CM17" s="3">
        <v>6.7260738099999995E-2</v>
      </c>
      <c r="CN17" s="3">
        <v>0.57072628790000002</v>
      </c>
      <c r="CO17" s="3">
        <v>72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0.74405669210000003</v>
      </c>
      <c r="DL17" s="3">
        <v>0.9435032444</v>
      </c>
      <c r="DM17" s="3">
        <v>0.81470419999999999</v>
      </c>
      <c r="DN17" s="3">
        <v>0.1643124</v>
      </c>
      <c r="DO17" s="3">
        <v>3.3569772000000002E-3</v>
      </c>
      <c r="DP17" s="3">
        <v>0.35790640010000002</v>
      </c>
      <c r="DQ17" s="3">
        <v>419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51">
        <v>30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>
        <v>0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>
        <v>0.86584468889999999</v>
      </c>
      <c r="BA18" s="3">
        <v>0.86584468889999999</v>
      </c>
      <c r="BB18" s="3">
        <v>0.53974359999999999</v>
      </c>
      <c r="BC18" s="3">
        <v>0.12511120000000001</v>
      </c>
      <c r="BD18" s="3">
        <v>0.11802182999999999</v>
      </c>
      <c r="BE18" s="3">
        <v>0.61325941799999995</v>
      </c>
      <c r="BF18" s="3">
        <v>27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>
        <v>1.6304253085</v>
      </c>
      <c r="CC18" s="3">
        <v>1.6304253085</v>
      </c>
      <c r="CD18" s="3">
        <v>0.84526570000000001</v>
      </c>
      <c r="CE18" s="3">
        <v>0.17465639999999999</v>
      </c>
      <c r="CF18" s="3">
        <v>0.25188204739999998</v>
      </c>
      <c r="CG18" s="3">
        <v>7.3310681030999998</v>
      </c>
      <c r="CH18" s="3">
        <v>94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1.6068085276999999</v>
      </c>
      <c r="DL18" s="3">
        <v>1.4598164098999999</v>
      </c>
      <c r="DM18" s="3">
        <v>0.84204230000000002</v>
      </c>
      <c r="DN18" s="3">
        <v>0.17465639999999999</v>
      </c>
      <c r="DO18" s="3">
        <v>0.24416461149999999</v>
      </c>
      <c r="DP18" s="3">
        <v>7.2188146980000001</v>
      </c>
      <c r="DQ18" s="3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51">
        <v>40</v>
      </c>
      <c r="B19" s="1" t="s">
        <v>0</v>
      </c>
      <c r="C19" s="3"/>
      <c r="D19" s="3"/>
      <c r="E19" s="3"/>
      <c r="F19" s="3"/>
      <c r="G19" s="3"/>
      <c r="H19" s="3"/>
      <c r="I19" s="3">
        <v>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>
        <v>0.78172396619999995</v>
      </c>
      <c r="Y19" s="3">
        <v>0.78172396619999995</v>
      </c>
      <c r="Z19" s="3">
        <v>0.69169879999999995</v>
      </c>
      <c r="AA19" s="3">
        <v>0.20686950000000001</v>
      </c>
      <c r="AB19" s="3">
        <v>0.1113799484</v>
      </c>
      <c r="AC19" s="3">
        <v>0.89797385159999998</v>
      </c>
      <c r="AD19" s="3">
        <v>65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0.78172396619999995</v>
      </c>
      <c r="DL19" s="3">
        <v>0.78172396619999995</v>
      </c>
      <c r="DM19" s="3">
        <v>0.69169879999999995</v>
      </c>
      <c r="DN19" s="3">
        <v>0.20686950000000001</v>
      </c>
      <c r="DO19" s="3">
        <v>0.1113799484</v>
      </c>
      <c r="DP19" s="3">
        <v>0.89797385159999998</v>
      </c>
      <c r="DQ19" s="3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51">
        <v>45</v>
      </c>
      <c r="B20" s="1" t="s">
        <v>0</v>
      </c>
      <c r="C20" s="3">
        <v>0.59580151309999996</v>
      </c>
      <c r="D20" s="3">
        <v>0.59580151309999996</v>
      </c>
      <c r="E20" s="3">
        <v>0.53298909999999999</v>
      </c>
      <c r="F20" s="3">
        <v>5.6777800000000003E-2</v>
      </c>
      <c r="G20" s="3">
        <v>4.1371424300000001E-2</v>
      </c>
      <c r="H20" s="3">
        <v>0.45525154340000001</v>
      </c>
      <c r="I20" s="3">
        <v>61</v>
      </c>
      <c r="J20" s="3"/>
      <c r="K20" s="3"/>
      <c r="L20" s="3"/>
      <c r="M20" s="3"/>
      <c r="N20" s="3"/>
      <c r="O20" s="3"/>
      <c r="P20" s="3">
        <v>0</v>
      </c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/>
      <c r="AM20" s="3"/>
      <c r="AN20" s="3"/>
      <c r="AO20" s="3"/>
      <c r="AP20" s="3"/>
      <c r="AQ20" s="3"/>
      <c r="AR20" s="3">
        <v>0</v>
      </c>
      <c r="AS20" s="3"/>
      <c r="AT20" s="3"/>
      <c r="AU20" s="3"/>
      <c r="AV20" s="3"/>
      <c r="AW20" s="3"/>
      <c r="AX20" s="3"/>
      <c r="AY20" s="3">
        <v>0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/>
      <c r="BV20" s="3"/>
      <c r="BW20" s="3"/>
      <c r="BX20" s="3"/>
      <c r="BY20" s="3"/>
      <c r="BZ20" s="3"/>
      <c r="CA20" s="3">
        <v>0</v>
      </c>
      <c r="CB20" s="3"/>
      <c r="CC20" s="3"/>
      <c r="CD20" s="3"/>
      <c r="CE20" s="3"/>
      <c r="CF20" s="3"/>
      <c r="CG20" s="3"/>
      <c r="CH20" s="3">
        <v>0</v>
      </c>
      <c r="CI20" s="3"/>
      <c r="CJ20" s="3"/>
      <c r="CK20" s="3"/>
      <c r="CL20" s="3"/>
      <c r="CM20" s="3"/>
      <c r="CN20" s="3"/>
      <c r="CO20" s="3">
        <v>0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0.59580151309999996</v>
      </c>
      <c r="DL20" s="3">
        <v>0.59580151309999996</v>
      </c>
      <c r="DM20" s="3">
        <v>0.53298909999999999</v>
      </c>
      <c r="DN20" s="3">
        <v>5.6777800000000003E-2</v>
      </c>
      <c r="DO20" s="3">
        <v>4.1371424300000001E-2</v>
      </c>
      <c r="DP20" s="3">
        <v>0.45525154340000001</v>
      </c>
      <c r="DQ20" s="3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51">
        <v>50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>
        <v>0.56635713750000005</v>
      </c>
      <c r="R21" s="3">
        <v>0.56635713750000005</v>
      </c>
      <c r="S21" s="3">
        <v>0.41725265</v>
      </c>
      <c r="T21" s="3">
        <v>0.21928329999999999</v>
      </c>
      <c r="U21" s="3">
        <v>1.55504639E-2</v>
      </c>
      <c r="V21" s="3">
        <v>0.37880151350000002</v>
      </c>
      <c r="W21" s="3">
        <v>136</v>
      </c>
      <c r="X21" s="3"/>
      <c r="Y21" s="3"/>
      <c r="Z21" s="3"/>
      <c r="AA21" s="3"/>
      <c r="AB21" s="3"/>
      <c r="AC21" s="3"/>
      <c r="AD21" s="3">
        <v>0</v>
      </c>
      <c r="AE21" s="3"/>
      <c r="AF21" s="3"/>
      <c r="AG21" s="3"/>
      <c r="AH21" s="3"/>
      <c r="AI21" s="3"/>
      <c r="AJ21" s="3"/>
      <c r="AK21" s="3">
        <v>0</v>
      </c>
      <c r="AL21" s="3">
        <v>0.70430653539999999</v>
      </c>
      <c r="AM21" s="3">
        <v>0.70430653539999999</v>
      </c>
      <c r="AN21" s="3">
        <v>0.75960850000000002</v>
      </c>
      <c r="AO21" s="3">
        <v>0.1150631</v>
      </c>
      <c r="AP21" s="3">
        <v>2.3433068099999999E-2</v>
      </c>
      <c r="AQ21" s="3">
        <v>0.9024354376</v>
      </c>
      <c r="AR21" s="3">
        <v>79</v>
      </c>
      <c r="AS21" s="3">
        <v>0.79632910970000004</v>
      </c>
      <c r="AT21" s="3">
        <v>0.79632910970000004</v>
      </c>
      <c r="AU21" s="3">
        <v>0.87429014999999999</v>
      </c>
      <c r="AV21" s="3">
        <v>0.23203889999999999</v>
      </c>
      <c r="AW21" s="3">
        <v>1.79941245E-2</v>
      </c>
      <c r="AX21" s="3">
        <v>0.71945628250000004</v>
      </c>
      <c r="AY21" s="3">
        <v>186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>
        <v>0.54640733139999997</v>
      </c>
      <c r="BV21" s="3">
        <v>0.54640733139999997</v>
      </c>
      <c r="BW21" s="3">
        <v>0.34346094999999999</v>
      </c>
      <c r="BX21" s="3">
        <v>0.18358749999999999</v>
      </c>
      <c r="BY21" s="3">
        <v>9.4231755900000005E-2</v>
      </c>
      <c r="BZ21" s="3">
        <v>1.0420708170999999</v>
      </c>
      <c r="CA21" s="3">
        <v>102</v>
      </c>
      <c r="CB21" s="3">
        <v>0.84345938460000003</v>
      </c>
      <c r="CC21" s="3">
        <v>0.84345938460000003</v>
      </c>
      <c r="CD21" s="3">
        <v>0.87128620000000001</v>
      </c>
      <c r="CE21" s="3">
        <v>0.18866359999999999</v>
      </c>
      <c r="CF21" s="3">
        <v>2.0938650199999999E-2</v>
      </c>
      <c r="CG21" s="3">
        <v>0.78770707650000005</v>
      </c>
      <c r="CH21" s="3">
        <v>175</v>
      </c>
      <c r="CI21" s="3">
        <v>1.2757938326</v>
      </c>
      <c r="CJ21" s="3">
        <v>1.2757938326</v>
      </c>
      <c r="CK21" s="3">
        <v>1.2759003</v>
      </c>
      <c r="CL21" s="3">
        <v>0.12934039999999999</v>
      </c>
      <c r="CM21" s="3">
        <v>5.62253453E-2</v>
      </c>
      <c r="CN21" s="3">
        <v>0.66049825500000003</v>
      </c>
      <c r="CO21" s="3">
        <v>138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0.76443807379999995</v>
      </c>
      <c r="DL21" s="3">
        <v>0.80904471860000005</v>
      </c>
      <c r="DM21" s="3">
        <v>0.81899569999999999</v>
      </c>
      <c r="DN21" s="3">
        <v>0.1150631</v>
      </c>
      <c r="DO21" s="3">
        <v>1.06865871E-2</v>
      </c>
      <c r="DP21" s="3">
        <v>0.7817049828</v>
      </c>
      <c r="DQ21" s="3">
        <v>816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51">
        <v>60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>
        <v>0.80389745140000002</v>
      </c>
      <c r="AF22" s="3">
        <v>0.80389745140000002</v>
      </c>
      <c r="AG22" s="3">
        <v>0.82473215</v>
      </c>
      <c r="AH22" s="3">
        <v>0.1668287</v>
      </c>
      <c r="AI22" s="3">
        <v>1.1828769899999999E-2</v>
      </c>
      <c r="AJ22" s="3">
        <v>0.80850859200000003</v>
      </c>
      <c r="AK22" s="3">
        <v>366</v>
      </c>
      <c r="AL22" s="3"/>
      <c r="AM22" s="3"/>
      <c r="AN22" s="3"/>
      <c r="AO22" s="3"/>
      <c r="AP22" s="3"/>
      <c r="AQ22" s="3"/>
      <c r="AR22" s="3">
        <v>0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/>
      <c r="CJ22" s="3"/>
      <c r="CK22" s="3"/>
      <c r="CL22" s="3"/>
      <c r="CM22" s="3"/>
      <c r="CN22" s="3"/>
      <c r="CO22" s="3">
        <v>0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0.80389745140000002</v>
      </c>
      <c r="DL22" s="3">
        <v>0.80389745140000002</v>
      </c>
      <c r="DM22" s="3">
        <v>0.82473215</v>
      </c>
      <c r="DN22" s="3">
        <v>0.1668287</v>
      </c>
      <c r="DO22" s="3">
        <v>1.1828769899999999E-2</v>
      </c>
      <c r="DP22" s="3">
        <v>0.80850859200000003</v>
      </c>
      <c r="DQ22" s="3">
        <v>366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51">
        <v>75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/>
      <c r="AF23" s="3"/>
      <c r="AG23" s="3"/>
      <c r="AH23" s="3"/>
      <c r="AI23" s="3"/>
      <c r="AJ23" s="3"/>
      <c r="AK23" s="3">
        <v>0</v>
      </c>
      <c r="AL23" s="3">
        <v>0.75332298170000001</v>
      </c>
      <c r="AM23" s="3">
        <v>0.75332298170000001</v>
      </c>
      <c r="AN23" s="3">
        <v>0.80203500000000005</v>
      </c>
      <c r="AO23" s="3">
        <v>8.0648600000000001E-2</v>
      </c>
      <c r="AP23" s="3">
        <v>6.3883809200000002E-2</v>
      </c>
      <c r="AQ23" s="3">
        <v>0.87125899740000001</v>
      </c>
      <c r="AR23" s="3">
        <v>186</v>
      </c>
      <c r="AS23" s="3"/>
      <c r="AT23" s="3"/>
      <c r="AU23" s="3"/>
      <c r="AV23" s="3"/>
      <c r="AW23" s="3"/>
      <c r="AX23" s="3"/>
      <c r="AY23" s="3">
        <v>0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/>
      <c r="BV23" s="3"/>
      <c r="BW23" s="3"/>
      <c r="BX23" s="3"/>
      <c r="BY23" s="3"/>
      <c r="BZ23" s="3"/>
      <c r="CA23" s="3">
        <v>0</v>
      </c>
      <c r="CB23" s="3"/>
      <c r="CC23" s="3"/>
      <c r="CD23" s="3"/>
      <c r="CE23" s="3"/>
      <c r="CF23" s="3"/>
      <c r="CG23" s="3"/>
      <c r="CH23" s="3">
        <v>0</v>
      </c>
      <c r="CI23" s="3">
        <v>1.4490795431000001</v>
      </c>
      <c r="CJ23" s="3">
        <v>1.4490795431000001</v>
      </c>
      <c r="CK23" s="3">
        <v>1.5155575999999999</v>
      </c>
      <c r="CL23" s="3">
        <v>0.1140051</v>
      </c>
      <c r="CM23" s="3">
        <v>9.7681126500000007E-2</v>
      </c>
      <c r="CN23" s="3">
        <v>1.2082488062000001</v>
      </c>
      <c r="CO23" s="3">
        <v>153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1.0673370049999999</v>
      </c>
      <c r="DL23" s="3">
        <v>1.0673370049999999</v>
      </c>
      <c r="DM23" s="3">
        <v>0.835762</v>
      </c>
      <c r="DN23" s="3">
        <v>8.0648600000000001E-2</v>
      </c>
      <c r="DO23" s="3">
        <v>5.9303082899999998E-2</v>
      </c>
      <c r="DP23" s="3">
        <v>1.0918855529</v>
      </c>
      <c r="DQ23" s="3">
        <v>339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51">
        <v>100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>
        <v>0</v>
      </c>
      <c r="AE24" s="3">
        <v>0.35655454330000003</v>
      </c>
      <c r="AF24" s="3">
        <v>0.35655454330000003</v>
      </c>
      <c r="AG24" s="3">
        <v>0.24491555000000001</v>
      </c>
      <c r="AH24" s="3">
        <v>0.1782658</v>
      </c>
      <c r="AI24" s="3">
        <v>0.10350014120000001</v>
      </c>
      <c r="AJ24" s="3">
        <v>0.49150808210000002</v>
      </c>
      <c r="AK24" s="3">
        <v>30</v>
      </c>
      <c r="AL24" s="3"/>
      <c r="AM24" s="3"/>
      <c r="AN24" s="3"/>
      <c r="AO24" s="3"/>
      <c r="AP24" s="3"/>
      <c r="AQ24" s="3"/>
      <c r="AR24" s="3">
        <v>0</v>
      </c>
      <c r="AS24" s="3">
        <v>0.36959401939999997</v>
      </c>
      <c r="AT24" s="3">
        <v>0.36959401939999997</v>
      </c>
      <c r="AU24" s="3">
        <v>0.35680479999999998</v>
      </c>
      <c r="AV24" s="3">
        <v>0.17902000000000001</v>
      </c>
      <c r="AW24" s="3">
        <v>2.13193341E-2</v>
      </c>
      <c r="AX24" s="3">
        <v>0.1323914907</v>
      </c>
      <c r="AY24" s="3">
        <v>31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>
        <v>0.34277675800000001</v>
      </c>
      <c r="BV24" s="3">
        <v>0.34277675800000001</v>
      </c>
      <c r="BW24" s="3">
        <v>0.32198955000000001</v>
      </c>
      <c r="BX24" s="3">
        <v>0.17738019999999999</v>
      </c>
      <c r="BY24" s="3">
        <v>5.8385568800000003E-2</v>
      </c>
      <c r="BZ24" s="3">
        <v>0.126805265</v>
      </c>
      <c r="CA24" s="3">
        <v>50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0.363205642</v>
      </c>
      <c r="DL24" s="3">
        <v>0.35398998920000002</v>
      </c>
      <c r="DM24" s="3">
        <v>0.31813019999999997</v>
      </c>
      <c r="DN24" s="3">
        <v>0.17902000000000001</v>
      </c>
      <c r="DO24" s="3">
        <v>3.7272139599999997E-2</v>
      </c>
      <c r="DP24" s="3">
        <v>0.30241435700000002</v>
      </c>
      <c r="DQ24" s="3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50">
        <v>101</v>
      </c>
      <c r="B25" s="1" t="s">
        <v>0</v>
      </c>
      <c r="I25" s="1">
        <v>0</v>
      </c>
      <c r="P25" s="1">
        <v>0</v>
      </c>
      <c r="Q25" s="1">
        <v>0.42563345120000001</v>
      </c>
      <c r="R25" s="1">
        <v>0.42563345120000001</v>
      </c>
      <c r="S25" s="1">
        <v>0.37872434999999999</v>
      </c>
      <c r="T25" s="1">
        <v>0.1863465</v>
      </c>
      <c r="U25" s="1">
        <v>4.7009866099999999E-2</v>
      </c>
      <c r="V25" s="1">
        <v>0.23930131639999999</v>
      </c>
      <c r="W25" s="1">
        <v>82</v>
      </c>
      <c r="AD25" s="1">
        <v>0</v>
      </c>
      <c r="AK25" s="1">
        <v>0</v>
      </c>
      <c r="AR25" s="1">
        <v>0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0.42563345120000001</v>
      </c>
      <c r="DL25" s="1">
        <v>0.42563345120000001</v>
      </c>
      <c r="DM25" s="1">
        <v>0.37872434999999999</v>
      </c>
      <c r="DN25" s="1">
        <v>0.1863465</v>
      </c>
      <c r="DO25" s="1">
        <v>4.7009866099999999E-2</v>
      </c>
      <c r="DP25" s="1">
        <v>0.23930131639999999</v>
      </c>
      <c r="DQ25" s="1">
        <v>82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51">
        <v>105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0.29550238849999999</v>
      </c>
      <c r="AM26" s="3">
        <v>0.29550238849999999</v>
      </c>
      <c r="AN26" s="3">
        <v>0.26405770000000001</v>
      </c>
      <c r="AO26" s="3">
        <v>0.14870910000000001</v>
      </c>
      <c r="AP26" s="3">
        <v>5.2889944000000001E-3</v>
      </c>
      <c r="AQ26" s="3">
        <v>0.13591884770000001</v>
      </c>
      <c r="AR26" s="3">
        <v>61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0.29550238849999999</v>
      </c>
      <c r="DL26" s="3">
        <v>0.29550238849999999</v>
      </c>
      <c r="DM26" s="3">
        <v>0.26405770000000001</v>
      </c>
      <c r="DN26" s="3">
        <v>0.14870910000000001</v>
      </c>
      <c r="DO26" s="3">
        <v>5.2889944000000001E-3</v>
      </c>
      <c r="DP26" s="3">
        <v>0.13591884770000001</v>
      </c>
      <c r="DQ26" s="3">
        <v>61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51">
        <v>150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>
        <v>0.32330307060000002</v>
      </c>
      <c r="AM27" s="3">
        <v>0.32330307060000002</v>
      </c>
      <c r="AN27" s="3">
        <v>0.25863920000000001</v>
      </c>
      <c r="AO27" s="3">
        <v>9.5619200000000001E-2</v>
      </c>
      <c r="AP27" s="3"/>
      <c r="AQ27" s="3"/>
      <c r="AR27" s="3">
        <v>109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/>
      <c r="CC27" s="3"/>
      <c r="CD27" s="3"/>
      <c r="CE27" s="3"/>
      <c r="CF27" s="3"/>
      <c r="CG27" s="3"/>
      <c r="CH27" s="3">
        <v>0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0.32330307060000002</v>
      </c>
      <c r="DL27" s="3">
        <v>0.32330307060000002</v>
      </c>
      <c r="DM27" s="3">
        <v>0.25863920000000001</v>
      </c>
      <c r="DN27" s="3">
        <v>9.5619200000000001E-2</v>
      </c>
      <c r="DO27" s="3"/>
      <c r="DP27" s="3"/>
      <c r="DQ27" s="3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51">
        <v>300</v>
      </c>
      <c r="B28" s="1" t="s">
        <v>0</v>
      </c>
      <c r="C28" s="3"/>
      <c r="D28" s="3"/>
      <c r="E28" s="3"/>
      <c r="F28" s="3"/>
      <c r="G28" s="3"/>
      <c r="H28" s="3"/>
      <c r="I28" s="3">
        <v>0</v>
      </c>
      <c r="J28" s="3"/>
      <c r="K28" s="3"/>
      <c r="L28" s="3"/>
      <c r="M28" s="3"/>
      <c r="N28" s="3"/>
      <c r="O28" s="3"/>
      <c r="P28" s="3">
        <v>0</v>
      </c>
      <c r="Q28" s="3"/>
      <c r="R28" s="3"/>
      <c r="S28" s="3"/>
      <c r="T28" s="3"/>
      <c r="U28" s="3"/>
      <c r="V28" s="3"/>
      <c r="W28" s="3">
        <v>0</v>
      </c>
      <c r="X28" s="3"/>
      <c r="Y28" s="3"/>
      <c r="Z28" s="3"/>
      <c r="AA28" s="3"/>
      <c r="AB28" s="3"/>
      <c r="AC28" s="3"/>
      <c r="AD28" s="3">
        <v>0</v>
      </c>
      <c r="AE28" s="3"/>
      <c r="AF28" s="3"/>
      <c r="AG28" s="3"/>
      <c r="AH28" s="3"/>
      <c r="AI28" s="3"/>
      <c r="AJ28" s="3"/>
      <c r="AK28" s="3">
        <v>0</v>
      </c>
      <c r="AL28" s="3"/>
      <c r="AM28" s="3"/>
      <c r="AN28" s="3"/>
      <c r="AO28" s="3"/>
      <c r="AP28" s="3"/>
      <c r="AQ28" s="3"/>
      <c r="AR28" s="3">
        <v>0</v>
      </c>
      <c r="AS28" s="3"/>
      <c r="AT28" s="3"/>
      <c r="AU28" s="3"/>
      <c r="AV28" s="3"/>
      <c r="AW28" s="3"/>
      <c r="AX28" s="3"/>
      <c r="AY28" s="3">
        <v>0</v>
      </c>
      <c r="AZ28" s="3"/>
      <c r="BA28" s="3"/>
      <c r="BB28" s="3"/>
      <c r="BC28" s="3"/>
      <c r="BD28" s="3"/>
      <c r="BE28" s="3"/>
      <c r="BF28" s="3">
        <v>0</v>
      </c>
      <c r="BG28" s="3"/>
      <c r="BH28" s="3"/>
      <c r="BI28" s="3"/>
      <c r="BJ28" s="3"/>
      <c r="BK28" s="3"/>
      <c r="BL28" s="3"/>
      <c r="BM28" s="3">
        <v>0</v>
      </c>
      <c r="BN28" s="3"/>
      <c r="BO28" s="3"/>
      <c r="BP28" s="3"/>
      <c r="BQ28" s="3"/>
      <c r="BR28" s="3"/>
      <c r="BS28" s="3"/>
      <c r="BT28" s="3">
        <v>0</v>
      </c>
      <c r="BU28" s="3"/>
      <c r="BV28" s="3"/>
      <c r="BW28" s="3"/>
      <c r="BX28" s="3"/>
      <c r="BY28" s="3"/>
      <c r="BZ28" s="3"/>
      <c r="CA28" s="3">
        <v>0</v>
      </c>
      <c r="CB28" s="3">
        <v>0.3696823031</v>
      </c>
      <c r="CC28" s="3">
        <v>0.3696823031</v>
      </c>
      <c r="CD28" s="3">
        <v>0.30775025</v>
      </c>
      <c r="CE28" s="3">
        <v>0.22812450000000001</v>
      </c>
      <c r="CF28" s="3">
        <v>7.65592571E-2</v>
      </c>
      <c r="CG28" s="3">
        <v>0.1838627749</v>
      </c>
      <c r="CH28" s="3">
        <v>32</v>
      </c>
      <c r="CI28" s="3"/>
      <c r="CJ28" s="3"/>
      <c r="CK28" s="3"/>
      <c r="CL28" s="3"/>
      <c r="CM28" s="3"/>
      <c r="CN28" s="3"/>
      <c r="CO28" s="3">
        <v>0</v>
      </c>
      <c r="CP28" s="3"/>
      <c r="CQ28" s="3"/>
      <c r="CR28" s="3"/>
      <c r="CS28" s="3"/>
      <c r="CT28" s="3"/>
      <c r="CU28" s="3"/>
      <c r="CV28" s="3">
        <v>0</v>
      </c>
      <c r="CW28" s="3"/>
      <c r="CX28" s="3"/>
      <c r="CY28" s="3"/>
      <c r="CZ28" s="3"/>
      <c r="DA28" s="3"/>
      <c r="DB28" s="3"/>
      <c r="DC28" s="3">
        <v>0</v>
      </c>
      <c r="DD28" s="3"/>
      <c r="DE28" s="3"/>
      <c r="DF28" s="3"/>
      <c r="DG28" s="3"/>
      <c r="DH28" s="3"/>
      <c r="DI28" s="3"/>
      <c r="DJ28" s="3">
        <v>0</v>
      </c>
      <c r="DK28" s="3">
        <v>0.3696823031</v>
      </c>
      <c r="DL28" s="3">
        <v>0.3696823031</v>
      </c>
      <c r="DM28" s="3">
        <v>0.30775025</v>
      </c>
      <c r="DN28" s="3">
        <v>0.22812450000000001</v>
      </c>
      <c r="DO28" s="3">
        <v>7.65592571E-2</v>
      </c>
      <c r="DP28" s="3">
        <v>0.1838627749</v>
      </c>
      <c r="DQ28" s="3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51" t="s">
        <v>8</v>
      </c>
      <c r="B29" s="1" t="s">
        <v>0</v>
      </c>
      <c r="C29" s="3">
        <v>1.0604647583</v>
      </c>
      <c r="D29" s="3">
        <v>0.91628877679999998</v>
      </c>
      <c r="E29" s="3">
        <v>0.8479797</v>
      </c>
      <c r="F29" s="3">
        <v>0.2163514</v>
      </c>
      <c r="G29" s="3">
        <v>7.5174305999999996E-3</v>
      </c>
      <c r="H29" s="3">
        <v>1.0923855839000001</v>
      </c>
      <c r="I29" s="3">
        <v>475</v>
      </c>
      <c r="J29" s="3">
        <v>4.5843291244</v>
      </c>
      <c r="K29" s="3">
        <v>3.6964681205000001</v>
      </c>
      <c r="L29" s="3">
        <v>1.8881296000000001</v>
      </c>
      <c r="M29" s="3">
        <v>0.50825670000000001</v>
      </c>
      <c r="N29" s="3">
        <v>6.3056669699999998E-2</v>
      </c>
      <c r="O29" s="3">
        <v>5.7671575341999999</v>
      </c>
      <c r="P29" s="3">
        <v>185</v>
      </c>
      <c r="Q29" s="3">
        <v>0.63634353740000005</v>
      </c>
      <c r="R29" s="3">
        <v>0.55483683250000004</v>
      </c>
      <c r="S29" s="3">
        <v>0.49459059999999999</v>
      </c>
      <c r="T29" s="3">
        <v>0.29930970000000001</v>
      </c>
      <c r="U29" s="3">
        <v>9.4051229E-3</v>
      </c>
      <c r="V29" s="3">
        <v>0.33601504630000001</v>
      </c>
      <c r="W29" s="3">
        <v>277</v>
      </c>
      <c r="X29" s="3">
        <v>2.6862536809000002</v>
      </c>
      <c r="Y29" s="3">
        <v>2.6862536809000002</v>
      </c>
      <c r="Z29" s="3">
        <v>0.96530329999999998</v>
      </c>
      <c r="AA29" s="3">
        <v>0.20686950000000001</v>
      </c>
      <c r="AB29" s="3">
        <v>0.57179643099999999</v>
      </c>
      <c r="AC29" s="3">
        <v>11.028410174499999</v>
      </c>
      <c r="AD29" s="3">
        <v>372</v>
      </c>
      <c r="AE29" s="3">
        <v>0.80441448689999995</v>
      </c>
      <c r="AF29" s="3">
        <v>0.77994891050000004</v>
      </c>
      <c r="AG29" s="3">
        <v>0.82488950000000005</v>
      </c>
      <c r="AH29" s="3">
        <v>0.1668287</v>
      </c>
      <c r="AI29" s="3">
        <v>1.15380008E-2</v>
      </c>
      <c r="AJ29" s="3">
        <v>0.80157117700000002</v>
      </c>
      <c r="AK29" s="3">
        <v>429</v>
      </c>
      <c r="AL29" s="3">
        <v>1.5615538913</v>
      </c>
      <c r="AM29" s="3">
        <v>1.0216508345999999</v>
      </c>
      <c r="AN29" s="3">
        <v>0.82123480000000004</v>
      </c>
      <c r="AO29" s="3">
        <v>0.1643124</v>
      </c>
      <c r="AP29" s="3">
        <v>4.1445457800000002E-2</v>
      </c>
      <c r="AQ29" s="3">
        <v>5.3993459874000003</v>
      </c>
      <c r="AR29" s="3">
        <v>685</v>
      </c>
      <c r="AS29" s="3">
        <v>0.82205948520000005</v>
      </c>
      <c r="AT29" s="3">
        <v>0.78000133940000005</v>
      </c>
      <c r="AU29" s="3">
        <v>0.89654520000000004</v>
      </c>
      <c r="AV29" s="3">
        <v>0.36317349999999998</v>
      </c>
      <c r="AW29" s="3">
        <v>1.3382389E-2</v>
      </c>
      <c r="AX29" s="3">
        <v>0.62901070459999997</v>
      </c>
      <c r="AY29" s="3">
        <v>289</v>
      </c>
      <c r="AZ29" s="3">
        <v>1.1481641374</v>
      </c>
      <c r="BA29" s="3">
        <v>1.1481641374</v>
      </c>
      <c r="BB29" s="3">
        <v>1.0820833000000001</v>
      </c>
      <c r="BC29" s="3">
        <v>0.10823380000000001</v>
      </c>
      <c r="BD29" s="3">
        <v>0.1011081371</v>
      </c>
      <c r="BE29" s="3">
        <v>0.92113896699999998</v>
      </c>
      <c r="BF29" s="3">
        <v>83</v>
      </c>
      <c r="BG29" s="3">
        <v>5.5473931322999999</v>
      </c>
      <c r="BH29" s="3">
        <v>5.5473931322999999</v>
      </c>
      <c r="BI29" s="3">
        <v>1.42015085</v>
      </c>
      <c r="BJ29" s="3">
        <v>0.25854179999999999</v>
      </c>
      <c r="BK29" s="3">
        <v>0.88299578970000003</v>
      </c>
      <c r="BL29" s="3">
        <v>11.3078634847</v>
      </c>
      <c r="BM29" s="3">
        <v>164</v>
      </c>
      <c r="BN29" s="3">
        <v>18.715848272500001</v>
      </c>
      <c r="BO29" s="3">
        <v>18.715848272500001</v>
      </c>
      <c r="BP29" s="3">
        <v>18.843061349999999</v>
      </c>
      <c r="BQ29" s="3">
        <v>2.6337603000000001</v>
      </c>
      <c r="BR29" s="3">
        <v>0.2078834292</v>
      </c>
      <c r="BS29" s="3">
        <v>2.0579409546999998</v>
      </c>
      <c r="BT29" s="3">
        <v>98</v>
      </c>
      <c r="BU29" s="3">
        <v>0.75109803649999995</v>
      </c>
      <c r="BV29" s="3">
        <v>0.57796651600000004</v>
      </c>
      <c r="BW29" s="3">
        <v>0.44356830000000003</v>
      </c>
      <c r="BX29" s="3">
        <v>0.23343230000000001</v>
      </c>
      <c r="BY29" s="3">
        <v>4.3545224399999999E-2</v>
      </c>
      <c r="BZ29" s="3">
        <v>0.97298704110000001</v>
      </c>
      <c r="CA29" s="3">
        <v>213</v>
      </c>
      <c r="CB29" s="3">
        <v>1.0927625400000001</v>
      </c>
      <c r="CC29" s="3">
        <v>1.0700556184000001</v>
      </c>
      <c r="CD29" s="3">
        <v>0.92944939999999998</v>
      </c>
      <c r="CE29" s="3">
        <v>0.23508190000000001</v>
      </c>
      <c r="CF29" s="3">
        <v>2.0615254100000001E-2</v>
      </c>
      <c r="CG29" s="3">
        <v>2.1755537498000002</v>
      </c>
      <c r="CH29" s="3">
        <v>554</v>
      </c>
      <c r="CI29" s="3">
        <v>1.3515562160000001</v>
      </c>
      <c r="CJ29" s="3">
        <v>1.3515562160000001</v>
      </c>
      <c r="CK29" s="3">
        <v>1.3379897000000001</v>
      </c>
      <c r="CL29" s="3">
        <v>0.1140051</v>
      </c>
      <c r="CM29" s="3">
        <v>4.8359998899999999E-2</v>
      </c>
      <c r="CN29" s="3">
        <v>0.92138172600000001</v>
      </c>
      <c r="CO29" s="3">
        <v>363</v>
      </c>
      <c r="CP29" s="3">
        <v>4.9720361897999998</v>
      </c>
      <c r="CQ29" s="3">
        <v>4.9720361897999998</v>
      </c>
      <c r="CR29" s="3">
        <v>2.1063108000000001</v>
      </c>
      <c r="CS29" s="3">
        <v>0.48776269999999999</v>
      </c>
      <c r="CT29" s="3">
        <v>0.81348054270000003</v>
      </c>
      <c r="CU29" s="3">
        <v>6.2484626116999999</v>
      </c>
      <c r="CV29" s="3">
        <v>59</v>
      </c>
      <c r="CW29" s="3">
        <v>11.9072242385</v>
      </c>
      <c r="CX29" s="3">
        <v>11.9072242385</v>
      </c>
      <c r="CY29" s="3">
        <v>10.65126755</v>
      </c>
      <c r="CZ29" s="3">
        <v>5.1189023000000002</v>
      </c>
      <c r="DA29" s="3">
        <v>0.59723457810000002</v>
      </c>
      <c r="DB29" s="3">
        <v>4.3067197895999998</v>
      </c>
      <c r="DC29" s="3">
        <v>52</v>
      </c>
      <c r="DD29" s="3">
        <v>2.2660038084999998</v>
      </c>
      <c r="DE29" s="3">
        <v>2.2660038084999998</v>
      </c>
      <c r="DF29" s="3">
        <v>1.0441404999999999</v>
      </c>
      <c r="DG29" s="3">
        <v>0.20083329999999999</v>
      </c>
      <c r="DH29" s="3">
        <v>0.30735946209999998</v>
      </c>
      <c r="DI29" s="3">
        <v>4.0891516836999999</v>
      </c>
      <c r="DJ29" s="3">
        <v>177</v>
      </c>
      <c r="DK29" s="3">
        <v>1.6518064036</v>
      </c>
      <c r="DL29" s="3">
        <v>1.986876764</v>
      </c>
      <c r="DM29" s="3">
        <v>0.87795480000000004</v>
      </c>
      <c r="DN29" s="3">
        <v>0.50825670000000001</v>
      </c>
      <c r="DO29" s="3">
        <v>1.5161098099999999E-2</v>
      </c>
      <c r="DP29" s="3">
        <v>3.9468095487000001</v>
      </c>
      <c r="DQ29" s="3">
        <v>4475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5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51" t="s">
        <v>18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x14ac:dyDescent="0.2">
      <c r="A32" s="51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24" x14ac:dyDescent="0.2">
      <c r="A33" s="51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3"/>
      <c r="CU33" s="3"/>
      <c r="CV33" s="3"/>
      <c r="CW33" s="3" t="s">
        <v>54</v>
      </c>
      <c r="CX33" s="3"/>
      <c r="CY33" s="3"/>
      <c r="CZ33" s="3"/>
      <c r="DA33" s="3"/>
      <c r="DB33" s="3"/>
      <c r="DC33" s="3"/>
      <c r="DD33" s="3" t="s">
        <v>7</v>
      </c>
      <c r="DE33" s="3"/>
      <c r="DF33" s="3"/>
      <c r="DG33" s="3"/>
      <c r="DH33" s="3"/>
      <c r="DI33" s="3"/>
      <c r="DJ33" s="3"/>
      <c r="DK33" s="3" t="s">
        <v>8</v>
      </c>
      <c r="DL33" s="3"/>
      <c r="DM33" s="3"/>
      <c r="DN33" s="3"/>
      <c r="DO33" s="3"/>
      <c r="DP33" s="3"/>
      <c r="DQ33" s="3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60" x14ac:dyDescent="0.2">
      <c r="A34" s="51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3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3" t="s">
        <v>11</v>
      </c>
      <c r="DA34" s="3" t="s">
        <v>30</v>
      </c>
      <c r="DB34" s="3" t="s">
        <v>31</v>
      </c>
      <c r="DC34" s="3" t="s">
        <v>164</v>
      </c>
      <c r="DD34" s="3" t="s">
        <v>9</v>
      </c>
      <c r="DE34" s="3" t="s">
        <v>163</v>
      </c>
      <c r="DF34" s="3" t="s">
        <v>10</v>
      </c>
      <c r="DG34" s="3" t="s">
        <v>11</v>
      </c>
      <c r="DH34" s="3" t="s">
        <v>30</v>
      </c>
      <c r="DI34" s="3" t="s">
        <v>31</v>
      </c>
      <c r="DJ34" s="3" t="s">
        <v>164</v>
      </c>
      <c r="DK34" s="3" t="s">
        <v>9</v>
      </c>
      <c r="DL34" s="3" t="s">
        <v>163</v>
      </c>
      <c r="DM34" s="3" t="s">
        <v>10</v>
      </c>
      <c r="DN34" s="3" t="s">
        <v>11</v>
      </c>
      <c r="DO34" s="3" t="s">
        <v>30</v>
      </c>
      <c r="DP34" s="3" t="s">
        <v>31</v>
      </c>
      <c r="DQ34" s="3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51">
        <v>1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>
        <v>14.52633616</v>
      </c>
      <c r="BH35" s="3">
        <v>14.52633616</v>
      </c>
      <c r="BI35" s="3">
        <v>8.4326030999999997</v>
      </c>
      <c r="BJ35" s="3">
        <v>0.61792820000000004</v>
      </c>
      <c r="BK35" s="3">
        <v>3.4254744503999999</v>
      </c>
      <c r="BL35" s="3">
        <v>17.127372251800001</v>
      </c>
      <c r="BM35" s="3">
        <v>25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3"/>
      <c r="CU35" s="3"/>
      <c r="CV35" s="3">
        <v>0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14.52633616</v>
      </c>
      <c r="DL35" s="3">
        <v>14.52633616</v>
      </c>
      <c r="DM35" s="3">
        <v>8.4326030999999997</v>
      </c>
      <c r="DN35" s="3">
        <v>0.61792820000000004</v>
      </c>
      <c r="DO35" s="3">
        <v>3.4254744503999999</v>
      </c>
      <c r="DP35" s="3">
        <v>17.127372251800001</v>
      </c>
      <c r="DQ35" s="3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51">
        <v>1.5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9.7267628514000002</v>
      </c>
      <c r="K36" s="3">
        <v>9.7267628514000002</v>
      </c>
      <c r="L36" s="3">
        <v>7.4207172999999997</v>
      </c>
      <c r="M36" s="3">
        <v>0.444075</v>
      </c>
      <c r="N36" s="3">
        <v>0.2084975714</v>
      </c>
      <c r="O36" s="3">
        <v>11.5373140172</v>
      </c>
      <c r="P36" s="3">
        <v>35</v>
      </c>
      <c r="Q36" s="3"/>
      <c r="R36" s="3"/>
      <c r="S36" s="3"/>
      <c r="T36" s="3"/>
      <c r="U36" s="3"/>
      <c r="V36" s="3"/>
      <c r="W36" s="3">
        <v>0</v>
      </c>
      <c r="X36" s="3">
        <v>6.7632673464000002</v>
      </c>
      <c r="Y36" s="3">
        <v>6.7632673464000002</v>
      </c>
      <c r="Z36" s="3">
        <v>3.82236025</v>
      </c>
      <c r="AA36" s="3">
        <v>0.92690159999999999</v>
      </c>
      <c r="AB36" s="3">
        <v>1.325420437</v>
      </c>
      <c r="AC36" s="3">
        <v>9.9185383375999994</v>
      </c>
      <c r="AD36" s="3">
        <v>56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/>
      <c r="DE36" s="3"/>
      <c r="DF36" s="3"/>
      <c r="DG36" s="3"/>
      <c r="DH36" s="3"/>
      <c r="DI36" s="3"/>
      <c r="DJ36" s="3">
        <v>0</v>
      </c>
      <c r="DK36" s="3">
        <v>9.6735380573</v>
      </c>
      <c r="DL36" s="3">
        <v>7.9030733098999999</v>
      </c>
      <c r="DM36" s="3">
        <v>7.4207172999999997</v>
      </c>
      <c r="DN36" s="3">
        <v>0.444075</v>
      </c>
      <c r="DO36" s="3">
        <v>0.20622786949999999</v>
      </c>
      <c r="DP36" s="3">
        <v>11.5155983806</v>
      </c>
      <c r="DQ36" s="3">
        <v>91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51" t="s">
        <v>162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/>
      <c r="BO37" s="3"/>
      <c r="BP37" s="3"/>
      <c r="BQ37" s="3"/>
      <c r="BR37" s="3"/>
      <c r="BS37" s="3"/>
      <c r="BT37" s="3">
        <v>0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>
        <v>6.5188323016999998</v>
      </c>
      <c r="CQ37" s="3">
        <v>6.5188323016999998</v>
      </c>
      <c r="CR37" s="3">
        <v>2.9090118</v>
      </c>
      <c r="CS37" s="3">
        <v>0.50031340000000002</v>
      </c>
      <c r="CT37" s="3">
        <v>1.0796982830999999</v>
      </c>
      <c r="CU37" s="3">
        <v>8.2933198765</v>
      </c>
      <c r="CV37" s="3">
        <v>59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6.5188323016999998</v>
      </c>
      <c r="DL37" s="3">
        <v>6.5188323016999998</v>
      </c>
      <c r="DM37" s="3">
        <v>2.9090118</v>
      </c>
      <c r="DN37" s="3">
        <v>0.50031340000000002</v>
      </c>
      <c r="DO37" s="3">
        <v>1.0796982830999999</v>
      </c>
      <c r="DP37" s="3">
        <v>8.2933198765</v>
      </c>
      <c r="DQ37" s="3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51">
        <v>3</v>
      </c>
      <c r="B38" s="1" t="s">
        <v>0</v>
      </c>
      <c r="C38" s="3"/>
      <c r="D38" s="3"/>
      <c r="E38" s="3"/>
      <c r="F38" s="3"/>
      <c r="G38" s="3"/>
      <c r="H38" s="3"/>
      <c r="I38" s="3">
        <v>0</v>
      </c>
      <c r="J38" s="3">
        <v>4.9640639417000001</v>
      </c>
      <c r="K38" s="3">
        <v>4.9640639417000001</v>
      </c>
      <c r="L38" s="3">
        <v>2.19181055</v>
      </c>
      <c r="M38" s="3">
        <v>0.28708289999999997</v>
      </c>
      <c r="N38" s="3">
        <v>0.1102966276</v>
      </c>
      <c r="O38" s="3">
        <v>6.1570443071999996</v>
      </c>
      <c r="P38" s="3">
        <v>72</v>
      </c>
      <c r="Q38" s="3"/>
      <c r="R38" s="3"/>
      <c r="S38" s="3"/>
      <c r="T38" s="3"/>
      <c r="U38" s="3"/>
      <c r="V38" s="3"/>
      <c r="W38" s="3">
        <v>0</v>
      </c>
      <c r="X38" s="3">
        <v>4.5793446786000001</v>
      </c>
      <c r="Y38" s="3">
        <v>4.5793446786000001</v>
      </c>
      <c r="Z38" s="3">
        <v>1.4794787</v>
      </c>
      <c r="AA38" s="3">
        <v>0.36742269999999999</v>
      </c>
      <c r="AB38" s="3">
        <v>1.6822110708</v>
      </c>
      <c r="AC38" s="3">
        <v>8.9014242918999997</v>
      </c>
      <c r="AD38" s="3">
        <v>28</v>
      </c>
      <c r="AE38" s="3"/>
      <c r="AF38" s="3"/>
      <c r="AG38" s="3"/>
      <c r="AH38" s="3"/>
      <c r="AI38" s="3"/>
      <c r="AJ38" s="3"/>
      <c r="AK38" s="3">
        <v>0</v>
      </c>
      <c r="AL38" s="3">
        <v>5.0064673833000004</v>
      </c>
      <c r="AM38" s="3">
        <v>5.0064673833000004</v>
      </c>
      <c r="AN38" s="3">
        <v>1.11368735</v>
      </c>
      <c r="AO38" s="3">
        <v>0.1140023</v>
      </c>
      <c r="AP38" s="3">
        <v>0.17497856819999999</v>
      </c>
      <c r="AQ38" s="3">
        <v>11.331766565000001</v>
      </c>
      <c r="AR38" s="3">
        <v>78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10.772151453199999</v>
      </c>
      <c r="BH38" s="3">
        <v>10.772151453199999</v>
      </c>
      <c r="BI38" s="3">
        <v>3.1535670499999999</v>
      </c>
      <c r="BJ38" s="3">
        <v>0.48666490000000001</v>
      </c>
      <c r="BK38" s="3">
        <v>2.4252409789999998</v>
      </c>
      <c r="BL38" s="3">
        <v>19.096366564699998</v>
      </c>
      <c r="BM38" s="3">
        <v>62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6.389271344</v>
      </c>
      <c r="DE38" s="3">
        <v>6.389271344</v>
      </c>
      <c r="DF38" s="3">
        <v>2.6639593499999998</v>
      </c>
      <c r="DG38" s="3">
        <v>0.43</v>
      </c>
      <c r="DH38" s="3">
        <v>1.3117143853</v>
      </c>
      <c r="DI38" s="3">
        <v>9.2752213680000004</v>
      </c>
      <c r="DJ38" s="3">
        <v>50</v>
      </c>
      <c r="DK38" s="3">
        <v>5.0443884659</v>
      </c>
      <c r="DL38" s="3">
        <v>6.4257781654999997</v>
      </c>
      <c r="DM38" s="3">
        <v>1.5700955999999999</v>
      </c>
      <c r="DN38" s="3">
        <v>0.1140023</v>
      </c>
      <c r="DO38" s="3">
        <v>0.11128255500000001</v>
      </c>
      <c r="DP38" s="3">
        <v>9.6052603781000006</v>
      </c>
      <c r="DQ38" s="3">
        <v>290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51">
        <v>5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>
        <v>0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18.529950093</v>
      </c>
      <c r="BO39" s="3">
        <v>18.529950093</v>
      </c>
      <c r="BP39" s="3">
        <v>18.462421599999999</v>
      </c>
      <c r="BQ39" s="3">
        <v>3.5300864999999999</v>
      </c>
      <c r="BR39" s="3">
        <v>0.52329744889999996</v>
      </c>
      <c r="BS39" s="3">
        <v>3.4314908507999999</v>
      </c>
      <c r="BT39" s="3">
        <v>43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18.529950093</v>
      </c>
      <c r="DL39" s="3">
        <v>18.529950093</v>
      </c>
      <c r="DM39" s="3">
        <v>18.462421599999999</v>
      </c>
      <c r="DN39" s="3">
        <v>3.5300864999999999</v>
      </c>
      <c r="DO39" s="3">
        <v>0.52329744889999996</v>
      </c>
      <c r="DP39" s="3">
        <v>3.4314908507999999</v>
      </c>
      <c r="DQ39" s="3">
        <v>43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51">
        <v>6</v>
      </c>
      <c r="B40" s="1" t="s">
        <v>0</v>
      </c>
      <c r="C40" s="3">
        <v>1.5725459798000001</v>
      </c>
      <c r="D40" s="3">
        <v>1.5725459798000001</v>
      </c>
      <c r="E40" s="3">
        <v>1.0152726999999999</v>
      </c>
      <c r="F40" s="3">
        <v>0.2009658</v>
      </c>
      <c r="G40" s="3">
        <v>1.8095559800000001E-2</v>
      </c>
      <c r="H40" s="3">
        <v>1.7692520654999999</v>
      </c>
      <c r="I40" s="3">
        <v>114</v>
      </c>
      <c r="J40" s="3">
        <v>2.4278549844000001</v>
      </c>
      <c r="K40" s="3">
        <v>2.4278549844000001</v>
      </c>
      <c r="L40" s="3">
        <v>1.3527427000000001</v>
      </c>
      <c r="M40" s="3">
        <v>0.186</v>
      </c>
      <c r="N40" s="3">
        <v>6.0292956000000002E-2</v>
      </c>
      <c r="O40" s="3">
        <v>2.7914124410999999</v>
      </c>
      <c r="P40" s="3">
        <v>77</v>
      </c>
      <c r="Q40" s="3"/>
      <c r="R40" s="3"/>
      <c r="S40" s="3"/>
      <c r="T40" s="3"/>
      <c r="U40" s="3"/>
      <c r="V40" s="3"/>
      <c r="W40" s="3">
        <v>0</v>
      </c>
      <c r="X40" s="3"/>
      <c r="Y40" s="3"/>
      <c r="Z40" s="3"/>
      <c r="AA40" s="3"/>
      <c r="AB40" s="3"/>
      <c r="AC40" s="3"/>
      <c r="AD40" s="3">
        <v>0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2.3567812115</v>
      </c>
      <c r="BH40" s="3">
        <v>2.3567812115</v>
      </c>
      <c r="BI40" s="3">
        <v>1.0365310000000001</v>
      </c>
      <c r="BJ40" s="3">
        <v>0.40836939999999999</v>
      </c>
      <c r="BK40" s="3">
        <v>0.45435532620000002</v>
      </c>
      <c r="BL40" s="3">
        <v>3.2764028514999999</v>
      </c>
      <c r="BM40" s="3">
        <v>52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/>
      <c r="CX40" s="3"/>
      <c r="CY40" s="3"/>
      <c r="CZ40" s="3"/>
      <c r="DA40" s="3"/>
      <c r="DB40" s="3"/>
      <c r="DC40" s="3">
        <v>0</v>
      </c>
      <c r="DD40" s="3">
        <v>2.1496094342999998</v>
      </c>
      <c r="DE40" s="3">
        <v>2.1496094342999998</v>
      </c>
      <c r="DF40" s="3">
        <v>1.2906622000000001</v>
      </c>
      <c r="DG40" s="3">
        <v>0.33114369999999999</v>
      </c>
      <c r="DH40" s="3">
        <v>0.41091152009999998</v>
      </c>
      <c r="DI40" s="3">
        <v>2.4309853365</v>
      </c>
      <c r="DJ40" s="3">
        <v>35</v>
      </c>
      <c r="DK40" s="3">
        <v>1.7332162123999999</v>
      </c>
      <c r="DL40" s="3">
        <v>2.0287914700999998</v>
      </c>
      <c r="DM40" s="3">
        <v>1.0520446999999999</v>
      </c>
      <c r="DN40" s="3">
        <v>0.2009658</v>
      </c>
      <c r="DO40" s="3">
        <v>1.8712761599999999E-2</v>
      </c>
      <c r="DP40" s="3">
        <v>2.0318614155999999</v>
      </c>
      <c r="DQ40" s="3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51">
        <v>10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>
        <v>2.1118828985999998</v>
      </c>
      <c r="Y41" s="3">
        <v>2.1118828985999998</v>
      </c>
      <c r="Z41" s="3">
        <v>1.1299999999999999</v>
      </c>
      <c r="AA41" s="3">
        <v>0.27340629999999999</v>
      </c>
      <c r="AB41" s="3">
        <v>0.40974308469999998</v>
      </c>
      <c r="AC41" s="3">
        <v>3.4035816849999998</v>
      </c>
      <c r="AD41" s="3">
        <v>69</v>
      </c>
      <c r="AE41" s="3"/>
      <c r="AF41" s="3"/>
      <c r="AG41" s="3"/>
      <c r="AH41" s="3"/>
      <c r="AI41" s="3"/>
      <c r="AJ41" s="3"/>
      <c r="AK41" s="3">
        <v>0</v>
      </c>
      <c r="AL41" s="3"/>
      <c r="AM41" s="3"/>
      <c r="AN41" s="3"/>
      <c r="AO41" s="3"/>
      <c r="AP41" s="3"/>
      <c r="AQ41" s="3"/>
      <c r="AR41" s="3">
        <v>0</v>
      </c>
      <c r="AS41" s="3"/>
      <c r="AT41" s="3"/>
      <c r="AU41" s="3"/>
      <c r="AV41" s="3"/>
      <c r="AW41" s="3"/>
      <c r="AX41" s="3"/>
      <c r="AY41" s="3">
        <v>0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>
        <v>18.737879732700002</v>
      </c>
      <c r="BO41" s="3">
        <v>18.737879732700002</v>
      </c>
      <c r="BP41" s="3">
        <v>18.911488899999998</v>
      </c>
      <c r="BQ41" s="3">
        <v>15.9255294</v>
      </c>
      <c r="BR41" s="3">
        <v>0.14429965119999999</v>
      </c>
      <c r="BS41" s="3">
        <v>1.0701548553</v>
      </c>
      <c r="BT41" s="3">
        <v>55</v>
      </c>
      <c r="BU41" s="3"/>
      <c r="BV41" s="3"/>
      <c r="BW41" s="3"/>
      <c r="BX41" s="3"/>
      <c r="BY41" s="3"/>
      <c r="BZ41" s="3"/>
      <c r="CA41" s="3">
        <v>0</v>
      </c>
      <c r="CB41" s="3"/>
      <c r="CC41" s="3"/>
      <c r="CD41" s="3"/>
      <c r="CE41" s="3"/>
      <c r="CF41" s="3"/>
      <c r="CG41" s="3"/>
      <c r="CH41" s="3">
        <v>0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9.4863169781999996</v>
      </c>
      <c r="DL41" s="3">
        <v>9.4863169781999996</v>
      </c>
      <c r="DM41" s="3">
        <v>3.8154086999999999</v>
      </c>
      <c r="DN41" s="3">
        <v>0.27340629999999999</v>
      </c>
      <c r="DO41" s="3">
        <v>0.78126688639999997</v>
      </c>
      <c r="DP41" s="3">
        <v>8.6998198553999995</v>
      </c>
      <c r="DQ41" s="3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51">
        <v>12</v>
      </c>
      <c r="B42" s="1" t="s">
        <v>0</v>
      </c>
      <c r="C42" s="3">
        <v>0.97282239449999997</v>
      </c>
      <c r="D42" s="3">
        <v>0.97282239449999997</v>
      </c>
      <c r="E42" s="3">
        <v>0.84227730000000001</v>
      </c>
      <c r="F42" s="3">
        <v>0.25215480000000001</v>
      </c>
      <c r="G42" s="3">
        <v>1.7010581E-2</v>
      </c>
      <c r="H42" s="3">
        <v>1.0462184800000001</v>
      </c>
      <c r="I42" s="3">
        <v>91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>
        <v>1.0660403907</v>
      </c>
      <c r="Y42" s="3">
        <v>1.0660403907</v>
      </c>
      <c r="Z42" s="3">
        <v>0.96290710000000002</v>
      </c>
      <c r="AA42" s="3">
        <v>0.28745480000000001</v>
      </c>
      <c r="AB42" s="3">
        <v>8.3514184199999994E-2</v>
      </c>
      <c r="AC42" s="3">
        <v>0.72325405119999997</v>
      </c>
      <c r="AD42" s="3">
        <v>75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>
        <v>1.0798750640000001</v>
      </c>
      <c r="BH42" s="3">
        <v>1.0798750640000001</v>
      </c>
      <c r="BI42" s="3">
        <v>0.67774769999999995</v>
      </c>
      <c r="BJ42" s="3">
        <v>0.25863180000000002</v>
      </c>
      <c r="BK42" s="3">
        <v>0.2070013802</v>
      </c>
      <c r="BL42" s="3">
        <v>1.0350069012000001</v>
      </c>
      <c r="BM42" s="3">
        <v>25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>
        <v>14.1806632462</v>
      </c>
      <c r="CX42" s="3">
        <v>14.1806632462</v>
      </c>
      <c r="CY42" s="3">
        <v>12.36437055</v>
      </c>
      <c r="CZ42" s="3">
        <v>7.1260762</v>
      </c>
      <c r="DA42" s="3">
        <v>0.800241278</v>
      </c>
      <c r="DB42" s="3">
        <v>5.770621921</v>
      </c>
      <c r="DC42" s="3">
        <v>52</v>
      </c>
      <c r="DD42" s="3">
        <v>1.7176696946000001</v>
      </c>
      <c r="DE42" s="3">
        <v>1.7176696946000001</v>
      </c>
      <c r="DF42" s="3">
        <v>0.90202760000000004</v>
      </c>
      <c r="DG42" s="3">
        <v>0.2178727</v>
      </c>
      <c r="DH42" s="3">
        <v>0.38513248890000001</v>
      </c>
      <c r="DI42" s="3">
        <v>3.6940610621999999</v>
      </c>
      <c r="DJ42" s="3">
        <v>92</v>
      </c>
      <c r="DK42" s="3">
        <v>1.1628027160000001</v>
      </c>
      <c r="DL42" s="3">
        <v>3.2564084910000002</v>
      </c>
      <c r="DM42" s="3">
        <v>0.89759219999999995</v>
      </c>
      <c r="DN42" s="3">
        <v>0.25215480000000001</v>
      </c>
      <c r="DO42" s="3">
        <v>3.15360363E-2</v>
      </c>
      <c r="DP42" s="3">
        <v>2.0011695944999999</v>
      </c>
      <c r="DQ42" s="3">
        <v>335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51">
        <v>15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>
        <v>0</v>
      </c>
      <c r="AE43" s="3">
        <v>0.88976214239999996</v>
      </c>
      <c r="AF43" s="3">
        <v>0.88976214239999996</v>
      </c>
      <c r="AG43" s="3">
        <v>0.87701790000000002</v>
      </c>
      <c r="AH43" s="3">
        <v>0.2662622</v>
      </c>
      <c r="AI43" s="3">
        <v>2.6042842600000001E-2</v>
      </c>
      <c r="AJ43" s="3">
        <v>0.29918942399999998</v>
      </c>
      <c r="AK43" s="3">
        <v>33</v>
      </c>
      <c r="AL43" s="3"/>
      <c r="AM43" s="3"/>
      <c r="AN43" s="3"/>
      <c r="AO43" s="3"/>
      <c r="AP43" s="3"/>
      <c r="AQ43" s="3"/>
      <c r="AR43" s="3">
        <v>0</v>
      </c>
      <c r="AS43" s="3">
        <v>1.0060784028</v>
      </c>
      <c r="AT43" s="3">
        <v>1.0060784028</v>
      </c>
      <c r="AU43" s="3">
        <v>1.0315113</v>
      </c>
      <c r="AV43" s="3">
        <v>0.37332179999999998</v>
      </c>
      <c r="AW43" s="3">
        <v>1.3280554999999999E-2</v>
      </c>
      <c r="AX43" s="3">
        <v>0.2686487279</v>
      </c>
      <c r="AY43" s="3">
        <v>36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>
        <v>0.88813286999999996</v>
      </c>
      <c r="BV43" s="3">
        <v>0.88813286999999996</v>
      </c>
      <c r="BW43" s="3">
        <v>0.68461950000000005</v>
      </c>
      <c r="BX43" s="3">
        <v>0.28602759999999999</v>
      </c>
      <c r="BY43" s="3">
        <v>5.0526770700000001E-2</v>
      </c>
      <c r="BZ43" s="3">
        <v>0.9668388752</v>
      </c>
      <c r="CA43" s="3">
        <v>60</v>
      </c>
      <c r="CB43" s="3">
        <v>1.2076802983999999</v>
      </c>
      <c r="CC43" s="3">
        <v>1.2076802983999999</v>
      </c>
      <c r="CD43" s="3">
        <v>0.99169609999999997</v>
      </c>
      <c r="CE43" s="3">
        <v>0.2251127</v>
      </c>
      <c r="CF43" s="3">
        <v>8.9636808999999998E-3</v>
      </c>
      <c r="CG43" s="3">
        <v>0.80040683160000003</v>
      </c>
      <c r="CH43" s="3">
        <v>185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1.1804914951000001</v>
      </c>
      <c r="DL43" s="3">
        <v>1.0900949064000001</v>
      </c>
      <c r="DM43" s="3">
        <v>0.98925859999999999</v>
      </c>
      <c r="DN43" s="3">
        <v>0.2251127</v>
      </c>
      <c r="DO43" s="3">
        <v>8.3898196000000008E-3</v>
      </c>
      <c r="DP43" s="3">
        <v>0.79064136090000003</v>
      </c>
      <c r="DQ43" s="3">
        <v>314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51">
        <v>18</v>
      </c>
      <c r="B44" s="1" t="s">
        <v>0</v>
      </c>
      <c r="C44" s="3">
        <v>0.81478664369999998</v>
      </c>
      <c r="D44" s="3">
        <v>0.81478664369999998</v>
      </c>
      <c r="E44" s="3">
        <v>0.82565540000000004</v>
      </c>
      <c r="F44" s="3">
        <v>0.21055860000000001</v>
      </c>
      <c r="G44" s="3">
        <v>5.7785251000000001E-3</v>
      </c>
      <c r="H44" s="3">
        <v>0.48676930829999998</v>
      </c>
      <c r="I44" s="3">
        <v>158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0.81478664369999998</v>
      </c>
      <c r="DL44" s="3">
        <v>0.81478664369999998</v>
      </c>
      <c r="DM44" s="3">
        <v>0.82565540000000004</v>
      </c>
      <c r="DN44" s="3">
        <v>0.21055860000000001</v>
      </c>
      <c r="DO44" s="3">
        <v>5.7785251000000001E-3</v>
      </c>
      <c r="DP44" s="3">
        <v>0.48676930829999998</v>
      </c>
      <c r="DQ44" s="3">
        <v>158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51">
        <v>20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/>
      <c r="R45" s="3"/>
      <c r="S45" s="3"/>
      <c r="T45" s="3"/>
      <c r="U45" s="3"/>
      <c r="V45" s="3"/>
      <c r="W45" s="3">
        <v>0</v>
      </c>
      <c r="X45" s="3">
        <v>4.4149194536999996</v>
      </c>
      <c r="Y45" s="3">
        <v>4.4149194536999996</v>
      </c>
      <c r="Z45" s="3">
        <v>0.86756235000000004</v>
      </c>
      <c r="AA45" s="3">
        <v>0.3081332</v>
      </c>
      <c r="AB45" s="3">
        <v>3.5405590404999998</v>
      </c>
      <c r="AC45" s="3">
        <v>26.0176891602</v>
      </c>
      <c r="AD45" s="3">
        <v>54</v>
      </c>
      <c r="AE45" s="3"/>
      <c r="AF45" s="3"/>
      <c r="AG45" s="3"/>
      <c r="AH45" s="3"/>
      <c r="AI45" s="3"/>
      <c r="AJ45" s="3"/>
      <c r="AK45" s="3">
        <v>0</v>
      </c>
      <c r="AL45" s="3"/>
      <c r="AM45" s="3"/>
      <c r="AN45" s="3"/>
      <c r="AO45" s="3"/>
      <c r="AP45" s="3"/>
      <c r="AQ45" s="3"/>
      <c r="AR45" s="3">
        <v>0</v>
      </c>
      <c r="AS45" s="3"/>
      <c r="AT45" s="3"/>
      <c r="AU45" s="3"/>
      <c r="AV45" s="3"/>
      <c r="AW45" s="3"/>
      <c r="AX45" s="3"/>
      <c r="AY45" s="3">
        <v>0</v>
      </c>
      <c r="AZ45" s="3"/>
      <c r="BA45" s="3"/>
      <c r="BB45" s="3"/>
      <c r="BC45" s="3"/>
      <c r="BD45" s="3"/>
      <c r="BE45" s="3"/>
      <c r="BF45" s="3">
        <v>0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>
        <v>1.2477025176000001</v>
      </c>
      <c r="CC45" s="3">
        <v>1.2477025176000001</v>
      </c>
      <c r="CD45" s="3">
        <v>0.91753554999999998</v>
      </c>
      <c r="CE45" s="3">
        <v>0.29886249999999998</v>
      </c>
      <c r="CF45" s="3">
        <v>5.0404579999999997E-2</v>
      </c>
      <c r="CG45" s="3">
        <v>1.5081213541</v>
      </c>
      <c r="CH45" s="3">
        <v>68</v>
      </c>
      <c r="CI45" s="3"/>
      <c r="CJ45" s="3"/>
      <c r="CK45" s="3"/>
      <c r="CL45" s="3"/>
      <c r="CM45" s="3"/>
      <c r="CN45" s="3"/>
      <c r="CO45" s="3">
        <v>0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1.4278806361</v>
      </c>
      <c r="DL45" s="3">
        <v>2.6495854238000001</v>
      </c>
      <c r="DM45" s="3">
        <v>0.91156579999999998</v>
      </c>
      <c r="DN45" s="3">
        <v>0.29886249999999998</v>
      </c>
      <c r="DO45" s="3">
        <v>0.20660769139999999</v>
      </c>
      <c r="DP45" s="3">
        <v>6.3654813029000001</v>
      </c>
      <c r="DQ45" s="3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51">
        <v>24</v>
      </c>
      <c r="B46" s="1" t="s">
        <v>0</v>
      </c>
      <c r="C46" s="3">
        <v>0.70655382769999997</v>
      </c>
      <c r="D46" s="3">
        <v>0.70655382769999997</v>
      </c>
      <c r="E46" s="3">
        <v>0.7827982</v>
      </c>
      <c r="F46" s="3">
        <v>0.21025969999999999</v>
      </c>
      <c r="G46" s="3">
        <v>1.65541952E-2</v>
      </c>
      <c r="H46" s="3">
        <v>0.3354099129</v>
      </c>
      <c r="I46" s="3">
        <v>47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/>
      <c r="BA46" s="3"/>
      <c r="BB46" s="3"/>
      <c r="BC46" s="3"/>
      <c r="BD46" s="3"/>
      <c r="BE46" s="3"/>
      <c r="BF46" s="3">
        <v>0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/>
      <c r="CC46" s="3"/>
      <c r="CD46" s="3"/>
      <c r="CE46" s="3"/>
      <c r="CF46" s="3"/>
      <c r="CG46" s="3"/>
      <c r="CH46" s="3">
        <v>0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0.70655382769999997</v>
      </c>
      <c r="DL46" s="3">
        <v>0.70655382769999997</v>
      </c>
      <c r="DM46" s="3">
        <v>0.7827982</v>
      </c>
      <c r="DN46" s="3">
        <v>0.21025969999999999</v>
      </c>
      <c r="DO46" s="3">
        <v>1.65541952E-2</v>
      </c>
      <c r="DP46" s="3">
        <v>0.3354099129</v>
      </c>
      <c r="DQ46" s="3">
        <v>47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51">
        <v>25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>
        <v>0.74864582030000004</v>
      </c>
      <c r="R47" s="3">
        <v>0.74864582030000004</v>
      </c>
      <c r="S47" s="3">
        <v>0.83129370000000002</v>
      </c>
      <c r="T47" s="3">
        <v>0.34821170000000001</v>
      </c>
      <c r="U47" s="3">
        <v>1.1935223999999999E-2</v>
      </c>
      <c r="V47" s="3">
        <v>0.30594874020000001</v>
      </c>
      <c r="W47" s="3">
        <v>59</v>
      </c>
      <c r="X47" s="3">
        <v>1.454299988</v>
      </c>
      <c r="Y47" s="3">
        <v>1.454299988</v>
      </c>
      <c r="Z47" s="3">
        <v>1.1300585000000001</v>
      </c>
      <c r="AA47" s="3">
        <v>0.26427339999999999</v>
      </c>
      <c r="AB47" s="3">
        <v>0.26218654990000001</v>
      </c>
      <c r="AC47" s="3">
        <v>1.3109327494</v>
      </c>
      <c r="AD47" s="3">
        <v>25</v>
      </c>
      <c r="AE47" s="3"/>
      <c r="AF47" s="3"/>
      <c r="AG47" s="3"/>
      <c r="AH47" s="3"/>
      <c r="AI47" s="3"/>
      <c r="AJ47" s="3"/>
      <c r="AK47" s="3">
        <v>0</v>
      </c>
      <c r="AL47" s="3">
        <v>0.7997549585</v>
      </c>
      <c r="AM47" s="3">
        <v>0.7997549585</v>
      </c>
      <c r="AN47" s="3">
        <v>0.83778520000000001</v>
      </c>
      <c r="AO47" s="3">
        <v>0.16797290000000001</v>
      </c>
      <c r="AP47" s="3">
        <v>4.5370801000000002E-3</v>
      </c>
      <c r="AQ47" s="3">
        <v>0.46255790029999999</v>
      </c>
      <c r="AR47" s="3">
        <v>171</v>
      </c>
      <c r="AS47" s="3">
        <v>0.95502943610000002</v>
      </c>
      <c r="AT47" s="3">
        <v>0.95502943610000002</v>
      </c>
      <c r="AU47" s="3">
        <v>1.01276655</v>
      </c>
      <c r="AV47" s="3">
        <v>0.37678859999999997</v>
      </c>
      <c r="AW47" s="3">
        <v>1.8644209200000001E-2</v>
      </c>
      <c r="AX47" s="3">
        <v>0.23794382620000001</v>
      </c>
      <c r="AY47" s="3">
        <v>36</v>
      </c>
      <c r="AZ47" s="3">
        <v>1.3879070589</v>
      </c>
      <c r="BA47" s="3">
        <v>1.3879070589</v>
      </c>
      <c r="BB47" s="3">
        <v>1.4232362999999999</v>
      </c>
      <c r="BC47" s="3">
        <v>0.2344531</v>
      </c>
      <c r="BD47" s="3">
        <v>0.12564507890000001</v>
      </c>
      <c r="BE47" s="3">
        <v>0.94024167550000004</v>
      </c>
      <c r="BF47" s="3">
        <v>56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>
        <v>1.4099657847</v>
      </c>
      <c r="CJ47" s="3">
        <v>1.4099657847</v>
      </c>
      <c r="CK47" s="3">
        <v>1.5093865500000001</v>
      </c>
      <c r="CL47" s="3">
        <v>0.1506864</v>
      </c>
      <c r="CM47" s="3">
        <v>7.4095576199999999E-2</v>
      </c>
      <c r="CN47" s="3">
        <v>0.62872181250000003</v>
      </c>
      <c r="CO47" s="3">
        <v>72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0.80722769329999999</v>
      </c>
      <c r="DL47" s="3">
        <v>1.0284178819000001</v>
      </c>
      <c r="DM47" s="3">
        <v>0.8404066</v>
      </c>
      <c r="DN47" s="3">
        <v>0.16797290000000001</v>
      </c>
      <c r="DO47" s="3">
        <v>4.3760665999999998E-3</v>
      </c>
      <c r="DP47" s="3">
        <v>0.4665573106</v>
      </c>
      <c r="DQ47" s="3">
        <v>419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50">
        <v>30</v>
      </c>
      <c r="B48" s="1" t="s">
        <v>0</v>
      </c>
      <c r="I48" s="1">
        <v>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AZ48" s="1">
        <v>1.0434712741000001</v>
      </c>
      <c r="BA48" s="1">
        <v>1.0434712741000001</v>
      </c>
      <c r="BB48" s="1">
        <v>0.80204430000000004</v>
      </c>
      <c r="BC48" s="1">
        <v>0.1969321</v>
      </c>
      <c r="BD48" s="1">
        <v>0.1229693102</v>
      </c>
      <c r="BE48" s="1">
        <v>0.63896727919999996</v>
      </c>
      <c r="BF48" s="1">
        <v>27</v>
      </c>
      <c r="BM48" s="1">
        <v>0</v>
      </c>
      <c r="BT48" s="1">
        <v>0</v>
      </c>
      <c r="CA48" s="1">
        <v>0</v>
      </c>
      <c r="CB48" s="1">
        <v>1.7468773988999999</v>
      </c>
      <c r="CC48" s="1">
        <v>1.7468773988999999</v>
      </c>
      <c r="CD48" s="1">
        <v>0.88319565</v>
      </c>
      <c r="CE48" s="1">
        <v>0.2059127</v>
      </c>
      <c r="CF48" s="1">
        <v>0.25763630479999999</v>
      </c>
      <c r="CG48" s="1">
        <v>7.4985467042999998</v>
      </c>
      <c r="CH48" s="1">
        <v>94</v>
      </c>
      <c r="CO48" s="1">
        <v>0</v>
      </c>
      <c r="CV48" s="1">
        <v>0</v>
      </c>
      <c r="DC48" s="1">
        <v>0</v>
      </c>
      <c r="DJ48" s="1">
        <v>0</v>
      </c>
      <c r="DK48" s="1">
        <v>1.7251502090999999</v>
      </c>
      <c r="DL48" s="1">
        <v>1.5899190074</v>
      </c>
      <c r="DM48" s="1">
        <v>0.88310710000000003</v>
      </c>
      <c r="DN48" s="1">
        <v>0.2059127</v>
      </c>
      <c r="DO48" s="1">
        <v>0.24973555550000001</v>
      </c>
      <c r="DP48" s="1">
        <v>7.3835216630999998</v>
      </c>
      <c r="DQ48" s="1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51">
        <v>40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/>
      <c r="R49" s="3"/>
      <c r="S49" s="3"/>
      <c r="T49" s="3"/>
      <c r="U49" s="3"/>
      <c r="V49" s="3"/>
      <c r="W49" s="3">
        <v>0</v>
      </c>
      <c r="X49" s="3">
        <v>0.85331892919999996</v>
      </c>
      <c r="Y49" s="3">
        <v>0.85331892919999996</v>
      </c>
      <c r="Z49" s="3">
        <v>0.72399999999999998</v>
      </c>
      <c r="AA49" s="3">
        <v>0.28713109999999997</v>
      </c>
      <c r="AB49" s="3">
        <v>0.10857724270000001</v>
      </c>
      <c r="AC49" s="3">
        <v>0.87537771649999996</v>
      </c>
      <c r="AD49" s="3">
        <v>65</v>
      </c>
      <c r="AE49" s="3"/>
      <c r="AF49" s="3"/>
      <c r="AG49" s="3"/>
      <c r="AH49" s="3"/>
      <c r="AI49" s="3"/>
      <c r="AJ49" s="3"/>
      <c r="AK49" s="3">
        <v>0</v>
      </c>
      <c r="AL49" s="3"/>
      <c r="AM49" s="3"/>
      <c r="AN49" s="3"/>
      <c r="AO49" s="3"/>
      <c r="AP49" s="3"/>
      <c r="AQ49" s="3"/>
      <c r="AR49" s="3">
        <v>0</v>
      </c>
      <c r="AS49" s="3"/>
      <c r="AT49" s="3"/>
      <c r="AU49" s="3"/>
      <c r="AV49" s="3"/>
      <c r="AW49" s="3"/>
      <c r="AX49" s="3"/>
      <c r="AY49" s="3">
        <v>0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/>
      <c r="BV49" s="3"/>
      <c r="BW49" s="3"/>
      <c r="BX49" s="3"/>
      <c r="BY49" s="3"/>
      <c r="BZ49" s="3"/>
      <c r="CA49" s="3">
        <v>0</v>
      </c>
      <c r="CB49" s="3"/>
      <c r="CC49" s="3"/>
      <c r="CD49" s="3"/>
      <c r="CE49" s="3"/>
      <c r="CF49" s="3"/>
      <c r="CG49" s="3"/>
      <c r="CH49" s="3">
        <v>0</v>
      </c>
      <c r="CI49" s="3"/>
      <c r="CJ49" s="3"/>
      <c r="CK49" s="3"/>
      <c r="CL49" s="3"/>
      <c r="CM49" s="3"/>
      <c r="CN49" s="3"/>
      <c r="CO49" s="3">
        <v>0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0.85331892919999996</v>
      </c>
      <c r="DL49" s="3">
        <v>0.85331892919999996</v>
      </c>
      <c r="DM49" s="3">
        <v>0.72399999999999998</v>
      </c>
      <c r="DN49" s="3">
        <v>0.28713109999999997</v>
      </c>
      <c r="DO49" s="3">
        <v>0.10857724270000001</v>
      </c>
      <c r="DP49" s="3">
        <v>0.87537771649999996</v>
      </c>
      <c r="DQ49" s="3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51">
        <v>45</v>
      </c>
      <c r="B50" s="3" t="s">
        <v>0</v>
      </c>
      <c r="C50" s="3">
        <v>0.5929265131</v>
      </c>
      <c r="D50" s="3">
        <v>0.5929265131</v>
      </c>
      <c r="E50" s="3">
        <v>0.52476020000000001</v>
      </c>
      <c r="F50" s="3">
        <v>5.6777800000000003E-2</v>
      </c>
      <c r="G50" s="3">
        <v>3.80083596E-2</v>
      </c>
      <c r="H50" s="3">
        <v>0.41824434789999998</v>
      </c>
      <c r="I50" s="3">
        <v>61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/>
      <c r="AF50" s="3"/>
      <c r="AG50" s="3"/>
      <c r="AH50" s="3"/>
      <c r="AI50" s="3"/>
      <c r="AJ50" s="3"/>
      <c r="AK50" s="3">
        <v>0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0.5929265131</v>
      </c>
      <c r="DL50" s="3">
        <v>0.5929265131</v>
      </c>
      <c r="DM50" s="3">
        <v>0.52476020000000001</v>
      </c>
      <c r="DN50" s="3">
        <v>5.6777800000000003E-2</v>
      </c>
      <c r="DO50" s="3">
        <v>3.80083596E-2</v>
      </c>
      <c r="DP50" s="3">
        <v>0.41824434789999998</v>
      </c>
      <c r="DQ50" s="3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51">
        <v>50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>
        <v>0.59388273849999995</v>
      </c>
      <c r="R51" s="3">
        <v>0.59388273849999995</v>
      </c>
      <c r="S51" s="3">
        <v>0.45845130000000001</v>
      </c>
      <c r="T51" s="3">
        <v>0.22269520000000001</v>
      </c>
      <c r="U51" s="3">
        <v>1.5542695E-2</v>
      </c>
      <c r="V51" s="3">
        <v>0.3772177411</v>
      </c>
      <c r="W51" s="3">
        <v>135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0.7368687115</v>
      </c>
      <c r="AM51" s="3">
        <v>0.7368687115</v>
      </c>
      <c r="AN51" s="3">
        <v>0.78892260000000003</v>
      </c>
      <c r="AO51" s="3">
        <v>0.11076220000000001</v>
      </c>
      <c r="AP51" s="3">
        <v>2.3742100499999998E-2</v>
      </c>
      <c r="AQ51" s="3">
        <v>0.90853127659999999</v>
      </c>
      <c r="AR51" s="3">
        <v>78</v>
      </c>
      <c r="AS51" s="3">
        <v>0.83943369249999999</v>
      </c>
      <c r="AT51" s="3">
        <v>0.83943369249999999</v>
      </c>
      <c r="AU51" s="3">
        <v>0.89942659999999997</v>
      </c>
      <c r="AV51" s="3">
        <v>0.24777940000000001</v>
      </c>
      <c r="AW51" s="3">
        <v>1.6661396799999999E-2</v>
      </c>
      <c r="AX51" s="3">
        <v>0.66617003559999999</v>
      </c>
      <c r="AY51" s="3">
        <v>186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>
        <v>0.61816663370000002</v>
      </c>
      <c r="BV51" s="3">
        <v>0.61816663370000002</v>
      </c>
      <c r="BW51" s="3">
        <v>0.38237559999999998</v>
      </c>
      <c r="BX51" s="3">
        <v>0.2122349</v>
      </c>
      <c r="BY51" s="3">
        <v>0.1022540156</v>
      </c>
      <c r="BZ51" s="3">
        <v>1.1252290173999999</v>
      </c>
      <c r="CA51" s="3">
        <v>101</v>
      </c>
      <c r="CB51" s="3">
        <v>0.90684140059999996</v>
      </c>
      <c r="CC51" s="3">
        <v>0.90684140059999996</v>
      </c>
      <c r="CD51" s="3">
        <v>0.90791029999999995</v>
      </c>
      <c r="CE51" s="3">
        <v>0.2096683</v>
      </c>
      <c r="CF51" s="3">
        <v>2.14186559E-2</v>
      </c>
      <c r="CG51" s="3">
        <v>0.79882836639999999</v>
      </c>
      <c r="CH51" s="3">
        <v>172</v>
      </c>
      <c r="CI51" s="3">
        <v>1.3344573796000001</v>
      </c>
      <c r="CJ51" s="3">
        <v>1.3344573796000001</v>
      </c>
      <c r="CK51" s="3">
        <v>1.3532127</v>
      </c>
      <c r="CL51" s="3">
        <v>0.1236297</v>
      </c>
      <c r="CM51" s="3">
        <v>5.7714702200000002E-2</v>
      </c>
      <c r="CN51" s="3">
        <v>0.67553326989999996</v>
      </c>
      <c r="CO51" s="3">
        <v>137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0.80924403040000004</v>
      </c>
      <c r="DL51" s="3">
        <v>0.8591060666</v>
      </c>
      <c r="DM51" s="3">
        <v>0.8422731</v>
      </c>
      <c r="DN51" s="3">
        <v>0.11076220000000001</v>
      </c>
      <c r="DO51" s="3">
        <v>1.06614346E-2</v>
      </c>
      <c r="DP51" s="3">
        <v>0.77624229919999999</v>
      </c>
      <c r="DQ51" s="3">
        <v>809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51">
        <v>60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0.86776514339999999</v>
      </c>
      <c r="AF52" s="3">
        <v>0.86776514339999999</v>
      </c>
      <c r="AG52" s="3">
        <v>0.85012675000000004</v>
      </c>
      <c r="AH52" s="3">
        <v>0.17269909999999999</v>
      </c>
      <c r="AI52" s="3">
        <v>1.6897628000000001E-2</v>
      </c>
      <c r="AJ52" s="3">
        <v>1.1549702583000001</v>
      </c>
      <c r="AK52" s="3">
        <v>366</v>
      </c>
      <c r="AL52" s="3"/>
      <c r="AM52" s="3"/>
      <c r="AN52" s="3"/>
      <c r="AO52" s="3"/>
      <c r="AP52" s="3"/>
      <c r="AQ52" s="3"/>
      <c r="AR52" s="3">
        <v>0</v>
      </c>
      <c r="AS52" s="3"/>
      <c r="AT52" s="3"/>
      <c r="AU52" s="3"/>
      <c r="AV52" s="3"/>
      <c r="AW52" s="3"/>
      <c r="AX52" s="3"/>
      <c r="AY52" s="3">
        <v>0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/>
      <c r="BV52" s="3"/>
      <c r="BW52" s="3"/>
      <c r="BX52" s="3"/>
      <c r="BY52" s="3"/>
      <c r="BZ52" s="3"/>
      <c r="CA52" s="3">
        <v>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0.86776514339999999</v>
      </c>
      <c r="DL52" s="3">
        <v>0.86776514339999999</v>
      </c>
      <c r="DM52" s="3">
        <v>0.85012675000000004</v>
      </c>
      <c r="DN52" s="3">
        <v>0.17269909999999999</v>
      </c>
      <c r="DO52" s="3">
        <v>1.6897628000000001E-2</v>
      </c>
      <c r="DP52" s="3">
        <v>1.1549702583000001</v>
      </c>
      <c r="DQ52" s="3">
        <v>366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51">
        <v>75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>
        <v>0.78264768269999996</v>
      </c>
      <c r="AM53" s="3">
        <v>0.78264768269999996</v>
      </c>
      <c r="AN53" s="3">
        <v>0.81483380000000005</v>
      </c>
      <c r="AO53" s="3">
        <v>7.8789499999999998E-2</v>
      </c>
      <c r="AP53" s="3">
        <v>6.4613156800000002E-2</v>
      </c>
      <c r="AQ53" s="3">
        <v>0.87883394650000002</v>
      </c>
      <c r="AR53" s="3">
        <v>185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>
        <v>1.4891386563</v>
      </c>
      <c r="CJ53" s="3">
        <v>1.4891386563</v>
      </c>
      <c r="CK53" s="3">
        <v>1.5263526999999999</v>
      </c>
      <c r="CL53" s="3">
        <v>0.12509980000000001</v>
      </c>
      <c r="CM53" s="3">
        <v>9.60865038E-2</v>
      </c>
      <c r="CN53" s="3">
        <v>1.1807307265</v>
      </c>
      <c r="CO53" s="3">
        <v>151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1.1001480905000001</v>
      </c>
      <c r="DL53" s="3">
        <v>1.1001480905000001</v>
      </c>
      <c r="DM53" s="3">
        <v>0.85951854999999999</v>
      </c>
      <c r="DN53" s="3">
        <v>7.8789499999999998E-2</v>
      </c>
      <c r="DO53" s="3">
        <v>5.9068263000000003E-2</v>
      </c>
      <c r="DP53" s="3">
        <v>1.082739146</v>
      </c>
      <c r="DQ53" s="3">
        <v>336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51">
        <v>100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>
        <v>0.39518112329999999</v>
      </c>
      <c r="AF54" s="3">
        <v>0.39518112329999999</v>
      </c>
      <c r="AG54" s="3">
        <v>0.28290159999999998</v>
      </c>
      <c r="AH54" s="3">
        <v>0.1809926</v>
      </c>
      <c r="AI54" s="3">
        <v>0.1033664438</v>
      </c>
      <c r="AJ54" s="3">
        <v>0.49087317120000001</v>
      </c>
      <c r="AK54" s="3">
        <v>30</v>
      </c>
      <c r="AL54" s="3"/>
      <c r="AM54" s="3"/>
      <c r="AN54" s="3"/>
      <c r="AO54" s="3"/>
      <c r="AP54" s="3"/>
      <c r="AQ54" s="3"/>
      <c r="AR54" s="3">
        <v>0</v>
      </c>
      <c r="AS54" s="3">
        <v>0.42749681610000001</v>
      </c>
      <c r="AT54" s="3">
        <v>0.42749681610000001</v>
      </c>
      <c r="AU54" s="3">
        <v>0.38019999999999998</v>
      </c>
      <c r="AV54" s="3">
        <v>0.1838611</v>
      </c>
      <c r="AW54" s="3">
        <v>3.0728048300000001E-2</v>
      </c>
      <c r="AX54" s="3">
        <v>0.19081891070000001</v>
      </c>
      <c r="AY54" s="3">
        <v>31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>
        <v>0.39061966399999998</v>
      </c>
      <c r="BV54" s="3">
        <v>0.39061966399999998</v>
      </c>
      <c r="BW54" s="3">
        <v>0.36521955</v>
      </c>
      <c r="BX54" s="3">
        <v>0.2005846</v>
      </c>
      <c r="BY54" s="3">
        <v>6.3979404099999998E-2</v>
      </c>
      <c r="BZ54" s="3">
        <v>0.13895429040000001</v>
      </c>
      <c r="CA54" s="3">
        <v>50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0.41378426740000002</v>
      </c>
      <c r="DL54" s="3">
        <v>0.40215151529999998</v>
      </c>
      <c r="DM54" s="3">
        <v>0.35349530000000001</v>
      </c>
      <c r="DN54" s="3">
        <v>0.1838611</v>
      </c>
      <c r="DO54" s="3">
        <v>3.94732182E-2</v>
      </c>
      <c r="DP54" s="3">
        <v>0.32027321269999998</v>
      </c>
      <c r="DQ54" s="3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51">
        <v>101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>
        <v>0.43617022929999999</v>
      </c>
      <c r="R55" s="3">
        <v>0.43617022929999999</v>
      </c>
      <c r="S55" s="3">
        <v>0.40323579999999998</v>
      </c>
      <c r="T55" s="3">
        <v>0.1999727</v>
      </c>
      <c r="U55" s="3">
        <v>4.2747312500000002E-2</v>
      </c>
      <c r="V55" s="3">
        <v>0.21760300530000001</v>
      </c>
      <c r="W55" s="3">
        <v>82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/>
      <c r="AM55" s="3"/>
      <c r="AN55" s="3"/>
      <c r="AO55" s="3"/>
      <c r="AP55" s="3"/>
      <c r="AQ55" s="3"/>
      <c r="AR55" s="3">
        <v>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0.43617022929999999</v>
      </c>
      <c r="DL55" s="3">
        <v>0.43617022929999999</v>
      </c>
      <c r="DM55" s="3">
        <v>0.40323579999999998</v>
      </c>
      <c r="DN55" s="3">
        <v>0.1999727</v>
      </c>
      <c r="DO55" s="3">
        <v>4.2747312500000002E-2</v>
      </c>
      <c r="DP55" s="3">
        <v>0.21760300530000001</v>
      </c>
      <c r="DQ55" s="3">
        <v>82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51">
        <v>105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>
        <v>0.33327451969999999</v>
      </c>
      <c r="AM56" s="3">
        <v>0.33327451969999999</v>
      </c>
      <c r="AN56" s="3">
        <v>0.28308489999999997</v>
      </c>
      <c r="AO56" s="3">
        <v>0.1724049</v>
      </c>
      <c r="AP56" s="3">
        <v>6.429845E-3</v>
      </c>
      <c r="AQ56" s="3">
        <v>0.16523691609999999</v>
      </c>
      <c r="AR56" s="3">
        <v>61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/>
      <c r="CC56" s="3"/>
      <c r="CD56" s="3"/>
      <c r="CE56" s="3"/>
      <c r="CF56" s="3"/>
      <c r="CG56" s="3"/>
      <c r="CH56" s="3">
        <v>0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0.33327451969999999</v>
      </c>
      <c r="DL56" s="3">
        <v>0.33327451969999999</v>
      </c>
      <c r="DM56" s="3">
        <v>0.28308489999999997</v>
      </c>
      <c r="DN56" s="3">
        <v>0.1724049</v>
      </c>
      <c r="DO56" s="3">
        <v>6.429845E-3</v>
      </c>
      <c r="DP56" s="3">
        <v>0.16523691609999999</v>
      </c>
      <c r="DQ56" s="3">
        <v>61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51">
        <v>150</v>
      </c>
      <c r="B57" s="1" t="s">
        <v>0</v>
      </c>
      <c r="C57" s="3"/>
      <c r="D57" s="3"/>
      <c r="E57" s="3"/>
      <c r="F57" s="3"/>
      <c r="G57" s="3"/>
      <c r="H57" s="3"/>
      <c r="I57" s="3">
        <v>0</v>
      </c>
      <c r="J57" s="3"/>
      <c r="K57" s="3"/>
      <c r="L57" s="3"/>
      <c r="M57" s="3"/>
      <c r="N57" s="3"/>
      <c r="O57" s="3"/>
      <c r="P57" s="3">
        <v>0</v>
      </c>
      <c r="Q57" s="3"/>
      <c r="R57" s="3"/>
      <c r="S57" s="3"/>
      <c r="T57" s="3"/>
      <c r="U57" s="3"/>
      <c r="V57" s="3"/>
      <c r="W57" s="3">
        <v>0</v>
      </c>
      <c r="X57" s="3"/>
      <c r="Y57" s="3"/>
      <c r="Z57" s="3"/>
      <c r="AA57" s="3"/>
      <c r="AB57" s="3"/>
      <c r="AC57" s="3"/>
      <c r="AD57" s="3">
        <v>0</v>
      </c>
      <c r="AE57" s="3"/>
      <c r="AF57" s="3"/>
      <c r="AG57" s="3"/>
      <c r="AH57" s="3"/>
      <c r="AI57" s="3"/>
      <c r="AJ57" s="3"/>
      <c r="AK57" s="3">
        <v>0</v>
      </c>
      <c r="AL57" s="3">
        <v>0.3525346318</v>
      </c>
      <c r="AM57" s="3">
        <v>0.3525346318</v>
      </c>
      <c r="AN57" s="3">
        <v>0.29363394999999998</v>
      </c>
      <c r="AO57" s="3">
        <v>9.6922800000000003E-2</v>
      </c>
      <c r="AP57" s="3"/>
      <c r="AQ57" s="3"/>
      <c r="AR57" s="3">
        <v>110</v>
      </c>
      <c r="AS57" s="3"/>
      <c r="AT57" s="3"/>
      <c r="AU57" s="3"/>
      <c r="AV57" s="3"/>
      <c r="AW57" s="3"/>
      <c r="AX57" s="3"/>
      <c r="AY57" s="3">
        <v>0</v>
      </c>
      <c r="AZ57" s="3"/>
      <c r="BA57" s="3"/>
      <c r="BB57" s="3"/>
      <c r="BC57" s="3"/>
      <c r="BD57" s="3"/>
      <c r="BE57" s="3"/>
      <c r="BF57" s="3">
        <v>0</v>
      </c>
      <c r="BG57" s="3"/>
      <c r="BH57" s="3"/>
      <c r="BI57" s="3"/>
      <c r="BJ57" s="3"/>
      <c r="BK57" s="3"/>
      <c r="BL57" s="3"/>
      <c r="BM57" s="3">
        <v>0</v>
      </c>
      <c r="BN57" s="3"/>
      <c r="BO57" s="3"/>
      <c r="BP57" s="3"/>
      <c r="BQ57" s="3"/>
      <c r="BR57" s="3"/>
      <c r="BS57" s="3"/>
      <c r="BT57" s="3">
        <v>0</v>
      </c>
      <c r="BU57" s="3"/>
      <c r="BV57" s="3"/>
      <c r="BW57" s="3"/>
      <c r="BX57" s="3"/>
      <c r="BY57" s="3"/>
      <c r="BZ57" s="3"/>
      <c r="CA57" s="3">
        <v>0</v>
      </c>
      <c r="CB57" s="3"/>
      <c r="CC57" s="3"/>
      <c r="CD57" s="3"/>
      <c r="CE57" s="3"/>
      <c r="CF57" s="3"/>
      <c r="CG57" s="3"/>
      <c r="CH57" s="3">
        <v>0</v>
      </c>
      <c r="CI57" s="3"/>
      <c r="CJ57" s="3"/>
      <c r="CK57" s="3"/>
      <c r="CL57" s="3"/>
      <c r="CM57" s="3"/>
      <c r="CN57" s="3"/>
      <c r="CO57" s="3">
        <v>0</v>
      </c>
      <c r="CP57" s="3"/>
      <c r="CQ57" s="3"/>
      <c r="CR57" s="3"/>
      <c r="CS57" s="3"/>
      <c r="CT57" s="3"/>
      <c r="CU57" s="3"/>
      <c r="CV57" s="3">
        <v>0</v>
      </c>
      <c r="CW57" s="3"/>
      <c r="CX57" s="3"/>
      <c r="CY57" s="3"/>
      <c r="CZ57" s="3"/>
      <c r="DA57" s="3"/>
      <c r="DB57" s="3"/>
      <c r="DC57" s="3">
        <v>0</v>
      </c>
      <c r="DD57" s="3"/>
      <c r="DE57" s="3"/>
      <c r="DF57" s="3"/>
      <c r="DG57" s="3"/>
      <c r="DH57" s="3"/>
      <c r="DI57" s="3"/>
      <c r="DJ57" s="3">
        <v>0</v>
      </c>
      <c r="DK57" s="3">
        <v>0.3525346318</v>
      </c>
      <c r="DL57" s="3">
        <v>0.3525346318</v>
      </c>
      <c r="DM57" s="3">
        <v>0.29363394999999998</v>
      </c>
      <c r="DN57" s="3">
        <v>9.6922800000000003E-2</v>
      </c>
      <c r="DO57" s="3"/>
      <c r="DP57" s="3"/>
      <c r="DQ57" s="3">
        <v>110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51">
        <v>300</v>
      </c>
      <c r="B58" s="1" t="s">
        <v>0</v>
      </c>
      <c r="C58" s="3"/>
      <c r="D58" s="3"/>
      <c r="E58" s="3"/>
      <c r="F58" s="3"/>
      <c r="G58" s="3"/>
      <c r="H58" s="3"/>
      <c r="I58" s="3">
        <v>0</v>
      </c>
      <c r="J58" s="3"/>
      <c r="K58" s="3"/>
      <c r="L58" s="3"/>
      <c r="M58" s="3"/>
      <c r="N58" s="3"/>
      <c r="O58" s="3"/>
      <c r="P58" s="3">
        <v>0</v>
      </c>
      <c r="Q58" s="3"/>
      <c r="R58" s="3"/>
      <c r="S58" s="3"/>
      <c r="T58" s="3"/>
      <c r="U58" s="3"/>
      <c r="V58" s="3"/>
      <c r="W58" s="3">
        <v>0</v>
      </c>
      <c r="X58" s="3"/>
      <c r="Y58" s="3"/>
      <c r="Z58" s="3"/>
      <c r="AA58" s="3"/>
      <c r="AB58" s="3"/>
      <c r="AC58" s="3"/>
      <c r="AD58" s="3">
        <v>0</v>
      </c>
      <c r="AE58" s="3"/>
      <c r="AF58" s="3"/>
      <c r="AG58" s="3"/>
      <c r="AH58" s="3"/>
      <c r="AI58" s="3"/>
      <c r="AJ58" s="3"/>
      <c r="AK58" s="3">
        <v>0</v>
      </c>
      <c r="AL58" s="3"/>
      <c r="AM58" s="3"/>
      <c r="AN58" s="3"/>
      <c r="AO58" s="3"/>
      <c r="AP58" s="3"/>
      <c r="AQ58" s="3"/>
      <c r="AR58" s="3">
        <v>0</v>
      </c>
      <c r="AS58" s="3"/>
      <c r="AT58" s="3"/>
      <c r="AU58" s="3"/>
      <c r="AV58" s="3"/>
      <c r="AW58" s="3"/>
      <c r="AX58" s="3"/>
      <c r="AY58" s="3">
        <v>0</v>
      </c>
      <c r="AZ58" s="3"/>
      <c r="BA58" s="3"/>
      <c r="BB58" s="3"/>
      <c r="BC58" s="3"/>
      <c r="BD58" s="3"/>
      <c r="BE58" s="3"/>
      <c r="BF58" s="3">
        <v>0</v>
      </c>
      <c r="BG58" s="3"/>
      <c r="BH58" s="3"/>
      <c r="BI58" s="3"/>
      <c r="BJ58" s="3"/>
      <c r="BK58" s="3"/>
      <c r="BL58" s="3"/>
      <c r="BM58" s="3">
        <v>0</v>
      </c>
      <c r="BN58" s="3"/>
      <c r="BO58" s="3"/>
      <c r="BP58" s="3"/>
      <c r="BQ58" s="3"/>
      <c r="BR58" s="3"/>
      <c r="BS58" s="3"/>
      <c r="BT58" s="3">
        <v>0</v>
      </c>
      <c r="BU58" s="3"/>
      <c r="BV58" s="3"/>
      <c r="BW58" s="3"/>
      <c r="BX58" s="3"/>
      <c r="BY58" s="3"/>
      <c r="BZ58" s="3"/>
      <c r="CA58" s="3">
        <v>0</v>
      </c>
      <c r="CB58" s="3">
        <v>0.42729189690000002</v>
      </c>
      <c r="CC58" s="3">
        <v>0.42729189690000002</v>
      </c>
      <c r="CD58" s="3">
        <v>0.34651585000000001</v>
      </c>
      <c r="CE58" s="3">
        <v>0.2333636</v>
      </c>
      <c r="CF58" s="3">
        <v>9.3505153100000002E-2</v>
      </c>
      <c r="CG58" s="3">
        <v>0.22455960990000001</v>
      </c>
      <c r="CH58" s="3">
        <v>32</v>
      </c>
      <c r="CI58" s="3"/>
      <c r="CJ58" s="3"/>
      <c r="CK58" s="3"/>
      <c r="CL58" s="3"/>
      <c r="CM58" s="3"/>
      <c r="CN58" s="3"/>
      <c r="CO58" s="3">
        <v>0</v>
      </c>
      <c r="CP58" s="3"/>
      <c r="CQ58" s="3"/>
      <c r="CR58" s="3"/>
      <c r="CS58" s="3"/>
      <c r="CT58" s="3"/>
      <c r="CU58" s="3"/>
      <c r="CV58" s="3">
        <v>0</v>
      </c>
      <c r="CW58" s="3"/>
      <c r="CX58" s="3"/>
      <c r="CY58" s="3"/>
      <c r="CZ58" s="3"/>
      <c r="DA58" s="3"/>
      <c r="DB58" s="3"/>
      <c r="DC58" s="3">
        <v>0</v>
      </c>
      <c r="DD58" s="3"/>
      <c r="DE58" s="3"/>
      <c r="DF58" s="3"/>
      <c r="DG58" s="3"/>
      <c r="DH58" s="3"/>
      <c r="DI58" s="3"/>
      <c r="DJ58" s="3">
        <v>0</v>
      </c>
      <c r="DK58" s="3">
        <v>0.42729189690000002</v>
      </c>
      <c r="DL58" s="3">
        <v>0.42729189690000002</v>
      </c>
      <c r="DM58" s="3">
        <v>0.34651585000000001</v>
      </c>
      <c r="DN58" s="3">
        <v>0.2333636</v>
      </c>
      <c r="DO58" s="3">
        <v>9.3505153100000002E-2</v>
      </c>
      <c r="DP58" s="3">
        <v>0.22455960990000001</v>
      </c>
      <c r="DQ58" s="3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51" t="s">
        <v>8</v>
      </c>
      <c r="B59" s="1" t="s">
        <v>0</v>
      </c>
      <c r="C59" s="3">
        <v>1.1853339517000001</v>
      </c>
      <c r="D59" s="3">
        <v>0.98919302870000003</v>
      </c>
      <c r="E59" s="3">
        <v>0.87468259999999998</v>
      </c>
      <c r="F59" s="3">
        <v>0.2009658</v>
      </c>
      <c r="G59" s="3">
        <v>9.3600096999999997E-3</v>
      </c>
      <c r="H59" s="3">
        <v>1.3554196802</v>
      </c>
      <c r="I59" s="3">
        <v>471</v>
      </c>
      <c r="J59" s="3">
        <v>6.0632713114000003</v>
      </c>
      <c r="K59" s="3">
        <v>4.8086637901999998</v>
      </c>
      <c r="L59" s="3">
        <v>2.1334930000000001</v>
      </c>
      <c r="M59" s="3">
        <v>0.444075</v>
      </c>
      <c r="N59" s="3">
        <v>9.4277009100000003E-2</v>
      </c>
      <c r="O59" s="3">
        <v>8.6002315769000006</v>
      </c>
      <c r="P59" s="3">
        <v>184</v>
      </c>
      <c r="Q59" s="3">
        <v>0.67061698439999995</v>
      </c>
      <c r="R59" s="3">
        <v>0.58010953590000003</v>
      </c>
      <c r="S59" s="3">
        <v>0.5269161</v>
      </c>
      <c r="T59" s="3">
        <v>0.34821170000000001</v>
      </c>
      <c r="U59" s="3">
        <v>9.7962111000000004E-3</v>
      </c>
      <c r="V59" s="3">
        <v>0.3493886907</v>
      </c>
      <c r="W59" s="3">
        <v>276</v>
      </c>
      <c r="X59" s="3">
        <v>2.8571678825000002</v>
      </c>
      <c r="Y59" s="3">
        <v>2.8571678825000002</v>
      </c>
      <c r="Z59" s="3">
        <v>1.01080685</v>
      </c>
      <c r="AA59" s="3">
        <v>0.26427339999999999</v>
      </c>
      <c r="AB59" s="3">
        <v>0.57733307160000003</v>
      </c>
      <c r="AC59" s="3">
        <v>11.135197030500001</v>
      </c>
      <c r="AD59" s="3">
        <v>372</v>
      </c>
      <c r="AE59" s="3">
        <v>0.86615848699999998</v>
      </c>
      <c r="AF59" s="3">
        <v>0.83640938669999998</v>
      </c>
      <c r="AG59" s="3">
        <v>0.85045300000000001</v>
      </c>
      <c r="AH59" s="3">
        <v>0.17269909999999999</v>
      </c>
      <c r="AI59" s="3">
        <v>1.63853939E-2</v>
      </c>
      <c r="AJ59" s="3">
        <v>1.1383306105</v>
      </c>
      <c r="AK59" s="3">
        <v>429</v>
      </c>
      <c r="AL59" s="3">
        <v>1.8199310529999999</v>
      </c>
      <c r="AM59" s="3">
        <v>1.1546657245</v>
      </c>
      <c r="AN59" s="3">
        <v>0.84240360000000003</v>
      </c>
      <c r="AO59" s="3">
        <v>0.16797290000000001</v>
      </c>
      <c r="AP59" s="3">
        <v>4.5793802199999997E-2</v>
      </c>
      <c r="AQ59" s="3">
        <v>5.9528920575999997</v>
      </c>
      <c r="AR59" s="3">
        <v>683</v>
      </c>
      <c r="AS59" s="3">
        <v>0.87163147600000002</v>
      </c>
      <c r="AT59" s="3">
        <v>0.83040467230000004</v>
      </c>
      <c r="AU59" s="3">
        <v>0.92158110000000004</v>
      </c>
      <c r="AV59" s="3">
        <v>0.37332179999999998</v>
      </c>
      <c r="AW59" s="3">
        <v>1.25368023E-2</v>
      </c>
      <c r="AX59" s="3">
        <v>0.58926570310000004</v>
      </c>
      <c r="AY59" s="3">
        <v>289</v>
      </c>
      <c r="AZ59" s="3">
        <v>1.2758616831</v>
      </c>
      <c r="BA59" s="3">
        <v>1.2758616831</v>
      </c>
      <c r="BB59" s="3">
        <v>1.2717849999999999</v>
      </c>
      <c r="BC59" s="3">
        <v>0.1969321</v>
      </c>
      <c r="BD59" s="3">
        <v>9.4980880000000004E-2</v>
      </c>
      <c r="BE59" s="3">
        <v>0.86531699900000003</v>
      </c>
      <c r="BF59" s="3">
        <v>83</v>
      </c>
      <c r="BG59" s="3">
        <v>7.1986664249999999</v>
      </c>
      <c r="BH59" s="3">
        <v>7.1986664249999999</v>
      </c>
      <c r="BI59" s="3">
        <v>1.66601445</v>
      </c>
      <c r="BJ59" s="3">
        <v>0.25863180000000002</v>
      </c>
      <c r="BK59" s="3">
        <v>1.1302239355999999</v>
      </c>
      <c r="BL59" s="3">
        <v>14.4739285519</v>
      </c>
      <c r="BM59" s="3">
        <v>164</v>
      </c>
      <c r="BN59" s="3">
        <v>18.646645298999999</v>
      </c>
      <c r="BO59" s="3">
        <v>18.646645298999999</v>
      </c>
      <c r="BP59" s="3">
        <v>18.664192150000002</v>
      </c>
      <c r="BQ59" s="3">
        <v>3.5300864999999999</v>
      </c>
      <c r="BR59" s="3">
        <v>0.24215902919999999</v>
      </c>
      <c r="BS59" s="3">
        <v>2.3972520835000002</v>
      </c>
      <c r="BT59" s="3">
        <v>98</v>
      </c>
      <c r="BU59" s="3">
        <v>0.81691258919999998</v>
      </c>
      <c r="BV59" s="3">
        <v>0.64101320090000002</v>
      </c>
      <c r="BW59" s="3">
        <v>0.50096220000000002</v>
      </c>
      <c r="BX59" s="3">
        <v>0.28602759999999999</v>
      </c>
      <c r="BY59" s="3">
        <v>4.5541787399999999E-2</v>
      </c>
      <c r="BZ59" s="3">
        <v>1.0101304788000001</v>
      </c>
      <c r="CA59" s="3">
        <v>211</v>
      </c>
      <c r="CB59" s="3">
        <v>1.2139457216</v>
      </c>
      <c r="CC59" s="3">
        <v>1.1653741624</v>
      </c>
      <c r="CD59" s="3">
        <v>0.96919929999999999</v>
      </c>
      <c r="CE59" s="3">
        <v>0.2251127</v>
      </c>
      <c r="CF59" s="3">
        <v>2.1292335700000001E-2</v>
      </c>
      <c r="CG59" s="3">
        <v>2.2445581626000002</v>
      </c>
      <c r="CH59" s="3">
        <v>551</v>
      </c>
      <c r="CI59" s="3">
        <v>1.4144392628</v>
      </c>
      <c r="CJ59" s="3">
        <v>1.4144392628</v>
      </c>
      <c r="CK59" s="3">
        <v>1.4712582000000001</v>
      </c>
      <c r="CL59" s="3">
        <v>0.1236297</v>
      </c>
      <c r="CM59" s="3">
        <v>4.8257135600000001E-2</v>
      </c>
      <c r="CN59" s="3">
        <v>0.91561477179999995</v>
      </c>
      <c r="CO59" s="3">
        <v>360</v>
      </c>
      <c r="CP59" s="3">
        <v>6.5188323016999998</v>
      </c>
      <c r="CQ59" s="3">
        <v>6.5188323016999998</v>
      </c>
      <c r="CR59" s="3">
        <v>2.9090118</v>
      </c>
      <c r="CS59" s="3">
        <v>0.50031340000000002</v>
      </c>
      <c r="CT59" s="3">
        <v>1.0796982830999999</v>
      </c>
      <c r="CU59" s="3">
        <v>8.2933198765</v>
      </c>
      <c r="CV59" s="3">
        <v>59</v>
      </c>
      <c r="CW59" s="3">
        <v>14.1806632462</v>
      </c>
      <c r="CX59" s="3">
        <v>14.1806632462</v>
      </c>
      <c r="CY59" s="3">
        <v>12.36437055</v>
      </c>
      <c r="CZ59" s="3">
        <v>7.1260762</v>
      </c>
      <c r="DA59" s="3">
        <v>0.800241278</v>
      </c>
      <c r="DB59" s="3">
        <v>5.770621921</v>
      </c>
      <c r="DC59" s="3">
        <v>52</v>
      </c>
      <c r="DD59" s="3">
        <v>3.1227429903999999</v>
      </c>
      <c r="DE59" s="3">
        <v>3.1227429903999999</v>
      </c>
      <c r="DF59" s="3">
        <v>1.1404977000000001</v>
      </c>
      <c r="DG59" s="3">
        <v>0.2178727</v>
      </c>
      <c r="DH59" s="3">
        <v>0.45348846349999999</v>
      </c>
      <c r="DI59" s="3">
        <v>6.0332716014000001</v>
      </c>
      <c r="DJ59" s="3">
        <v>177</v>
      </c>
      <c r="DK59" s="3">
        <v>1.975455205</v>
      </c>
      <c r="DL59" s="3">
        <v>2.2507910395000001</v>
      </c>
      <c r="DM59" s="3">
        <v>0.91610029999999998</v>
      </c>
      <c r="DN59" s="3">
        <v>0.444075</v>
      </c>
      <c r="DO59" s="3">
        <v>1.8873494800000001E-2</v>
      </c>
      <c r="DP59" s="3">
        <v>4.9022794850000002</v>
      </c>
      <c r="DQ59" s="3">
        <v>4459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5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51" t="s">
        <v>18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x14ac:dyDescent="0.2">
      <c r="A62" s="51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24" x14ac:dyDescent="0.2">
      <c r="A63" s="51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3"/>
      <c r="CU63" s="3"/>
      <c r="CV63" s="3"/>
      <c r="CW63" s="3" t="s">
        <v>54</v>
      </c>
      <c r="CX63" s="3"/>
      <c r="CY63" s="3"/>
      <c r="CZ63" s="3"/>
      <c r="DA63" s="3"/>
      <c r="DB63" s="3"/>
      <c r="DC63" s="3"/>
      <c r="DD63" s="3" t="s">
        <v>7</v>
      </c>
      <c r="DE63" s="3"/>
      <c r="DF63" s="3"/>
      <c r="DG63" s="3"/>
      <c r="DH63" s="3"/>
      <c r="DI63" s="3"/>
      <c r="DJ63" s="3"/>
      <c r="DK63" s="3" t="s">
        <v>8</v>
      </c>
      <c r="DL63" s="3"/>
      <c r="DM63" s="3"/>
      <c r="DN63" s="3"/>
      <c r="DO63" s="3"/>
      <c r="DP63" s="3"/>
      <c r="DQ63" s="3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60" x14ac:dyDescent="0.2">
      <c r="A64" s="51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3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3" t="s">
        <v>11</v>
      </c>
      <c r="DA64" s="3" t="s">
        <v>30</v>
      </c>
      <c r="DB64" s="3" t="s">
        <v>31</v>
      </c>
      <c r="DC64" s="3" t="s">
        <v>164</v>
      </c>
      <c r="DD64" s="3" t="s">
        <v>9</v>
      </c>
      <c r="DE64" s="3" t="s">
        <v>163</v>
      </c>
      <c r="DF64" s="3" t="s">
        <v>10</v>
      </c>
      <c r="DG64" s="3" t="s">
        <v>11</v>
      </c>
      <c r="DH64" s="3" t="s">
        <v>30</v>
      </c>
      <c r="DI64" s="3" t="s">
        <v>31</v>
      </c>
      <c r="DJ64" s="3" t="s">
        <v>164</v>
      </c>
      <c r="DK64" s="3" t="s">
        <v>9</v>
      </c>
      <c r="DL64" s="3" t="s">
        <v>163</v>
      </c>
      <c r="DM64" s="3" t="s">
        <v>10</v>
      </c>
      <c r="DN64" s="3" t="s">
        <v>11</v>
      </c>
      <c r="DO64" s="3" t="s">
        <v>30</v>
      </c>
      <c r="DP64" s="3" t="s">
        <v>31</v>
      </c>
      <c r="DQ64" s="3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51">
        <v>1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21.379719752</v>
      </c>
      <c r="BH65" s="3">
        <v>21.379719752</v>
      </c>
      <c r="BI65" s="3">
        <v>10.9379627</v>
      </c>
      <c r="BJ65" s="3">
        <v>0.60904460000000005</v>
      </c>
      <c r="BK65" s="3">
        <v>5.5492277744000003</v>
      </c>
      <c r="BL65" s="3">
        <v>27.7461388722</v>
      </c>
      <c r="BM65" s="3">
        <v>25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/>
      <c r="DE65" s="3"/>
      <c r="DF65" s="3"/>
      <c r="DG65" s="3"/>
      <c r="DH65" s="3"/>
      <c r="DI65" s="3"/>
      <c r="DJ65" s="3">
        <v>0</v>
      </c>
      <c r="DK65" s="3">
        <v>21.379719752</v>
      </c>
      <c r="DL65" s="3">
        <v>21.379719752</v>
      </c>
      <c r="DM65" s="3">
        <v>10.9379627</v>
      </c>
      <c r="DN65" s="3">
        <v>0.60904460000000005</v>
      </c>
      <c r="DO65" s="3">
        <v>5.5492277744000003</v>
      </c>
      <c r="DP65" s="3">
        <v>27.7461388722</v>
      </c>
      <c r="DQ65" s="3">
        <v>25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51">
        <v>1.5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>
        <v>12.750481522899999</v>
      </c>
      <c r="K66" s="3">
        <v>12.750481522899999</v>
      </c>
      <c r="L66" s="3">
        <v>8.4965189999999993</v>
      </c>
      <c r="M66" s="3">
        <v>1.0027231999999999</v>
      </c>
      <c r="N66" s="3">
        <v>0.24242956299999999</v>
      </c>
      <c r="O66" s="3">
        <v>13.414957194199999</v>
      </c>
      <c r="P66" s="3">
        <v>35</v>
      </c>
      <c r="Q66" s="3"/>
      <c r="R66" s="3"/>
      <c r="S66" s="3"/>
      <c r="T66" s="3"/>
      <c r="U66" s="3"/>
      <c r="V66" s="3"/>
      <c r="W66" s="3">
        <v>0</v>
      </c>
      <c r="X66" s="3">
        <v>11.481848875000001</v>
      </c>
      <c r="Y66" s="3">
        <v>11.481848875000001</v>
      </c>
      <c r="Z66" s="3">
        <v>4.5521168000000003</v>
      </c>
      <c r="AA66" s="3">
        <v>1.0039286000000001</v>
      </c>
      <c r="AB66" s="3">
        <v>2.2138642198</v>
      </c>
      <c r="AC66" s="3">
        <v>16.567042823000001</v>
      </c>
      <c r="AD66" s="3">
        <v>56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/>
      <c r="BO66" s="3"/>
      <c r="BP66" s="3"/>
      <c r="BQ66" s="3"/>
      <c r="BR66" s="3"/>
      <c r="BS66" s="3"/>
      <c r="BT66" s="3">
        <v>0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12.727696702899999</v>
      </c>
      <c r="DL66" s="3">
        <v>11.9697845088</v>
      </c>
      <c r="DM66" s="3">
        <v>8.4965189999999993</v>
      </c>
      <c r="DN66" s="3">
        <v>1.0027231999999999</v>
      </c>
      <c r="DO66" s="3">
        <v>0.24133367729999999</v>
      </c>
      <c r="DP66" s="3">
        <v>13.4758784561</v>
      </c>
      <c r="DQ66" s="3">
        <v>91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51" t="s">
        <v>162</v>
      </c>
      <c r="B67" s="1" t="s">
        <v>0</v>
      </c>
      <c r="C67" s="3"/>
      <c r="D67" s="3"/>
      <c r="E67" s="3"/>
      <c r="F67" s="3"/>
      <c r="G67" s="3"/>
      <c r="H67" s="3"/>
      <c r="I67" s="3">
        <v>0</v>
      </c>
      <c r="J67" s="3"/>
      <c r="K67" s="3"/>
      <c r="L67" s="3"/>
      <c r="M67" s="3"/>
      <c r="N67" s="3"/>
      <c r="O67" s="3"/>
      <c r="P67" s="3">
        <v>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/>
      <c r="BH67" s="3"/>
      <c r="BI67" s="3"/>
      <c r="BJ67" s="3"/>
      <c r="BK67" s="3"/>
      <c r="BL67" s="3"/>
      <c r="BM67" s="3">
        <v>0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>
        <v>12.147002644100001</v>
      </c>
      <c r="CQ67" s="3">
        <v>12.147002644100001</v>
      </c>
      <c r="CR67" s="3">
        <v>3.2350596</v>
      </c>
      <c r="CS67" s="3">
        <v>0.44824320000000001</v>
      </c>
      <c r="CT67" s="3">
        <v>2.2746684081000001</v>
      </c>
      <c r="CU67" s="3">
        <v>17.472059570700001</v>
      </c>
      <c r="CV67" s="3">
        <v>59</v>
      </c>
      <c r="CW67" s="3"/>
      <c r="CX67" s="3"/>
      <c r="CY67" s="3"/>
      <c r="CZ67" s="3"/>
      <c r="DA67" s="3"/>
      <c r="DB67" s="3"/>
      <c r="DC67" s="3">
        <v>0</v>
      </c>
      <c r="DD67" s="3"/>
      <c r="DE67" s="3"/>
      <c r="DF67" s="3"/>
      <c r="DG67" s="3"/>
      <c r="DH67" s="3"/>
      <c r="DI67" s="3"/>
      <c r="DJ67" s="3">
        <v>0</v>
      </c>
      <c r="DK67" s="3">
        <v>12.147002644100001</v>
      </c>
      <c r="DL67" s="3">
        <v>12.147002644100001</v>
      </c>
      <c r="DM67" s="3">
        <v>3.2350596</v>
      </c>
      <c r="DN67" s="3">
        <v>0.44824320000000001</v>
      </c>
      <c r="DO67" s="3">
        <v>2.2746684081000001</v>
      </c>
      <c r="DP67" s="3">
        <v>17.472059570700001</v>
      </c>
      <c r="DQ67" s="3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51">
        <v>3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>
        <v>7.9960545306000004</v>
      </c>
      <c r="K68" s="3">
        <v>7.9960545306000004</v>
      </c>
      <c r="L68" s="3">
        <v>3.0785618499999998</v>
      </c>
      <c r="M68" s="3">
        <v>0.34678439999999999</v>
      </c>
      <c r="N68" s="3">
        <v>0.19488169799999999</v>
      </c>
      <c r="O68" s="3">
        <v>10.878802692300001</v>
      </c>
      <c r="P68" s="3">
        <v>72</v>
      </c>
      <c r="Q68" s="3"/>
      <c r="R68" s="3"/>
      <c r="S68" s="3"/>
      <c r="T68" s="3"/>
      <c r="U68" s="3"/>
      <c r="V68" s="3"/>
      <c r="W68" s="3">
        <v>0</v>
      </c>
      <c r="X68" s="3">
        <v>7.2022806143000002</v>
      </c>
      <c r="Y68" s="3">
        <v>7.2022806143000002</v>
      </c>
      <c r="Z68" s="3">
        <v>2.68462435</v>
      </c>
      <c r="AA68" s="3">
        <v>0.44178050000000002</v>
      </c>
      <c r="AB68" s="3">
        <v>2.2424751396999998</v>
      </c>
      <c r="AC68" s="3">
        <v>11.8660630819</v>
      </c>
      <c r="AD68" s="3">
        <v>28</v>
      </c>
      <c r="AE68" s="3"/>
      <c r="AF68" s="3"/>
      <c r="AG68" s="3"/>
      <c r="AH68" s="3"/>
      <c r="AI68" s="3"/>
      <c r="AJ68" s="3"/>
      <c r="AK68" s="3">
        <v>0</v>
      </c>
      <c r="AL68" s="3">
        <v>8.0695183397000001</v>
      </c>
      <c r="AM68" s="3">
        <v>8.0695183397000001</v>
      </c>
      <c r="AN68" s="3">
        <v>1.7583384</v>
      </c>
      <c r="AO68" s="3">
        <v>0.1274226</v>
      </c>
      <c r="AP68" s="3">
        <v>0.32242186589999999</v>
      </c>
      <c r="AQ68" s="3">
        <v>20.880324697799999</v>
      </c>
      <c r="AR68" s="3">
        <v>78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>
        <v>16.994366253199999</v>
      </c>
      <c r="BH68" s="3">
        <v>16.994366253199999</v>
      </c>
      <c r="BI68" s="3">
        <v>4.9796998500000003</v>
      </c>
      <c r="BJ68" s="3">
        <v>0.9018813</v>
      </c>
      <c r="BK68" s="3">
        <v>3.2415886620999999</v>
      </c>
      <c r="BL68" s="3">
        <v>25.524294649400002</v>
      </c>
      <c r="BM68" s="3">
        <v>62</v>
      </c>
      <c r="BN68" s="3"/>
      <c r="BO68" s="3"/>
      <c r="BP68" s="3"/>
      <c r="BQ68" s="3"/>
      <c r="BR68" s="3"/>
      <c r="BS68" s="3"/>
      <c r="BT68" s="3">
        <v>0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>
        <v>10.930107714</v>
      </c>
      <c r="DE68" s="3">
        <v>10.930107714</v>
      </c>
      <c r="DF68" s="3">
        <v>3.7455093499999998</v>
      </c>
      <c r="DG68" s="3">
        <v>0.42466670000000001</v>
      </c>
      <c r="DH68" s="3">
        <v>2.2624696258000001</v>
      </c>
      <c r="DI68" s="3">
        <v>15.998076146600001</v>
      </c>
      <c r="DJ68" s="3">
        <v>50</v>
      </c>
      <c r="DK68" s="3">
        <v>8.1290021282999998</v>
      </c>
      <c r="DL68" s="3">
        <v>10.3688217493</v>
      </c>
      <c r="DM68" s="3">
        <v>2.1680318000000001</v>
      </c>
      <c r="DN68" s="3">
        <v>0.1274226</v>
      </c>
      <c r="DO68" s="3">
        <v>0.2017188409</v>
      </c>
      <c r="DP68" s="3">
        <v>17.411192531099999</v>
      </c>
      <c r="DQ68" s="3">
        <v>290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51">
        <v>5</v>
      </c>
      <c r="B69" s="1" t="s">
        <v>0</v>
      </c>
      <c r="C69" s="3"/>
      <c r="D69" s="3"/>
      <c r="E69" s="3"/>
      <c r="F69" s="3"/>
      <c r="G69" s="3"/>
      <c r="H69" s="3"/>
      <c r="I69" s="3">
        <v>0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/>
      <c r="Y69" s="3"/>
      <c r="Z69" s="3"/>
      <c r="AA69" s="3"/>
      <c r="AB69" s="3"/>
      <c r="AC69" s="3"/>
      <c r="AD69" s="3">
        <v>0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>
        <v>18.338586428599999</v>
      </c>
      <c r="BO69" s="3">
        <v>18.338586428599999</v>
      </c>
      <c r="BP69" s="3">
        <v>18.282272750000001</v>
      </c>
      <c r="BQ69" s="3">
        <v>3.2558473000000001</v>
      </c>
      <c r="BR69" s="3">
        <v>0.46494575580000003</v>
      </c>
      <c r="BS69" s="3">
        <v>3.0131928819999998</v>
      </c>
      <c r="BT69" s="3">
        <v>42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/>
      <c r="CX69" s="3"/>
      <c r="CY69" s="3"/>
      <c r="CZ69" s="3"/>
      <c r="DA69" s="3"/>
      <c r="DB69" s="3"/>
      <c r="DC69" s="3">
        <v>0</v>
      </c>
      <c r="DD69" s="3"/>
      <c r="DE69" s="3"/>
      <c r="DF69" s="3"/>
      <c r="DG69" s="3"/>
      <c r="DH69" s="3"/>
      <c r="DI69" s="3"/>
      <c r="DJ69" s="3">
        <v>0</v>
      </c>
      <c r="DK69" s="3">
        <v>18.338586428599999</v>
      </c>
      <c r="DL69" s="3">
        <v>18.338586428599999</v>
      </c>
      <c r="DM69" s="3">
        <v>18.282272750000001</v>
      </c>
      <c r="DN69" s="3">
        <v>3.2558473000000001</v>
      </c>
      <c r="DO69" s="3">
        <v>0.46494575580000003</v>
      </c>
      <c r="DP69" s="3">
        <v>3.0131928819999998</v>
      </c>
      <c r="DQ69" s="3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51">
        <v>6</v>
      </c>
      <c r="B70" s="3" t="s">
        <v>0</v>
      </c>
      <c r="C70" s="3">
        <v>2.8170533561000002</v>
      </c>
      <c r="D70" s="3">
        <v>2.8170533561000002</v>
      </c>
      <c r="E70" s="3">
        <v>1.4068090499999999</v>
      </c>
      <c r="F70" s="3">
        <v>0.21366669999999999</v>
      </c>
      <c r="G70" s="3">
        <v>3.8122373399999999E-2</v>
      </c>
      <c r="H70" s="3">
        <v>3.7273280659000001</v>
      </c>
      <c r="I70" s="3">
        <v>114</v>
      </c>
      <c r="J70" s="3">
        <v>3.7352857974</v>
      </c>
      <c r="K70" s="3">
        <v>3.7352857974</v>
      </c>
      <c r="L70" s="3">
        <v>2.0251310999999999</v>
      </c>
      <c r="M70" s="3">
        <v>0.36841940000000001</v>
      </c>
      <c r="N70" s="3">
        <v>0.1174109803</v>
      </c>
      <c r="O70" s="3">
        <v>5.4358335174999999</v>
      </c>
      <c r="P70" s="3">
        <v>77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/>
      <c r="AF70" s="3"/>
      <c r="AG70" s="3"/>
      <c r="AH70" s="3"/>
      <c r="AI70" s="3"/>
      <c r="AJ70" s="3"/>
      <c r="AK70" s="3">
        <v>0</v>
      </c>
      <c r="AL70" s="3"/>
      <c r="AM70" s="3"/>
      <c r="AN70" s="3"/>
      <c r="AO70" s="3"/>
      <c r="AP70" s="3"/>
      <c r="AQ70" s="3"/>
      <c r="AR70" s="3">
        <v>0</v>
      </c>
      <c r="AS70" s="3"/>
      <c r="AT70" s="3"/>
      <c r="AU70" s="3"/>
      <c r="AV70" s="3"/>
      <c r="AW70" s="3"/>
      <c r="AX70" s="3"/>
      <c r="AY70" s="3">
        <v>0</v>
      </c>
      <c r="AZ70" s="3"/>
      <c r="BA70" s="3"/>
      <c r="BB70" s="3"/>
      <c r="BC70" s="3"/>
      <c r="BD70" s="3"/>
      <c r="BE70" s="3"/>
      <c r="BF70" s="3">
        <v>0</v>
      </c>
      <c r="BG70" s="3">
        <v>4.2109941588000002</v>
      </c>
      <c r="BH70" s="3">
        <v>4.2109941588000002</v>
      </c>
      <c r="BI70" s="3">
        <v>2.5145938000000001</v>
      </c>
      <c r="BJ70" s="3">
        <v>0.60207840000000001</v>
      </c>
      <c r="BK70" s="3">
        <v>0.56450172219999994</v>
      </c>
      <c r="BL70" s="3">
        <v>4.0313486469999997</v>
      </c>
      <c r="BM70" s="3">
        <v>51</v>
      </c>
      <c r="BN70" s="3"/>
      <c r="BO70" s="3"/>
      <c r="BP70" s="3"/>
      <c r="BQ70" s="3"/>
      <c r="BR70" s="3"/>
      <c r="BS70" s="3"/>
      <c r="BT70" s="3">
        <v>0</v>
      </c>
      <c r="BU70" s="3"/>
      <c r="BV70" s="3"/>
      <c r="BW70" s="3"/>
      <c r="BX70" s="3"/>
      <c r="BY70" s="3"/>
      <c r="BZ70" s="3"/>
      <c r="CA70" s="3">
        <v>0</v>
      </c>
      <c r="CB70" s="3"/>
      <c r="CC70" s="3"/>
      <c r="CD70" s="3"/>
      <c r="CE70" s="3"/>
      <c r="CF70" s="3"/>
      <c r="CG70" s="3"/>
      <c r="CH70" s="3">
        <v>0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>
        <v>3.6696556999999999</v>
      </c>
      <c r="DE70" s="3">
        <v>3.6696556999999999</v>
      </c>
      <c r="DF70" s="3">
        <v>1.5734286</v>
      </c>
      <c r="DG70" s="3">
        <v>0.33685619999999999</v>
      </c>
      <c r="DH70" s="3">
        <v>0.86567878239999996</v>
      </c>
      <c r="DI70" s="3">
        <v>5.1214247433000004</v>
      </c>
      <c r="DJ70" s="3">
        <v>35</v>
      </c>
      <c r="DK70" s="3">
        <v>2.9925670491999998</v>
      </c>
      <c r="DL70" s="3">
        <v>3.4366777639000001</v>
      </c>
      <c r="DM70" s="3">
        <v>1.5472059</v>
      </c>
      <c r="DN70" s="3">
        <v>0.21366669999999999</v>
      </c>
      <c r="DO70" s="3">
        <v>3.7877231300000001E-2</v>
      </c>
      <c r="DP70" s="3">
        <v>4.1125955954000002</v>
      </c>
      <c r="DQ70" s="3">
        <v>277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50">
        <v>10</v>
      </c>
      <c r="B71" s="1" t="s">
        <v>0</v>
      </c>
      <c r="I71" s="1">
        <v>0</v>
      </c>
      <c r="P71" s="1">
        <v>0</v>
      </c>
      <c r="W71" s="1">
        <v>0</v>
      </c>
      <c r="X71" s="1">
        <v>3.313338313</v>
      </c>
      <c r="Y71" s="1">
        <v>3.313338313</v>
      </c>
      <c r="Z71" s="1">
        <v>1.9873985999999999</v>
      </c>
      <c r="AA71" s="1">
        <v>0.38733329999999999</v>
      </c>
      <c r="AB71" s="1">
        <v>0.58674524309999998</v>
      </c>
      <c r="AC71" s="1">
        <v>4.8738720374</v>
      </c>
      <c r="AD71" s="1">
        <v>69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N71" s="1">
        <v>18.2926849891</v>
      </c>
      <c r="BO71" s="1">
        <v>18.2926849891</v>
      </c>
      <c r="BP71" s="1">
        <v>18.646921200000001</v>
      </c>
      <c r="BQ71" s="1">
        <v>15.5692188</v>
      </c>
      <c r="BR71" s="1">
        <v>0.19103650829999999</v>
      </c>
      <c r="BS71" s="1">
        <v>1.4167646636</v>
      </c>
      <c r="BT71" s="1">
        <v>55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9.9574033709999998</v>
      </c>
      <c r="DL71" s="1">
        <v>9.9574033709999998</v>
      </c>
      <c r="DM71" s="1">
        <v>5.8910944499999998</v>
      </c>
      <c r="DN71" s="1">
        <v>0.38733329999999999</v>
      </c>
      <c r="DO71" s="1">
        <v>0.75050659330000002</v>
      </c>
      <c r="DP71" s="1">
        <v>8.3572877287999994</v>
      </c>
      <c r="DQ71" s="1">
        <v>124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51">
        <v>12</v>
      </c>
      <c r="B72" s="3" t="s">
        <v>0</v>
      </c>
      <c r="C72" s="3">
        <v>1.2538548033000001</v>
      </c>
      <c r="D72" s="3">
        <v>1.2538548033000001</v>
      </c>
      <c r="E72" s="3">
        <v>1.1273048999999999</v>
      </c>
      <c r="F72" s="3">
        <v>0.25017220000000001</v>
      </c>
      <c r="G72" s="3">
        <v>1.66401163E-2</v>
      </c>
      <c r="H72" s="3">
        <v>1.0234334252999999</v>
      </c>
      <c r="I72" s="3">
        <v>91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1.2702808689</v>
      </c>
      <c r="Y72" s="3">
        <v>1.2702808689</v>
      </c>
      <c r="Z72" s="3">
        <v>1.0433347500000001</v>
      </c>
      <c r="AA72" s="1">
        <v>0.29287790000000002</v>
      </c>
      <c r="AB72" s="1">
        <v>0.12226726540000001</v>
      </c>
      <c r="AC72" s="1">
        <v>1.0517827865</v>
      </c>
      <c r="AD72" s="1">
        <v>74</v>
      </c>
      <c r="AK72" s="1">
        <v>0</v>
      </c>
      <c r="AR72" s="1">
        <v>0</v>
      </c>
      <c r="AY72" s="1">
        <v>0</v>
      </c>
      <c r="BF72" s="1">
        <v>0</v>
      </c>
      <c r="BG72" s="1">
        <v>2.149803656</v>
      </c>
      <c r="BH72" s="1">
        <v>2.149803656</v>
      </c>
      <c r="BI72" s="1">
        <v>1.5326</v>
      </c>
      <c r="BJ72" s="1">
        <v>0.30448799999999998</v>
      </c>
      <c r="BK72" s="1">
        <v>0.3621604712</v>
      </c>
      <c r="BL72" s="1">
        <v>1.8108023557999999</v>
      </c>
      <c r="BM72" s="1">
        <v>25</v>
      </c>
      <c r="BT72" s="1">
        <v>0</v>
      </c>
      <c r="CA72" s="1">
        <v>0</v>
      </c>
      <c r="CH72" s="1">
        <v>0</v>
      </c>
      <c r="CO72" s="1">
        <v>0</v>
      </c>
      <c r="CV72" s="1">
        <v>0</v>
      </c>
      <c r="CW72" s="1">
        <v>19.8383314314</v>
      </c>
      <c r="CX72" s="1">
        <v>19.8383314314</v>
      </c>
      <c r="CY72" s="1">
        <v>17.390958900000001</v>
      </c>
      <c r="CZ72" s="1">
        <v>8.0507428999999995</v>
      </c>
      <c r="DA72" s="1">
        <v>1.4796346465000001</v>
      </c>
      <c r="DB72" s="1">
        <v>10.5667049285</v>
      </c>
      <c r="DC72" s="1">
        <v>51</v>
      </c>
      <c r="DD72" s="1">
        <v>3.0378300358999999</v>
      </c>
      <c r="DE72" s="1">
        <v>3.0378300358999999</v>
      </c>
      <c r="DF72" s="1">
        <v>0.97310859999999999</v>
      </c>
      <c r="DG72" s="1">
        <v>0.191</v>
      </c>
      <c r="DH72" s="1">
        <v>0.81214876449999995</v>
      </c>
      <c r="DI72" s="1">
        <v>7.7898572932999999</v>
      </c>
      <c r="DJ72" s="1">
        <v>92</v>
      </c>
      <c r="DK72" s="1">
        <v>1.5359968313000001</v>
      </c>
      <c r="DL72" s="1">
        <v>4.6639096970000002</v>
      </c>
      <c r="DM72" s="1">
        <v>1.1273048999999999</v>
      </c>
      <c r="DN72" s="1">
        <v>0.25017220000000001</v>
      </c>
      <c r="DO72" s="1">
        <v>4.50263828E-2</v>
      </c>
      <c r="DP72" s="1">
        <v>2.8565114482</v>
      </c>
      <c r="DQ72" s="1">
        <v>333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51">
        <v>15</v>
      </c>
      <c r="B73" s="3" t="s">
        <v>0</v>
      </c>
      <c r="C73" s="3"/>
      <c r="D73" s="3"/>
      <c r="E73" s="3"/>
      <c r="F73" s="3"/>
      <c r="G73" s="3"/>
      <c r="H73" s="3"/>
      <c r="I73" s="3">
        <v>0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E73" s="1">
        <v>1.3244951970000001</v>
      </c>
      <c r="AF73" s="1">
        <v>1.3244951970000001</v>
      </c>
      <c r="AG73" s="1">
        <v>1.0177143</v>
      </c>
      <c r="AH73" s="1">
        <v>0.35608780000000001</v>
      </c>
      <c r="AI73" s="1">
        <v>0.1650952822</v>
      </c>
      <c r="AJ73" s="1">
        <v>1.8966732277</v>
      </c>
      <c r="AK73" s="1">
        <v>33</v>
      </c>
      <c r="AR73" s="1">
        <v>0</v>
      </c>
      <c r="AS73" s="1">
        <v>1.1776680027999999</v>
      </c>
      <c r="AT73" s="1">
        <v>1.1776680027999999</v>
      </c>
      <c r="AU73" s="1">
        <v>1.1158032</v>
      </c>
      <c r="AV73" s="1">
        <v>0.48237740000000001</v>
      </c>
      <c r="AW73" s="1">
        <v>1.8232056199999999E-2</v>
      </c>
      <c r="AX73" s="1">
        <v>0.36881129839999999</v>
      </c>
      <c r="AY73" s="1">
        <v>36</v>
      </c>
      <c r="BF73" s="1">
        <v>0</v>
      </c>
      <c r="BM73" s="1">
        <v>0</v>
      </c>
      <c r="BT73" s="1">
        <v>0</v>
      </c>
      <c r="BU73" s="1">
        <v>1.1283202051000001</v>
      </c>
      <c r="BV73" s="1">
        <v>1.1283202051000001</v>
      </c>
      <c r="BW73" s="1">
        <v>0.88396710000000001</v>
      </c>
      <c r="BX73" s="1">
        <v>0.30462889999999998</v>
      </c>
      <c r="BY73" s="1">
        <v>5.10130663E-2</v>
      </c>
      <c r="BZ73" s="1">
        <v>0.96797551510000002</v>
      </c>
      <c r="CA73" s="1">
        <v>59</v>
      </c>
      <c r="CB73" s="1">
        <v>1.7342728391</v>
      </c>
      <c r="CC73" s="1">
        <v>1.7342728391</v>
      </c>
      <c r="CD73" s="1">
        <v>1.3433052999999999</v>
      </c>
      <c r="CE73" s="1">
        <v>0.36603330000000001</v>
      </c>
      <c r="CF73" s="1">
        <v>1.6850330600000001E-2</v>
      </c>
      <c r="CG73" s="1">
        <v>1.5005686696</v>
      </c>
      <c r="CH73" s="1">
        <v>184</v>
      </c>
      <c r="CO73" s="1">
        <v>0</v>
      </c>
      <c r="CV73" s="1">
        <v>0</v>
      </c>
      <c r="DC73" s="1">
        <v>0</v>
      </c>
      <c r="DJ73" s="1">
        <v>0</v>
      </c>
      <c r="DK73" s="1">
        <v>1.6776557115999999</v>
      </c>
      <c r="DL73" s="1">
        <v>1.5121201413000001</v>
      </c>
      <c r="DM73" s="1">
        <v>1.3351028</v>
      </c>
      <c r="DN73" s="1">
        <v>0.36603330000000001</v>
      </c>
      <c r="DO73" s="1">
        <v>1.55964087E-2</v>
      </c>
      <c r="DP73" s="1">
        <v>1.4657000615</v>
      </c>
      <c r="DQ73" s="1">
        <v>312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51">
        <v>18</v>
      </c>
      <c r="B74" s="1" t="s">
        <v>0</v>
      </c>
      <c r="C74" s="3">
        <v>1.0879859729000001</v>
      </c>
      <c r="D74" s="3">
        <v>1.0879859729000001</v>
      </c>
      <c r="E74" s="3">
        <v>0.97481249999999997</v>
      </c>
      <c r="F74" s="3">
        <v>0.2275915</v>
      </c>
      <c r="G74" s="3">
        <v>7.9462223999999995E-3</v>
      </c>
      <c r="H74" s="3">
        <v>0.66298576269999998</v>
      </c>
      <c r="I74" s="3">
        <v>155</v>
      </c>
      <c r="J74" s="3"/>
      <c r="K74" s="3"/>
      <c r="L74" s="3"/>
      <c r="M74" s="3"/>
      <c r="N74" s="3"/>
      <c r="O74" s="3"/>
      <c r="P74" s="3">
        <v>0</v>
      </c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D74" s="1">
        <v>0</v>
      </c>
      <c r="AK74" s="1">
        <v>0</v>
      </c>
      <c r="AR74" s="1">
        <v>0</v>
      </c>
      <c r="AY74" s="1">
        <v>0</v>
      </c>
      <c r="BF74" s="1">
        <v>0</v>
      </c>
      <c r="BM74" s="1">
        <v>0</v>
      </c>
      <c r="BT74" s="1">
        <v>0</v>
      </c>
      <c r="CA74" s="1">
        <v>0</v>
      </c>
      <c r="CH74" s="1">
        <v>0</v>
      </c>
      <c r="CO74" s="1">
        <v>0</v>
      </c>
      <c r="CV74" s="1">
        <v>0</v>
      </c>
      <c r="DC74" s="1">
        <v>0</v>
      </c>
      <c r="DJ74" s="1">
        <v>0</v>
      </c>
      <c r="DK74" s="1">
        <v>1.0879859729000001</v>
      </c>
      <c r="DL74" s="1">
        <v>1.0879859729000001</v>
      </c>
      <c r="DM74" s="1">
        <v>0.97481249999999997</v>
      </c>
      <c r="DN74" s="1">
        <v>0.2275915</v>
      </c>
      <c r="DO74" s="1">
        <v>7.9462223999999995E-3</v>
      </c>
      <c r="DP74" s="1">
        <v>0.66298576269999998</v>
      </c>
      <c r="DQ74" s="1">
        <v>155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51">
        <v>20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>
        <v>4.2699029073999997</v>
      </c>
      <c r="Y75" s="3">
        <v>4.2699029073999997</v>
      </c>
      <c r="Z75" s="3">
        <v>0.92343330000000001</v>
      </c>
      <c r="AA75" s="1">
        <v>0.31475950000000003</v>
      </c>
      <c r="AB75" s="1">
        <v>3.1956643748000002</v>
      </c>
      <c r="AC75" s="1">
        <v>23.483241322200001</v>
      </c>
      <c r="AD75" s="1">
        <v>54</v>
      </c>
      <c r="AK75" s="1">
        <v>0</v>
      </c>
      <c r="AR75" s="1">
        <v>0</v>
      </c>
      <c r="AY75" s="1">
        <v>0</v>
      </c>
      <c r="BF75" s="1">
        <v>0</v>
      </c>
      <c r="BM75" s="1">
        <v>0</v>
      </c>
      <c r="BT75" s="1">
        <v>0</v>
      </c>
      <c r="CA75" s="1">
        <v>0</v>
      </c>
      <c r="CB75" s="1">
        <v>1.6252321164000001</v>
      </c>
      <c r="CC75" s="1">
        <v>1.6252321164000001</v>
      </c>
      <c r="CD75" s="1">
        <v>1.1495263</v>
      </c>
      <c r="CE75" s="1">
        <v>0.32269569999999997</v>
      </c>
      <c r="CF75" s="1">
        <v>5.8091057799999998E-2</v>
      </c>
      <c r="CG75" s="1">
        <v>1.7252757538000001</v>
      </c>
      <c r="CH75" s="1">
        <v>67</v>
      </c>
      <c r="CO75" s="1">
        <v>0</v>
      </c>
      <c r="CV75" s="1">
        <v>0</v>
      </c>
      <c r="DC75" s="1">
        <v>0</v>
      </c>
      <c r="DJ75" s="1">
        <v>0</v>
      </c>
      <c r="DK75" s="1">
        <v>1.7777993846</v>
      </c>
      <c r="DL75" s="1">
        <v>2.8054984198000001</v>
      </c>
      <c r="DM75" s="1">
        <v>1.1203415999999999</v>
      </c>
      <c r="DN75" s="1">
        <v>0.32269569999999997</v>
      </c>
      <c r="DO75" s="1">
        <v>0.19182104950000001</v>
      </c>
      <c r="DP75" s="1">
        <v>5.8687859106999998</v>
      </c>
      <c r="DQ75" s="1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51">
        <v>24</v>
      </c>
      <c r="B76" s="1" t="s">
        <v>0</v>
      </c>
      <c r="C76" s="3">
        <v>0.87137934679999995</v>
      </c>
      <c r="D76" s="3">
        <v>0.87137934679999995</v>
      </c>
      <c r="E76" s="3">
        <v>0.87508859999999999</v>
      </c>
      <c r="F76" s="3">
        <v>0.2266667</v>
      </c>
      <c r="G76" s="3">
        <v>2.1870564799999999E-2</v>
      </c>
      <c r="H76" s="3">
        <v>0.44312660100000001</v>
      </c>
      <c r="I76" s="3">
        <v>47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D76" s="1">
        <v>0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0.87137934679999995</v>
      </c>
      <c r="DL76" s="1">
        <v>0.87137934679999995</v>
      </c>
      <c r="DM76" s="1">
        <v>0.87508859999999999</v>
      </c>
      <c r="DN76" s="1">
        <v>0.2266667</v>
      </c>
      <c r="DO76" s="1">
        <v>2.1870564799999999E-2</v>
      </c>
      <c r="DP76" s="1">
        <v>0.44312660100000001</v>
      </c>
      <c r="DQ76" s="1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51">
        <v>25</v>
      </c>
      <c r="B77" s="1" t="s">
        <v>0</v>
      </c>
      <c r="C77" s="3"/>
      <c r="D77" s="3"/>
      <c r="E77" s="3"/>
      <c r="F77" s="3"/>
      <c r="G77" s="3"/>
      <c r="H77" s="3"/>
      <c r="I77" s="3">
        <v>0</v>
      </c>
      <c r="J77" s="3"/>
      <c r="K77" s="3"/>
      <c r="L77" s="3"/>
      <c r="M77" s="3"/>
      <c r="N77" s="3"/>
      <c r="O77" s="3"/>
      <c r="P77" s="3">
        <v>0</v>
      </c>
      <c r="Q77" s="3">
        <v>0.84966426610000001</v>
      </c>
      <c r="R77" s="3">
        <v>0.84966426610000001</v>
      </c>
      <c r="S77" s="3">
        <v>0.90482640000000003</v>
      </c>
      <c r="T77" s="3">
        <v>0.43488979999999999</v>
      </c>
      <c r="U77" s="3">
        <v>1.54240974E-2</v>
      </c>
      <c r="V77" s="3">
        <v>0.39538287529999999</v>
      </c>
      <c r="W77" s="3">
        <v>59</v>
      </c>
      <c r="X77" s="3">
        <v>1.8199752840000001</v>
      </c>
      <c r="Y77" s="3">
        <v>1.8199752840000001</v>
      </c>
      <c r="Z77" s="3">
        <v>1.671</v>
      </c>
      <c r="AA77" s="1">
        <v>0.27306960000000002</v>
      </c>
      <c r="AB77" s="1">
        <v>0.28294109090000003</v>
      </c>
      <c r="AC77" s="1">
        <v>1.4147054542999999</v>
      </c>
      <c r="AD77" s="1">
        <v>25</v>
      </c>
      <c r="AK77" s="1">
        <v>0</v>
      </c>
      <c r="AL77" s="1">
        <v>0.94356761290000002</v>
      </c>
      <c r="AM77" s="1">
        <v>0.94356761290000002</v>
      </c>
      <c r="AN77" s="1">
        <v>0.9001228</v>
      </c>
      <c r="AO77" s="1">
        <v>0.18021429999999999</v>
      </c>
      <c r="AP77" s="1">
        <v>5.3757427E-3</v>
      </c>
      <c r="AQ77" s="1">
        <v>0.54806003000000003</v>
      </c>
      <c r="AR77" s="1">
        <v>171</v>
      </c>
      <c r="AS77" s="1">
        <v>1.1417232257000001</v>
      </c>
      <c r="AT77" s="1">
        <v>1.1417232257000001</v>
      </c>
      <c r="AU77" s="1">
        <v>1.1630248000000001</v>
      </c>
      <c r="AV77" s="1">
        <v>0.49994739999999999</v>
      </c>
      <c r="AW77" s="1">
        <v>2.6198484500000001E-2</v>
      </c>
      <c r="AX77" s="1">
        <v>0.3296775797</v>
      </c>
      <c r="AY77" s="1">
        <v>35</v>
      </c>
      <c r="AZ77" s="1">
        <v>2.2937043856999999</v>
      </c>
      <c r="BA77" s="1">
        <v>2.2937043856999999</v>
      </c>
      <c r="BB77" s="1">
        <v>2.0592394500000002</v>
      </c>
      <c r="BC77" s="1">
        <v>0.90209490000000003</v>
      </c>
      <c r="BD77" s="1">
        <v>0.17966529010000001</v>
      </c>
      <c r="BE77" s="1">
        <v>1.3444919197</v>
      </c>
      <c r="BF77" s="1">
        <v>56</v>
      </c>
      <c r="BM77" s="1">
        <v>0</v>
      </c>
      <c r="BT77" s="1">
        <v>0</v>
      </c>
      <c r="CA77" s="1">
        <v>0</v>
      </c>
      <c r="CH77" s="1">
        <v>0</v>
      </c>
      <c r="CI77" s="1">
        <v>1.8573895791999999</v>
      </c>
      <c r="CJ77" s="1">
        <v>1.8573895791999999</v>
      </c>
      <c r="CK77" s="1">
        <v>1.8360246499999999</v>
      </c>
      <c r="CL77" s="1">
        <v>0.34460000000000002</v>
      </c>
      <c r="CM77" s="1">
        <v>0.1054430396</v>
      </c>
      <c r="CN77" s="1">
        <v>0.8947138603</v>
      </c>
      <c r="CO77" s="1">
        <v>72</v>
      </c>
      <c r="CV77" s="1">
        <v>0</v>
      </c>
      <c r="DC77" s="1">
        <v>0</v>
      </c>
      <c r="DJ77" s="1">
        <v>0</v>
      </c>
      <c r="DK77" s="1">
        <v>0.95527176609999997</v>
      </c>
      <c r="DL77" s="1">
        <v>1.3376063249000001</v>
      </c>
      <c r="DM77" s="1">
        <v>0.90654409999999996</v>
      </c>
      <c r="DN77" s="1">
        <v>0.18021429999999999</v>
      </c>
      <c r="DO77" s="1">
        <v>5.3082815000000004E-3</v>
      </c>
      <c r="DP77" s="1">
        <v>0.56583339359999996</v>
      </c>
      <c r="DQ77" s="1">
        <v>418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51">
        <v>30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D78" s="1">
        <v>0</v>
      </c>
      <c r="AK78" s="1">
        <v>0</v>
      </c>
      <c r="AR78" s="1">
        <v>0</v>
      </c>
      <c r="AY78" s="1">
        <v>0</v>
      </c>
      <c r="AZ78" s="1">
        <v>1.8960521148</v>
      </c>
      <c r="BA78" s="1">
        <v>1.8960521148</v>
      </c>
      <c r="BB78" s="1">
        <v>1.809625</v>
      </c>
      <c r="BC78" s="1">
        <v>0.82070419999999999</v>
      </c>
      <c r="BD78" s="1">
        <v>0.14968948539999999</v>
      </c>
      <c r="BE78" s="1">
        <v>0.77780938239999997</v>
      </c>
      <c r="BF78" s="1">
        <v>27</v>
      </c>
      <c r="BM78" s="1">
        <v>0</v>
      </c>
      <c r="BT78" s="1">
        <v>0</v>
      </c>
      <c r="CA78" s="1">
        <v>0</v>
      </c>
      <c r="CB78" s="1">
        <v>2.3213133936000001</v>
      </c>
      <c r="CC78" s="1">
        <v>2.3213133936000001</v>
      </c>
      <c r="CD78" s="1">
        <v>1.1312301499999999</v>
      </c>
      <c r="CE78" s="1">
        <v>0.34131470000000003</v>
      </c>
      <c r="CF78" s="1">
        <v>0.30919322179999997</v>
      </c>
      <c r="CG78" s="1">
        <v>8.9991191886999999</v>
      </c>
      <c r="CH78" s="1">
        <v>94</v>
      </c>
      <c r="CO78" s="1">
        <v>0</v>
      </c>
      <c r="CV78" s="1">
        <v>0</v>
      </c>
      <c r="DC78" s="1">
        <v>0</v>
      </c>
      <c r="DJ78" s="1">
        <v>0</v>
      </c>
      <c r="DK78" s="1">
        <v>2.3081776926000002</v>
      </c>
      <c r="DL78" s="1">
        <v>2.2264203810000001</v>
      </c>
      <c r="DM78" s="1">
        <v>1.1379132999999999</v>
      </c>
      <c r="DN78" s="1">
        <v>0.34131470000000003</v>
      </c>
      <c r="DO78" s="1">
        <v>0.2996819597</v>
      </c>
      <c r="DP78" s="1">
        <v>8.8602050965999997</v>
      </c>
      <c r="DQ78" s="1">
        <v>121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51">
        <v>40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>
        <v>1.0547875108</v>
      </c>
      <c r="Y79" s="3">
        <v>1.0547875108</v>
      </c>
      <c r="Z79" s="3">
        <v>0.81341030000000003</v>
      </c>
      <c r="AA79" s="1">
        <v>0.30286229999999997</v>
      </c>
      <c r="AB79" s="1">
        <v>0.18847556800000001</v>
      </c>
      <c r="AC79" s="1">
        <v>1.5195386083</v>
      </c>
      <c r="AD79" s="1">
        <v>65</v>
      </c>
      <c r="AK79" s="1">
        <v>0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1.0547875108</v>
      </c>
      <c r="DL79" s="1">
        <v>1.0547875108</v>
      </c>
      <c r="DM79" s="1">
        <v>0.81341030000000003</v>
      </c>
      <c r="DN79" s="1">
        <v>0.30286229999999997</v>
      </c>
      <c r="DO79" s="1">
        <v>0.18847556800000001</v>
      </c>
      <c r="DP79" s="1">
        <v>1.5195386083</v>
      </c>
      <c r="DQ79" s="1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51">
        <v>45</v>
      </c>
      <c r="B80" s="1" t="s">
        <v>0</v>
      </c>
      <c r="C80" s="3">
        <v>0.80631757459999998</v>
      </c>
      <c r="D80" s="3">
        <v>0.80631757459999998</v>
      </c>
      <c r="E80" s="3">
        <v>0.75348360000000003</v>
      </c>
      <c r="F80" s="3">
        <v>7.4499999999999997E-2</v>
      </c>
      <c r="G80" s="3">
        <v>5.5351991699999999E-2</v>
      </c>
      <c r="H80" s="3">
        <v>0.5990254787</v>
      </c>
      <c r="I80" s="3">
        <v>59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R80" s="1">
        <v>0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O80" s="1">
        <v>0</v>
      </c>
      <c r="CV80" s="1">
        <v>0</v>
      </c>
      <c r="DC80" s="1">
        <v>0</v>
      </c>
      <c r="DJ80" s="1">
        <v>0</v>
      </c>
      <c r="DK80" s="1">
        <v>0.80631757459999998</v>
      </c>
      <c r="DL80" s="1">
        <v>0.80631757459999998</v>
      </c>
      <c r="DM80" s="1">
        <v>0.75348360000000003</v>
      </c>
      <c r="DN80" s="1">
        <v>7.4499999999999997E-2</v>
      </c>
      <c r="DO80" s="1">
        <v>5.5351991699999999E-2</v>
      </c>
      <c r="DP80" s="1">
        <v>0.5990254787</v>
      </c>
      <c r="DQ80" s="1">
        <v>59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51">
        <v>50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>
        <v>0.68031142499999997</v>
      </c>
      <c r="R81" s="3">
        <v>0.68031142499999997</v>
      </c>
      <c r="S81" s="3">
        <v>0.53991449999999996</v>
      </c>
      <c r="T81" s="3">
        <v>0.44152760000000002</v>
      </c>
      <c r="U81" s="3">
        <v>1.5753035200000001E-2</v>
      </c>
      <c r="V81" s="3">
        <v>0.38373604770000003</v>
      </c>
      <c r="W81" s="3">
        <v>136</v>
      </c>
      <c r="X81" s="3"/>
      <c r="Y81" s="3"/>
      <c r="Z81" s="3"/>
      <c r="AD81" s="1">
        <v>0</v>
      </c>
      <c r="AK81" s="1">
        <v>0</v>
      </c>
      <c r="AL81" s="1">
        <v>0.82543759490000002</v>
      </c>
      <c r="AM81" s="1">
        <v>0.82543759490000002</v>
      </c>
      <c r="AN81" s="1">
        <v>0.80637820000000004</v>
      </c>
      <c r="AO81" s="1">
        <v>0.15824640000000001</v>
      </c>
      <c r="AP81" s="1">
        <v>2.55952973E-2</v>
      </c>
      <c r="AQ81" s="1">
        <v>0.98570546749999999</v>
      </c>
      <c r="AR81" s="1">
        <v>79</v>
      </c>
      <c r="AS81" s="1">
        <v>0.97471205679999995</v>
      </c>
      <c r="AT81" s="1">
        <v>0.97471205679999995</v>
      </c>
      <c r="AU81" s="1">
        <v>0.96837499999999999</v>
      </c>
      <c r="AV81" s="1">
        <v>0.2824969</v>
      </c>
      <c r="AW81" s="1">
        <v>1.9606220300000001E-2</v>
      </c>
      <c r="AX81" s="1">
        <v>0.7818023248</v>
      </c>
      <c r="AY81" s="1">
        <v>185</v>
      </c>
      <c r="BF81" s="1">
        <v>0</v>
      </c>
      <c r="BM81" s="1">
        <v>0</v>
      </c>
      <c r="BT81" s="1">
        <v>0</v>
      </c>
      <c r="BU81" s="1">
        <v>0.77781585740000003</v>
      </c>
      <c r="BV81" s="1">
        <v>0.77781585740000003</v>
      </c>
      <c r="BW81" s="1">
        <v>0.5250667</v>
      </c>
      <c r="BX81" s="1">
        <v>0.19800000000000001</v>
      </c>
      <c r="BY81" s="1">
        <v>9.3924347500000005E-2</v>
      </c>
      <c r="BZ81" s="1">
        <v>1.0335672453</v>
      </c>
      <c r="CA81" s="1">
        <v>101</v>
      </c>
      <c r="CB81" s="1">
        <v>1.2784958195</v>
      </c>
      <c r="CC81" s="1">
        <v>1.2784958195</v>
      </c>
      <c r="CD81" s="1">
        <v>1.1177781499999999</v>
      </c>
      <c r="CE81" s="1">
        <v>0.30803330000000001</v>
      </c>
      <c r="CF81" s="1">
        <v>2.90366315E-2</v>
      </c>
      <c r="CG81" s="1">
        <v>1.0892257454000001</v>
      </c>
      <c r="CH81" s="1">
        <v>174</v>
      </c>
      <c r="CI81" s="1">
        <v>1.6156574292000001</v>
      </c>
      <c r="CJ81" s="1">
        <v>1.6156574292000001</v>
      </c>
      <c r="CK81" s="1">
        <v>1.6663269000000001</v>
      </c>
      <c r="CL81" s="1">
        <v>0.17030670000000001</v>
      </c>
      <c r="CM81" s="1">
        <v>6.8469598399999998E-2</v>
      </c>
      <c r="CN81" s="1">
        <v>0.80141610259999996</v>
      </c>
      <c r="CO81" s="1">
        <v>137</v>
      </c>
      <c r="CV81" s="1">
        <v>0</v>
      </c>
      <c r="DC81" s="1">
        <v>0</v>
      </c>
      <c r="DJ81" s="1">
        <v>0</v>
      </c>
      <c r="DK81" s="1">
        <v>0.99259633999999997</v>
      </c>
      <c r="DL81" s="1">
        <v>1.0596261038000001</v>
      </c>
      <c r="DM81" s="1">
        <v>0.93327850000000001</v>
      </c>
      <c r="DN81" s="1">
        <v>0.15824640000000001</v>
      </c>
      <c r="DO81" s="1">
        <v>1.2799024900000001E-2</v>
      </c>
      <c r="DP81" s="1">
        <v>0.93457279360000001</v>
      </c>
      <c r="DQ81" s="1">
        <v>812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51">
        <v>60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D82" s="1">
        <v>0</v>
      </c>
      <c r="AE82" s="1">
        <v>0.94387812510000002</v>
      </c>
      <c r="AF82" s="1">
        <v>0.94387812510000002</v>
      </c>
      <c r="AG82" s="1">
        <v>0.94080989999999998</v>
      </c>
      <c r="AH82" s="1">
        <v>0.18374389999999999</v>
      </c>
      <c r="AI82" s="1">
        <v>8.5486719000000006E-3</v>
      </c>
      <c r="AJ82" s="1">
        <v>0.58510821339999997</v>
      </c>
      <c r="AK82" s="1">
        <v>367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0.94387812510000002</v>
      </c>
      <c r="DL82" s="1">
        <v>0.94387812510000002</v>
      </c>
      <c r="DM82" s="1">
        <v>0.94080989999999998</v>
      </c>
      <c r="DN82" s="1">
        <v>0.18374389999999999</v>
      </c>
      <c r="DO82" s="1">
        <v>8.5486719000000006E-3</v>
      </c>
      <c r="DP82" s="1">
        <v>0.58510821339999997</v>
      </c>
      <c r="DQ82" s="1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51">
        <v>75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0.89953822220000001</v>
      </c>
      <c r="AM83" s="1">
        <v>0.89953822220000001</v>
      </c>
      <c r="AN83" s="1">
        <v>0.85866330000000002</v>
      </c>
      <c r="AO83" s="1">
        <v>8.7787599999999993E-2</v>
      </c>
      <c r="AP83" s="1">
        <v>6.7744286000000001E-2</v>
      </c>
      <c r="AQ83" s="1">
        <v>0.92142190850000005</v>
      </c>
      <c r="AR83" s="1">
        <v>185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I83" s="1">
        <v>1.7523810019999999</v>
      </c>
      <c r="CJ83" s="1">
        <v>1.7523810019999999</v>
      </c>
      <c r="CK83" s="1">
        <v>1.7249139</v>
      </c>
      <c r="CL83" s="1">
        <v>0.16639880000000001</v>
      </c>
      <c r="CM83" s="1">
        <v>0.10378324310000001</v>
      </c>
      <c r="CN83" s="1">
        <v>1.275309842</v>
      </c>
      <c r="CO83" s="1">
        <v>151</v>
      </c>
      <c r="CV83" s="1">
        <v>0</v>
      </c>
      <c r="DC83" s="1">
        <v>0</v>
      </c>
      <c r="DJ83" s="1">
        <v>0</v>
      </c>
      <c r="DK83" s="1">
        <v>1.2828098286</v>
      </c>
      <c r="DL83" s="1">
        <v>1.2828098286</v>
      </c>
      <c r="DM83" s="1">
        <v>0.97557430000000001</v>
      </c>
      <c r="DN83" s="1">
        <v>8.7787599999999993E-2</v>
      </c>
      <c r="DO83" s="1">
        <v>6.3972711500000001E-2</v>
      </c>
      <c r="DP83" s="1">
        <v>1.1726391722</v>
      </c>
      <c r="DQ83" s="1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51">
        <v>100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E84" s="1">
        <v>0.50592774330000001</v>
      </c>
      <c r="AF84" s="1">
        <v>0.50592774330000001</v>
      </c>
      <c r="AG84" s="1">
        <v>0.38430294999999998</v>
      </c>
      <c r="AH84" s="1">
        <v>0.21944050000000001</v>
      </c>
      <c r="AI84" s="1">
        <v>0.1097058237</v>
      </c>
      <c r="AJ84" s="1">
        <v>0.52097802329999998</v>
      </c>
      <c r="AK84" s="1">
        <v>30</v>
      </c>
      <c r="AR84" s="1">
        <v>0</v>
      </c>
      <c r="AS84" s="1">
        <v>0.62936256130000001</v>
      </c>
      <c r="AT84" s="1">
        <v>0.62936256130000001</v>
      </c>
      <c r="AU84" s="1">
        <v>0.5026564</v>
      </c>
      <c r="AV84" s="1">
        <v>0.18933330000000001</v>
      </c>
      <c r="AW84" s="1">
        <v>0.10797938930000001</v>
      </c>
      <c r="AX84" s="1">
        <v>0.67054403419999997</v>
      </c>
      <c r="AY84" s="1">
        <v>31</v>
      </c>
      <c r="BF84" s="1">
        <v>0</v>
      </c>
      <c r="BM84" s="1">
        <v>0</v>
      </c>
      <c r="BT84" s="1">
        <v>0</v>
      </c>
      <c r="BU84" s="1">
        <v>0.54100795999999995</v>
      </c>
      <c r="BV84" s="1">
        <v>0.54100795999999995</v>
      </c>
      <c r="BW84" s="1">
        <v>0.46524854999999998</v>
      </c>
      <c r="BX84" s="1">
        <v>0.26262000000000002</v>
      </c>
      <c r="BY84" s="1">
        <v>0.1094282936</v>
      </c>
      <c r="BZ84" s="1">
        <v>0.23766290270000001</v>
      </c>
      <c r="CA84" s="1">
        <v>50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0.58074731440000005</v>
      </c>
      <c r="DL84" s="1">
        <v>0.5562024297</v>
      </c>
      <c r="DM84" s="1">
        <v>0.43953330000000002</v>
      </c>
      <c r="DN84" s="1">
        <v>0.18933330000000001</v>
      </c>
      <c r="DO84" s="1">
        <v>7.3686244200000001E-2</v>
      </c>
      <c r="DP84" s="1">
        <v>0.59786688990000003</v>
      </c>
      <c r="DQ84" s="1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51">
        <v>101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>
        <v>0.47386717280000001</v>
      </c>
      <c r="R85" s="3">
        <v>0.47386717280000001</v>
      </c>
      <c r="S85" s="3">
        <v>0.46457589999999999</v>
      </c>
      <c r="T85" s="3">
        <v>0.2473786</v>
      </c>
      <c r="U85" s="3">
        <v>2.6409254E-2</v>
      </c>
      <c r="V85" s="3">
        <v>0.1336127154</v>
      </c>
      <c r="W85" s="3">
        <v>81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H85" s="1">
        <v>0</v>
      </c>
      <c r="CO85" s="1">
        <v>0</v>
      </c>
      <c r="CV85" s="1">
        <v>0</v>
      </c>
      <c r="DC85" s="1">
        <v>0</v>
      </c>
      <c r="DJ85" s="1">
        <v>0</v>
      </c>
      <c r="DK85" s="1">
        <v>0.47386717280000001</v>
      </c>
      <c r="DL85" s="1">
        <v>0.47386717280000001</v>
      </c>
      <c r="DM85" s="1">
        <v>0.46457589999999999</v>
      </c>
      <c r="DN85" s="1">
        <v>0.2473786</v>
      </c>
      <c r="DO85" s="1">
        <v>2.6409254E-2</v>
      </c>
      <c r="DP85" s="1">
        <v>0.1336127154</v>
      </c>
      <c r="DQ85" s="1">
        <v>81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51">
        <v>105</v>
      </c>
      <c r="B86" s="1" t="s">
        <v>0</v>
      </c>
      <c r="C86" s="3"/>
      <c r="D86" s="3"/>
      <c r="E86" s="3"/>
      <c r="F86" s="3"/>
      <c r="G86" s="3"/>
      <c r="H86" s="3"/>
      <c r="I86" s="3">
        <v>0</v>
      </c>
      <c r="J86" s="3"/>
      <c r="K86" s="3"/>
      <c r="L86" s="3"/>
      <c r="M86" s="3"/>
      <c r="N86" s="3"/>
      <c r="O86" s="3"/>
      <c r="P86" s="3">
        <v>0</v>
      </c>
      <c r="Q86" s="3"/>
      <c r="R86" s="3"/>
      <c r="S86" s="3"/>
      <c r="T86" s="3"/>
      <c r="U86" s="3"/>
      <c r="V86" s="3"/>
      <c r="W86" s="3">
        <v>0</v>
      </c>
      <c r="X86" s="3"/>
      <c r="Y86" s="3"/>
      <c r="Z86" s="3"/>
      <c r="AD86" s="1">
        <v>0</v>
      </c>
      <c r="AK86" s="1">
        <v>0</v>
      </c>
      <c r="AL86" s="1">
        <v>0.41621123440000002</v>
      </c>
      <c r="AM86" s="1">
        <v>0.41621123440000002</v>
      </c>
      <c r="AN86" s="1">
        <v>0.38755279999999998</v>
      </c>
      <c r="AO86" s="1">
        <v>0.18390280000000001</v>
      </c>
      <c r="AP86" s="1">
        <v>6.3819156000000004E-3</v>
      </c>
      <c r="AQ86" s="1">
        <v>0.16400520569999999</v>
      </c>
      <c r="AR86" s="1">
        <v>61</v>
      </c>
      <c r="AY86" s="1">
        <v>0</v>
      </c>
      <c r="BF86" s="1">
        <v>0</v>
      </c>
      <c r="BM86" s="1">
        <v>0</v>
      </c>
      <c r="BT86" s="1">
        <v>0</v>
      </c>
      <c r="CA86" s="1">
        <v>0</v>
      </c>
      <c r="CH86" s="1">
        <v>0</v>
      </c>
      <c r="CO86" s="1">
        <v>0</v>
      </c>
      <c r="CV86" s="1">
        <v>0</v>
      </c>
      <c r="DC86" s="1">
        <v>0</v>
      </c>
      <c r="DJ86" s="1">
        <v>0</v>
      </c>
      <c r="DK86" s="1">
        <v>0.41621123440000002</v>
      </c>
      <c r="DL86" s="1">
        <v>0.41621123440000002</v>
      </c>
      <c r="DM86" s="1">
        <v>0.38755279999999998</v>
      </c>
      <c r="DN86" s="1">
        <v>0.18390280000000001</v>
      </c>
      <c r="DO86" s="1">
        <v>6.3819156000000004E-3</v>
      </c>
      <c r="DP86" s="1">
        <v>0.16400520569999999</v>
      </c>
      <c r="DQ86" s="1">
        <v>61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51">
        <v>150</v>
      </c>
      <c r="B87" s="1" t="s">
        <v>0</v>
      </c>
      <c r="C87" s="3"/>
      <c r="D87" s="3"/>
      <c r="E87" s="3"/>
      <c r="F87" s="3"/>
      <c r="G87" s="3"/>
      <c r="H87" s="3"/>
      <c r="I87" s="3">
        <v>0</v>
      </c>
      <c r="J87" s="3"/>
      <c r="K87" s="3"/>
      <c r="L87" s="3"/>
      <c r="M87" s="3"/>
      <c r="N87" s="3"/>
      <c r="O87" s="3"/>
      <c r="P87" s="3">
        <v>0</v>
      </c>
      <c r="Q87" s="3"/>
      <c r="R87" s="3"/>
      <c r="S87" s="3"/>
      <c r="T87" s="3"/>
      <c r="U87" s="3"/>
      <c r="V87" s="3"/>
      <c r="W87" s="3">
        <v>0</v>
      </c>
      <c r="X87" s="3"/>
      <c r="Y87" s="3"/>
      <c r="Z87" s="3"/>
      <c r="AD87" s="1">
        <v>0</v>
      </c>
      <c r="AK87" s="1">
        <v>0</v>
      </c>
      <c r="AL87" s="1">
        <v>0.4879128694</v>
      </c>
      <c r="AM87" s="1">
        <v>0.4879128694</v>
      </c>
      <c r="AN87" s="1">
        <v>0.3826909</v>
      </c>
      <c r="AO87" s="1">
        <v>0.11113389999999999</v>
      </c>
      <c r="AR87" s="1">
        <v>108</v>
      </c>
      <c r="AY87" s="1">
        <v>0</v>
      </c>
      <c r="BF87" s="1">
        <v>0</v>
      </c>
      <c r="BM87" s="1">
        <v>0</v>
      </c>
      <c r="BT87" s="1">
        <v>0</v>
      </c>
      <c r="CA87" s="1">
        <v>0</v>
      </c>
      <c r="CH87" s="1">
        <v>0</v>
      </c>
      <c r="CO87" s="1">
        <v>0</v>
      </c>
      <c r="CV87" s="1">
        <v>0</v>
      </c>
      <c r="DC87" s="1">
        <v>0</v>
      </c>
      <c r="DJ87" s="1">
        <v>0</v>
      </c>
      <c r="DK87" s="1">
        <v>0.4879128694</v>
      </c>
      <c r="DL87" s="1">
        <v>0.4879128694</v>
      </c>
      <c r="DM87" s="1">
        <v>0.3826909</v>
      </c>
      <c r="DN87" s="1">
        <v>0.11113389999999999</v>
      </c>
      <c r="DQ87" s="1">
        <v>108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51">
        <v>300</v>
      </c>
      <c r="B88" s="1" t="s">
        <v>0</v>
      </c>
      <c r="C88" s="3"/>
      <c r="D88" s="3"/>
      <c r="E88" s="3"/>
      <c r="F88" s="3"/>
      <c r="G88" s="3"/>
      <c r="H88" s="3"/>
      <c r="I88" s="3">
        <v>0</v>
      </c>
      <c r="J88" s="3"/>
      <c r="K88" s="3"/>
      <c r="L88" s="3"/>
      <c r="M88" s="3"/>
      <c r="N88" s="3"/>
      <c r="O88" s="3"/>
      <c r="P88" s="3">
        <v>0</v>
      </c>
      <c r="Q88" s="3"/>
      <c r="R88" s="3"/>
      <c r="S88" s="3"/>
      <c r="T88" s="3"/>
      <c r="U88" s="3"/>
      <c r="V88" s="3"/>
      <c r="W88" s="3">
        <v>0</v>
      </c>
      <c r="X88" s="3"/>
      <c r="Y88" s="3"/>
      <c r="Z88" s="3"/>
      <c r="AD88" s="1">
        <v>0</v>
      </c>
      <c r="AK88" s="1">
        <v>0</v>
      </c>
      <c r="AR88" s="1">
        <v>0</v>
      </c>
      <c r="AY88" s="1">
        <v>0</v>
      </c>
      <c r="BF88" s="1">
        <v>0</v>
      </c>
      <c r="BM88" s="1">
        <v>0</v>
      </c>
      <c r="BT88" s="1">
        <v>0</v>
      </c>
      <c r="CA88" s="1">
        <v>0</v>
      </c>
      <c r="CB88" s="1">
        <v>0.73405185159999997</v>
      </c>
      <c r="CC88" s="1">
        <v>0.73405185159999997</v>
      </c>
      <c r="CD88" s="1">
        <v>0.66699399999999998</v>
      </c>
      <c r="CE88" s="1">
        <v>0.26113409999999998</v>
      </c>
      <c r="CF88" s="1">
        <v>0.17761058290000001</v>
      </c>
      <c r="CG88" s="1">
        <v>0.41982741670000001</v>
      </c>
      <c r="CH88" s="1">
        <v>31</v>
      </c>
      <c r="CO88" s="1">
        <v>0</v>
      </c>
      <c r="CV88" s="1">
        <v>0</v>
      </c>
      <c r="DC88" s="1">
        <v>0</v>
      </c>
      <c r="DJ88" s="1">
        <v>0</v>
      </c>
      <c r="DK88" s="1">
        <v>0.73405185159999997</v>
      </c>
      <c r="DL88" s="1">
        <v>0.73405185159999997</v>
      </c>
      <c r="DM88" s="1">
        <v>0.66699399999999998</v>
      </c>
      <c r="DN88" s="1">
        <v>0.26113409999999998</v>
      </c>
      <c r="DO88" s="1">
        <v>0.17761058290000001</v>
      </c>
      <c r="DP88" s="1">
        <v>0.41982741670000001</v>
      </c>
      <c r="DQ88" s="1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51" t="s">
        <v>8</v>
      </c>
      <c r="B89" s="1" t="s">
        <v>0</v>
      </c>
      <c r="C89" s="3">
        <v>1.9057311544</v>
      </c>
      <c r="D89" s="3">
        <v>1.4858589307000001</v>
      </c>
      <c r="E89" s="3">
        <v>1.1439588000000001</v>
      </c>
      <c r="F89" s="3">
        <v>0.21366669999999999</v>
      </c>
      <c r="G89" s="3">
        <v>1.8883058500000001E-2</v>
      </c>
      <c r="H89" s="3">
        <v>2.7253905607000002</v>
      </c>
      <c r="I89" s="3">
        <v>466</v>
      </c>
      <c r="J89" s="3">
        <v>8.6480121796000002</v>
      </c>
      <c r="K89" s="3">
        <v>7.1173901408000004</v>
      </c>
      <c r="L89" s="3">
        <v>3.1232000000000002</v>
      </c>
      <c r="M89" s="3">
        <v>1.0027231999999999</v>
      </c>
      <c r="N89" s="3">
        <v>0.1253196197</v>
      </c>
      <c r="O89" s="3">
        <v>11.432031632599999</v>
      </c>
      <c r="P89" s="3">
        <v>184</v>
      </c>
      <c r="Q89" s="3">
        <v>0.76337669559999999</v>
      </c>
      <c r="R89" s="3">
        <v>0.65592676270000005</v>
      </c>
      <c r="S89" s="3">
        <v>0.66324240000000001</v>
      </c>
      <c r="T89" s="3">
        <v>0.43488979999999999</v>
      </c>
      <c r="U89" s="3">
        <v>1.1124648399999999E-2</v>
      </c>
      <c r="V89" s="3">
        <v>0.39739900810000001</v>
      </c>
      <c r="W89" s="3">
        <v>276</v>
      </c>
      <c r="X89" s="3">
        <v>4.0752125321000001</v>
      </c>
      <c r="Y89" s="3">
        <v>4.0752125321000001</v>
      </c>
      <c r="Z89" s="3">
        <v>1.2088437999999999</v>
      </c>
      <c r="AA89" s="1">
        <v>0.27306960000000002</v>
      </c>
      <c r="AB89" s="1">
        <v>0.63129734559999995</v>
      </c>
      <c r="AC89" s="1">
        <v>12.159645619300001</v>
      </c>
      <c r="AD89" s="1">
        <v>371</v>
      </c>
      <c r="AE89" s="1">
        <v>0.95221803800000004</v>
      </c>
      <c r="AF89" s="1">
        <v>0.94253359469999998</v>
      </c>
      <c r="AG89" s="1">
        <v>0.94089999999999996</v>
      </c>
      <c r="AH89" s="1">
        <v>0.18374389999999999</v>
      </c>
      <c r="AI89" s="1">
        <v>9.4788596000000003E-3</v>
      </c>
      <c r="AJ89" s="1">
        <v>0.65938819029999995</v>
      </c>
      <c r="AK89" s="1">
        <v>430</v>
      </c>
      <c r="AL89" s="1">
        <v>2.6787483377000001</v>
      </c>
      <c r="AM89" s="1">
        <v>1.6136071973999999</v>
      </c>
      <c r="AN89" s="1">
        <v>0.91976990000000003</v>
      </c>
      <c r="AO89" s="1">
        <v>0.18021429999999999</v>
      </c>
      <c r="AP89" s="1">
        <v>8.34960706E-2</v>
      </c>
      <c r="AQ89" s="1">
        <v>10.859961907300001</v>
      </c>
      <c r="AR89" s="1">
        <v>682</v>
      </c>
      <c r="AS89" s="1">
        <v>1.0185063257</v>
      </c>
      <c r="AT89" s="1">
        <v>0.98323460240000005</v>
      </c>
      <c r="AU89" s="1">
        <v>0.98347130000000005</v>
      </c>
      <c r="AV89" s="1">
        <v>0.48237740000000001</v>
      </c>
      <c r="AW89" s="1">
        <v>1.49842121E-2</v>
      </c>
      <c r="AX89" s="1">
        <v>0.70220672660000005</v>
      </c>
      <c r="AY89" s="1">
        <v>287</v>
      </c>
      <c r="AZ89" s="1">
        <v>2.1643476228999998</v>
      </c>
      <c r="BA89" s="1">
        <v>2.1643476228999998</v>
      </c>
      <c r="BB89" s="1">
        <v>2.0469629999999999</v>
      </c>
      <c r="BC89" s="1">
        <v>0.82070419999999999</v>
      </c>
      <c r="BD89" s="1">
        <v>0.13169004549999999</v>
      </c>
      <c r="BE89" s="1">
        <v>1.1997534128</v>
      </c>
      <c r="BF89" s="1">
        <v>83</v>
      </c>
      <c r="BG89" s="1">
        <v>11.390487699399999</v>
      </c>
      <c r="BH89" s="1">
        <v>11.390487699399999</v>
      </c>
      <c r="BI89" s="1">
        <v>3.5874687999999999</v>
      </c>
      <c r="BJ89" s="1">
        <v>0.30448799999999998</v>
      </c>
      <c r="BK89" s="1">
        <v>1.6084315843999999</v>
      </c>
      <c r="BL89" s="1">
        <v>20.5350797991</v>
      </c>
      <c r="BM89" s="1">
        <v>163</v>
      </c>
      <c r="BN89" s="1">
        <v>18.312559839199999</v>
      </c>
      <c r="BO89" s="1">
        <v>18.312559839199999</v>
      </c>
      <c r="BP89" s="1">
        <v>18.443836399999999</v>
      </c>
      <c r="BQ89" s="1">
        <v>3.2558473000000001</v>
      </c>
      <c r="BR89" s="1">
        <v>0.22720208080000001</v>
      </c>
      <c r="BS89" s="1">
        <v>2.2376809861</v>
      </c>
      <c r="BT89" s="1">
        <v>97</v>
      </c>
      <c r="BU89" s="1">
        <v>1.0352607362999999</v>
      </c>
      <c r="BV89" s="1">
        <v>0.81990805570000003</v>
      </c>
      <c r="BW89" s="1">
        <v>0.74793670000000001</v>
      </c>
      <c r="BX89" s="1">
        <v>0.30462889999999998</v>
      </c>
      <c r="BY89" s="1">
        <v>4.5008380000000001E-2</v>
      </c>
      <c r="BZ89" s="1">
        <v>0.99208832400000002</v>
      </c>
      <c r="CA89" s="1">
        <v>210</v>
      </c>
      <c r="CB89" s="1">
        <v>1.7120704505</v>
      </c>
      <c r="CC89" s="1">
        <v>1.6207528967</v>
      </c>
      <c r="CD89" s="1">
        <v>1.2981830999999999</v>
      </c>
      <c r="CE89" s="1">
        <v>0.36603330000000001</v>
      </c>
      <c r="CF89" s="1">
        <v>2.7285246499999999E-2</v>
      </c>
      <c r="CG89" s="1">
        <v>2.8710918538999999</v>
      </c>
      <c r="CH89" s="1">
        <v>550</v>
      </c>
      <c r="CI89" s="1">
        <v>1.7213518022000001</v>
      </c>
      <c r="CJ89" s="1">
        <v>1.7213518022000001</v>
      </c>
      <c r="CK89" s="1">
        <v>1.69545605</v>
      </c>
      <c r="CL89" s="1">
        <v>0.16639880000000001</v>
      </c>
      <c r="CM89" s="1">
        <v>5.5014377000000003E-2</v>
      </c>
      <c r="CN89" s="1">
        <v>1.0438244118</v>
      </c>
      <c r="CO89" s="1">
        <v>360</v>
      </c>
      <c r="CP89" s="1">
        <v>12.147002644100001</v>
      </c>
      <c r="CQ89" s="1">
        <v>12.147002644100001</v>
      </c>
      <c r="CR89" s="1">
        <v>3.2350596</v>
      </c>
      <c r="CS89" s="1">
        <v>0.44824320000000001</v>
      </c>
      <c r="CT89" s="1">
        <v>2.2746684081000001</v>
      </c>
      <c r="CU89" s="1">
        <v>17.472059570700001</v>
      </c>
      <c r="CV89" s="1">
        <v>59</v>
      </c>
      <c r="CW89" s="1">
        <v>19.8383314314</v>
      </c>
      <c r="CX89" s="1">
        <v>19.8383314314</v>
      </c>
      <c r="CY89" s="1">
        <v>17.390958900000001</v>
      </c>
      <c r="CZ89" s="1">
        <v>8.0507428999999995</v>
      </c>
      <c r="DA89" s="1">
        <v>1.4796346465000001</v>
      </c>
      <c r="DB89" s="1">
        <v>10.5667049285</v>
      </c>
      <c r="DC89" s="1">
        <v>51</v>
      </c>
      <c r="DD89" s="1">
        <v>5.3922242853000002</v>
      </c>
      <c r="DE89" s="1">
        <v>5.3922242853000002</v>
      </c>
      <c r="DF89" s="1">
        <v>1.2694371</v>
      </c>
      <c r="DG89" s="1">
        <v>0.191</v>
      </c>
      <c r="DH89" s="1">
        <v>0.82303705410000005</v>
      </c>
      <c r="DI89" s="1">
        <v>10.949795827299999</v>
      </c>
      <c r="DJ89" s="1">
        <v>177</v>
      </c>
      <c r="DK89" s="1">
        <v>2.8660479184000001</v>
      </c>
      <c r="DL89" s="1">
        <v>3.0727956392000002</v>
      </c>
      <c r="DM89" s="1">
        <v>1.1072013000000001</v>
      </c>
      <c r="DN89" s="1">
        <v>1.0027231999999999</v>
      </c>
      <c r="DO89" s="1">
        <v>2.9354927999999999E-2</v>
      </c>
      <c r="DP89" s="1">
        <v>7.6153489884000001</v>
      </c>
      <c r="DQ89" s="1">
        <v>4446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5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51" t="s">
        <v>18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51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51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ht="48" x14ac:dyDescent="0.2">
      <c r="A94" s="51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50">
        <v>1</v>
      </c>
      <c r="B95" s="1" t="s">
        <v>0</v>
      </c>
      <c r="I95" s="1">
        <v>0</v>
      </c>
      <c r="J95" s="1">
        <v>11.255815779200001</v>
      </c>
      <c r="K95" s="1">
        <v>11.255815779200001</v>
      </c>
      <c r="L95" s="1">
        <v>3.5008214500000001</v>
      </c>
      <c r="M95" s="1">
        <v>0.51578290000000004</v>
      </c>
      <c r="N95" s="1">
        <v>2.5024147845</v>
      </c>
      <c r="O95" s="1">
        <v>17.337238193299999</v>
      </c>
      <c r="P95" s="1">
        <v>48</v>
      </c>
      <c r="W95" s="1">
        <v>0</v>
      </c>
      <c r="AD95" s="1">
        <v>0</v>
      </c>
      <c r="AE95" s="1">
        <v>11.255815779200001</v>
      </c>
      <c r="AF95" s="1">
        <v>11.255815779200001</v>
      </c>
      <c r="AG95" s="1">
        <v>3.5008214500000001</v>
      </c>
      <c r="AH95" s="1">
        <v>0.51578290000000004</v>
      </c>
      <c r="AI95" s="1">
        <v>2.5024147845</v>
      </c>
      <c r="AJ95" s="1">
        <v>17.337238193299999</v>
      </c>
      <c r="AK95" s="1">
        <v>48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51">
        <v>1.5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7.0821015823</v>
      </c>
      <c r="K96" s="3">
        <v>7.1617528536000004</v>
      </c>
      <c r="L96" s="3">
        <v>5.0899197999999997</v>
      </c>
      <c r="M96" s="3">
        <v>0.50825670000000001</v>
      </c>
      <c r="N96" s="3">
        <v>0.13043760300000001</v>
      </c>
      <c r="O96" s="3">
        <v>7.3080171723999996</v>
      </c>
      <c r="P96" s="3">
        <v>112</v>
      </c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D96" s="1">
        <v>0</v>
      </c>
      <c r="AE96" s="1">
        <v>7.0821015823</v>
      </c>
      <c r="AF96" s="1">
        <v>7.1617528536000004</v>
      </c>
      <c r="AG96" s="1">
        <v>5.0899197999999997</v>
      </c>
      <c r="AH96" s="1">
        <v>0.50825670000000001</v>
      </c>
      <c r="AI96" s="1">
        <v>0.13043760300000001</v>
      </c>
      <c r="AJ96" s="1">
        <v>7.3080171723999996</v>
      </c>
      <c r="AK96" s="1">
        <v>112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51" t="s">
        <v>162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4.9720361897999998</v>
      </c>
      <c r="K97" s="3">
        <v>4.9720361897999998</v>
      </c>
      <c r="L97" s="3">
        <v>2.1063108000000001</v>
      </c>
      <c r="M97" s="3">
        <v>0.48776269999999999</v>
      </c>
      <c r="N97" s="3">
        <v>0.81348054270000003</v>
      </c>
      <c r="O97" s="3">
        <v>6.2484626116999999</v>
      </c>
      <c r="P97" s="3">
        <v>59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4.9720361897999998</v>
      </c>
      <c r="AF97" s="1">
        <v>4.9720361897999998</v>
      </c>
      <c r="AG97" s="1">
        <v>2.1063108000000001</v>
      </c>
      <c r="AH97" s="1">
        <v>0.48776269999999999</v>
      </c>
      <c r="AI97" s="1">
        <v>0.81348054270000003</v>
      </c>
      <c r="AJ97" s="1">
        <v>6.2484626116999999</v>
      </c>
      <c r="AK97" s="1">
        <v>59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51">
        <v>3</v>
      </c>
      <c r="B98" s="1" t="s">
        <v>0</v>
      </c>
      <c r="C98" s="3">
        <v>4.5039992012000001</v>
      </c>
      <c r="D98" s="3">
        <v>5.3199113595999998</v>
      </c>
      <c r="E98" s="3">
        <v>1.0595053000000001</v>
      </c>
      <c r="F98" s="3">
        <v>0.1093047</v>
      </c>
      <c r="G98" s="3">
        <v>0.16142131809999999</v>
      </c>
      <c r="H98" s="3">
        <v>11.1340194266</v>
      </c>
      <c r="I98" s="3">
        <v>99</v>
      </c>
      <c r="J98" s="3">
        <v>3.8451865209</v>
      </c>
      <c r="K98" s="3">
        <v>5.1232677554999997</v>
      </c>
      <c r="L98" s="3">
        <v>1.6914315</v>
      </c>
      <c r="M98" s="3">
        <v>0.2414095</v>
      </c>
      <c r="N98" s="3">
        <v>7.4508351799999997E-2</v>
      </c>
      <c r="O98" s="3">
        <v>5.3122548603000004</v>
      </c>
      <c r="P98" s="3">
        <v>292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4.1636876472999997</v>
      </c>
      <c r="AF98" s="1">
        <v>5.1730573125000001</v>
      </c>
      <c r="AG98" s="1">
        <v>1.3739653000000001</v>
      </c>
      <c r="AH98" s="1">
        <v>0.2414095</v>
      </c>
      <c r="AI98" s="1">
        <v>8.7072018099999995E-2</v>
      </c>
      <c r="AJ98" s="1">
        <v>8.6376416800999998</v>
      </c>
      <c r="AK98" s="1">
        <v>391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51">
        <v>5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1.9294046740999999</v>
      </c>
      <c r="K99" s="3">
        <v>1.9294046740999999</v>
      </c>
      <c r="L99" s="3">
        <v>1.3281196</v>
      </c>
      <c r="M99" s="3">
        <v>0.41688459999999999</v>
      </c>
      <c r="N99" s="3">
        <v>0.32467152040000002</v>
      </c>
      <c r="O99" s="3">
        <v>1.6870427074000001</v>
      </c>
      <c r="P99" s="3">
        <v>27</v>
      </c>
      <c r="Q99" s="3"/>
      <c r="R99" s="3"/>
      <c r="S99" s="3"/>
      <c r="T99" s="3"/>
      <c r="U99" s="3"/>
      <c r="V99" s="3"/>
      <c r="W99" s="3">
        <v>0</v>
      </c>
      <c r="X99" s="3">
        <v>18.481223172100002</v>
      </c>
      <c r="Y99" s="3">
        <v>18.481223172100002</v>
      </c>
      <c r="Z99" s="3">
        <v>18.624016300000001</v>
      </c>
      <c r="AA99" s="1">
        <v>2.6337603000000001</v>
      </c>
      <c r="AB99" s="1">
        <v>0.44172251620000003</v>
      </c>
      <c r="AC99" s="1">
        <v>2.8965682445000001</v>
      </c>
      <c r="AD99" s="1">
        <v>43</v>
      </c>
      <c r="AE99" s="1">
        <v>12.0969503229</v>
      </c>
      <c r="AF99" s="1">
        <v>12.0969503229</v>
      </c>
      <c r="AG99" s="1">
        <v>17.658494099999999</v>
      </c>
      <c r="AH99" s="1">
        <v>0.41688459999999999</v>
      </c>
      <c r="AI99" s="1">
        <v>1.0144147874</v>
      </c>
      <c r="AJ99" s="1">
        <v>8.4872030297999999</v>
      </c>
      <c r="AK99" s="1">
        <v>70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51">
        <v>6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1.4243890999</v>
      </c>
      <c r="K100" s="3">
        <v>1.5978730577</v>
      </c>
      <c r="L100" s="3">
        <v>0.97694409999999998</v>
      </c>
      <c r="M100" s="3">
        <v>0.2163514</v>
      </c>
      <c r="N100" s="3">
        <v>1.4112194099999999E-2</v>
      </c>
      <c r="O100" s="3">
        <v>1.5382173141</v>
      </c>
      <c r="P100" s="3">
        <v>286</v>
      </c>
      <c r="Q100" s="3"/>
      <c r="R100" s="3"/>
      <c r="S100" s="3"/>
      <c r="T100" s="3"/>
      <c r="U100" s="3"/>
      <c r="V100" s="3"/>
      <c r="W100" s="3">
        <v>0</v>
      </c>
      <c r="X100" s="3"/>
      <c r="Y100" s="3"/>
      <c r="Z100" s="3"/>
      <c r="AD100" s="1">
        <v>0</v>
      </c>
      <c r="AE100" s="1">
        <v>1.4243890999</v>
      </c>
      <c r="AF100" s="1">
        <v>1.5978730577</v>
      </c>
      <c r="AG100" s="1">
        <v>0.97694409999999998</v>
      </c>
      <c r="AH100" s="1">
        <v>0.2163514</v>
      </c>
      <c r="AI100" s="1">
        <v>1.4112194099999999E-2</v>
      </c>
      <c r="AJ100" s="1">
        <v>1.5382173141</v>
      </c>
      <c r="AK100" s="1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51">
        <v>7</v>
      </c>
      <c r="B101" s="1" t="s">
        <v>0</v>
      </c>
      <c r="C101" s="3"/>
      <c r="D101" s="3"/>
      <c r="E101" s="3"/>
      <c r="F101" s="3"/>
      <c r="G101" s="3"/>
      <c r="H101" s="3"/>
      <c r="I101" s="3">
        <v>0</v>
      </c>
      <c r="J101" s="3">
        <v>2.1595764732</v>
      </c>
      <c r="K101" s="3">
        <v>2.1595764732</v>
      </c>
      <c r="L101" s="3">
        <v>1.2978664</v>
      </c>
      <c r="M101" s="3">
        <v>0.3673168</v>
      </c>
      <c r="N101" s="3">
        <v>0.36732552340000002</v>
      </c>
      <c r="O101" s="3">
        <v>2.3520309620000002</v>
      </c>
      <c r="P101" s="3">
        <v>41</v>
      </c>
      <c r="Q101" s="3"/>
      <c r="R101" s="3"/>
      <c r="S101" s="3"/>
      <c r="T101" s="3"/>
      <c r="U101" s="3"/>
      <c r="V101" s="3"/>
      <c r="W101" s="3">
        <v>0</v>
      </c>
      <c r="X101" s="3"/>
      <c r="Y101" s="3"/>
      <c r="Z101" s="3"/>
      <c r="AD101" s="1">
        <v>0</v>
      </c>
      <c r="AE101" s="1">
        <v>2.1595764732</v>
      </c>
      <c r="AF101" s="1">
        <v>2.1595764732</v>
      </c>
      <c r="AG101" s="1">
        <v>1.2978664</v>
      </c>
      <c r="AH101" s="1">
        <v>0.3673168</v>
      </c>
      <c r="AI101" s="1">
        <v>0.36732552340000002</v>
      </c>
      <c r="AJ101" s="1">
        <v>2.3520309620000002</v>
      </c>
      <c r="AK101" s="1">
        <v>41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51">
        <v>10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2.0610190361999998</v>
      </c>
      <c r="K102" s="3">
        <v>2.0610190361999998</v>
      </c>
      <c r="L102" s="3">
        <v>1.0514387000000001</v>
      </c>
      <c r="M102" s="3">
        <v>0.25927359999999999</v>
      </c>
      <c r="N102" s="3">
        <v>0.4460550472</v>
      </c>
      <c r="O102" s="3">
        <v>3.7052114995999998</v>
      </c>
      <c r="P102" s="3">
        <v>69</v>
      </c>
      <c r="Q102" s="3"/>
      <c r="R102" s="3"/>
      <c r="S102" s="3"/>
      <c r="T102" s="3"/>
      <c r="U102" s="3"/>
      <c r="V102" s="3"/>
      <c r="W102" s="3">
        <v>0</v>
      </c>
      <c r="X102" s="3">
        <v>18.8992824418</v>
      </c>
      <c r="Y102" s="3">
        <v>18.8992824418</v>
      </c>
      <c r="Z102" s="3">
        <v>19.007264299999999</v>
      </c>
      <c r="AA102" s="1">
        <v>16.117083300000001</v>
      </c>
      <c r="AB102" s="1">
        <v>0.13509501069999999</v>
      </c>
      <c r="AC102" s="1">
        <v>1.0018914136999999</v>
      </c>
      <c r="AD102" s="1">
        <v>55</v>
      </c>
      <c r="AE102" s="1">
        <v>9.5296036113000007</v>
      </c>
      <c r="AF102" s="1">
        <v>9.5296036113000007</v>
      </c>
      <c r="AG102" s="1">
        <v>3.3120200999999998</v>
      </c>
      <c r="AH102" s="1">
        <v>0.25927359999999999</v>
      </c>
      <c r="AI102" s="1">
        <v>0.79604691220000001</v>
      </c>
      <c r="AJ102" s="1">
        <v>8.8644032575999994</v>
      </c>
      <c r="AK102" s="1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51">
        <v>12</v>
      </c>
      <c r="B103" s="1" t="s">
        <v>0</v>
      </c>
      <c r="C103" s="3"/>
      <c r="D103" s="3"/>
      <c r="E103" s="3"/>
      <c r="F103" s="3"/>
      <c r="G103" s="3"/>
      <c r="H103" s="3"/>
      <c r="I103" s="3">
        <v>0</v>
      </c>
      <c r="J103" s="3">
        <v>0.9544267703</v>
      </c>
      <c r="K103" s="3">
        <v>1.0508042187</v>
      </c>
      <c r="L103" s="3">
        <v>0.85558449999999997</v>
      </c>
      <c r="M103" s="3">
        <v>0.2338961</v>
      </c>
      <c r="N103" s="3">
        <v>1.6729218800000001E-2</v>
      </c>
      <c r="O103" s="3">
        <v>1.0547026067</v>
      </c>
      <c r="P103" s="3">
        <v>283</v>
      </c>
      <c r="Q103" s="3"/>
      <c r="R103" s="3"/>
      <c r="S103" s="3"/>
      <c r="T103" s="3"/>
      <c r="U103" s="3"/>
      <c r="V103" s="3"/>
      <c r="W103" s="3">
        <v>0</v>
      </c>
      <c r="X103" s="3">
        <v>11.9072242385</v>
      </c>
      <c r="Y103" s="3">
        <v>11.9072242385</v>
      </c>
      <c r="Z103" s="3">
        <v>10.65126755</v>
      </c>
      <c r="AA103" s="1">
        <v>5.1189023000000002</v>
      </c>
      <c r="AB103" s="1">
        <v>0.59723457810000002</v>
      </c>
      <c r="AC103" s="1">
        <v>4.3067197895999998</v>
      </c>
      <c r="AD103" s="1">
        <v>52</v>
      </c>
      <c r="AE103" s="1">
        <v>1.0958676087000001</v>
      </c>
      <c r="AF103" s="1">
        <v>2.7359798635999999</v>
      </c>
      <c r="AG103" s="1">
        <v>0.8760445</v>
      </c>
      <c r="AH103" s="1">
        <v>0.2338961</v>
      </c>
      <c r="AI103" s="1">
        <v>2.6662426400000001E-2</v>
      </c>
      <c r="AJ103" s="1">
        <v>1.6919068919</v>
      </c>
      <c r="AK103" s="1">
        <v>335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51">
        <v>15</v>
      </c>
      <c r="B104" s="1" t="s">
        <v>0</v>
      </c>
      <c r="C104" s="3">
        <v>1.0476924320000001</v>
      </c>
      <c r="D104" s="3">
        <v>0.98606362530000002</v>
      </c>
      <c r="E104" s="3">
        <v>0.94263940000000002</v>
      </c>
      <c r="F104" s="3">
        <v>0.23508190000000001</v>
      </c>
      <c r="G104" s="3">
        <v>6.0594046999999998E-3</v>
      </c>
      <c r="H104" s="3">
        <v>0.57125558679999999</v>
      </c>
      <c r="I104" s="3">
        <v>316</v>
      </c>
      <c r="J104" s="3"/>
      <c r="K104" s="3"/>
      <c r="L104" s="3"/>
      <c r="M104" s="3"/>
      <c r="N104" s="3"/>
      <c r="O104" s="3"/>
      <c r="P104" s="3">
        <v>0</v>
      </c>
      <c r="Q104" s="3">
        <v>1.551759592</v>
      </c>
      <c r="R104" s="3">
        <v>1.551759592</v>
      </c>
      <c r="S104" s="3">
        <v>1.5550333999999999</v>
      </c>
      <c r="T104" s="3">
        <v>0.31147160000000002</v>
      </c>
      <c r="U104" s="3">
        <v>0.14593779000000001</v>
      </c>
      <c r="V104" s="3">
        <v>0.72968894979999999</v>
      </c>
      <c r="W104" s="3">
        <v>25</v>
      </c>
      <c r="X104" s="3"/>
      <c r="Y104" s="3"/>
      <c r="Z104" s="3"/>
      <c r="AD104" s="1">
        <v>0</v>
      </c>
      <c r="AE104" s="1">
        <v>1.0491062955999999</v>
      </c>
      <c r="AF104" s="1">
        <v>1.0275369367</v>
      </c>
      <c r="AG104" s="1">
        <v>0.94306120000000004</v>
      </c>
      <c r="AH104" s="1">
        <v>0.23508190000000001</v>
      </c>
      <c r="AI104" s="1">
        <v>6.0622860000000001E-3</v>
      </c>
      <c r="AJ104" s="1">
        <v>0.57233046119999997</v>
      </c>
      <c r="AK104" s="1">
        <v>341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51">
        <v>18</v>
      </c>
      <c r="B105" s="1" t="s">
        <v>0</v>
      </c>
      <c r="C105" s="3"/>
      <c r="D105" s="3"/>
      <c r="E105" s="3"/>
      <c r="F105" s="3"/>
      <c r="G105" s="3"/>
      <c r="H105" s="3"/>
      <c r="I105" s="3">
        <v>0</v>
      </c>
      <c r="J105" s="3">
        <v>0.79068500249999996</v>
      </c>
      <c r="K105" s="3">
        <v>0.79068500249999996</v>
      </c>
      <c r="L105" s="3">
        <v>0.79778930000000003</v>
      </c>
      <c r="M105" s="3">
        <v>0.20839569999999999</v>
      </c>
      <c r="N105" s="3">
        <v>5.7711276000000002E-3</v>
      </c>
      <c r="O105" s="3">
        <v>0.48768217009999998</v>
      </c>
      <c r="P105" s="3">
        <v>159</v>
      </c>
      <c r="Q105" s="3"/>
      <c r="R105" s="3"/>
      <c r="S105" s="3"/>
      <c r="T105" s="3"/>
      <c r="U105" s="3"/>
      <c r="V105" s="3"/>
      <c r="W105" s="3">
        <v>0</v>
      </c>
      <c r="X105" s="3"/>
      <c r="Y105" s="3"/>
      <c r="Z105" s="3"/>
      <c r="AD105" s="1">
        <v>0</v>
      </c>
      <c r="AE105" s="1">
        <v>0.79068500249999996</v>
      </c>
      <c r="AF105" s="1">
        <v>0.79068500249999996</v>
      </c>
      <c r="AG105" s="1">
        <v>0.79778930000000003</v>
      </c>
      <c r="AH105" s="1">
        <v>0.20839569999999999</v>
      </c>
      <c r="AI105" s="1">
        <v>5.7711276000000002E-3</v>
      </c>
      <c r="AJ105" s="1">
        <v>0.48768217009999998</v>
      </c>
      <c r="AK105" s="1">
        <v>159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51">
        <v>20</v>
      </c>
      <c r="B106" s="1" t="s">
        <v>0</v>
      </c>
      <c r="C106" s="3">
        <v>1.2180660956</v>
      </c>
      <c r="D106" s="3">
        <v>1.2155165423000001</v>
      </c>
      <c r="E106" s="3">
        <v>0.89729289999999995</v>
      </c>
      <c r="F106" s="3">
        <v>0.2625827</v>
      </c>
      <c r="G106" s="3">
        <v>6.6031910400000005E-2</v>
      </c>
      <c r="H106" s="3">
        <v>1.9798494025</v>
      </c>
      <c r="I106" s="3">
        <v>71</v>
      </c>
      <c r="J106" s="3">
        <v>4.4123455203999997</v>
      </c>
      <c r="K106" s="3">
        <v>4.4123455203999997</v>
      </c>
      <c r="L106" s="3">
        <v>0.71967179999999997</v>
      </c>
      <c r="M106" s="3">
        <v>0.30434369999999999</v>
      </c>
      <c r="N106" s="3">
        <v>3.6142487146</v>
      </c>
      <c r="O106" s="3">
        <v>26.559195462600002</v>
      </c>
      <c r="P106" s="3">
        <v>54</v>
      </c>
      <c r="Q106" s="3"/>
      <c r="R106" s="3"/>
      <c r="S106" s="3"/>
      <c r="T106" s="3"/>
      <c r="U106" s="3"/>
      <c r="V106" s="3"/>
      <c r="W106" s="3">
        <v>0</v>
      </c>
      <c r="X106" s="3"/>
      <c r="Y106" s="3"/>
      <c r="Z106" s="3"/>
      <c r="AD106" s="1">
        <v>0</v>
      </c>
      <c r="AE106" s="1">
        <v>1.3990653101999999</v>
      </c>
      <c r="AF106" s="1">
        <v>2.5965466608000001</v>
      </c>
      <c r="AG106" s="1">
        <v>0.89349389999999995</v>
      </c>
      <c r="AH106" s="1">
        <v>0.2625827</v>
      </c>
      <c r="AI106" s="1">
        <v>0.2136837811</v>
      </c>
      <c r="AJ106" s="1">
        <v>6.5965452627000003</v>
      </c>
      <c r="AK106" s="1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51">
        <v>24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>
        <v>0.70115358839999997</v>
      </c>
      <c r="K107" s="3">
        <v>0.68818949149999997</v>
      </c>
      <c r="L107" s="3">
        <v>0.77181169999999999</v>
      </c>
      <c r="M107" s="3">
        <v>0.19925989999999999</v>
      </c>
      <c r="N107" s="3">
        <v>1.8002277000000001E-2</v>
      </c>
      <c r="O107" s="3">
        <v>0.37675554750000001</v>
      </c>
      <c r="P107" s="3">
        <v>59</v>
      </c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D107" s="1">
        <v>0</v>
      </c>
      <c r="AE107" s="1">
        <v>0.70115358839999997</v>
      </c>
      <c r="AF107" s="1">
        <v>0.68818949149999997</v>
      </c>
      <c r="AG107" s="1">
        <v>0.77181169999999999</v>
      </c>
      <c r="AH107" s="1">
        <v>0.19925989999999999</v>
      </c>
      <c r="AI107" s="1">
        <v>1.8002277000000001E-2</v>
      </c>
      <c r="AJ107" s="1">
        <v>0.37675554750000001</v>
      </c>
      <c r="AK107" s="1">
        <v>59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51">
        <v>25</v>
      </c>
      <c r="B108" s="1" t="s">
        <v>0</v>
      </c>
      <c r="C108" s="3">
        <v>0.73676747870000003</v>
      </c>
      <c r="D108" s="3">
        <v>0.75139180299999997</v>
      </c>
      <c r="E108" s="3">
        <v>0.81470419999999999</v>
      </c>
      <c r="F108" s="3">
        <v>0.1643124</v>
      </c>
      <c r="G108" s="3">
        <v>3.2181521000000002E-3</v>
      </c>
      <c r="H108" s="3">
        <v>0.34078916479999999</v>
      </c>
      <c r="I108" s="3">
        <v>267</v>
      </c>
      <c r="J108" s="3">
        <v>1.2328494320000001</v>
      </c>
      <c r="K108" s="3">
        <v>1.2328494320000001</v>
      </c>
      <c r="L108" s="3">
        <v>0.84404579999999996</v>
      </c>
      <c r="M108" s="3">
        <v>0.26003720000000002</v>
      </c>
      <c r="N108" s="3">
        <v>0.22221416320000001</v>
      </c>
      <c r="O108" s="3">
        <v>1.111070816</v>
      </c>
      <c r="P108" s="3">
        <v>25</v>
      </c>
      <c r="Q108" s="3">
        <v>1.2872344078</v>
      </c>
      <c r="R108" s="3">
        <v>1.2872344078</v>
      </c>
      <c r="S108" s="3">
        <v>1.3033266999999999</v>
      </c>
      <c r="T108" s="3">
        <v>0.10823380000000001</v>
      </c>
      <c r="U108" s="3">
        <v>7.0036058900000003E-2</v>
      </c>
      <c r="V108" s="3">
        <v>0.79236755449999996</v>
      </c>
      <c r="W108" s="3">
        <v>128</v>
      </c>
      <c r="X108" s="3"/>
      <c r="Y108" s="3"/>
      <c r="Z108" s="3"/>
      <c r="AD108" s="1">
        <v>0</v>
      </c>
      <c r="AE108" s="1">
        <v>0.74405719609999998</v>
      </c>
      <c r="AF108" s="1">
        <v>0.94335440810000004</v>
      </c>
      <c r="AG108" s="1">
        <v>0.81470419999999999</v>
      </c>
      <c r="AH108" s="1">
        <v>0.1643124</v>
      </c>
      <c r="AI108" s="1">
        <v>3.3569657000000002E-3</v>
      </c>
      <c r="AJ108" s="1">
        <v>0.35790583790000002</v>
      </c>
      <c r="AK108" s="1">
        <v>420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51">
        <v>30</v>
      </c>
      <c r="B109" s="1" t="s">
        <v>0</v>
      </c>
      <c r="C109" s="3">
        <v>1.6142484033</v>
      </c>
      <c r="D109" s="3">
        <v>1.5093947768</v>
      </c>
      <c r="E109" s="3">
        <v>0.84204230000000002</v>
      </c>
      <c r="F109" s="3">
        <v>0.17465639999999999</v>
      </c>
      <c r="G109" s="3">
        <v>0.24652653499999999</v>
      </c>
      <c r="H109" s="3">
        <v>7.2535245407</v>
      </c>
      <c r="I109" s="3">
        <v>112</v>
      </c>
      <c r="J109" s="3"/>
      <c r="K109" s="3"/>
      <c r="L109" s="3"/>
      <c r="M109" s="3"/>
      <c r="N109" s="3"/>
      <c r="O109" s="3"/>
      <c r="P109" s="3">
        <v>0</v>
      </c>
      <c r="Q109" s="3">
        <v>0.86584468889999999</v>
      </c>
      <c r="R109" s="3">
        <v>0.86584468889999999</v>
      </c>
      <c r="S109" s="3">
        <v>0.53974359999999999</v>
      </c>
      <c r="T109" s="3">
        <v>0.12511120000000001</v>
      </c>
      <c r="U109" s="3">
        <v>0.11802182999999999</v>
      </c>
      <c r="V109" s="3">
        <v>0.61325941799999995</v>
      </c>
      <c r="W109" s="3">
        <v>27</v>
      </c>
      <c r="X109" s="3"/>
      <c r="Y109" s="3"/>
      <c r="Z109" s="3"/>
      <c r="AD109" s="1">
        <v>0</v>
      </c>
      <c r="AE109" s="1">
        <v>1.5916128634</v>
      </c>
      <c r="AF109" s="1">
        <v>1.3843886446</v>
      </c>
      <c r="AG109" s="1">
        <v>0.84204230000000002</v>
      </c>
      <c r="AH109" s="1">
        <v>0.17465639999999999</v>
      </c>
      <c r="AI109" s="1">
        <v>0.23913035029999999</v>
      </c>
      <c r="AJ109" s="1">
        <v>7.1447842717999999</v>
      </c>
      <c r="AK109" s="1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51">
        <v>35</v>
      </c>
      <c r="B110" s="1" t="s">
        <v>0</v>
      </c>
      <c r="C110" s="3"/>
      <c r="D110" s="3"/>
      <c r="E110" s="3"/>
      <c r="F110" s="3"/>
      <c r="G110" s="3"/>
      <c r="H110" s="3"/>
      <c r="I110" s="3">
        <v>0</v>
      </c>
      <c r="J110" s="3"/>
      <c r="K110" s="3"/>
      <c r="L110" s="3"/>
      <c r="M110" s="3"/>
      <c r="N110" s="3"/>
      <c r="O110" s="3"/>
      <c r="P110" s="3">
        <v>0</v>
      </c>
      <c r="Q110" s="3">
        <v>1.2652720552000001</v>
      </c>
      <c r="R110" s="3">
        <v>1.2652720552000001</v>
      </c>
      <c r="S110" s="3">
        <v>1.1720183</v>
      </c>
      <c r="T110" s="3">
        <v>0.15461720000000001</v>
      </c>
      <c r="U110" s="3">
        <v>0.1152201102</v>
      </c>
      <c r="V110" s="3">
        <v>0.62047928259999996</v>
      </c>
      <c r="W110" s="3">
        <v>29</v>
      </c>
      <c r="X110" s="3"/>
      <c r="Y110" s="3"/>
      <c r="Z110" s="3"/>
      <c r="AD110" s="1">
        <v>0</v>
      </c>
      <c r="AE110" s="1">
        <v>1.2652720552000001</v>
      </c>
      <c r="AF110" s="1">
        <v>1.2652720552000001</v>
      </c>
      <c r="AG110" s="1">
        <v>1.1720183</v>
      </c>
      <c r="AH110" s="1">
        <v>0.15461720000000001</v>
      </c>
      <c r="AI110" s="1">
        <v>0.1152201102</v>
      </c>
      <c r="AJ110" s="1">
        <v>0.62047928259999996</v>
      </c>
      <c r="AK110" s="1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51">
        <v>40</v>
      </c>
      <c r="B111" s="1" t="s">
        <v>0</v>
      </c>
      <c r="C111" s="3"/>
      <c r="D111" s="3"/>
      <c r="E111" s="3"/>
      <c r="F111" s="3"/>
      <c r="G111" s="3"/>
      <c r="H111" s="3"/>
      <c r="I111" s="3">
        <v>0</v>
      </c>
      <c r="J111" s="3">
        <v>0.78172396619999995</v>
      </c>
      <c r="K111" s="3">
        <v>0.78172396619999995</v>
      </c>
      <c r="L111" s="3">
        <v>0.69169879999999995</v>
      </c>
      <c r="M111" s="3">
        <v>0.20686950000000001</v>
      </c>
      <c r="N111" s="3">
        <v>0.1113799484</v>
      </c>
      <c r="O111" s="3">
        <v>0.89797385159999998</v>
      </c>
      <c r="P111" s="3">
        <v>65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0.78172396619999995</v>
      </c>
      <c r="AF111" s="1">
        <v>0.78172396619999995</v>
      </c>
      <c r="AG111" s="1">
        <v>0.69169879999999995</v>
      </c>
      <c r="AH111" s="1">
        <v>0.20686950000000001</v>
      </c>
      <c r="AI111" s="1">
        <v>0.1113799484</v>
      </c>
      <c r="AJ111" s="1">
        <v>0.89797385159999998</v>
      </c>
      <c r="AK111" s="1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51">
        <v>45</v>
      </c>
      <c r="B112" s="1" t="s">
        <v>0</v>
      </c>
      <c r="C112" s="3"/>
      <c r="D112" s="3"/>
      <c r="E112" s="3"/>
      <c r="F112" s="3"/>
      <c r="G112" s="3"/>
      <c r="H112" s="3"/>
      <c r="I112" s="3">
        <v>0</v>
      </c>
      <c r="J112" s="3">
        <v>0.59580151309999996</v>
      </c>
      <c r="K112" s="3">
        <v>0.59580151309999996</v>
      </c>
      <c r="L112" s="3">
        <v>0.53298909999999999</v>
      </c>
      <c r="M112" s="3">
        <v>5.6777800000000003E-2</v>
      </c>
      <c r="N112" s="3">
        <v>4.1371424300000001E-2</v>
      </c>
      <c r="O112" s="3">
        <v>0.45525154340000001</v>
      </c>
      <c r="P112" s="3">
        <v>61</v>
      </c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D112" s="1">
        <v>0</v>
      </c>
      <c r="AE112" s="1">
        <v>0.59580151309999996</v>
      </c>
      <c r="AF112" s="1">
        <v>0.59580151309999996</v>
      </c>
      <c r="AG112" s="1">
        <v>0.53298909999999999</v>
      </c>
      <c r="AH112" s="1">
        <v>5.6777800000000003E-2</v>
      </c>
      <c r="AI112" s="1">
        <v>4.1371424300000001E-2</v>
      </c>
      <c r="AJ112" s="1">
        <v>0.45525154340000001</v>
      </c>
      <c r="AK112" s="1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51">
        <v>50</v>
      </c>
      <c r="B113" s="1" t="s">
        <v>0</v>
      </c>
      <c r="C113" s="3">
        <v>0.75090044879999995</v>
      </c>
      <c r="D113" s="3">
        <v>0.71404268660000003</v>
      </c>
      <c r="E113" s="3">
        <v>0.81742179999999998</v>
      </c>
      <c r="F113" s="3">
        <v>0.1150631</v>
      </c>
      <c r="G113" s="3">
        <v>1.0805884300000001E-2</v>
      </c>
      <c r="H113" s="3">
        <v>0.78017169959999999</v>
      </c>
      <c r="I113" s="3">
        <v>678</v>
      </c>
      <c r="J113" s="3"/>
      <c r="K113" s="3"/>
      <c r="L113" s="3"/>
      <c r="M113" s="3"/>
      <c r="N113" s="3"/>
      <c r="O113" s="3"/>
      <c r="P113" s="3">
        <v>0</v>
      </c>
      <c r="Q113" s="3">
        <v>1.2574864224</v>
      </c>
      <c r="R113" s="3">
        <v>1.2574864224</v>
      </c>
      <c r="S113" s="3">
        <v>1.2787364999999999</v>
      </c>
      <c r="T113" s="3">
        <v>0.11459030000000001</v>
      </c>
      <c r="U113" s="3">
        <v>5.4496517199999997E-2</v>
      </c>
      <c r="V113" s="3">
        <v>0.66073515640000002</v>
      </c>
      <c r="W113" s="3">
        <v>147</v>
      </c>
      <c r="X113" s="3"/>
      <c r="Y113" s="3"/>
      <c r="Z113" s="3"/>
      <c r="AD113" s="1">
        <v>0</v>
      </c>
      <c r="AE113" s="1">
        <v>0.7647946283</v>
      </c>
      <c r="AF113" s="1">
        <v>0.81087447950000002</v>
      </c>
      <c r="AG113" s="1">
        <v>0.81899569999999999</v>
      </c>
      <c r="AH113" s="1">
        <v>0.1150631</v>
      </c>
      <c r="AI113" s="1">
        <v>1.06745486E-2</v>
      </c>
      <c r="AJ113" s="1">
        <v>0.78148079790000002</v>
      </c>
      <c r="AK113" s="1">
        <v>825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51">
        <v>60</v>
      </c>
      <c r="B114" s="1" t="s">
        <v>0</v>
      </c>
      <c r="C114" s="3">
        <v>0.80389745140000002</v>
      </c>
      <c r="D114" s="3">
        <v>0.80389745140000002</v>
      </c>
      <c r="E114" s="3">
        <v>0.82473215</v>
      </c>
      <c r="F114" s="3">
        <v>0.1668287</v>
      </c>
      <c r="G114" s="3">
        <v>1.1828769899999999E-2</v>
      </c>
      <c r="H114" s="3">
        <v>0.80850859200000003</v>
      </c>
      <c r="I114" s="3">
        <v>366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0.80389745140000002</v>
      </c>
      <c r="AF114" s="1">
        <v>0.80389745140000002</v>
      </c>
      <c r="AG114" s="1">
        <v>0.82473215</v>
      </c>
      <c r="AH114" s="1">
        <v>0.1668287</v>
      </c>
      <c r="AI114" s="1">
        <v>1.1828769899999999E-2</v>
      </c>
      <c r="AJ114" s="1">
        <v>0.80850859200000003</v>
      </c>
      <c r="AK114" s="1">
        <v>366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51">
        <v>75</v>
      </c>
      <c r="B115" s="1" t="s">
        <v>0</v>
      </c>
      <c r="C115" s="3">
        <v>0.75210732869999997</v>
      </c>
      <c r="D115" s="3">
        <v>0.75210732869999997</v>
      </c>
      <c r="E115" s="3">
        <v>0.80203500000000005</v>
      </c>
      <c r="F115" s="3">
        <v>8.0648600000000001E-2</v>
      </c>
      <c r="G115" s="3">
        <v>6.32411997E-2</v>
      </c>
      <c r="H115" s="3">
        <v>0.86711964360000005</v>
      </c>
      <c r="I115" s="3">
        <v>188</v>
      </c>
      <c r="J115" s="3"/>
      <c r="K115" s="3"/>
      <c r="L115" s="3"/>
      <c r="M115" s="3"/>
      <c r="N115" s="3"/>
      <c r="O115" s="3"/>
      <c r="P115" s="3">
        <v>0</v>
      </c>
      <c r="Q115" s="3">
        <v>1.4320394858000001</v>
      </c>
      <c r="R115" s="3">
        <v>1.4320394858000001</v>
      </c>
      <c r="S115" s="3">
        <v>1.5090269999999999</v>
      </c>
      <c r="T115" s="3">
        <v>9.8575899999999994E-2</v>
      </c>
      <c r="U115" s="3">
        <v>9.7162137499999995E-2</v>
      </c>
      <c r="V115" s="3">
        <v>1.2096588571</v>
      </c>
      <c r="W115" s="3">
        <v>155</v>
      </c>
      <c r="X115" s="3"/>
      <c r="Y115" s="3"/>
      <c r="Z115" s="3"/>
      <c r="AD115" s="1">
        <v>0</v>
      </c>
      <c r="AE115" s="1">
        <v>1.0593653005999999</v>
      </c>
      <c r="AF115" s="1">
        <v>1.0593653005999999</v>
      </c>
      <c r="AG115" s="1">
        <v>0.83404460000000002</v>
      </c>
      <c r="AH115" s="1">
        <v>8.0648600000000001E-2</v>
      </c>
      <c r="AI115" s="1">
        <v>5.8774362699999999E-2</v>
      </c>
      <c r="AJ115" s="1">
        <v>1.0885164297000001</v>
      </c>
      <c r="AK115" s="1">
        <v>343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51">
        <v>100</v>
      </c>
      <c r="B116" s="1" t="s">
        <v>0</v>
      </c>
      <c r="C116" s="3">
        <v>0.33862157729999998</v>
      </c>
      <c r="D116" s="3">
        <v>0.34786513949999998</v>
      </c>
      <c r="E116" s="3">
        <v>0.29827939999999997</v>
      </c>
      <c r="F116" s="3">
        <v>0.16617309999999999</v>
      </c>
      <c r="G116" s="3">
        <v>2.4292170799999999E-2</v>
      </c>
      <c r="H116" s="3">
        <v>0.24704419280000001</v>
      </c>
      <c r="I116" s="3">
        <v>124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0.33862157729999998</v>
      </c>
      <c r="AF116" s="1">
        <v>0.34786513949999998</v>
      </c>
      <c r="AG116" s="1">
        <v>0.29827939999999997</v>
      </c>
      <c r="AH116" s="1">
        <v>0.16617309999999999</v>
      </c>
      <c r="AI116" s="1">
        <v>2.4292170799999999E-2</v>
      </c>
      <c r="AJ116" s="1">
        <v>0.24704419280000001</v>
      </c>
      <c r="AK116" s="1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51">
        <v>101</v>
      </c>
      <c r="B117" s="1" t="s">
        <v>0</v>
      </c>
      <c r="C117" s="3">
        <v>0.42563345120000001</v>
      </c>
      <c r="D117" s="3">
        <v>0.42563345120000001</v>
      </c>
      <c r="E117" s="3">
        <v>0.37872434999999999</v>
      </c>
      <c r="F117" s="3">
        <v>0.1863465</v>
      </c>
      <c r="G117" s="3">
        <v>4.7009866099999999E-2</v>
      </c>
      <c r="H117" s="3">
        <v>0.23930131639999999</v>
      </c>
      <c r="I117" s="3">
        <v>82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0.42563345120000001</v>
      </c>
      <c r="AF117" s="1">
        <v>0.42563345120000001</v>
      </c>
      <c r="AG117" s="1">
        <v>0.37872434999999999</v>
      </c>
      <c r="AH117" s="1">
        <v>0.1863465</v>
      </c>
      <c r="AI117" s="1">
        <v>4.7009866099999999E-2</v>
      </c>
      <c r="AJ117" s="1">
        <v>0.23930131639999999</v>
      </c>
      <c r="AK117" s="1">
        <v>82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51">
        <v>105</v>
      </c>
      <c r="B118" s="3" t="s">
        <v>0</v>
      </c>
      <c r="C118" s="3">
        <v>0.29550238849999999</v>
      </c>
      <c r="D118" s="3">
        <v>0.29550238849999999</v>
      </c>
      <c r="E118" s="3">
        <v>0.26405770000000001</v>
      </c>
      <c r="F118" s="3">
        <v>0.14870910000000001</v>
      </c>
      <c r="G118" s="3">
        <v>5.2889944000000001E-3</v>
      </c>
      <c r="H118" s="3">
        <v>0.13591884770000001</v>
      </c>
      <c r="I118" s="3">
        <v>61</v>
      </c>
      <c r="J118" s="3"/>
      <c r="K118" s="3"/>
      <c r="L118" s="3"/>
      <c r="M118" s="3"/>
      <c r="N118" s="3"/>
      <c r="O118" s="3"/>
      <c r="P118" s="3">
        <v>0</v>
      </c>
      <c r="Q118" s="3"/>
      <c r="R118" s="3"/>
      <c r="S118" s="3"/>
      <c r="T118" s="3"/>
      <c r="U118" s="3"/>
      <c r="V118" s="3"/>
      <c r="W118" s="3">
        <v>0</v>
      </c>
      <c r="X118" s="3"/>
      <c r="Y118" s="3"/>
      <c r="Z118" s="3"/>
      <c r="AD118" s="1">
        <v>0</v>
      </c>
      <c r="AE118" s="1">
        <v>0.29550238849999999</v>
      </c>
      <c r="AF118" s="1">
        <v>0.29550238849999999</v>
      </c>
      <c r="AG118" s="1">
        <v>0.26405770000000001</v>
      </c>
      <c r="AH118" s="1">
        <v>0.14870910000000001</v>
      </c>
      <c r="AI118" s="1">
        <v>5.2889944000000001E-3</v>
      </c>
      <c r="AJ118" s="1">
        <v>0.13591884770000001</v>
      </c>
      <c r="AK118" s="1">
        <v>61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50">
        <v>150</v>
      </c>
      <c r="B119" s="1" t="s">
        <v>0</v>
      </c>
      <c r="C119" s="1">
        <v>1.8344766282</v>
      </c>
      <c r="D119" s="1">
        <v>0.55742426570000003</v>
      </c>
      <c r="E119" s="1">
        <v>0.34628150000000002</v>
      </c>
      <c r="F119" s="1">
        <v>0.23830319999999999</v>
      </c>
      <c r="G119" s="1">
        <v>1.3238429258</v>
      </c>
      <c r="H119" s="1">
        <v>5.9911278048999996</v>
      </c>
      <c r="I119" s="1">
        <v>134</v>
      </c>
      <c r="P119" s="1">
        <v>0</v>
      </c>
      <c r="W119" s="1">
        <v>0</v>
      </c>
      <c r="AD119" s="1">
        <v>0</v>
      </c>
      <c r="AE119" s="1">
        <v>1.8344766282</v>
      </c>
      <c r="AF119" s="1">
        <v>0.55742426570000003</v>
      </c>
      <c r="AG119" s="1">
        <v>0.34628150000000002</v>
      </c>
      <c r="AH119" s="1">
        <v>0.23830319999999999</v>
      </c>
      <c r="AI119" s="1">
        <v>1.3238429258</v>
      </c>
      <c r="AJ119" s="1">
        <v>5.9911278048999996</v>
      </c>
      <c r="AK119" s="1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51">
        <v>300</v>
      </c>
      <c r="B120" s="3" t="s">
        <v>0</v>
      </c>
      <c r="C120" s="3">
        <v>0.36968246059999998</v>
      </c>
      <c r="D120" s="3">
        <v>0.37353231819999999</v>
      </c>
      <c r="E120" s="3">
        <v>0.3078436</v>
      </c>
      <c r="F120" s="3">
        <v>0.22812450000000001</v>
      </c>
      <c r="G120" s="3">
        <v>7.6559179699999994E-2</v>
      </c>
      <c r="H120" s="3">
        <v>0.1838627028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0.36968246059999998</v>
      </c>
      <c r="AF120" s="1">
        <v>0.37353231819999999</v>
      </c>
      <c r="AG120" s="1">
        <v>0.3078436</v>
      </c>
      <c r="AH120" s="1">
        <v>0.22812450000000001</v>
      </c>
      <c r="AI120" s="1">
        <v>7.6559179699999994E-2</v>
      </c>
      <c r="AJ120" s="1">
        <v>0.1838627028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51" t="s">
        <v>8</v>
      </c>
      <c r="B121" s="3" t="s">
        <v>0</v>
      </c>
      <c r="C121" s="3">
        <v>1.3218619098</v>
      </c>
      <c r="D121" s="3">
        <v>0.94708443369999995</v>
      </c>
      <c r="E121" s="3">
        <v>0.85458149999999999</v>
      </c>
      <c r="F121" s="3">
        <v>0.1643124</v>
      </c>
      <c r="G121" s="3">
        <v>2.24079789E-2</v>
      </c>
      <c r="H121" s="3">
        <v>4.3400177516999996</v>
      </c>
      <c r="I121" s="3">
        <v>2531</v>
      </c>
      <c r="J121" s="3">
        <v>2.1748358399000001</v>
      </c>
      <c r="K121" s="3">
        <v>2.8606840851999999</v>
      </c>
      <c r="L121" s="3">
        <v>0.94675450000000005</v>
      </c>
      <c r="M121" s="3">
        <v>0.50825670000000001</v>
      </c>
      <c r="N121" s="3">
        <v>2.2474350300000001E-2</v>
      </c>
      <c r="O121" s="3">
        <v>4.0307399508000001</v>
      </c>
      <c r="P121" s="3">
        <v>1640</v>
      </c>
      <c r="Q121" s="3">
        <v>1.3120299699</v>
      </c>
      <c r="R121" s="3">
        <v>1.3120299699</v>
      </c>
      <c r="S121" s="3">
        <v>1.3071934000000001</v>
      </c>
      <c r="T121" s="3">
        <v>9.8575899999999994E-2</v>
      </c>
      <c r="U121" s="3">
        <v>3.9750028100000001E-2</v>
      </c>
      <c r="V121" s="3">
        <v>0.89856167269999998</v>
      </c>
      <c r="W121" s="3">
        <v>511</v>
      </c>
      <c r="X121" s="3">
        <v>16.355525274000001</v>
      </c>
      <c r="Y121" s="3">
        <v>16.355525274000001</v>
      </c>
      <c r="Z121" s="3">
        <v>18.357073549999999</v>
      </c>
      <c r="AA121" s="1">
        <v>2.6337603000000001</v>
      </c>
      <c r="AB121" s="1">
        <v>0.36217466599999998</v>
      </c>
      <c r="AC121" s="1">
        <v>4.4357156477000004</v>
      </c>
      <c r="AD121" s="1">
        <v>150</v>
      </c>
      <c r="AE121" s="1">
        <v>1.7439102369999999</v>
      </c>
      <c r="AF121" s="1">
        <v>2.1134869012999999</v>
      </c>
      <c r="AG121" s="1">
        <v>0.88066549999999999</v>
      </c>
      <c r="AH121" s="1">
        <v>0.50825670000000001</v>
      </c>
      <c r="AI121" s="1">
        <v>1.6067299899999998E-2</v>
      </c>
      <c r="AJ121" s="1">
        <v>4.2613044459999996</v>
      </c>
      <c r="AK121" s="1">
        <v>4832</v>
      </c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5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51" t="s">
        <v>18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51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51"/>
      <c r="C125" s="3" t="s">
        <v>12</v>
      </c>
      <c r="D125" s="3"/>
      <c r="E125" s="3"/>
      <c r="F125" s="3"/>
      <c r="G125" s="3"/>
      <c r="H125" s="3"/>
      <c r="I125" s="3"/>
      <c r="J125" s="3" t="s">
        <v>13</v>
      </c>
      <c r="K125" s="3"/>
      <c r="L125" s="3"/>
      <c r="M125" s="3"/>
      <c r="N125" s="3"/>
      <c r="O125" s="3"/>
      <c r="P125" s="3"/>
      <c r="Q125" s="3" t="s">
        <v>14</v>
      </c>
      <c r="R125" s="3"/>
      <c r="S125" s="3"/>
      <c r="T125" s="3"/>
      <c r="U125" s="3"/>
      <c r="V125" s="3"/>
      <c r="W125" s="3"/>
      <c r="X125" s="3" t="s">
        <v>53</v>
      </c>
      <c r="Y125" s="3"/>
      <c r="Z125" s="3"/>
      <c r="AE125" s="1" t="s">
        <v>8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ht="48" x14ac:dyDescent="0.2">
      <c r="A126" s="51" t="s">
        <v>160</v>
      </c>
      <c r="C126" s="3" t="s">
        <v>9</v>
      </c>
      <c r="D126" s="3" t="s">
        <v>163</v>
      </c>
      <c r="E126" s="3" t="s">
        <v>10</v>
      </c>
      <c r="F126" s="3" t="s">
        <v>11</v>
      </c>
      <c r="G126" s="3" t="s">
        <v>30</v>
      </c>
      <c r="H126" s="3" t="s">
        <v>31</v>
      </c>
      <c r="I126" s="3" t="s">
        <v>164</v>
      </c>
      <c r="J126" s="3" t="s">
        <v>9</v>
      </c>
      <c r="K126" s="3" t="s">
        <v>163</v>
      </c>
      <c r="L126" s="3" t="s">
        <v>10</v>
      </c>
      <c r="M126" s="3" t="s">
        <v>11</v>
      </c>
      <c r="N126" s="3" t="s">
        <v>30</v>
      </c>
      <c r="O126" s="3" t="s">
        <v>31</v>
      </c>
      <c r="P126" s="3" t="s">
        <v>164</v>
      </c>
      <c r="Q126" s="3" t="s">
        <v>9</v>
      </c>
      <c r="R126" s="3" t="s">
        <v>163</v>
      </c>
      <c r="S126" s="3" t="s">
        <v>10</v>
      </c>
      <c r="T126" s="3" t="s">
        <v>11</v>
      </c>
      <c r="U126" s="3" t="s">
        <v>30</v>
      </c>
      <c r="V126" s="3" t="s">
        <v>31</v>
      </c>
      <c r="W126" s="3" t="s">
        <v>164</v>
      </c>
      <c r="X126" s="3" t="s">
        <v>9</v>
      </c>
      <c r="Y126" s="3" t="s">
        <v>163</v>
      </c>
      <c r="Z126" s="3" t="s">
        <v>10</v>
      </c>
      <c r="AA126" s="1" t="s">
        <v>11</v>
      </c>
      <c r="AB126" s="1" t="s">
        <v>30</v>
      </c>
      <c r="AC126" s="1" t="s">
        <v>31</v>
      </c>
      <c r="AD126" s="1" t="s">
        <v>164</v>
      </c>
      <c r="AE126" s="1" t="s">
        <v>9</v>
      </c>
      <c r="AF126" s="1" t="s">
        <v>163</v>
      </c>
      <c r="AG126" s="1" t="s">
        <v>10</v>
      </c>
      <c r="AH126" s="1" t="s">
        <v>11</v>
      </c>
      <c r="AI126" s="1" t="s">
        <v>30</v>
      </c>
      <c r="AJ126" s="1" t="s">
        <v>31</v>
      </c>
      <c r="AK126" s="1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51">
        <v>1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>
        <v>15.7232378854</v>
      </c>
      <c r="K127" s="3">
        <v>15.7232378854</v>
      </c>
      <c r="L127" s="3">
        <v>4.5135535000000004</v>
      </c>
      <c r="M127" s="3">
        <v>0.61792820000000004</v>
      </c>
      <c r="N127" s="3">
        <v>3.6491080143999999</v>
      </c>
      <c r="O127" s="3">
        <v>25.2817619329</v>
      </c>
      <c r="P127" s="3">
        <v>48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15.7232378854</v>
      </c>
      <c r="AF127" s="1">
        <v>15.7232378854</v>
      </c>
      <c r="AG127" s="1">
        <v>4.5135535000000004</v>
      </c>
      <c r="AH127" s="1">
        <v>0.61792820000000004</v>
      </c>
      <c r="AI127" s="1">
        <v>3.6491080143999999</v>
      </c>
      <c r="AJ127" s="1">
        <v>25.2817619329</v>
      </c>
      <c r="AK127" s="1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51">
        <v>1.5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9.6880786855000007</v>
      </c>
      <c r="K128" s="3">
        <v>8.6425645695999993</v>
      </c>
      <c r="L128" s="3">
        <v>7.4207172999999997</v>
      </c>
      <c r="M128" s="3">
        <v>0.444075</v>
      </c>
      <c r="N128" s="3">
        <v>0.2057065629</v>
      </c>
      <c r="O128" s="3">
        <v>11.525105179900001</v>
      </c>
      <c r="P128" s="3">
        <v>112</v>
      </c>
      <c r="Q128" s="3"/>
      <c r="R128" s="3"/>
      <c r="S128" s="3"/>
      <c r="T128" s="3"/>
      <c r="U128" s="3"/>
      <c r="V128" s="3"/>
      <c r="W128" s="3">
        <v>0</v>
      </c>
      <c r="X128" s="3"/>
      <c r="Y128" s="3"/>
      <c r="Z128" s="3"/>
      <c r="AD128" s="1">
        <v>0</v>
      </c>
      <c r="AE128" s="1">
        <v>9.6880786855000007</v>
      </c>
      <c r="AF128" s="1">
        <v>8.6425645695999993</v>
      </c>
      <c r="AG128" s="1">
        <v>7.4207172999999997</v>
      </c>
      <c r="AH128" s="1">
        <v>0.444075</v>
      </c>
      <c r="AI128" s="1">
        <v>0.2057065629</v>
      </c>
      <c r="AJ128" s="1">
        <v>11.525105179900001</v>
      </c>
      <c r="AK128" s="1">
        <v>112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51" t="s">
        <v>162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6.5188323016999998</v>
      </c>
      <c r="K129" s="3">
        <v>6.5188323016999998</v>
      </c>
      <c r="L129" s="3">
        <v>2.9090118</v>
      </c>
      <c r="M129" s="3">
        <v>0.50031340000000002</v>
      </c>
      <c r="N129" s="3">
        <v>1.0796982830999999</v>
      </c>
      <c r="O129" s="3">
        <v>8.2933198765</v>
      </c>
      <c r="P129" s="3">
        <v>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6.5188323016999998</v>
      </c>
      <c r="AF129" s="1">
        <v>6.5188323016999998</v>
      </c>
      <c r="AG129" s="1">
        <v>2.9090118</v>
      </c>
      <c r="AH129" s="1">
        <v>0.50031340000000002</v>
      </c>
      <c r="AI129" s="1">
        <v>1.0796982830999999</v>
      </c>
      <c r="AJ129" s="1">
        <v>8.2933198765</v>
      </c>
      <c r="AK129" s="1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51">
        <v>3</v>
      </c>
      <c r="B130" s="1" t="s">
        <v>0</v>
      </c>
      <c r="C130" s="3">
        <v>5.2213411140000003</v>
      </c>
      <c r="D130" s="3">
        <v>6.0945112175</v>
      </c>
      <c r="E130" s="3">
        <v>1.1332646</v>
      </c>
      <c r="F130" s="3">
        <v>0.1140023</v>
      </c>
      <c r="G130" s="3">
        <v>0.1684038481</v>
      </c>
      <c r="H130" s="3">
        <v>11.515126092399999</v>
      </c>
      <c r="I130" s="3">
        <v>97</v>
      </c>
      <c r="J130" s="3">
        <v>4.6631725735999998</v>
      </c>
      <c r="K130" s="3">
        <v>6.6437778842000004</v>
      </c>
      <c r="L130" s="3">
        <v>2.0408822</v>
      </c>
      <c r="M130" s="3">
        <v>0.23796320000000001</v>
      </c>
      <c r="N130" s="3">
        <v>9.1131669200000001E-2</v>
      </c>
      <c r="O130" s="3">
        <v>6.4697356842999998</v>
      </c>
      <c r="P130" s="3">
        <v>291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4.9317867925999996</v>
      </c>
      <c r="AF130" s="1">
        <v>6.5064612175000001</v>
      </c>
      <c r="AG130" s="1">
        <v>1.5524921</v>
      </c>
      <c r="AH130" s="1">
        <v>0.23796320000000001</v>
      </c>
      <c r="AI130" s="1">
        <v>9.3861533900000002E-2</v>
      </c>
      <c r="AJ130" s="1">
        <v>9.2517206783999999</v>
      </c>
      <c r="AK130" s="1">
        <v>388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51">
        <v>5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2.0024569740999998</v>
      </c>
      <c r="K131" s="3">
        <v>2.0024569740999998</v>
      </c>
      <c r="L131" s="3">
        <v>1.362255</v>
      </c>
      <c r="M131" s="3">
        <v>0.41598410000000002</v>
      </c>
      <c r="N131" s="3">
        <v>0.31157882190000002</v>
      </c>
      <c r="O131" s="3">
        <v>1.6190110501999999</v>
      </c>
      <c r="P131" s="3">
        <v>27</v>
      </c>
      <c r="Q131" s="3"/>
      <c r="R131" s="3"/>
      <c r="S131" s="3"/>
      <c r="T131" s="3"/>
      <c r="U131" s="3"/>
      <c r="V131" s="3"/>
      <c r="W131" s="3">
        <v>0</v>
      </c>
      <c r="X131" s="3">
        <v>18.529950093</v>
      </c>
      <c r="Y131" s="3">
        <v>18.529950093</v>
      </c>
      <c r="Z131" s="3">
        <v>18.462421599999999</v>
      </c>
      <c r="AA131" s="1">
        <v>3.5300864999999999</v>
      </c>
      <c r="AB131" s="1">
        <v>0.52329744889999996</v>
      </c>
      <c r="AC131" s="1">
        <v>3.4314908507999999</v>
      </c>
      <c r="AD131" s="1">
        <v>43</v>
      </c>
      <c r="AE131" s="1">
        <v>12.15505989</v>
      </c>
      <c r="AF131" s="1">
        <v>12.15505989</v>
      </c>
      <c r="AG131" s="1">
        <v>17.644881949999998</v>
      </c>
      <c r="AH131" s="1">
        <v>0.41598410000000002</v>
      </c>
      <c r="AI131" s="1">
        <v>1.0268877556</v>
      </c>
      <c r="AJ131" s="1">
        <v>8.5915593682000004</v>
      </c>
      <c r="AK131" s="1">
        <v>70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51">
        <v>6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1.7332739032</v>
      </c>
      <c r="K132" s="3">
        <v>2.0239197143999998</v>
      </c>
      <c r="L132" s="3">
        <v>1.0520446999999999</v>
      </c>
      <c r="M132" s="3">
        <v>0.2009658</v>
      </c>
      <c r="N132" s="3">
        <v>1.8703253699999998E-2</v>
      </c>
      <c r="O132" s="3">
        <v>2.0314318294999998</v>
      </c>
      <c r="P132" s="3">
        <v>285</v>
      </c>
      <c r="Q132" s="3"/>
      <c r="R132" s="3"/>
      <c r="S132" s="3"/>
      <c r="T132" s="3"/>
      <c r="U132" s="3"/>
      <c r="V132" s="3"/>
      <c r="W132" s="3">
        <v>0</v>
      </c>
      <c r="X132" s="3"/>
      <c r="Y132" s="3"/>
      <c r="Z132" s="3"/>
      <c r="AD132" s="1">
        <v>0</v>
      </c>
      <c r="AE132" s="1">
        <v>1.7332739032</v>
      </c>
      <c r="AF132" s="1">
        <v>2.0239197143999998</v>
      </c>
      <c r="AG132" s="1">
        <v>1.0520446999999999</v>
      </c>
      <c r="AH132" s="1">
        <v>0.2009658</v>
      </c>
      <c r="AI132" s="1">
        <v>1.8703253699999998E-2</v>
      </c>
      <c r="AJ132" s="1">
        <v>2.0314318294999998</v>
      </c>
      <c r="AK132" s="1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51">
        <v>7</v>
      </c>
      <c r="B133" s="1" t="s">
        <v>0</v>
      </c>
      <c r="C133" s="3"/>
      <c r="D133" s="3"/>
      <c r="E133" s="3"/>
      <c r="F133" s="3"/>
      <c r="G133" s="3"/>
      <c r="H133" s="3"/>
      <c r="I133" s="3">
        <v>0</v>
      </c>
      <c r="J133" s="3">
        <v>2.5938871146000002</v>
      </c>
      <c r="K133" s="3">
        <v>2.5938871146000002</v>
      </c>
      <c r="L133" s="3">
        <v>1.2269949</v>
      </c>
      <c r="M133" s="3">
        <v>0.40324399999999999</v>
      </c>
      <c r="N133" s="3">
        <v>0.57704149930000004</v>
      </c>
      <c r="O133" s="3">
        <v>3.6948684103999998</v>
      </c>
      <c r="P133" s="3">
        <v>41</v>
      </c>
      <c r="Q133" s="3"/>
      <c r="R133" s="3"/>
      <c r="S133" s="3"/>
      <c r="T133" s="3"/>
      <c r="U133" s="3"/>
      <c r="V133" s="3"/>
      <c r="W133" s="3">
        <v>0</v>
      </c>
      <c r="X133" s="3"/>
      <c r="Y133" s="3"/>
      <c r="Z133" s="3"/>
      <c r="AD133" s="1">
        <v>0</v>
      </c>
      <c r="AE133" s="1">
        <v>2.5938871146000002</v>
      </c>
      <c r="AF133" s="1">
        <v>2.5938871146000002</v>
      </c>
      <c r="AG133" s="1">
        <v>1.2269949</v>
      </c>
      <c r="AH133" s="1">
        <v>0.40324399999999999</v>
      </c>
      <c r="AI133" s="1">
        <v>0.57704149930000004</v>
      </c>
      <c r="AJ133" s="1">
        <v>3.6948684103999998</v>
      </c>
      <c r="AK133" s="1">
        <v>41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51">
        <v>10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2.1118828985999998</v>
      </c>
      <c r="K134" s="3">
        <v>2.1118828985999998</v>
      </c>
      <c r="L134" s="3">
        <v>1.1299999999999999</v>
      </c>
      <c r="M134" s="3">
        <v>0.27340629999999999</v>
      </c>
      <c r="N134" s="3">
        <v>0.40974308469999998</v>
      </c>
      <c r="O134" s="3">
        <v>3.4035816849999998</v>
      </c>
      <c r="P134" s="3">
        <v>69</v>
      </c>
      <c r="Q134" s="3"/>
      <c r="R134" s="3"/>
      <c r="S134" s="3"/>
      <c r="T134" s="3"/>
      <c r="U134" s="3"/>
      <c r="V134" s="3"/>
      <c r="W134" s="3">
        <v>0</v>
      </c>
      <c r="X134" s="3">
        <v>18.737879732700002</v>
      </c>
      <c r="Y134" s="3">
        <v>18.737879732700002</v>
      </c>
      <c r="Z134" s="3">
        <v>18.911488899999998</v>
      </c>
      <c r="AA134" s="1">
        <v>15.9255294</v>
      </c>
      <c r="AB134" s="1">
        <v>0.14429965119999999</v>
      </c>
      <c r="AC134" s="1">
        <v>1.0701548553</v>
      </c>
      <c r="AD134" s="1">
        <v>55</v>
      </c>
      <c r="AE134" s="1">
        <v>9.4863169781999996</v>
      </c>
      <c r="AF134" s="1">
        <v>9.4863169781999996</v>
      </c>
      <c r="AG134" s="1">
        <v>3.8154086999999999</v>
      </c>
      <c r="AH134" s="1">
        <v>0.27340629999999999</v>
      </c>
      <c r="AI134" s="1">
        <v>0.78126688639999997</v>
      </c>
      <c r="AJ134" s="1">
        <v>8.6998198553999995</v>
      </c>
      <c r="AK134" s="1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51">
        <v>12</v>
      </c>
      <c r="B135" s="1" t="s">
        <v>0</v>
      </c>
      <c r="C135" s="3"/>
      <c r="D135" s="3"/>
      <c r="E135" s="3"/>
      <c r="F135" s="3"/>
      <c r="G135" s="3"/>
      <c r="H135" s="3"/>
      <c r="I135" s="3">
        <v>0</v>
      </c>
      <c r="J135" s="3">
        <v>0.99249503220000002</v>
      </c>
      <c r="K135" s="3">
        <v>1.2491249317999999</v>
      </c>
      <c r="L135" s="3">
        <v>0.84227730000000001</v>
      </c>
      <c r="M135" s="3">
        <v>0.25215480000000001</v>
      </c>
      <c r="N135" s="3">
        <v>1.8653960800000001E-2</v>
      </c>
      <c r="O135" s="3">
        <v>1.1760490038</v>
      </c>
      <c r="P135" s="3">
        <v>283</v>
      </c>
      <c r="Q135" s="3"/>
      <c r="R135" s="3"/>
      <c r="S135" s="3"/>
      <c r="T135" s="3"/>
      <c r="U135" s="3"/>
      <c r="V135" s="3"/>
      <c r="W135" s="3">
        <v>0</v>
      </c>
      <c r="X135" s="3">
        <v>14.1806632462</v>
      </c>
      <c r="Y135" s="3">
        <v>14.1806632462</v>
      </c>
      <c r="Z135" s="3">
        <v>12.36437055</v>
      </c>
      <c r="AA135" s="1">
        <v>7.1260762</v>
      </c>
      <c r="AB135" s="1">
        <v>0.800241278</v>
      </c>
      <c r="AC135" s="1">
        <v>5.770621921</v>
      </c>
      <c r="AD135" s="1">
        <v>52</v>
      </c>
      <c r="AE135" s="1">
        <v>1.1628027160000001</v>
      </c>
      <c r="AF135" s="1">
        <v>3.2564084910000002</v>
      </c>
      <c r="AG135" s="1">
        <v>0.89759219999999995</v>
      </c>
      <c r="AH135" s="1">
        <v>0.25215480000000001</v>
      </c>
      <c r="AI135" s="1">
        <v>3.15360363E-2</v>
      </c>
      <c r="AJ135" s="1">
        <v>2.0011695944999999</v>
      </c>
      <c r="AK135" s="1">
        <v>335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51">
        <v>15</v>
      </c>
      <c r="B136" s="1" t="s">
        <v>0</v>
      </c>
      <c r="C136" s="3">
        <v>1.1804436787000001</v>
      </c>
      <c r="D136" s="3">
        <v>1.0890336349</v>
      </c>
      <c r="E136" s="3">
        <v>0.98925859999999999</v>
      </c>
      <c r="F136" s="3">
        <v>0.2251127</v>
      </c>
      <c r="G136" s="3">
        <v>8.3890111999999992E-3</v>
      </c>
      <c r="H136" s="3">
        <v>0.79060968880000004</v>
      </c>
      <c r="I136" s="3">
        <v>315</v>
      </c>
      <c r="J136" s="3"/>
      <c r="K136" s="3"/>
      <c r="L136" s="3"/>
      <c r="M136" s="3"/>
      <c r="N136" s="3"/>
      <c r="O136" s="3"/>
      <c r="P136" s="3">
        <v>0</v>
      </c>
      <c r="Q136" s="3">
        <v>1.8725875320000001</v>
      </c>
      <c r="R136" s="3">
        <v>1.8725875320000001</v>
      </c>
      <c r="S136" s="3">
        <v>1.6046805</v>
      </c>
      <c r="T136" s="3">
        <v>0.3870557</v>
      </c>
      <c r="U136" s="3">
        <v>0.22958218250000001</v>
      </c>
      <c r="V136" s="3">
        <v>1.1479109124</v>
      </c>
      <c r="W136" s="3">
        <v>25</v>
      </c>
      <c r="X136" s="3"/>
      <c r="Y136" s="3"/>
      <c r="Z136" s="3"/>
      <c r="AD136" s="1">
        <v>0</v>
      </c>
      <c r="AE136" s="1">
        <v>1.182386411</v>
      </c>
      <c r="AF136" s="1">
        <v>1.1466478921000001</v>
      </c>
      <c r="AG136" s="1">
        <v>0.98925859999999999</v>
      </c>
      <c r="AH136" s="1">
        <v>0.2251127</v>
      </c>
      <c r="AI136" s="1">
        <v>8.3982273999999996E-3</v>
      </c>
      <c r="AJ136" s="1">
        <v>0.79259136939999997</v>
      </c>
      <c r="AK136" s="1">
        <v>340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51">
        <v>18</v>
      </c>
      <c r="B137" s="1" t="s">
        <v>0</v>
      </c>
      <c r="C137" s="3"/>
      <c r="D137" s="3"/>
      <c r="E137" s="3"/>
      <c r="F137" s="3"/>
      <c r="G137" s="3"/>
      <c r="H137" s="3"/>
      <c r="I137" s="3">
        <v>0</v>
      </c>
      <c r="J137" s="3">
        <v>0.81478664369999998</v>
      </c>
      <c r="K137" s="3">
        <v>0.81478664369999998</v>
      </c>
      <c r="L137" s="3">
        <v>0.82565540000000004</v>
      </c>
      <c r="M137" s="3">
        <v>0.21055860000000001</v>
      </c>
      <c r="N137" s="3">
        <v>5.7785251000000001E-3</v>
      </c>
      <c r="O137" s="3">
        <v>0.48676930829999998</v>
      </c>
      <c r="P137" s="3">
        <v>158</v>
      </c>
      <c r="Q137" s="3"/>
      <c r="R137" s="3"/>
      <c r="S137" s="3"/>
      <c r="T137" s="3"/>
      <c r="U137" s="3"/>
      <c r="V137" s="3"/>
      <c r="W137" s="3">
        <v>0</v>
      </c>
      <c r="X137" s="3"/>
      <c r="Y137" s="3"/>
      <c r="Z137" s="3"/>
      <c r="AD137" s="1">
        <v>0</v>
      </c>
      <c r="AE137" s="1">
        <v>0.81478664369999998</v>
      </c>
      <c r="AF137" s="1">
        <v>0.81478664369999998</v>
      </c>
      <c r="AG137" s="1">
        <v>0.82565540000000004</v>
      </c>
      <c r="AH137" s="1">
        <v>0.21055860000000001</v>
      </c>
      <c r="AI137" s="1">
        <v>5.7785251000000001E-3</v>
      </c>
      <c r="AJ137" s="1">
        <v>0.48676930829999998</v>
      </c>
      <c r="AK137" s="1">
        <v>158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51">
        <v>20</v>
      </c>
      <c r="B138" s="1" t="s">
        <v>0</v>
      </c>
      <c r="C138" s="3">
        <v>1.2480967862000001</v>
      </c>
      <c r="D138" s="3">
        <v>1.2516773958</v>
      </c>
      <c r="E138" s="3">
        <v>0.92350529999999997</v>
      </c>
      <c r="F138" s="3">
        <v>0.29886249999999998</v>
      </c>
      <c r="G138" s="3">
        <v>5.0204055999999997E-2</v>
      </c>
      <c r="H138" s="3">
        <v>1.5052793359000001</v>
      </c>
      <c r="I138" s="3">
        <v>71</v>
      </c>
      <c r="J138" s="3">
        <v>4.4149194536999996</v>
      </c>
      <c r="K138" s="3">
        <v>4.4149194536999996</v>
      </c>
      <c r="L138" s="3">
        <v>0.86756235000000004</v>
      </c>
      <c r="M138" s="3">
        <v>0.3081332</v>
      </c>
      <c r="N138" s="3">
        <v>3.5405590404999998</v>
      </c>
      <c r="O138" s="3">
        <v>26.0176891602</v>
      </c>
      <c r="P138" s="3">
        <v>54</v>
      </c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D138" s="1">
        <v>0</v>
      </c>
      <c r="AE138" s="1">
        <v>1.4275402034</v>
      </c>
      <c r="AF138" s="1">
        <v>2.6181979648000002</v>
      </c>
      <c r="AG138" s="1">
        <v>0.91156579999999998</v>
      </c>
      <c r="AH138" s="1">
        <v>0.29886249999999998</v>
      </c>
      <c r="AI138" s="1">
        <v>0.2057927484</v>
      </c>
      <c r="AJ138" s="1">
        <v>6.3529443943999997</v>
      </c>
      <c r="AK138" s="1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51">
        <v>24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>
        <v>0.71019973879999998</v>
      </c>
      <c r="K139" s="3">
        <v>0.73345177719999999</v>
      </c>
      <c r="L139" s="3">
        <v>0.7827982</v>
      </c>
      <c r="M139" s="3">
        <v>0.21025969999999999</v>
      </c>
      <c r="N139" s="3">
        <v>1.8497354899999999E-2</v>
      </c>
      <c r="O139" s="3">
        <v>0.37931813240000001</v>
      </c>
      <c r="P139" s="3">
        <v>57</v>
      </c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D139" s="1">
        <v>0</v>
      </c>
      <c r="AE139" s="1">
        <v>0.71019973879999998</v>
      </c>
      <c r="AF139" s="1">
        <v>0.73345177719999999</v>
      </c>
      <c r="AG139" s="1">
        <v>0.7827982</v>
      </c>
      <c r="AH139" s="1">
        <v>0.21025969999999999</v>
      </c>
      <c r="AI139" s="1">
        <v>1.8497354899999999E-2</v>
      </c>
      <c r="AJ139" s="1">
        <v>0.37931813240000001</v>
      </c>
      <c r="AK139" s="1">
        <v>57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51">
        <v>25</v>
      </c>
      <c r="B140" s="1" t="s">
        <v>0</v>
      </c>
      <c r="C140" s="3">
        <v>0.79901579109999998</v>
      </c>
      <c r="D140" s="3">
        <v>0.80979886219999997</v>
      </c>
      <c r="E140" s="3">
        <v>0.8404066</v>
      </c>
      <c r="F140" s="3">
        <v>0.16797290000000001</v>
      </c>
      <c r="G140" s="3">
        <v>4.2767509E-3</v>
      </c>
      <c r="H140" s="3">
        <v>0.45289044810000001</v>
      </c>
      <c r="I140" s="3">
        <v>267</v>
      </c>
      <c r="J140" s="3">
        <v>1.454299988</v>
      </c>
      <c r="K140" s="3">
        <v>1.454299988</v>
      </c>
      <c r="L140" s="3">
        <v>1.1300585000000001</v>
      </c>
      <c r="M140" s="3">
        <v>0.26427339999999999</v>
      </c>
      <c r="N140" s="3">
        <v>0.26218654990000001</v>
      </c>
      <c r="O140" s="3">
        <v>1.3109327494</v>
      </c>
      <c r="P140" s="3">
        <v>25</v>
      </c>
      <c r="Q140" s="3">
        <v>1.4003150922000001</v>
      </c>
      <c r="R140" s="3">
        <v>1.4003150922000001</v>
      </c>
      <c r="S140" s="3">
        <v>1.4681145499999999</v>
      </c>
      <c r="T140" s="3">
        <v>0.1506864</v>
      </c>
      <c r="U140" s="3">
        <v>6.8691362500000006E-2</v>
      </c>
      <c r="V140" s="3">
        <v>0.77715405150000005</v>
      </c>
      <c r="W140" s="3">
        <v>128</v>
      </c>
      <c r="X140" s="3"/>
      <c r="Y140" s="3"/>
      <c r="Z140" s="3"/>
      <c r="AD140" s="1">
        <v>0</v>
      </c>
      <c r="AE140" s="1">
        <v>0.80722806069999997</v>
      </c>
      <c r="AF140" s="1">
        <v>1.0281288755</v>
      </c>
      <c r="AG140" s="1">
        <v>0.8404066</v>
      </c>
      <c r="AH140" s="1">
        <v>0.16797290000000001</v>
      </c>
      <c r="AI140" s="1">
        <v>4.3760507999999997E-3</v>
      </c>
      <c r="AJ140" s="1">
        <v>0.46655649129999999</v>
      </c>
      <c r="AK140" s="1">
        <v>420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51">
        <v>30</v>
      </c>
      <c r="B141" s="1" t="s">
        <v>0</v>
      </c>
      <c r="C141" s="3">
        <v>1.7289162251000001</v>
      </c>
      <c r="D141" s="3">
        <v>1.6124975286000001</v>
      </c>
      <c r="E141" s="3">
        <v>0.88310710000000003</v>
      </c>
      <c r="F141" s="3">
        <v>0.2059127</v>
      </c>
      <c r="G141" s="3">
        <v>0.25216014469999998</v>
      </c>
      <c r="H141" s="3">
        <v>7.4192816526999996</v>
      </c>
      <c r="I141" s="3">
        <v>112</v>
      </c>
      <c r="J141" s="3"/>
      <c r="K141" s="3"/>
      <c r="L141" s="3"/>
      <c r="M141" s="3"/>
      <c r="N141" s="3"/>
      <c r="O141" s="3"/>
      <c r="P141" s="3">
        <v>0</v>
      </c>
      <c r="Q141" s="3">
        <v>1.0434712741000001</v>
      </c>
      <c r="R141" s="3">
        <v>1.0434712741000001</v>
      </c>
      <c r="S141" s="3">
        <v>0.80204430000000004</v>
      </c>
      <c r="T141" s="3">
        <v>0.1969321</v>
      </c>
      <c r="U141" s="3">
        <v>0.1229693102</v>
      </c>
      <c r="V141" s="3">
        <v>0.63896727919999996</v>
      </c>
      <c r="W141" s="3">
        <v>27</v>
      </c>
      <c r="X141" s="3"/>
      <c r="Y141" s="3"/>
      <c r="Z141" s="3"/>
      <c r="AD141" s="1">
        <v>0</v>
      </c>
      <c r="AE141" s="1">
        <v>1.7081848788</v>
      </c>
      <c r="AF141" s="1">
        <v>1.5019672489</v>
      </c>
      <c r="AG141" s="1">
        <v>0.88310710000000003</v>
      </c>
      <c r="AH141" s="1">
        <v>0.2059127</v>
      </c>
      <c r="AI141" s="1">
        <v>0.24458812069999999</v>
      </c>
      <c r="AJ141" s="1">
        <v>7.3078526222000004</v>
      </c>
      <c r="AK141" s="1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51">
        <v>35</v>
      </c>
      <c r="B142" s="3" t="s">
        <v>0</v>
      </c>
      <c r="C142" s="3"/>
      <c r="D142" s="3"/>
      <c r="E142" s="3"/>
      <c r="F142" s="3"/>
      <c r="G142" s="3"/>
      <c r="H142" s="3"/>
      <c r="I142" s="3">
        <v>0</v>
      </c>
      <c r="J142" s="3"/>
      <c r="K142" s="3"/>
      <c r="L142" s="3"/>
      <c r="M142" s="3"/>
      <c r="N142" s="3"/>
      <c r="O142" s="3"/>
      <c r="P142" s="3">
        <v>0</v>
      </c>
      <c r="Q142" s="3">
        <v>1.3473536240999999</v>
      </c>
      <c r="R142" s="3">
        <v>1.3473536240999999</v>
      </c>
      <c r="S142" s="3">
        <v>1.4962877000000001</v>
      </c>
      <c r="T142" s="3">
        <v>0.30953029999999998</v>
      </c>
      <c r="U142" s="3">
        <v>0.1134631173</v>
      </c>
      <c r="V142" s="3">
        <v>0.61101758630000003</v>
      </c>
      <c r="W142" s="3">
        <v>29</v>
      </c>
      <c r="X142" s="3"/>
      <c r="Y142" s="3"/>
      <c r="Z142" s="3"/>
      <c r="AD142" s="1">
        <v>0</v>
      </c>
      <c r="AE142" s="1">
        <v>1.3473536240999999</v>
      </c>
      <c r="AF142" s="1">
        <v>1.3473536240999999</v>
      </c>
      <c r="AG142" s="1">
        <v>1.4962877000000001</v>
      </c>
      <c r="AH142" s="1">
        <v>0.30953029999999998</v>
      </c>
      <c r="AI142" s="1">
        <v>0.1134631173</v>
      </c>
      <c r="AJ142" s="1">
        <v>0.61101758630000003</v>
      </c>
      <c r="AK142" s="1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50">
        <v>40</v>
      </c>
      <c r="B143" s="1" t="s">
        <v>0</v>
      </c>
      <c r="I143" s="1">
        <v>0</v>
      </c>
      <c r="J143" s="1">
        <v>0.85331892919999996</v>
      </c>
      <c r="K143" s="1">
        <v>0.85331892919999996</v>
      </c>
      <c r="L143" s="1">
        <v>0.72399999999999998</v>
      </c>
      <c r="M143" s="1">
        <v>0.28713109999999997</v>
      </c>
      <c r="N143" s="1">
        <v>0.10857724270000001</v>
      </c>
      <c r="O143" s="1">
        <v>0.87537771649999996</v>
      </c>
      <c r="P143" s="1">
        <v>65</v>
      </c>
      <c r="W143" s="1">
        <v>0</v>
      </c>
      <c r="AD143" s="1">
        <v>0</v>
      </c>
      <c r="AE143" s="1">
        <v>0.85331892919999996</v>
      </c>
      <c r="AF143" s="1">
        <v>0.85331892919999996</v>
      </c>
      <c r="AG143" s="1">
        <v>0.72399999999999998</v>
      </c>
      <c r="AH143" s="1">
        <v>0.28713109999999997</v>
      </c>
      <c r="AI143" s="1">
        <v>0.10857724270000001</v>
      </c>
      <c r="AJ143" s="1">
        <v>0.87537771649999996</v>
      </c>
      <c r="AK143" s="1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50">
        <v>45</v>
      </c>
      <c r="B144" s="1" t="s">
        <v>0</v>
      </c>
      <c r="I144" s="1">
        <v>0</v>
      </c>
      <c r="J144" s="1">
        <v>0.5929265131</v>
      </c>
      <c r="K144" s="1">
        <v>0.5929265131</v>
      </c>
      <c r="L144" s="1">
        <v>0.52476020000000001</v>
      </c>
      <c r="M144" s="1">
        <v>5.6777800000000003E-2</v>
      </c>
      <c r="N144" s="1">
        <v>3.80083596E-2</v>
      </c>
      <c r="O144" s="1">
        <v>0.41824434789999998</v>
      </c>
      <c r="P144" s="1">
        <v>61</v>
      </c>
      <c r="W144" s="1">
        <v>0</v>
      </c>
      <c r="AD144" s="1">
        <v>0</v>
      </c>
      <c r="AE144" s="1">
        <v>0.5929265131</v>
      </c>
      <c r="AF144" s="1">
        <v>0.5929265131</v>
      </c>
      <c r="AG144" s="1">
        <v>0.52476020000000001</v>
      </c>
      <c r="AH144" s="1">
        <v>5.6777800000000003E-2</v>
      </c>
      <c r="AI144" s="1">
        <v>3.80083596E-2</v>
      </c>
      <c r="AJ144" s="1">
        <v>0.41824434789999998</v>
      </c>
      <c r="AK144" s="1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51">
        <v>50</v>
      </c>
      <c r="B145" s="1" t="s">
        <v>0</v>
      </c>
      <c r="C145" s="1">
        <v>0.79531039540000004</v>
      </c>
      <c r="D145" s="1">
        <v>0.76219664720000002</v>
      </c>
      <c r="E145" s="1">
        <v>0.84190869999999995</v>
      </c>
      <c r="F145" s="1">
        <v>0.11076220000000001</v>
      </c>
      <c r="G145" s="1">
        <v>1.07701004E-2</v>
      </c>
      <c r="H145" s="1">
        <v>0.77395497619999998</v>
      </c>
      <c r="I145" s="3">
        <v>672</v>
      </c>
      <c r="J145" s="3"/>
      <c r="K145" s="3"/>
      <c r="L145" s="3"/>
      <c r="M145" s="3"/>
      <c r="N145" s="3"/>
      <c r="O145" s="3"/>
      <c r="P145" s="3">
        <v>0</v>
      </c>
      <c r="Q145" s="3">
        <v>1.3226551301</v>
      </c>
      <c r="R145" s="3">
        <v>1.3226551301</v>
      </c>
      <c r="S145" s="3">
        <v>1.33844695</v>
      </c>
      <c r="T145" s="3">
        <v>0.1236297</v>
      </c>
      <c r="U145" s="3">
        <v>5.5762846900000003E-2</v>
      </c>
      <c r="V145" s="3">
        <v>0.67378504250000004</v>
      </c>
      <c r="W145" s="3">
        <v>146</v>
      </c>
      <c r="X145" s="3"/>
      <c r="Y145" s="3"/>
      <c r="Z145" s="3"/>
      <c r="AA145" s="3"/>
      <c r="AB145" s="3"/>
      <c r="AC145" s="3"/>
      <c r="AD145" s="3">
        <v>0</v>
      </c>
      <c r="AE145" s="3">
        <v>0.80980970910000005</v>
      </c>
      <c r="AF145" s="3">
        <v>0.86222957929999999</v>
      </c>
      <c r="AG145" s="3">
        <v>0.8422731</v>
      </c>
      <c r="AH145" s="3">
        <v>0.11076220000000001</v>
      </c>
      <c r="AI145" s="3">
        <v>1.06507862E-2</v>
      </c>
      <c r="AJ145" s="3">
        <v>0.77612501089999997</v>
      </c>
      <c r="AK145" s="3">
        <v>818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51">
        <v>60</v>
      </c>
      <c r="B146" s="1" t="s">
        <v>0</v>
      </c>
      <c r="C146" s="1">
        <v>0.86776514339999999</v>
      </c>
      <c r="D146" s="1">
        <v>0.86776514339999999</v>
      </c>
      <c r="E146" s="1">
        <v>0.85012675000000004</v>
      </c>
      <c r="F146" s="1">
        <v>0.17269909999999999</v>
      </c>
      <c r="G146" s="1">
        <v>1.6897628000000001E-2</v>
      </c>
      <c r="H146" s="1">
        <v>1.1549702583000001</v>
      </c>
      <c r="I146" s="3">
        <v>366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0.86776514339999999</v>
      </c>
      <c r="AF146" s="3">
        <v>0.86776514339999999</v>
      </c>
      <c r="AG146" s="3">
        <v>0.85012675000000004</v>
      </c>
      <c r="AH146" s="3">
        <v>0.17269909999999999</v>
      </c>
      <c r="AI146" s="3">
        <v>1.6897628000000001E-2</v>
      </c>
      <c r="AJ146" s="3">
        <v>1.1549702583000001</v>
      </c>
      <c r="AK146" s="3">
        <v>366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51">
        <v>75</v>
      </c>
      <c r="B147" s="1" t="s">
        <v>0</v>
      </c>
      <c r="C147" s="1">
        <v>0.78150170910000005</v>
      </c>
      <c r="D147" s="1">
        <v>0.78150170910000005</v>
      </c>
      <c r="E147" s="1">
        <v>0.81483380000000005</v>
      </c>
      <c r="F147" s="1">
        <v>7.8789499999999998E-2</v>
      </c>
      <c r="G147" s="1">
        <v>6.3956871200000001E-2</v>
      </c>
      <c r="H147" s="1">
        <v>0.8745970595</v>
      </c>
      <c r="I147" s="3">
        <v>187</v>
      </c>
      <c r="J147" s="3"/>
      <c r="K147" s="3"/>
      <c r="L147" s="3"/>
      <c r="M147" s="3"/>
      <c r="N147" s="3"/>
      <c r="O147" s="3"/>
      <c r="P147" s="3">
        <v>0</v>
      </c>
      <c r="Q147" s="3">
        <v>1.4738003934999999</v>
      </c>
      <c r="R147" s="3">
        <v>1.4738003934999999</v>
      </c>
      <c r="S147" s="3">
        <v>1.5208581999999999</v>
      </c>
      <c r="T147" s="3">
        <v>0.12509980000000001</v>
      </c>
      <c r="U147" s="3">
        <v>9.5442485300000005E-2</v>
      </c>
      <c r="V147" s="3">
        <v>1.1805583448000001</v>
      </c>
      <c r="W147" s="3">
        <v>153</v>
      </c>
      <c r="X147" s="3"/>
      <c r="Y147" s="3"/>
      <c r="Z147" s="3"/>
      <c r="AA147" s="3"/>
      <c r="AB147" s="3"/>
      <c r="AC147" s="3"/>
      <c r="AD147" s="3">
        <v>0</v>
      </c>
      <c r="AE147" s="3">
        <v>1.0930361171</v>
      </c>
      <c r="AF147" s="3">
        <v>1.0930361171</v>
      </c>
      <c r="AG147" s="3">
        <v>0.85886804999999999</v>
      </c>
      <c r="AH147" s="3">
        <v>7.8789499999999998E-2</v>
      </c>
      <c r="AI147" s="3">
        <v>5.8500216799999998E-2</v>
      </c>
      <c r="AJ147" s="3">
        <v>1.0786906994000001</v>
      </c>
      <c r="AK147" s="3">
        <v>340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51">
        <v>100</v>
      </c>
      <c r="B148" s="1" t="s">
        <v>0</v>
      </c>
      <c r="C148" s="1">
        <v>0.38331651560000002</v>
      </c>
      <c r="D148" s="1">
        <v>0.39458298549999998</v>
      </c>
      <c r="E148" s="1">
        <v>0.33317200000000002</v>
      </c>
      <c r="F148" s="1">
        <v>0.1831381</v>
      </c>
      <c r="G148" s="1">
        <v>2.6295077100000001E-2</v>
      </c>
      <c r="H148" s="1">
        <v>0.26741315780000002</v>
      </c>
      <c r="I148" s="3">
        <v>124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0.38331651560000002</v>
      </c>
      <c r="AF148" s="3">
        <v>0.39458298549999998</v>
      </c>
      <c r="AG148" s="3">
        <v>0.33317200000000002</v>
      </c>
      <c r="AH148" s="3">
        <v>0.1831381</v>
      </c>
      <c r="AI148" s="3">
        <v>2.6295077100000001E-2</v>
      </c>
      <c r="AJ148" s="3">
        <v>0.26741315780000002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51">
        <v>101</v>
      </c>
      <c r="B149" s="1" t="s">
        <v>0</v>
      </c>
      <c r="C149" s="1">
        <v>0.43617022929999999</v>
      </c>
      <c r="D149" s="1">
        <v>0.43617022929999999</v>
      </c>
      <c r="E149" s="1">
        <v>0.40323579999999998</v>
      </c>
      <c r="F149" s="1">
        <v>0.1999727</v>
      </c>
      <c r="G149" s="1">
        <v>4.2747312500000002E-2</v>
      </c>
      <c r="H149" s="1">
        <v>0.21760300530000001</v>
      </c>
      <c r="I149" s="3">
        <v>82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0.43617022929999999</v>
      </c>
      <c r="AF149" s="3">
        <v>0.43617022929999999</v>
      </c>
      <c r="AG149" s="3">
        <v>0.40323579999999998</v>
      </c>
      <c r="AH149" s="3">
        <v>0.1999727</v>
      </c>
      <c r="AI149" s="3">
        <v>4.2747312500000002E-2</v>
      </c>
      <c r="AJ149" s="3">
        <v>0.21760300530000001</v>
      </c>
      <c r="AK149" s="3">
        <v>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51">
        <v>105</v>
      </c>
      <c r="B150" s="1" t="s">
        <v>0</v>
      </c>
      <c r="C150" s="1">
        <v>0.33327451969999999</v>
      </c>
      <c r="D150" s="1">
        <v>0.33327451969999999</v>
      </c>
      <c r="E150" s="1">
        <v>0.28308489999999997</v>
      </c>
      <c r="F150" s="1">
        <v>0.1724049</v>
      </c>
      <c r="G150" s="1">
        <v>6.429845E-3</v>
      </c>
      <c r="H150" s="1">
        <v>0.16523691609999999</v>
      </c>
      <c r="I150" s="3">
        <v>61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0.33327451969999999</v>
      </c>
      <c r="AF150" s="3">
        <v>0.33327451969999999</v>
      </c>
      <c r="AG150" s="3">
        <v>0.28308489999999997</v>
      </c>
      <c r="AH150" s="3">
        <v>0.1724049</v>
      </c>
      <c r="AI150" s="3">
        <v>6.429845E-3</v>
      </c>
      <c r="AJ150" s="3">
        <v>0.16523691609999999</v>
      </c>
      <c r="AK150" s="3">
        <v>61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51">
        <v>150</v>
      </c>
      <c r="B151" s="1" t="s">
        <v>0</v>
      </c>
      <c r="C151" s="3">
        <v>0.55441001599999995</v>
      </c>
      <c r="D151" s="3">
        <v>0.38588968219999997</v>
      </c>
      <c r="E151" s="3">
        <v>0.35690880000000003</v>
      </c>
      <c r="F151" s="3">
        <v>0.26136549999999997</v>
      </c>
      <c r="G151" s="3">
        <v>0.1503952469</v>
      </c>
      <c r="H151" s="3">
        <v>0.68071995409999997</v>
      </c>
      <c r="I151" s="3">
        <v>135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0.55441001599999995</v>
      </c>
      <c r="AF151" s="3">
        <v>0.38588968219999997</v>
      </c>
      <c r="AG151" s="3">
        <v>0.35690880000000003</v>
      </c>
      <c r="AH151" s="3">
        <v>0.26136549999999997</v>
      </c>
      <c r="AI151" s="3">
        <v>0.1503952469</v>
      </c>
      <c r="AJ151" s="3">
        <v>0.68071995409999997</v>
      </c>
      <c r="AK151" s="3">
        <v>135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51">
        <v>300</v>
      </c>
      <c r="B152" s="1" t="s">
        <v>0</v>
      </c>
      <c r="C152" s="3">
        <v>0.42729212150000001</v>
      </c>
      <c r="D152" s="3">
        <v>0.43278505449999999</v>
      </c>
      <c r="E152" s="3">
        <v>0.34729520000000003</v>
      </c>
      <c r="F152" s="3">
        <v>0.2333636</v>
      </c>
      <c r="G152" s="3">
        <v>9.3505070800000006E-2</v>
      </c>
      <c r="H152" s="3">
        <v>0.22455955129999999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0.42729212150000001</v>
      </c>
      <c r="AF152" s="3">
        <v>0.43278505449999999</v>
      </c>
      <c r="AG152" s="3">
        <v>0.34729520000000003</v>
      </c>
      <c r="AH152" s="3">
        <v>0.2333636</v>
      </c>
      <c r="AI152" s="3">
        <v>9.3505070800000006E-2</v>
      </c>
      <c r="AJ152" s="3">
        <v>0.22455955129999999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51" t="s">
        <v>8</v>
      </c>
      <c r="B153" s="1" t="s">
        <v>0</v>
      </c>
      <c r="C153" s="3">
        <v>1.473397767</v>
      </c>
      <c r="D153" s="3">
        <v>1.0179374763</v>
      </c>
      <c r="E153" s="3">
        <v>0.89334349999999996</v>
      </c>
      <c r="F153" s="3">
        <v>0.16797290000000001</v>
      </c>
      <c r="G153" s="3">
        <v>2.3381885799999998E-2</v>
      </c>
      <c r="H153" s="3">
        <v>4.5203279514999997</v>
      </c>
      <c r="I153" s="3">
        <v>2522</v>
      </c>
      <c r="J153" s="3">
        <v>2.6967979180000001</v>
      </c>
      <c r="K153" s="3">
        <v>3.5559808340000001</v>
      </c>
      <c r="L153" s="3">
        <v>1.0048125000000001</v>
      </c>
      <c r="M153" s="3">
        <v>0.444075</v>
      </c>
      <c r="N153" s="3">
        <v>3.1074074300000001E-2</v>
      </c>
      <c r="O153" s="3">
        <v>5.5566450585</v>
      </c>
      <c r="P153" s="3">
        <v>1635</v>
      </c>
      <c r="Q153" s="3">
        <v>1.4013801353999999</v>
      </c>
      <c r="R153" s="3">
        <v>1.4013801353999999</v>
      </c>
      <c r="S153" s="3">
        <v>1.4239234999999999</v>
      </c>
      <c r="T153" s="3">
        <v>0.1236297</v>
      </c>
      <c r="U153" s="3">
        <v>4.0279681300000002E-2</v>
      </c>
      <c r="V153" s="3">
        <v>0.90785790899999996</v>
      </c>
      <c r="W153" s="3">
        <v>508</v>
      </c>
      <c r="X153" s="3">
        <v>17.098438187300001</v>
      </c>
      <c r="Y153" s="3">
        <v>17.098438187300001</v>
      </c>
      <c r="Z153" s="3">
        <v>18.347486249999999</v>
      </c>
      <c r="AA153" s="3">
        <v>3.5300864999999999</v>
      </c>
      <c r="AB153" s="3">
        <v>0.36227859759999997</v>
      </c>
      <c r="AC153" s="3">
        <v>4.4369885449000002</v>
      </c>
      <c r="AD153" s="3">
        <v>150</v>
      </c>
      <c r="AE153" s="3">
        <v>2.0651339151000001</v>
      </c>
      <c r="AF153" s="3">
        <v>2.4211700552000002</v>
      </c>
      <c r="AG153" s="3">
        <v>0.9185392</v>
      </c>
      <c r="AH153" s="3">
        <v>0.444075</v>
      </c>
      <c r="AI153" s="3">
        <v>1.9239733799999999E-2</v>
      </c>
      <c r="AJ153" s="3">
        <v>5.0906939225999999</v>
      </c>
      <c r="AK153" s="3">
        <v>4815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5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51" t="s">
        <v>18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51"/>
      <c r="C156" s="3" t="s">
        <v>159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51"/>
      <c r="C157" s="3" t="s">
        <v>12</v>
      </c>
      <c r="D157" s="3"/>
      <c r="E157" s="3"/>
      <c r="F157" s="3"/>
      <c r="G157" s="3"/>
      <c r="H157" s="3"/>
      <c r="I157" s="3"/>
      <c r="J157" s="3" t="s">
        <v>13</v>
      </c>
      <c r="K157" s="3"/>
      <c r="L157" s="3"/>
      <c r="M157" s="3"/>
      <c r="N157" s="3"/>
      <c r="O157" s="3"/>
      <c r="P157" s="3"/>
      <c r="Q157" s="3" t="s">
        <v>14</v>
      </c>
      <c r="R157" s="3"/>
      <c r="S157" s="3"/>
      <c r="T157" s="3"/>
      <c r="U157" s="3"/>
      <c r="V157" s="3"/>
      <c r="W157" s="3"/>
      <c r="X157" s="3" t="s">
        <v>53</v>
      </c>
      <c r="Y157" s="3"/>
      <c r="Z157" s="3"/>
      <c r="AA157" s="3"/>
      <c r="AB157" s="3"/>
      <c r="AC157" s="3"/>
      <c r="AD157" s="3"/>
      <c r="AE157" s="3" t="s">
        <v>8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ht="60" x14ac:dyDescent="0.2">
      <c r="A158" s="51" t="s">
        <v>160</v>
      </c>
      <c r="C158" s="3" t="s">
        <v>9</v>
      </c>
      <c r="D158" s="3" t="s">
        <v>163</v>
      </c>
      <c r="E158" s="3" t="s">
        <v>10</v>
      </c>
      <c r="F158" s="3" t="s">
        <v>11</v>
      </c>
      <c r="G158" s="3" t="s">
        <v>30</v>
      </c>
      <c r="H158" s="3" t="s">
        <v>31</v>
      </c>
      <c r="I158" s="3" t="s">
        <v>164</v>
      </c>
      <c r="J158" s="3" t="s">
        <v>9</v>
      </c>
      <c r="K158" s="3" t="s">
        <v>163</v>
      </c>
      <c r="L158" s="3" t="s">
        <v>10</v>
      </c>
      <c r="M158" s="3" t="s">
        <v>11</v>
      </c>
      <c r="N158" s="3" t="s">
        <v>30</v>
      </c>
      <c r="O158" s="3" t="s">
        <v>31</v>
      </c>
      <c r="P158" s="3" t="s">
        <v>164</v>
      </c>
      <c r="Q158" s="3" t="s">
        <v>9</v>
      </c>
      <c r="R158" s="3" t="s">
        <v>163</v>
      </c>
      <c r="S158" s="3" t="s">
        <v>10</v>
      </c>
      <c r="T158" s="3" t="s">
        <v>11</v>
      </c>
      <c r="U158" s="3" t="s">
        <v>30</v>
      </c>
      <c r="V158" s="3" t="s">
        <v>31</v>
      </c>
      <c r="W158" s="3" t="s">
        <v>164</v>
      </c>
      <c r="X158" s="3" t="s">
        <v>9</v>
      </c>
      <c r="Y158" s="3" t="s">
        <v>163</v>
      </c>
      <c r="Z158" s="3" t="s">
        <v>10</v>
      </c>
      <c r="AA158" s="3" t="s">
        <v>11</v>
      </c>
      <c r="AB158" s="3" t="s">
        <v>30</v>
      </c>
      <c r="AC158" s="3" t="s">
        <v>31</v>
      </c>
      <c r="AD158" s="3" t="s">
        <v>164</v>
      </c>
      <c r="AE158" s="3" t="s">
        <v>9</v>
      </c>
      <c r="AF158" s="3" t="s">
        <v>163</v>
      </c>
      <c r="AG158" s="3" t="s">
        <v>10</v>
      </c>
      <c r="AH158" s="3" t="s">
        <v>11</v>
      </c>
      <c r="AI158" s="3" t="s">
        <v>30</v>
      </c>
      <c r="AJ158" s="3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51">
        <v>1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>
        <v>22.206207858300001</v>
      </c>
      <c r="K159" s="3">
        <v>22.206207858300001</v>
      </c>
      <c r="L159" s="3">
        <v>5.4206029500000001</v>
      </c>
      <c r="M159" s="3">
        <v>0.60904460000000005</v>
      </c>
      <c r="N159" s="3">
        <v>5.6406537852999996</v>
      </c>
      <c r="O159" s="3">
        <v>39.079595776200001</v>
      </c>
      <c r="P159" s="3">
        <v>48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22.206207858300001</v>
      </c>
      <c r="AF159" s="3">
        <v>22.206207858300001</v>
      </c>
      <c r="AG159" s="3">
        <v>5.4206029500000001</v>
      </c>
      <c r="AH159" s="3">
        <v>0.60904460000000005</v>
      </c>
      <c r="AI159" s="3">
        <v>5.6406537852999996</v>
      </c>
      <c r="AJ159" s="3">
        <v>39.079595776200001</v>
      </c>
      <c r="AK159" s="3">
        <v>48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51">
        <v>1.5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12.7770741143</v>
      </c>
      <c r="K160" s="3">
        <v>13.495790133</v>
      </c>
      <c r="L160" s="3">
        <v>8.4965189999999993</v>
      </c>
      <c r="M160" s="3">
        <v>1.0027231999999999</v>
      </c>
      <c r="N160" s="3">
        <v>0.24182848230000001</v>
      </c>
      <c r="O160" s="3">
        <v>13.548905079300001</v>
      </c>
      <c r="P160" s="3">
        <v>112</v>
      </c>
      <c r="Q160" s="3"/>
      <c r="R160" s="3"/>
      <c r="S160" s="3"/>
      <c r="T160" s="3"/>
      <c r="U160" s="3"/>
      <c r="V160" s="3"/>
      <c r="W160" s="3">
        <v>0</v>
      </c>
      <c r="X160" s="3"/>
      <c r="Y160" s="3"/>
      <c r="Z160" s="3"/>
      <c r="AA160" s="3"/>
      <c r="AB160" s="3"/>
      <c r="AC160" s="3"/>
      <c r="AD160" s="3">
        <v>0</v>
      </c>
      <c r="AE160" s="3">
        <v>12.7770741143</v>
      </c>
      <c r="AF160" s="3">
        <v>13.495790133</v>
      </c>
      <c r="AG160" s="3">
        <v>8.4965189999999993</v>
      </c>
      <c r="AH160" s="3">
        <v>1.0027231999999999</v>
      </c>
      <c r="AI160" s="3">
        <v>0.24182848230000001</v>
      </c>
      <c r="AJ160" s="3">
        <v>13.548905079300001</v>
      </c>
      <c r="AK160" s="3">
        <v>112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51" t="s">
        <v>162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12.147002644100001</v>
      </c>
      <c r="K161" s="3">
        <v>12.147002644100001</v>
      </c>
      <c r="L161" s="3">
        <v>3.2350596</v>
      </c>
      <c r="M161" s="3">
        <v>0.44824320000000001</v>
      </c>
      <c r="N161" s="3">
        <v>2.2746684081000001</v>
      </c>
      <c r="O161" s="3">
        <v>17.472059570700001</v>
      </c>
      <c r="P161" s="3">
        <v>59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12.147002644100001</v>
      </c>
      <c r="AF161" s="3">
        <v>12.147002644100001</v>
      </c>
      <c r="AG161" s="3">
        <v>3.2350596</v>
      </c>
      <c r="AH161" s="3">
        <v>0.44824320000000001</v>
      </c>
      <c r="AI161" s="3">
        <v>2.2746684081000001</v>
      </c>
      <c r="AJ161" s="3">
        <v>17.472059570700001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51">
        <v>3</v>
      </c>
      <c r="B162" s="1" t="s">
        <v>0</v>
      </c>
      <c r="C162" s="3">
        <v>7.8236840747</v>
      </c>
      <c r="D162" s="3">
        <v>8.7498033753000009</v>
      </c>
      <c r="E162" s="3">
        <v>1.7986203000000001</v>
      </c>
      <c r="F162" s="3">
        <v>0.1274226</v>
      </c>
      <c r="G162" s="3">
        <v>0.29277989129999998</v>
      </c>
      <c r="H162" s="3">
        <v>20.019716906799999</v>
      </c>
      <c r="I162" s="3">
        <v>97</v>
      </c>
      <c r="J162" s="3">
        <v>6.8921846690999997</v>
      </c>
      <c r="K162" s="3">
        <v>10.923948384499999</v>
      </c>
      <c r="L162" s="3">
        <v>2.4693912999999998</v>
      </c>
      <c r="M162" s="3">
        <v>0.18575</v>
      </c>
      <c r="N162" s="3">
        <v>0.143442606</v>
      </c>
      <c r="O162" s="3">
        <v>10.183460424</v>
      </c>
      <c r="P162" s="3">
        <v>291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7.3404614299000004</v>
      </c>
      <c r="AF162" s="3">
        <v>10.3804121322</v>
      </c>
      <c r="AG162" s="3">
        <v>2.0661094000000002</v>
      </c>
      <c r="AH162" s="3">
        <v>0.18575</v>
      </c>
      <c r="AI162" s="3">
        <v>0.1594018858</v>
      </c>
      <c r="AJ162" s="3">
        <v>15.711886032700001</v>
      </c>
      <c r="AK162" s="3">
        <v>388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51">
        <v>5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2.8179335999999999</v>
      </c>
      <c r="K163" s="3">
        <v>2.8179335999999999</v>
      </c>
      <c r="L163" s="3">
        <v>2.0620121999999999</v>
      </c>
      <c r="M163" s="3">
        <v>0.47608020000000001</v>
      </c>
      <c r="N163" s="3">
        <v>0.54486907380000005</v>
      </c>
      <c r="O163" s="3">
        <v>2.8312227581</v>
      </c>
      <c r="P163" s="3">
        <v>27</v>
      </c>
      <c r="Q163" s="3"/>
      <c r="R163" s="3"/>
      <c r="S163" s="3"/>
      <c r="T163" s="3"/>
      <c r="U163" s="3"/>
      <c r="V163" s="3"/>
      <c r="W163" s="3">
        <v>0</v>
      </c>
      <c r="X163" s="3">
        <v>18.338586428599999</v>
      </c>
      <c r="Y163" s="3">
        <v>18.338586428599999</v>
      </c>
      <c r="Z163" s="3">
        <v>18.282272750000001</v>
      </c>
      <c r="AA163" s="3">
        <v>3.2558473000000001</v>
      </c>
      <c r="AB163" s="3">
        <v>0.46494575580000003</v>
      </c>
      <c r="AC163" s="3">
        <v>3.0131928819999998</v>
      </c>
      <c r="AD163" s="3">
        <v>42</v>
      </c>
      <c r="AE163" s="3">
        <v>12.265287495700001</v>
      </c>
      <c r="AF163" s="3">
        <v>12.265287495700001</v>
      </c>
      <c r="AG163" s="3">
        <v>17.4253483</v>
      </c>
      <c r="AH163" s="3">
        <v>0.47608020000000001</v>
      </c>
      <c r="AI163" s="3">
        <v>0.9836309097</v>
      </c>
      <c r="AJ163" s="3">
        <v>8.1706519863999993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51">
        <v>6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2.9921687994999999</v>
      </c>
      <c r="K164" s="3">
        <v>3.4091900426000001</v>
      </c>
      <c r="L164" s="3">
        <v>1.5472059</v>
      </c>
      <c r="M164" s="3">
        <v>0.21366669999999999</v>
      </c>
      <c r="N164" s="3">
        <v>3.7856644699999997E-2</v>
      </c>
      <c r="O164" s="3">
        <v>4.1115805013999998</v>
      </c>
      <c r="P164" s="3">
        <v>284</v>
      </c>
      <c r="Q164" s="3"/>
      <c r="R164" s="3"/>
      <c r="S164" s="3"/>
      <c r="T164" s="3"/>
      <c r="U164" s="3"/>
      <c r="V164" s="3"/>
      <c r="W164" s="3">
        <v>0</v>
      </c>
      <c r="X164" s="3"/>
      <c r="Y164" s="3"/>
      <c r="Z164" s="3"/>
      <c r="AA164" s="3"/>
      <c r="AB164" s="3"/>
      <c r="AC164" s="3"/>
      <c r="AD164" s="3">
        <v>0</v>
      </c>
      <c r="AE164" s="3">
        <v>2.9921687994999999</v>
      </c>
      <c r="AF164" s="3">
        <v>3.4091900426000001</v>
      </c>
      <c r="AG164" s="3">
        <v>1.5472059</v>
      </c>
      <c r="AH164" s="3">
        <v>0.21366669999999999</v>
      </c>
      <c r="AI164" s="3">
        <v>3.7856644699999997E-2</v>
      </c>
      <c r="AJ164" s="3">
        <v>4.1115805013999998</v>
      </c>
      <c r="AK164" s="3">
        <v>284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51">
        <v>7</v>
      </c>
      <c r="B165" s="1" t="s">
        <v>0</v>
      </c>
      <c r="C165" s="3"/>
      <c r="D165" s="3"/>
      <c r="E165" s="3"/>
      <c r="F165" s="3"/>
      <c r="G165" s="3"/>
      <c r="H165" s="3"/>
      <c r="I165" s="3">
        <v>0</v>
      </c>
      <c r="J165" s="3">
        <v>3.1264228122</v>
      </c>
      <c r="K165" s="3">
        <v>3.1264228122</v>
      </c>
      <c r="L165" s="3">
        <v>1.5202477999999999</v>
      </c>
      <c r="M165" s="3">
        <v>0.71229819999999999</v>
      </c>
      <c r="N165" s="3">
        <v>0.57823116809999997</v>
      </c>
      <c r="O165" s="3">
        <v>3.7024860074000001</v>
      </c>
      <c r="P165" s="3">
        <v>41</v>
      </c>
      <c r="Q165" s="3"/>
      <c r="R165" s="3"/>
      <c r="S165" s="3"/>
      <c r="T165" s="3"/>
      <c r="U165" s="3"/>
      <c r="V165" s="3"/>
      <c r="W165" s="3">
        <v>0</v>
      </c>
      <c r="X165" s="3"/>
      <c r="Y165" s="3"/>
      <c r="Z165" s="3"/>
      <c r="AA165" s="3"/>
      <c r="AB165" s="3"/>
      <c r="AC165" s="3"/>
      <c r="AD165" s="3">
        <v>0</v>
      </c>
      <c r="AE165" s="3">
        <v>3.1264228122</v>
      </c>
      <c r="AF165" s="3">
        <v>3.1264228122</v>
      </c>
      <c r="AG165" s="3">
        <v>1.5202477999999999</v>
      </c>
      <c r="AH165" s="3">
        <v>0.71229819999999999</v>
      </c>
      <c r="AI165" s="3">
        <v>0.57823116809999997</v>
      </c>
      <c r="AJ165" s="3">
        <v>3.7024860074000001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51">
        <v>10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3.313338313</v>
      </c>
      <c r="K166" s="3">
        <v>3.313338313</v>
      </c>
      <c r="L166" s="3">
        <v>1.9873985999999999</v>
      </c>
      <c r="M166" s="3">
        <v>0.38733329999999999</v>
      </c>
      <c r="N166" s="3">
        <v>0.58674524309999998</v>
      </c>
      <c r="O166" s="3">
        <v>4.8738720374</v>
      </c>
      <c r="P166" s="3">
        <v>69</v>
      </c>
      <c r="Q166" s="3"/>
      <c r="R166" s="3"/>
      <c r="S166" s="3"/>
      <c r="T166" s="3"/>
      <c r="U166" s="3"/>
      <c r="V166" s="3"/>
      <c r="W166" s="3">
        <v>0</v>
      </c>
      <c r="X166" s="3">
        <v>18.2926849891</v>
      </c>
      <c r="Y166" s="3">
        <v>18.2926849891</v>
      </c>
      <c r="Z166" s="3">
        <v>18.646921200000001</v>
      </c>
      <c r="AA166" s="3">
        <v>15.5692188</v>
      </c>
      <c r="AB166" s="3">
        <v>0.19103650829999999</v>
      </c>
      <c r="AC166" s="3">
        <v>1.4167646636</v>
      </c>
      <c r="AD166" s="3">
        <v>55</v>
      </c>
      <c r="AE166" s="3">
        <v>9.9574033709999998</v>
      </c>
      <c r="AF166" s="3">
        <v>9.9574033709999998</v>
      </c>
      <c r="AG166" s="3">
        <v>5.8910944499999998</v>
      </c>
      <c r="AH166" s="3">
        <v>0.38733329999999999</v>
      </c>
      <c r="AI166" s="3">
        <v>0.75050659330000002</v>
      </c>
      <c r="AJ166" s="3">
        <v>8.3572877287999994</v>
      </c>
      <c r="AK166" s="3">
        <v>124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51">
        <v>12</v>
      </c>
      <c r="B167" s="1" t="s">
        <v>0</v>
      </c>
      <c r="C167" s="3"/>
      <c r="D167" s="3"/>
      <c r="E167" s="3"/>
      <c r="F167" s="3"/>
      <c r="G167" s="3"/>
      <c r="H167" s="3"/>
      <c r="I167" s="3">
        <v>0</v>
      </c>
      <c r="J167" s="3">
        <v>1.3010999617000001</v>
      </c>
      <c r="K167" s="3">
        <v>1.9195993833</v>
      </c>
      <c r="L167" s="3">
        <v>1.1273048999999999</v>
      </c>
      <c r="M167" s="3">
        <v>0.25017220000000001</v>
      </c>
      <c r="N167" s="3">
        <v>2.5101052700000001E-2</v>
      </c>
      <c r="O167" s="3">
        <v>1.5823102947000001</v>
      </c>
      <c r="P167" s="3">
        <v>282</v>
      </c>
      <c r="Q167" s="3"/>
      <c r="R167" s="3"/>
      <c r="S167" s="3"/>
      <c r="T167" s="3"/>
      <c r="U167" s="3"/>
      <c r="V167" s="3"/>
      <c r="W167" s="3">
        <v>0</v>
      </c>
      <c r="X167" s="3">
        <v>19.8383314314</v>
      </c>
      <c r="Y167" s="3">
        <v>19.8383314314</v>
      </c>
      <c r="Z167" s="3">
        <v>17.390958900000001</v>
      </c>
      <c r="AA167" s="3">
        <v>8.0507428999999995</v>
      </c>
      <c r="AB167" s="3">
        <v>1.4796346465000001</v>
      </c>
      <c r="AC167" s="3">
        <v>10.5667049285</v>
      </c>
      <c r="AD167" s="3">
        <v>51</v>
      </c>
      <c r="AE167" s="3">
        <v>1.5359968313000001</v>
      </c>
      <c r="AF167" s="3">
        <v>4.6639096970000002</v>
      </c>
      <c r="AG167" s="3">
        <v>1.1273048999999999</v>
      </c>
      <c r="AH167" s="3">
        <v>0.25017220000000001</v>
      </c>
      <c r="AI167" s="3">
        <v>4.50263828E-2</v>
      </c>
      <c r="AJ167" s="3">
        <v>2.8565114482</v>
      </c>
      <c r="AK167" s="3">
        <v>333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51">
        <v>15</v>
      </c>
      <c r="B168" s="1" t="s">
        <v>0</v>
      </c>
      <c r="C168" s="3">
        <v>1.6775633797</v>
      </c>
      <c r="D168" s="3">
        <v>1.5100434700000001</v>
      </c>
      <c r="E168" s="3">
        <v>1.3351028</v>
      </c>
      <c r="F168" s="3">
        <v>0.36603330000000001</v>
      </c>
      <c r="G168" s="3">
        <v>1.55949162E-2</v>
      </c>
      <c r="H168" s="3">
        <v>1.4656427675000001</v>
      </c>
      <c r="I168" s="3">
        <v>313</v>
      </c>
      <c r="J168" s="3"/>
      <c r="K168" s="3"/>
      <c r="L168" s="3"/>
      <c r="M168" s="3"/>
      <c r="N168" s="3"/>
      <c r="O168" s="3"/>
      <c r="P168" s="3">
        <v>0</v>
      </c>
      <c r="Q168" s="3">
        <v>2.8250132400000001</v>
      </c>
      <c r="R168" s="3">
        <v>2.8250132400000001</v>
      </c>
      <c r="S168" s="3">
        <v>2.2969040999999999</v>
      </c>
      <c r="T168" s="3">
        <v>0.52761250000000004</v>
      </c>
      <c r="U168" s="3">
        <v>0.5637634037</v>
      </c>
      <c r="V168" s="3">
        <v>2.8188170183999999</v>
      </c>
      <c r="W168" s="3">
        <v>25</v>
      </c>
      <c r="X168" s="3"/>
      <c r="Y168" s="3"/>
      <c r="Z168" s="3"/>
      <c r="AA168" s="3"/>
      <c r="AB168" s="3"/>
      <c r="AC168" s="3"/>
      <c r="AD168" s="3">
        <v>0</v>
      </c>
      <c r="AE168" s="3">
        <v>1.6808019703999999</v>
      </c>
      <c r="AF168" s="3">
        <v>1.6073045476000001</v>
      </c>
      <c r="AG168" s="3">
        <v>1.3351028</v>
      </c>
      <c r="AH168" s="3">
        <v>0.36603330000000001</v>
      </c>
      <c r="AI168" s="3">
        <v>1.5642240599999999E-2</v>
      </c>
      <c r="AJ168" s="3">
        <v>1.4721694252999999</v>
      </c>
      <c r="AK168" s="3">
        <v>338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51">
        <v>18</v>
      </c>
      <c r="B169" s="1" t="s">
        <v>0</v>
      </c>
      <c r="C169" s="3"/>
      <c r="D169" s="3"/>
      <c r="E169" s="3"/>
      <c r="F169" s="3"/>
      <c r="G169" s="3"/>
      <c r="H169" s="3"/>
      <c r="I169" s="3">
        <v>0</v>
      </c>
      <c r="J169" s="3">
        <v>1.0879859729000001</v>
      </c>
      <c r="K169" s="3">
        <v>1.0879859729000001</v>
      </c>
      <c r="L169" s="3">
        <v>0.97481249999999997</v>
      </c>
      <c r="M169" s="3">
        <v>0.2275915</v>
      </c>
      <c r="N169" s="3">
        <v>7.9462223999999995E-3</v>
      </c>
      <c r="O169" s="3">
        <v>0.66298576269999998</v>
      </c>
      <c r="P169" s="3">
        <v>155</v>
      </c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>
        <v>0</v>
      </c>
      <c r="AE169" s="3">
        <v>1.0879859729000001</v>
      </c>
      <c r="AF169" s="3">
        <v>1.0879859729000001</v>
      </c>
      <c r="AG169" s="3">
        <v>0.97481249999999997</v>
      </c>
      <c r="AH169" s="3">
        <v>0.2275915</v>
      </c>
      <c r="AI169" s="3">
        <v>7.9462223999999995E-3</v>
      </c>
      <c r="AJ169" s="3">
        <v>0.66298576269999998</v>
      </c>
      <c r="AK169" s="3">
        <v>155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51">
        <v>20</v>
      </c>
      <c r="B170" s="1" t="s">
        <v>0</v>
      </c>
      <c r="C170" s="3">
        <v>1.6265339083000001</v>
      </c>
      <c r="D170" s="3">
        <v>1.6383488771000001</v>
      </c>
      <c r="E170" s="3">
        <v>1.1495263</v>
      </c>
      <c r="F170" s="3">
        <v>0.32269569999999997</v>
      </c>
      <c r="G170" s="3">
        <v>5.7878300899999999E-2</v>
      </c>
      <c r="H170" s="3">
        <v>1.7226244063</v>
      </c>
      <c r="I170" s="3">
        <v>70</v>
      </c>
      <c r="J170" s="3">
        <v>4.2699029073999997</v>
      </c>
      <c r="K170" s="3">
        <v>4.2699029073999997</v>
      </c>
      <c r="L170" s="3">
        <v>0.92343330000000001</v>
      </c>
      <c r="M170" s="3">
        <v>0.31475950000000003</v>
      </c>
      <c r="N170" s="3">
        <v>3.1956643748000002</v>
      </c>
      <c r="O170" s="3">
        <v>23.483241322200001</v>
      </c>
      <c r="P170" s="3">
        <v>54</v>
      </c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>
        <v>0</v>
      </c>
      <c r="AE170" s="3">
        <v>1.7784147323999999</v>
      </c>
      <c r="AF170" s="3">
        <v>2.7843482128999999</v>
      </c>
      <c r="AG170" s="3">
        <v>1.1203415999999999</v>
      </c>
      <c r="AH170" s="3">
        <v>0.32269569999999997</v>
      </c>
      <c r="AI170" s="3">
        <v>0.1910601167</v>
      </c>
      <c r="AJ170" s="3">
        <v>5.8572578370999997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51">
        <v>24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>
        <v>0.87433641529999995</v>
      </c>
      <c r="K171" s="3">
        <v>0.89353208039999998</v>
      </c>
      <c r="L171" s="3">
        <v>0.87508859999999999</v>
      </c>
      <c r="M171" s="3">
        <v>0.2266667</v>
      </c>
      <c r="N171" s="3">
        <v>2.2889586E-2</v>
      </c>
      <c r="O171" s="3">
        <v>0.46882948949999997</v>
      </c>
      <c r="P171" s="3">
        <v>56</v>
      </c>
      <c r="Q171" s="3"/>
      <c r="R171" s="3"/>
      <c r="S171" s="3"/>
      <c r="T171" s="3"/>
      <c r="U171" s="3"/>
      <c r="V171" s="3"/>
      <c r="W171" s="3">
        <v>0</v>
      </c>
      <c r="X171" s="3"/>
      <c r="Y171" s="3"/>
      <c r="Z171" s="3"/>
      <c r="AA171" s="3"/>
      <c r="AB171" s="3"/>
      <c r="AC171" s="3"/>
      <c r="AD171" s="3">
        <v>0</v>
      </c>
      <c r="AE171" s="3">
        <v>0.87433641529999995</v>
      </c>
      <c r="AF171" s="3">
        <v>0.89353208039999998</v>
      </c>
      <c r="AG171" s="3">
        <v>0.87508859999999999</v>
      </c>
      <c r="AH171" s="3">
        <v>0.2266667</v>
      </c>
      <c r="AI171" s="3">
        <v>2.2889586E-2</v>
      </c>
      <c r="AJ171" s="3">
        <v>0.46882948949999997</v>
      </c>
      <c r="AK171" s="3">
        <v>56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51">
        <v>25</v>
      </c>
      <c r="B172" s="1" t="s">
        <v>0</v>
      </c>
      <c r="C172" s="3">
        <v>0.94086227529999999</v>
      </c>
      <c r="D172" s="3">
        <v>0.9488794451</v>
      </c>
      <c r="E172" s="3">
        <v>0.90616560000000002</v>
      </c>
      <c r="F172" s="3">
        <v>0.18021429999999999</v>
      </c>
      <c r="G172" s="3">
        <v>5.0886142000000001E-3</v>
      </c>
      <c r="H172" s="3">
        <v>0.53875474109999999</v>
      </c>
      <c r="I172" s="3">
        <v>266</v>
      </c>
      <c r="J172" s="3">
        <v>1.8199752840000001</v>
      </c>
      <c r="K172" s="3">
        <v>1.8199752840000001</v>
      </c>
      <c r="L172" s="3">
        <v>1.671</v>
      </c>
      <c r="M172" s="3">
        <v>0.27306960000000002</v>
      </c>
      <c r="N172" s="3">
        <v>0.28294109090000003</v>
      </c>
      <c r="O172" s="3">
        <v>1.4147054542999999</v>
      </c>
      <c r="P172" s="3">
        <v>25</v>
      </c>
      <c r="Q172" s="3">
        <v>2.0482773070000002</v>
      </c>
      <c r="R172" s="3">
        <v>2.0482773070000002</v>
      </c>
      <c r="S172" s="3">
        <v>1.9144675499999999</v>
      </c>
      <c r="T172" s="3">
        <v>0.34460000000000002</v>
      </c>
      <c r="U172" s="3">
        <v>9.9905931500000003E-2</v>
      </c>
      <c r="V172" s="3">
        <v>1.1303065860999999</v>
      </c>
      <c r="W172" s="3">
        <v>128</v>
      </c>
      <c r="X172" s="3"/>
      <c r="Y172" s="3"/>
      <c r="Z172" s="3"/>
      <c r="AA172" s="3"/>
      <c r="AB172" s="3"/>
      <c r="AC172" s="3"/>
      <c r="AD172" s="3">
        <v>0</v>
      </c>
      <c r="AE172" s="3">
        <v>0.95527178859999995</v>
      </c>
      <c r="AF172" s="3">
        <v>1.3367083766000001</v>
      </c>
      <c r="AG172" s="3">
        <v>0.90654409999999996</v>
      </c>
      <c r="AH172" s="3">
        <v>0.18021429999999999</v>
      </c>
      <c r="AI172" s="3">
        <v>5.3082618999999998E-3</v>
      </c>
      <c r="AJ172" s="3">
        <v>0.56583235200000004</v>
      </c>
      <c r="AK172" s="3">
        <v>419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51">
        <v>30</v>
      </c>
      <c r="B173" s="1" t="s">
        <v>0</v>
      </c>
      <c r="C173" s="3">
        <v>2.2941416318000001</v>
      </c>
      <c r="D173" s="3">
        <v>2.1180227920000001</v>
      </c>
      <c r="E173" s="3">
        <v>1.124547</v>
      </c>
      <c r="F173" s="3">
        <v>0.34131470000000003</v>
      </c>
      <c r="G173" s="3">
        <v>0.3026401359</v>
      </c>
      <c r="H173" s="3">
        <v>8.9045491705999993</v>
      </c>
      <c r="I173" s="3">
        <v>112</v>
      </c>
      <c r="J173" s="3"/>
      <c r="K173" s="3"/>
      <c r="L173" s="3"/>
      <c r="M173" s="3"/>
      <c r="N173" s="3"/>
      <c r="O173" s="3"/>
      <c r="P173" s="3">
        <v>0</v>
      </c>
      <c r="Q173" s="3">
        <v>1.8960521148</v>
      </c>
      <c r="R173" s="3">
        <v>1.8960521148</v>
      </c>
      <c r="S173" s="3">
        <v>1.809625</v>
      </c>
      <c r="T173" s="3">
        <v>0.82070419999999999</v>
      </c>
      <c r="U173" s="3">
        <v>0.14968948539999999</v>
      </c>
      <c r="V173" s="3">
        <v>0.77780938239999997</v>
      </c>
      <c r="W173" s="3">
        <v>27</v>
      </c>
      <c r="X173" s="3"/>
      <c r="Y173" s="3"/>
      <c r="Z173" s="3"/>
      <c r="AA173" s="3"/>
      <c r="AB173" s="3"/>
      <c r="AC173" s="3"/>
      <c r="AD173" s="3">
        <v>0</v>
      </c>
      <c r="AE173" s="3">
        <v>2.2821013773000001</v>
      </c>
      <c r="AF173" s="3">
        <v>2.0749061856000002</v>
      </c>
      <c r="AG173" s="3">
        <v>1.1379132999999999</v>
      </c>
      <c r="AH173" s="3">
        <v>0.34131470000000003</v>
      </c>
      <c r="AI173" s="3">
        <v>0.29352416679999999</v>
      </c>
      <c r="AJ173" s="3">
        <v>8.7699735624000006</v>
      </c>
      <c r="AK173" s="3">
        <v>139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51">
        <v>35</v>
      </c>
      <c r="B174" s="1" t="s">
        <v>0</v>
      </c>
      <c r="C174" s="3"/>
      <c r="D174" s="3"/>
      <c r="E174" s="3"/>
      <c r="F174" s="3"/>
      <c r="G174" s="3"/>
      <c r="H174" s="3"/>
      <c r="I174" s="3">
        <v>0</v>
      </c>
      <c r="J174" s="3"/>
      <c r="K174" s="3"/>
      <c r="L174" s="3"/>
      <c r="M174" s="3"/>
      <c r="N174" s="3"/>
      <c r="O174" s="3"/>
      <c r="P174" s="3">
        <v>0</v>
      </c>
      <c r="Q174" s="3">
        <v>1.7711632827999999</v>
      </c>
      <c r="R174" s="3">
        <v>1.7711632827999999</v>
      </c>
      <c r="S174" s="3">
        <v>1.797879</v>
      </c>
      <c r="T174" s="3">
        <v>0.50955170000000005</v>
      </c>
      <c r="U174" s="3">
        <v>0.14026857840000001</v>
      </c>
      <c r="V174" s="3">
        <v>0.75536941179999995</v>
      </c>
      <c r="W174" s="3">
        <v>29</v>
      </c>
      <c r="X174" s="3"/>
      <c r="Y174" s="3"/>
      <c r="Z174" s="3"/>
      <c r="AA174" s="3"/>
      <c r="AB174" s="3"/>
      <c r="AC174" s="3"/>
      <c r="AD174" s="3">
        <v>0</v>
      </c>
      <c r="AE174" s="3">
        <v>1.7711632827999999</v>
      </c>
      <c r="AF174" s="3">
        <v>1.7711632827999999</v>
      </c>
      <c r="AG174" s="3">
        <v>1.797879</v>
      </c>
      <c r="AH174" s="3">
        <v>0.50955170000000005</v>
      </c>
      <c r="AI174" s="3">
        <v>0.14026857840000001</v>
      </c>
      <c r="AJ174" s="3">
        <v>0.75536941179999995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51">
        <v>40</v>
      </c>
      <c r="B175" s="1" t="s">
        <v>0</v>
      </c>
      <c r="C175" s="3"/>
      <c r="D175" s="3"/>
      <c r="E175" s="3"/>
      <c r="F175" s="3"/>
      <c r="G175" s="3"/>
      <c r="H175" s="3"/>
      <c r="I175" s="3">
        <v>0</v>
      </c>
      <c r="J175" s="3">
        <v>1.0547875108</v>
      </c>
      <c r="K175" s="3">
        <v>1.0547875108</v>
      </c>
      <c r="L175" s="3">
        <v>0.81341030000000003</v>
      </c>
      <c r="M175" s="3">
        <v>0.30286229999999997</v>
      </c>
      <c r="N175" s="3">
        <v>0.18847556800000001</v>
      </c>
      <c r="O175" s="3">
        <v>1.5195386083</v>
      </c>
      <c r="P175" s="3">
        <v>65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1.0547875108</v>
      </c>
      <c r="AF175" s="3">
        <v>1.0547875108</v>
      </c>
      <c r="AG175" s="3">
        <v>0.81341030000000003</v>
      </c>
      <c r="AH175" s="3">
        <v>0.30286229999999997</v>
      </c>
      <c r="AI175" s="3">
        <v>0.18847556800000001</v>
      </c>
      <c r="AJ175" s="3">
        <v>1.5195386083</v>
      </c>
      <c r="AK175" s="3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51">
        <v>45</v>
      </c>
      <c r="B176" s="1" t="s">
        <v>0</v>
      </c>
      <c r="C176" s="3"/>
      <c r="D176" s="3"/>
      <c r="E176" s="3"/>
      <c r="F176" s="3"/>
      <c r="G176" s="3"/>
      <c r="H176" s="3"/>
      <c r="I176" s="3">
        <v>0</v>
      </c>
      <c r="J176" s="3">
        <v>0.80631757459999998</v>
      </c>
      <c r="K176" s="3">
        <v>0.80631757459999998</v>
      </c>
      <c r="L176" s="3">
        <v>0.75348360000000003</v>
      </c>
      <c r="M176" s="3">
        <v>7.4499999999999997E-2</v>
      </c>
      <c r="N176" s="3">
        <v>5.5351991699999999E-2</v>
      </c>
      <c r="O176" s="3">
        <v>0.5990254787</v>
      </c>
      <c r="P176" s="3">
        <v>59</v>
      </c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>
        <v>0</v>
      </c>
      <c r="AE176" s="3">
        <v>0.80631757459999998</v>
      </c>
      <c r="AF176" s="3">
        <v>0.80631757459999998</v>
      </c>
      <c r="AG176" s="3">
        <v>0.75348360000000003</v>
      </c>
      <c r="AH176" s="3">
        <v>7.4499999999999997E-2</v>
      </c>
      <c r="AI176" s="3">
        <v>5.5351991699999999E-2</v>
      </c>
      <c r="AJ176" s="3">
        <v>0.5990254787</v>
      </c>
      <c r="AK176" s="3">
        <v>59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51">
        <v>50</v>
      </c>
      <c r="B177" s="1" t="s">
        <v>0</v>
      </c>
      <c r="C177" s="3">
        <v>0.97616459259999999</v>
      </c>
      <c r="D177" s="3">
        <v>0.94677233849999998</v>
      </c>
      <c r="E177" s="3">
        <v>0.92713460000000003</v>
      </c>
      <c r="F177" s="3">
        <v>0.15824640000000001</v>
      </c>
      <c r="G177" s="3">
        <v>1.2934823E-2</v>
      </c>
      <c r="H177" s="3">
        <v>0.93227538160000001</v>
      </c>
      <c r="I177" s="3">
        <v>675</v>
      </c>
      <c r="J177" s="3"/>
      <c r="K177" s="3"/>
      <c r="L177" s="3"/>
      <c r="M177" s="3"/>
      <c r="N177" s="3"/>
      <c r="O177" s="3"/>
      <c r="P177" s="3">
        <v>0</v>
      </c>
      <c r="Q177" s="3">
        <v>1.6414956452</v>
      </c>
      <c r="R177" s="3">
        <v>1.6414956452</v>
      </c>
      <c r="S177" s="3">
        <v>1.66925675</v>
      </c>
      <c r="T177" s="3">
        <v>0.17030670000000001</v>
      </c>
      <c r="U177" s="3">
        <v>6.8041818899999995E-2</v>
      </c>
      <c r="V177" s="3">
        <v>0.82215242600000005</v>
      </c>
      <c r="W177" s="3">
        <v>146</v>
      </c>
      <c r="X177" s="3"/>
      <c r="Y177" s="3"/>
      <c r="Z177" s="3"/>
      <c r="AA177" s="3"/>
      <c r="AB177" s="3"/>
      <c r="AC177" s="3"/>
      <c r="AD177" s="3">
        <v>0</v>
      </c>
      <c r="AE177" s="3">
        <v>0.99435262339999997</v>
      </c>
      <c r="AF177" s="3">
        <v>1.0703163126999999</v>
      </c>
      <c r="AG177" s="3">
        <v>0.9341988</v>
      </c>
      <c r="AH177" s="3">
        <v>0.15824640000000001</v>
      </c>
      <c r="AI177" s="3">
        <v>1.2803413499999999E-2</v>
      </c>
      <c r="AJ177" s="3">
        <v>0.93568195809999999</v>
      </c>
      <c r="AK177" s="3">
        <v>821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51">
        <v>60</v>
      </c>
      <c r="B178" s="1" t="s">
        <v>0</v>
      </c>
      <c r="C178" s="3">
        <v>0.94387812510000002</v>
      </c>
      <c r="D178" s="3">
        <v>0.94387812510000002</v>
      </c>
      <c r="E178" s="3">
        <v>0.94080989999999998</v>
      </c>
      <c r="F178" s="3">
        <v>0.18374389999999999</v>
      </c>
      <c r="G178" s="3">
        <v>8.5486719000000006E-3</v>
      </c>
      <c r="H178" s="3">
        <v>0.58510821339999997</v>
      </c>
      <c r="I178" s="3">
        <v>367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0.94387812510000002</v>
      </c>
      <c r="AF178" s="3">
        <v>0.94387812510000002</v>
      </c>
      <c r="AG178" s="3">
        <v>0.94080989999999998</v>
      </c>
      <c r="AH178" s="3">
        <v>0.18374389999999999</v>
      </c>
      <c r="AI178" s="3">
        <v>8.5486719000000006E-3</v>
      </c>
      <c r="AJ178" s="3">
        <v>0.58510821339999997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51">
        <v>75</v>
      </c>
      <c r="B179" s="1" t="s">
        <v>0</v>
      </c>
      <c r="C179" s="3">
        <v>0.90017101710000003</v>
      </c>
      <c r="D179" s="3">
        <v>0.90017101710000003</v>
      </c>
      <c r="E179" s="3">
        <v>0.86028090000000002</v>
      </c>
      <c r="F179" s="3">
        <v>8.7787599999999993E-2</v>
      </c>
      <c r="G179" s="3">
        <v>6.7020863700000002E-2</v>
      </c>
      <c r="H179" s="3">
        <v>0.91649652640000001</v>
      </c>
      <c r="I179" s="3">
        <v>187</v>
      </c>
      <c r="J179" s="3"/>
      <c r="K179" s="3"/>
      <c r="L179" s="3"/>
      <c r="M179" s="3"/>
      <c r="N179" s="3"/>
      <c r="O179" s="3"/>
      <c r="P179" s="3">
        <v>0</v>
      </c>
      <c r="Q179" s="3">
        <v>1.7425853693</v>
      </c>
      <c r="R179" s="3">
        <v>1.7425853693</v>
      </c>
      <c r="S179" s="3">
        <v>1.7220070999999999</v>
      </c>
      <c r="T179" s="3">
        <v>0.16639880000000001</v>
      </c>
      <c r="U179" s="3">
        <v>0.1026545732</v>
      </c>
      <c r="V179" s="3">
        <v>1.2697669447</v>
      </c>
      <c r="W179" s="3">
        <v>153</v>
      </c>
      <c r="X179" s="3"/>
      <c r="Y179" s="3"/>
      <c r="Z179" s="3"/>
      <c r="AA179" s="3"/>
      <c r="AB179" s="3"/>
      <c r="AC179" s="3"/>
      <c r="AD179" s="3">
        <v>0</v>
      </c>
      <c r="AE179" s="3">
        <v>1.2792574755999999</v>
      </c>
      <c r="AF179" s="3">
        <v>1.2792574755999999</v>
      </c>
      <c r="AG179" s="3">
        <v>0.97582040000000003</v>
      </c>
      <c r="AH179" s="3">
        <v>8.7787599999999993E-2</v>
      </c>
      <c r="AI179" s="3">
        <v>6.3244355399999994E-2</v>
      </c>
      <c r="AJ179" s="3">
        <v>1.1661682924000001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51">
        <v>100</v>
      </c>
      <c r="B180" s="1" t="s">
        <v>0</v>
      </c>
      <c r="C180" s="3">
        <v>0.56922411240000004</v>
      </c>
      <c r="D180" s="3">
        <v>0.55545194109999996</v>
      </c>
      <c r="E180" s="3">
        <v>0.42296299999999998</v>
      </c>
      <c r="F180" s="3">
        <v>0.22921520000000001</v>
      </c>
      <c r="G180" s="3">
        <v>4.9588383600000001E-2</v>
      </c>
      <c r="H180" s="3">
        <v>0.50429919700000003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0.56922411240000004</v>
      </c>
      <c r="AF180" s="3">
        <v>0.55545194109999996</v>
      </c>
      <c r="AG180" s="3">
        <v>0.42296299999999998</v>
      </c>
      <c r="AH180" s="3">
        <v>0.22921520000000001</v>
      </c>
      <c r="AI180" s="3">
        <v>4.9588383600000001E-2</v>
      </c>
      <c r="AJ180" s="3">
        <v>0.50429919700000003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51">
        <v>101</v>
      </c>
      <c r="B181" s="1" t="s">
        <v>0</v>
      </c>
      <c r="C181" s="3">
        <v>0.47386717280000001</v>
      </c>
      <c r="D181" s="3">
        <v>0.47386717280000001</v>
      </c>
      <c r="E181" s="3">
        <v>0.46457589999999999</v>
      </c>
      <c r="F181" s="3">
        <v>0.2473786</v>
      </c>
      <c r="G181" s="3">
        <v>2.6409254E-2</v>
      </c>
      <c r="H181" s="3">
        <v>0.1336127154</v>
      </c>
      <c r="I181" s="3">
        <v>81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0.47386717280000001</v>
      </c>
      <c r="AF181" s="3">
        <v>0.47386717280000001</v>
      </c>
      <c r="AG181" s="3">
        <v>0.46457589999999999</v>
      </c>
      <c r="AH181" s="3">
        <v>0.2473786</v>
      </c>
      <c r="AI181" s="3">
        <v>2.6409254E-2</v>
      </c>
      <c r="AJ181" s="3">
        <v>0.1336127154</v>
      </c>
      <c r="AK181" s="3">
        <v>81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51">
        <v>105</v>
      </c>
      <c r="B182" s="1" t="s">
        <v>0</v>
      </c>
      <c r="C182" s="3">
        <v>0.41621123440000002</v>
      </c>
      <c r="D182" s="3">
        <v>0.41621123440000002</v>
      </c>
      <c r="E182" s="3">
        <v>0.38755279999999998</v>
      </c>
      <c r="F182" s="3">
        <v>0.18390280000000001</v>
      </c>
      <c r="G182" s="3">
        <v>6.3819156000000004E-3</v>
      </c>
      <c r="H182" s="3">
        <v>0.16400520569999999</v>
      </c>
      <c r="I182" s="3">
        <v>61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0.41621123440000002</v>
      </c>
      <c r="AF182" s="3">
        <v>0.41621123440000002</v>
      </c>
      <c r="AG182" s="3">
        <v>0.38755279999999998</v>
      </c>
      <c r="AH182" s="3">
        <v>0.18390280000000001</v>
      </c>
      <c r="AI182" s="3">
        <v>6.3819156000000004E-3</v>
      </c>
      <c r="AJ182" s="3">
        <v>0.16400520569999999</v>
      </c>
      <c r="AK182" s="3">
        <v>61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51">
        <v>150</v>
      </c>
      <c r="B183" s="1" t="s">
        <v>0</v>
      </c>
      <c r="C183" s="3">
        <v>1.2120934893999999</v>
      </c>
      <c r="D183" s="3">
        <v>0.59995826240000005</v>
      </c>
      <c r="E183" s="3">
        <v>0.4711419</v>
      </c>
      <c r="F183" s="3">
        <v>0.3285556</v>
      </c>
      <c r="G183" s="3">
        <v>0.552000669</v>
      </c>
      <c r="H183" s="3">
        <v>2.4977528683000001</v>
      </c>
      <c r="I183" s="3">
        <v>133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1.2120934893999999</v>
      </c>
      <c r="AF183" s="3">
        <v>0.59995826240000005</v>
      </c>
      <c r="AG183" s="3">
        <v>0.4711419</v>
      </c>
      <c r="AH183" s="3">
        <v>0.3285556</v>
      </c>
      <c r="AI183" s="3">
        <v>0.552000669</v>
      </c>
      <c r="AJ183" s="3">
        <v>2.4977528683000001</v>
      </c>
      <c r="AK183" s="3">
        <v>133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51">
        <v>300</v>
      </c>
      <c r="B184" s="1" t="s">
        <v>0</v>
      </c>
      <c r="C184" s="3">
        <v>0.73405218250000004</v>
      </c>
      <c r="D184" s="3">
        <v>0.74213375000000004</v>
      </c>
      <c r="E184" s="3">
        <v>0.66699399999999998</v>
      </c>
      <c r="F184" s="3">
        <v>0.26113409999999998</v>
      </c>
      <c r="G184" s="3">
        <v>0.17761038339999999</v>
      </c>
      <c r="H184" s="3">
        <v>0.41982721379999999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0.73405218250000004</v>
      </c>
      <c r="AF184" s="3">
        <v>0.74213375000000004</v>
      </c>
      <c r="AG184" s="3">
        <v>0.66699399999999998</v>
      </c>
      <c r="AH184" s="3">
        <v>0.26113409999999998</v>
      </c>
      <c r="AI184" s="3">
        <v>0.17761038339999999</v>
      </c>
      <c r="AJ184" s="3">
        <v>0.41982721379999999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</row>
    <row r="185" spans="1:133" x14ac:dyDescent="0.2">
      <c r="A185" s="51" t="s">
        <v>8</v>
      </c>
      <c r="B185" s="1" t="s">
        <v>0</v>
      </c>
      <c r="C185" s="3">
        <v>2.0188614453999998</v>
      </c>
      <c r="D185" s="3">
        <v>1.3167898794999999</v>
      </c>
      <c r="E185" s="3">
        <v>1.0015213999999999</v>
      </c>
      <c r="F185" s="3">
        <v>0.751</v>
      </c>
      <c r="G185" s="3">
        <v>3.9334649800000003E-2</v>
      </c>
      <c r="H185" s="3">
        <v>7.6019793136000002</v>
      </c>
      <c r="I185" s="3">
        <v>2518</v>
      </c>
      <c r="J185" s="3">
        <v>3.9549729212</v>
      </c>
      <c r="K185" s="3">
        <v>5.5478040435000002</v>
      </c>
      <c r="L185" s="3">
        <v>1.3571679000000001</v>
      </c>
      <c r="M185" s="3">
        <v>1.0027231999999999</v>
      </c>
      <c r="N185" s="3">
        <v>4.2636006499999997E-2</v>
      </c>
      <c r="O185" s="3">
        <v>7.6072299620999999</v>
      </c>
      <c r="P185" s="3">
        <v>1627</v>
      </c>
      <c r="Q185" s="3">
        <v>1.8536139652000001</v>
      </c>
      <c r="R185" s="3">
        <v>1.8536139652000001</v>
      </c>
      <c r="S185" s="3">
        <v>1.7666891</v>
      </c>
      <c r="T185" s="3">
        <v>0.16639880000000001</v>
      </c>
      <c r="U185" s="3">
        <v>5.4495557200000003E-2</v>
      </c>
      <c r="V185" s="3">
        <v>1.2282674795999999</v>
      </c>
      <c r="W185" s="3">
        <v>508</v>
      </c>
      <c r="X185" s="3">
        <v>18.838332482399998</v>
      </c>
      <c r="Y185" s="3">
        <v>18.838332482399998</v>
      </c>
      <c r="Z185" s="3">
        <v>18.374516</v>
      </c>
      <c r="AA185" s="3">
        <v>3.2558473000000001</v>
      </c>
      <c r="AB185" s="3">
        <v>0.53129968599999999</v>
      </c>
      <c r="AC185" s="3">
        <v>6.4635396447</v>
      </c>
      <c r="AD185" s="3">
        <v>148</v>
      </c>
      <c r="AE185" s="3">
        <v>2.9358031423000002</v>
      </c>
      <c r="AF185" s="3">
        <v>3.3475657564999999</v>
      </c>
      <c r="AG185" s="3">
        <v>1.1164559000000001</v>
      </c>
      <c r="AH185" s="3">
        <v>1.0027231999999999</v>
      </c>
      <c r="AI185" s="3">
        <v>2.9027735200000002E-2</v>
      </c>
      <c r="AJ185" s="3">
        <v>7.6713278055999998</v>
      </c>
      <c r="AK185" s="3">
        <v>4801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</row>
    <row r="186" spans="1:133" x14ac:dyDescent="0.2">
      <c r="A186" s="5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C186"/>
  <sheetViews>
    <sheetView workbookViewId="0">
      <selection activeCell="C1" sqref="C1:CZ1048576"/>
    </sheetView>
  </sheetViews>
  <sheetFormatPr defaultRowHeight="12.75" x14ac:dyDescent="0.2"/>
  <cols>
    <col min="1" max="1" width="13.28515625" style="46" bestFit="1" customWidth="1"/>
    <col min="2" max="2" width="1.5703125" style="1" bestFit="1" customWidth="1"/>
    <col min="3" max="3" width="16.28515625" style="1" bestFit="1" customWidth="1"/>
    <col min="4" max="4" width="7" style="1" bestFit="1" customWidth="1"/>
    <col min="5" max="5" width="6.5703125" style="1" bestFit="1" customWidth="1"/>
    <col min="6" max="6" width="19.5703125" style="1" bestFit="1" customWidth="1"/>
    <col min="7" max="7" width="16.28515625" style="1" bestFit="1" customWidth="1"/>
    <col min="8" max="8" width="9.42578125" style="1" bestFit="1" customWidth="1"/>
    <col min="9" max="9" width="10.28515625" style="1" bestFit="1" customWidth="1"/>
    <col min="10" max="10" width="7" style="1" bestFit="1" customWidth="1"/>
    <col min="11" max="11" width="6.5703125" style="1" bestFit="1" customWidth="1"/>
    <col min="12" max="12" width="19.5703125" style="1" bestFit="1" customWidth="1"/>
    <col min="13" max="13" width="16.28515625" style="1" bestFit="1" customWidth="1"/>
    <col min="14" max="14" width="9.42578125" style="1" bestFit="1" customWidth="1"/>
    <col min="15" max="15" width="10.5703125" style="1" bestFit="1" customWidth="1"/>
    <col min="16" max="16" width="7" style="1" bestFit="1" customWidth="1"/>
    <col min="17" max="17" width="6.5703125" style="1" bestFit="1" customWidth="1"/>
    <col min="18" max="18" width="19.5703125" style="1" bestFit="1" customWidth="1"/>
    <col min="19" max="19" width="16.28515625" style="1" bestFit="1" customWidth="1"/>
    <col min="20" max="20" width="8.5703125" style="1" bestFit="1" customWidth="1"/>
    <col min="21" max="21" width="10.5703125" style="1" bestFit="1" customWidth="1"/>
    <col min="22" max="22" width="8.42578125" style="1" bestFit="1" customWidth="1"/>
    <col min="23" max="23" width="7.42578125" style="1" bestFit="1" customWidth="1"/>
    <col min="24" max="24" width="19.5703125" style="1" bestFit="1" customWidth="1"/>
    <col min="25" max="25" width="16.28515625" style="1" bestFit="1" customWidth="1"/>
    <col min="26" max="26" width="8.42578125" style="1" bestFit="1" customWidth="1"/>
    <col min="27" max="27" width="8.5703125" style="1" bestFit="1" customWidth="1"/>
    <col min="28" max="28" width="7.28515625" style="1" bestFit="1" customWidth="1"/>
    <col min="29" max="29" width="6.5703125" style="1" bestFit="1" customWidth="1"/>
    <col min="30" max="30" width="20.7109375" style="1" bestFit="1" customWidth="1"/>
    <col min="31" max="31" width="16.85546875" style="1" bestFit="1" customWidth="1"/>
    <col min="32" max="32" width="9.5703125" style="1" bestFit="1" customWidth="1"/>
    <col min="33" max="33" width="8.42578125" style="1" bestFit="1" customWidth="1"/>
    <col min="34" max="34" width="7" style="1" bestFit="1" customWidth="1"/>
    <col min="35" max="35" width="6.5703125" style="1" bestFit="1" customWidth="1"/>
    <col min="36" max="36" width="19.5703125" style="1" bestFit="1" customWidth="1"/>
    <col min="37" max="37" width="16.28515625" style="1" bestFit="1" customWidth="1"/>
    <col min="38" max="38" width="8.5703125" style="1" bestFit="1" customWidth="1"/>
    <col min="39" max="39" width="6.5703125" style="1" bestFit="1" customWidth="1"/>
    <col min="40" max="40" width="7" style="1" bestFit="1" customWidth="1"/>
    <col min="41" max="41" width="6.5703125" style="1" bestFit="1" customWidth="1"/>
    <col min="42" max="42" width="19.5703125" style="1" bestFit="1" customWidth="1"/>
    <col min="43" max="43" width="16.28515625" style="1" bestFit="1" customWidth="1"/>
    <col min="44" max="44" width="8.5703125" style="1" bestFit="1" customWidth="1"/>
    <col min="45" max="45" width="11.7109375" style="1" bestFit="1" customWidth="1"/>
    <col min="46" max="46" width="7" style="1" bestFit="1" customWidth="1"/>
    <col min="47" max="47" width="6.5703125" style="1" bestFit="1" customWidth="1"/>
    <col min="48" max="48" width="19.5703125" style="1" bestFit="1" customWidth="1"/>
    <col min="49" max="49" width="16.28515625" style="1" bestFit="1" customWidth="1"/>
    <col min="50" max="50" width="7.5703125" style="1" bestFit="1" customWidth="1"/>
    <col min="51" max="51" width="11.140625" style="1" bestFit="1" customWidth="1"/>
    <col min="52" max="52" width="7" style="1" bestFit="1" customWidth="1"/>
    <col min="53" max="53" width="6.5703125" style="1" bestFit="1" customWidth="1"/>
    <col min="54" max="54" width="19.5703125" style="1" bestFit="1" customWidth="1"/>
    <col min="55" max="55" width="16.28515625" style="1" bestFit="1" customWidth="1"/>
    <col min="56" max="58" width="8.5703125" style="1" bestFit="1" customWidth="1"/>
    <col min="59" max="59" width="7.5703125" style="1" bestFit="1" customWidth="1"/>
    <col min="60" max="60" width="19.5703125" style="1" bestFit="1" customWidth="1"/>
    <col min="61" max="61" width="16.28515625" style="1" bestFit="1" customWidth="1"/>
    <col min="62" max="62" width="8.5703125" style="1" bestFit="1" customWidth="1"/>
    <col min="63" max="63" width="9.42578125" style="1" bestFit="1" customWidth="1"/>
    <col min="64" max="64" width="7" style="1" bestFit="1" customWidth="1"/>
    <col min="65" max="65" width="6.5703125" style="1" bestFit="1" customWidth="1"/>
    <col min="66" max="66" width="19.5703125" style="1" bestFit="1" customWidth="1"/>
    <col min="67" max="67" width="16.28515625" style="1" bestFit="1" customWidth="1"/>
    <col min="68" max="68" width="8.5703125" style="1" bestFit="1" customWidth="1"/>
    <col min="69" max="69" width="6.5703125" style="1" bestFit="1" customWidth="1"/>
    <col min="70" max="70" width="7" style="1" bestFit="1" customWidth="1"/>
    <col min="71" max="71" width="6.5703125" style="1" bestFit="1" customWidth="1"/>
    <col min="72" max="72" width="19.5703125" style="1" bestFit="1" customWidth="1"/>
    <col min="73" max="73" width="16.28515625" style="1" bestFit="1" customWidth="1"/>
    <col min="74" max="74" width="8.5703125" style="1" bestFit="1" customWidth="1"/>
    <col min="75" max="75" width="11.42578125" style="1" bestFit="1" customWidth="1"/>
    <col min="76" max="76" width="7" style="1" bestFit="1" customWidth="1"/>
    <col min="77" max="77" width="6.5703125" style="1" bestFit="1" customWidth="1"/>
    <col min="78" max="78" width="19.5703125" style="1" bestFit="1" customWidth="1"/>
    <col min="79" max="79" width="16.28515625" style="1" bestFit="1" customWidth="1"/>
    <col min="80" max="80" width="8.5703125" style="1" bestFit="1" customWidth="1"/>
    <col min="81" max="81" width="10.85546875" style="1" bestFit="1" customWidth="1"/>
    <col min="82" max="82" width="7" style="1" bestFit="1" customWidth="1"/>
    <col min="83" max="83" width="6.5703125" style="1" bestFit="1" customWidth="1"/>
    <col min="84" max="84" width="19.5703125" style="1" bestFit="1" customWidth="1"/>
    <col min="85" max="85" width="16.28515625" style="1" bestFit="1" customWidth="1"/>
    <col min="86" max="86" width="8.5703125" style="1" bestFit="1" customWidth="1"/>
    <col min="87" max="87" width="11.5703125" style="1" bestFit="1" customWidth="1"/>
    <col min="88" max="89" width="7.5703125" style="1" bestFit="1" customWidth="1"/>
    <col min="90" max="90" width="19.5703125" style="1" bestFit="1" customWidth="1"/>
    <col min="91" max="91" width="16.28515625" style="1" bestFit="1" customWidth="1"/>
    <col min="92" max="92" width="7.5703125" style="1" bestFit="1" customWidth="1"/>
    <col min="93" max="93" width="10.85546875" style="1" bestFit="1" customWidth="1"/>
    <col min="94" max="94" width="7" style="1" bestFit="1" customWidth="1"/>
    <col min="95" max="95" width="6.5703125" style="1" bestFit="1" customWidth="1"/>
    <col min="96" max="96" width="19.5703125" style="1" bestFit="1" customWidth="1"/>
    <col min="97" max="97" width="16.28515625" style="1" bestFit="1" customWidth="1"/>
    <col min="98" max="98" width="6.5703125" style="1" customWidth="1"/>
    <col min="99" max="99" width="8.5703125" style="1" bestFit="1" customWidth="1"/>
    <col min="100" max="100" width="7" style="1" bestFit="1" customWidth="1"/>
    <col min="101" max="101" width="6.5703125" style="1" bestFit="1" customWidth="1"/>
    <col min="102" max="102" width="19.5703125" style="1" bestFit="1" customWidth="1"/>
    <col min="103" max="103" width="16.28515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6.425781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19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24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>
        <v>6.4556376240000004</v>
      </c>
      <c r="BH5" s="3">
        <v>6.4556376240000004</v>
      </c>
      <c r="BI5" s="3">
        <v>2.0035660000000002</v>
      </c>
      <c r="BJ5" s="3">
        <v>0.67978280000000002</v>
      </c>
      <c r="BK5" s="3">
        <v>1.9759811539000001</v>
      </c>
      <c r="BL5" s="3">
        <v>9.8799057694000005</v>
      </c>
      <c r="BM5" s="3">
        <v>25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6.4556376240000004</v>
      </c>
      <c r="DL5" s="3">
        <v>6.4556376240000004</v>
      </c>
      <c r="DM5" s="3">
        <v>2.0035660000000002</v>
      </c>
      <c r="DN5" s="3">
        <v>0.67978280000000002</v>
      </c>
      <c r="DO5" s="3">
        <v>1.9759811539000001</v>
      </c>
      <c r="DP5" s="3">
        <v>9.8799057694000005</v>
      </c>
      <c r="DQ5" s="3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>
        <v>1.5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>
        <v>5.8758789429</v>
      </c>
      <c r="K6" s="3">
        <v>5.8758789429</v>
      </c>
      <c r="L6" s="3">
        <v>2.806397</v>
      </c>
      <c r="M6" s="3">
        <v>0.7886552</v>
      </c>
      <c r="N6" s="3">
        <v>0.1539933278</v>
      </c>
      <c r="O6" s="3">
        <v>8.5212953226000003</v>
      </c>
      <c r="P6" s="3">
        <v>35</v>
      </c>
      <c r="Q6" s="3"/>
      <c r="R6" s="3"/>
      <c r="S6" s="3"/>
      <c r="T6" s="3"/>
      <c r="U6" s="3"/>
      <c r="V6" s="3"/>
      <c r="W6" s="3">
        <v>0</v>
      </c>
      <c r="X6" s="3">
        <v>6.6938172607000004</v>
      </c>
      <c r="Y6" s="3">
        <v>6.6938172607000004</v>
      </c>
      <c r="Z6" s="3">
        <v>1.6424237500000001</v>
      </c>
      <c r="AA6" s="3">
        <v>0.48304419999999998</v>
      </c>
      <c r="AB6" s="3">
        <v>3.0413399959</v>
      </c>
      <c r="AC6" s="3">
        <v>22.759304522400001</v>
      </c>
      <c r="AD6" s="3">
        <v>56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3"/>
      <c r="CU6" s="3"/>
      <c r="CV6" s="3">
        <v>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5.8905692295999996</v>
      </c>
      <c r="DL6" s="3">
        <v>6.3792255999999998</v>
      </c>
      <c r="DM6" s="3">
        <v>2.806397</v>
      </c>
      <c r="DN6" s="3">
        <v>0.7886552</v>
      </c>
      <c r="DO6" s="3">
        <v>0.1606385853</v>
      </c>
      <c r="DP6" s="3">
        <v>8.9699294136999992</v>
      </c>
      <c r="DQ6" s="3">
        <v>91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 t="s">
        <v>162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>
        <v>1.9624507627000001</v>
      </c>
      <c r="CQ7" s="3">
        <v>1.9624507627000001</v>
      </c>
      <c r="CR7" s="3">
        <v>1.4864599000000001</v>
      </c>
      <c r="CS7" s="3">
        <v>0.56656320000000004</v>
      </c>
      <c r="CT7" s="3">
        <v>0.29139421529999998</v>
      </c>
      <c r="CU7" s="3">
        <v>2.2382414374000001</v>
      </c>
      <c r="CV7" s="3">
        <v>59</v>
      </c>
      <c r="CW7" s="3"/>
      <c r="CX7" s="3"/>
      <c r="CY7" s="3"/>
      <c r="CZ7" s="3"/>
      <c r="DA7" s="3"/>
      <c r="DB7" s="3"/>
      <c r="DC7" s="3">
        <v>0</v>
      </c>
      <c r="DD7" s="3"/>
      <c r="DE7" s="3"/>
      <c r="DF7" s="3"/>
      <c r="DG7" s="3"/>
      <c r="DH7" s="3"/>
      <c r="DI7" s="3"/>
      <c r="DJ7" s="3">
        <v>0</v>
      </c>
      <c r="DK7" s="3">
        <v>1.9624507627000001</v>
      </c>
      <c r="DL7" s="3">
        <v>1.9624507627000001</v>
      </c>
      <c r="DM7" s="3">
        <v>1.4864599000000001</v>
      </c>
      <c r="DN7" s="3">
        <v>0.56656320000000004</v>
      </c>
      <c r="DO7" s="3">
        <v>0.29139421529999998</v>
      </c>
      <c r="DP7" s="3">
        <v>2.2382414374000001</v>
      </c>
      <c r="DQ7" s="3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3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>
        <v>4.0598099040999998</v>
      </c>
      <c r="K8" s="3">
        <v>4.0598099040999998</v>
      </c>
      <c r="L8" s="3">
        <v>1.5658215</v>
      </c>
      <c r="M8" s="3">
        <v>0.50889309999999999</v>
      </c>
      <c r="N8" s="3">
        <v>0.1305936775</v>
      </c>
      <c r="O8" s="3">
        <v>7.3405293384999997</v>
      </c>
      <c r="P8" s="3">
        <v>73</v>
      </c>
      <c r="Q8" s="3"/>
      <c r="R8" s="3"/>
      <c r="S8" s="3"/>
      <c r="T8" s="3"/>
      <c r="U8" s="3"/>
      <c r="V8" s="3"/>
      <c r="W8" s="3">
        <v>0</v>
      </c>
      <c r="X8" s="3">
        <v>1.9444830571</v>
      </c>
      <c r="Y8" s="3">
        <v>1.9444830571</v>
      </c>
      <c r="Z8" s="3">
        <v>1.52816755</v>
      </c>
      <c r="AA8" s="3">
        <v>0.60892299999999999</v>
      </c>
      <c r="AB8" s="3">
        <v>0.26582109259999998</v>
      </c>
      <c r="AC8" s="3">
        <v>1.4065930088</v>
      </c>
      <c r="AD8" s="3">
        <v>28</v>
      </c>
      <c r="AE8" s="3"/>
      <c r="AF8" s="3"/>
      <c r="AG8" s="3"/>
      <c r="AH8" s="3"/>
      <c r="AI8" s="3"/>
      <c r="AJ8" s="3"/>
      <c r="AK8" s="3">
        <v>0</v>
      </c>
      <c r="AL8" s="3">
        <v>2.2845455165000002</v>
      </c>
      <c r="AM8" s="3">
        <v>2.2845455165000002</v>
      </c>
      <c r="AN8" s="3">
        <v>1.8682216</v>
      </c>
      <c r="AO8" s="3">
        <v>0.64676140000000004</v>
      </c>
      <c r="AP8" s="3">
        <v>3.1894117100000001E-2</v>
      </c>
      <c r="AQ8" s="3">
        <v>2.078689346</v>
      </c>
      <c r="AR8" s="3">
        <v>79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>
        <v>1.5108642048000001</v>
      </c>
      <c r="BH8" s="3">
        <v>1.5108642048000001</v>
      </c>
      <c r="BI8" s="3">
        <v>1.1168842000000001</v>
      </c>
      <c r="BJ8" s="3">
        <v>0.38043589999999999</v>
      </c>
      <c r="BK8" s="3">
        <v>0.2117764094</v>
      </c>
      <c r="BL8" s="3">
        <v>1.6675291154</v>
      </c>
      <c r="BM8" s="3">
        <v>62</v>
      </c>
      <c r="BN8" s="3"/>
      <c r="BO8" s="3"/>
      <c r="BP8" s="3"/>
      <c r="BQ8" s="3"/>
      <c r="BR8" s="3"/>
      <c r="BS8" s="3"/>
      <c r="BT8" s="3">
        <v>0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>
        <v>3.6285611200000001</v>
      </c>
      <c r="DE8" s="3">
        <v>3.6285611200000001</v>
      </c>
      <c r="DF8" s="3">
        <v>1.8430632499999999</v>
      </c>
      <c r="DG8" s="3">
        <v>0.60618749999999999</v>
      </c>
      <c r="DH8" s="3">
        <v>1.1307750698000001</v>
      </c>
      <c r="DI8" s="3">
        <v>7.9957871984000004</v>
      </c>
      <c r="DJ8" s="3">
        <v>50</v>
      </c>
      <c r="DK8" s="3">
        <v>3.0290029237999998</v>
      </c>
      <c r="DL8" s="3">
        <v>2.7616177435</v>
      </c>
      <c r="DM8" s="3">
        <v>1.7977704999999999</v>
      </c>
      <c r="DN8" s="3">
        <v>0.64676140000000004</v>
      </c>
      <c r="DO8" s="3">
        <v>5.8932538299999997E-2</v>
      </c>
      <c r="DP8" s="3">
        <v>5.1197363453999998</v>
      </c>
      <c r="DQ8" s="3">
        <v>292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5</v>
      </c>
      <c r="B9" s="1" t="s">
        <v>0</v>
      </c>
      <c r="C9" s="3"/>
      <c r="D9" s="3"/>
      <c r="E9" s="3"/>
      <c r="F9" s="3"/>
      <c r="G9" s="3"/>
      <c r="H9" s="3"/>
      <c r="I9" s="3">
        <v>0</v>
      </c>
      <c r="J9" s="3"/>
      <c r="K9" s="3"/>
      <c r="L9" s="3"/>
      <c r="M9" s="3"/>
      <c r="N9" s="3"/>
      <c r="O9" s="3"/>
      <c r="P9" s="3">
        <v>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/>
      <c r="BH9" s="3"/>
      <c r="BI9" s="3"/>
      <c r="BJ9" s="3"/>
      <c r="BK9" s="3"/>
      <c r="BL9" s="3"/>
      <c r="BM9" s="3">
        <v>0</v>
      </c>
      <c r="BN9" s="3">
        <v>82.377607641899999</v>
      </c>
      <c r="BO9" s="3">
        <v>82.377607641899999</v>
      </c>
      <c r="BP9" s="3">
        <v>75.582703899999998</v>
      </c>
      <c r="BQ9" s="3">
        <v>7.4848325999999998</v>
      </c>
      <c r="BR9" s="3">
        <v>4.6106688184999998</v>
      </c>
      <c r="BS9" s="3">
        <v>30.234177333400002</v>
      </c>
      <c r="BT9" s="3">
        <v>43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/>
      <c r="DE9" s="3"/>
      <c r="DF9" s="3"/>
      <c r="DG9" s="3"/>
      <c r="DH9" s="3"/>
      <c r="DI9" s="3"/>
      <c r="DJ9" s="3">
        <v>0</v>
      </c>
      <c r="DK9" s="3">
        <v>82.377607641899999</v>
      </c>
      <c r="DL9" s="3">
        <v>82.377607641899999</v>
      </c>
      <c r="DM9" s="3">
        <v>75.582703899999998</v>
      </c>
      <c r="DN9" s="3">
        <v>7.4848325999999998</v>
      </c>
      <c r="DO9" s="3">
        <v>4.6106688184999998</v>
      </c>
      <c r="DP9" s="3">
        <v>30.234177333400002</v>
      </c>
      <c r="DQ9" s="3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6</v>
      </c>
      <c r="B10" s="1" t="s">
        <v>0</v>
      </c>
      <c r="C10" s="3">
        <v>2.0001120460999999</v>
      </c>
      <c r="D10" s="3">
        <v>2.0001120460999999</v>
      </c>
      <c r="E10" s="3">
        <v>0.88705020000000001</v>
      </c>
      <c r="F10" s="3">
        <v>0.1354802</v>
      </c>
      <c r="G10" s="3">
        <v>4.3409606400000002E-2</v>
      </c>
      <c r="H10" s="3">
        <v>4.2628497989999996</v>
      </c>
      <c r="I10" s="3">
        <v>115</v>
      </c>
      <c r="J10" s="3">
        <v>4.9119097468000001</v>
      </c>
      <c r="K10" s="3">
        <v>4.9119097468000001</v>
      </c>
      <c r="L10" s="3">
        <v>1.3452514</v>
      </c>
      <c r="M10" s="3">
        <v>0.46230779999999999</v>
      </c>
      <c r="N10" s="3">
        <v>0.27252223930000002</v>
      </c>
      <c r="O10" s="3">
        <v>12.6170952517</v>
      </c>
      <c r="P10" s="3">
        <v>77</v>
      </c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>
        <v>0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>
        <v>1.4917401654</v>
      </c>
      <c r="BH10" s="3">
        <v>1.4917401654</v>
      </c>
      <c r="BI10" s="3">
        <v>1.0439792999999999</v>
      </c>
      <c r="BJ10" s="3">
        <v>0.3640911</v>
      </c>
      <c r="BK10" s="3">
        <v>0.17790551869999999</v>
      </c>
      <c r="BL10" s="3">
        <v>1.2828949394</v>
      </c>
      <c r="BM10" s="3">
        <v>52</v>
      </c>
      <c r="BN10" s="3"/>
      <c r="BO10" s="3"/>
      <c r="BP10" s="3"/>
      <c r="BQ10" s="3"/>
      <c r="BR10" s="3"/>
      <c r="BS10" s="3"/>
      <c r="BT10" s="3">
        <v>0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>
        <v>2.3485732713999998</v>
      </c>
      <c r="DE10" s="3">
        <v>2.3485732713999998</v>
      </c>
      <c r="DF10" s="3">
        <v>2.0292211999999998</v>
      </c>
      <c r="DG10" s="3">
        <v>0.72047550000000005</v>
      </c>
      <c r="DH10" s="3">
        <v>0.2737034351</v>
      </c>
      <c r="DI10" s="3">
        <v>1.6192513587999999</v>
      </c>
      <c r="DJ10" s="3">
        <v>35</v>
      </c>
      <c r="DK10" s="3">
        <v>2.5245495714000001</v>
      </c>
      <c r="DL10" s="3">
        <v>2.7526899243999998</v>
      </c>
      <c r="DM10" s="3">
        <v>1.003979</v>
      </c>
      <c r="DN10" s="3">
        <v>0.1354802</v>
      </c>
      <c r="DO10" s="3">
        <v>6.13945662E-2</v>
      </c>
      <c r="DP10" s="3">
        <v>6.6899845223999996</v>
      </c>
      <c r="DQ10" s="3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10</v>
      </c>
      <c r="B11" s="1" t="s">
        <v>0</v>
      </c>
      <c r="C11" s="3"/>
      <c r="D11" s="3"/>
      <c r="E11" s="3"/>
      <c r="F11" s="3"/>
      <c r="G11" s="3"/>
      <c r="H11" s="3"/>
      <c r="I11" s="3">
        <v>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2.5928037332999998</v>
      </c>
      <c r="Y11" s="3">
        <v>2.5928037332999998</v>
      </c>
      <c r="Z11" s="3">
        <v>1.5296061000000001</v>
      </c>
      <c r="AA11" s="3">
        <v>0.50470329999999997</v>
      </c>
      <c r="AB11" s="3">
        <v>0.52841709140000004</v>
      </c>
      <c r="AC11" s="3">
        <v>4.3893620213000002</v>
      </c>
      <c r="AD11" s="3">
        <v>69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/>
      <c r="BH11" s="3"/>
      <c r="BI11" s="3"/>
      <c r="BJ11" s="3"/>
      <c r="BK11" s="3"/>
      <c r="BL11" s="3"/>
      <c r="BM11" s="3">
        <v>0</v>
      </c>
      <c r="BN11" s="3">
        <v>89.323139729100006</v>
      </c>
      <c r="BO11" s="3">
        <v>89.323139729100006</v>
      </c>
      <c r="BP11" s="3">
        <v>75.0406067001</v>
      </c>
      <c r="BQ11" s="3">
        <v>51.361277299999998</v>
      </c>
      <c r="BR11" s="3">
        <v>7.4217480032000003</v>
      </c>
      <c r="BS11" s="3">
        <v>55.0411563133</v>
      </c>
      <c r="BT11" s="3">
        <v>55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/>
      <c r="CX11" s="3"/>
      <c r="CY11" s="3"/>
      <c r="CZ11" s="3"/>
      <c r="DA11" s="3"/>
      <c r="DB11" s="3"/>
      <c r="DC11" s="3">
        <v>0</v>
      </c>
      <c r="DD11" s="3"/>
      <c r="DE11" s="3"/>
      <c r="DF11" s="3"/>
      <c r="DG11" s="3"/>
      <c r="DH11" s="3"/>
      <c r="DI11" s="3"/>
      <c r="DJ11" s="3">
        <v>0</v>
      </c>
      <c r="DK11" s="3">
        <v>41.061904376599998</v>
      </c>
      <c r="DL11" s="3">
        <v>41.061904376599998</v>
      </c>
      <c r="DM11" s="3">
        <v>4.4359803500000003</v>
      </c>
      <c r="DN11" s="3">
        <v>0.50470329999999997</v>
      </c>
      <c r="DO11" s="3">
        <v>5.0897975321000004</v>
      </c>
      <c r="DP11" s="3">
        <v>56.677586626299998</v>
      </c>
      <c r="DQ11" s="3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12</v>
      </c>
      <c r="B12" s="1" t="s">
        <v>0</v>
      </c>
      <c r="C12" s="3">
        <v>1.7939784032999999</v>
      </c>
      <c r="D12" s="3">
        <v>1.7939784032999999</v>
      </c>
      <c r="E12" s="3">
        <v>1.4073874</v>
      </c>
      <c r="F12" s="3">
        <v>0.30909560000000003</v>
      </c>
      <c r="G12" s="3">
        <v>4.8506148700000001E-2</v>
      </c>
      <c r="H12" s="3">
        <v>2.9833213353999999</v>
      </c>
      <c r="I12" s="3">
        <v>91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>
        <v>2.9413889506999999</v>
      </c>
      <c r="Y12" s="3">
        <v>2.9413889506999999</v>
      </c>
      <c r="Z12" s="3">
        <v>1.4769422999999999</v>
      </c>
      <c r="AA12" s="3">
        <v>0.61388520000000002</v>
      </c>
      <c r="AB12" s="3">
        <v>0.66565687849999999</v>
      </c>
      <c r="AC12" s="3">
        <v>5.7647576694999998</v>
      </c>
      <c r="AD12" s="3">
        <v>75</v>
      </c>
      <c r="AE12" s="3"/>
      <c r="AF12" s="3"/>
      <c r="AG12" s="3"/>
      <c r="AH12" s="3"/>
      <c r="AI12" s="3"/>
      <c r="AJ12" s="3"/>
      <c r="AK12" s="3">
        <v>0</v>
      </c>
      <c r="AL12" s="3"/>
      <c r="AM12" s="3"/>
      <c r="AN12" s="3"/>
      <c r="AO12" s="3"/>
      <c r="AP12" s="3"/>
      <c r="AQ12" s="3"/>
      <c r="AR12" s="3">
        <v>0</v>
      </c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3"/>
      <c r="BE12" s="3"/>
      <c r="BF12" s="3">
        <v>0</v>
      </c>
      <c r="BG12" s="3">
        <v>1.5854935800000001</v>
      </c>
      <c r="BH12" s="3">
        <v>1.5854935800000001</v>
      </c>
      <c r="BI12" s="3">
        <v>0.85190030000000005</v>
      </c>
      <c r="BJ12" s="3">
        <v>0.40849489999999999</v>
      </c>
      <c r="BK12" s="3">
        <v>0.3836523771</v>
      </c>
      <c r="BL12" s="3">
        <v>1.9182618853</v>
      </c>
      <c r="BM12" s="3">
        <v>25</v>
      </c>
      <c r="BN12" s="3"/>
      <c r="BO12" s="3"/>
      <c r="BP12" s="3"/>
      <c r="BQ12" s="3"/>
      <c r="BR12" s="3"/>
      <c r="BS12" s="3"/>
      <c r="BT12" s="3">
        <v>0</v>
      </c>
      <c r="BU12" s="3"/>
      <c r="BV12" s="3"/>
      <c r="BW12" s="3"/>
      <c r="BX12" s="3"/>
      <c r="BY12" s="3"/>
      <c r="BZ12" s="3"/>
      <c r="CA12" s="3">
        <v>0</v>
      </c>
      <c r="CB12" s="3"/>
      <c r="CC12" s="3"/>
      <c r="CD12" s="3"/>
      <c r="CE12" s="3"/>
      <c r="CF12" s="3"/>
      <c r="CG12" s="3"/>
      <c r="CH12" s="3">
        <v>0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>
        <v>60.528522107699999</v>
      </c>
      <c r="CX12" s="3">
        <v>60.528522107699999</v>
      </c>
      <c r="CY12" s="3">
        <v>62.757226950000003</v>
      </c>
      <c r="CZ12" s="3">
        <v>19.23648</v>
      </c>
      <c r="DA12" s="3">
        <v>1.6457184166000001</v>
      </c>
      <c r="DB12" s="3">
        <v>11.8674442719</v>
      </c>
      <c r="DC12" s="3">
        <v>52</v>
      </c>
      <c r="DD12" s="3">
        <v>3.5840674912999999</v>
      </c>
      <c r="DE12" s="3">
        <v>3.5840674912999999</v>
      </c>
      <c r="DF12" s="3">
        <v>2.0427848499999999</v>
      </c>
      <c r="DG12" s="3">
        <v>0.56718659999999999</v>
      </c>
      <c r="DH12" s="3">
        <v>0.46824088270000003</v>
      </c>
      <c r="DI12" s="3">
        <v>4.4912087718000002</v>
      </c>
      <c r="DJ12" s="3">
        <v>92</v>
      </c>
      <c r="DK12" s="3">
        <v>2.6134324070999999</v>
      </c>
      <c r="DL12" s="3">
        <v>11.643913147199999</v>
      </c>
      <c r="DM12" s="3">
        <v>1.4304243000000001</v>
      </c>
      <c r="DN12" s="3">
        <v>0.30909560000000003</v>
      </c>
      <c r="DO12" s="3">
        <v>0.117103943</v>
      </c>
      <c r="DP12" s="3">
        <v>7.4310179047</v>
      </c>
      <c r="DQ12" s="3">
        <v>335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15</v>
      </c>
      <c r="B13" s="1" t="s">
        <v>0</v>
      </c>
      <c r="C13" s="3"/>
      <c r="D13" s="3"/>
      <c r="E13" s="3"/>
      <c r="F13" s="3"/>
      <c r="G13" s="3"/>
      <c r="H13" s="3"/>
      <c r="I13" s="3">
        <v>0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>
        <v>3.2104770818000001</v>
      </c>
      <c r="AF13" s="3">
        <v>3.2104770818000001</v>
      </c>
      <c r="AG13" s="3">
        <v>2.9386082</v>
      </c>
      <c r="AH13" s="3">
        <v>1.5171272</v>
      </c>
      <c r="AI13" s="3">
        <v>0.11524857819999999</v>
      </c>
      <c r="AJ13" s="3">
        <v>1.3240165912999999</v>
      </c>
      <c r="AK13" s="3">
        <v>33</v>
      </c>
      <c r="AL13" s="3"/>
      <c r="AM13" s="3"/>
      <c r="AN13" s="3"/>
      <c r="AO13" s="3"/>
      <c r="AP13" s="3"/>
      <c r="AQ13" s="3"/>
      <c r="AR13" s="3">
        <v>0</v>
      </c>
      <c r="AS13" s="3">
        <v>1.9689013444000001</v>
      </c>
      <c r="AT13" s="3">
        <v>1.9689013444000001</v>
      </c>
      <c r="AU13" s="3">
        <v>1.9448401</v>
      </c>
      <c r="AV13" s="3">
        <v>1.3569222000000001</v>
      </c>
      <c r="AW13" s="3">
        <v>1.5642260500000001E-2</v>
      </c>
      <c r="AX13" s="3">
        <v>0.316423026</v>
      </c>
      <c r="AY13" s="3">
        <v>36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>
        <v>3.0671154803</v>
      </c>
      <c r="BV13" s="3">
        <v>3.0671154803</v>
      </c>
      <c r="BW13" s="3">
        <v>2.0776823000000002</v>
      </c>
      <c r="BX13" s="3">
        <v>1.2795413</v>
      </c>
      <c r="BY13" s="3">
        <v>9.8315712200000002E-2</v>
      </c>
      <c r="BZ13" s="3">
        <v>1.8969015184</v>
      </c>
      <c r="CA13" s="3">
        <v>61</v>
      </c>
      <c r="CB13" s="3">
        <v>3.3456136513999999</v>
      </c>
      <c r="CC13" s="3">
        <v>3.3456136513999999</v>
      </c>
      <c r="CD13" s="3">
        <v>2.8852047000000001</v>
      </c>
      <c r="CE13" s="3">
        <v>0.89857140000000002</v>
      </c>
      <c r="CF13" s="3">
        <v>3.9431242499999998E-2</v>
      </c>
      <c r="CG13" s="3">
        <v>3.5209905776000001</v>
      </c>
      <c r="CH13" s="3">
        <v>185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3.2685498335999998</v>
      </c>
      <c r="DL13" s="3">
        <v>3.1201865457000002</v>
      </c>
      <c r="DM13" s="3">
        <v>2.8465744000000002</v>
      </c>
      <c r="DN13" s="3">
        <v>0.89857140000000002</v>
      </c>
      <c r="DO13" s="3">
        <v>3.5798040099999998E-2</v>
      </c>
      <c r="DP13" s="3">
        <v>3.3747011598999999</v>
      </c>
      <c r="DQ13" s="3">
        <v>315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18</v>
      </c>
      <c r="B14" s="1" t="s">
        <v>0</v>
      </c>
      <c r="C14" s="3">
        <v>3.5972924225999998</v>
      </c>
      <c r="D14" s="3">
        <v>3.5972924225999998</v>
      </c>
      <c r="E14" s="3">
        <v>1.2372741</v>
      </c>
      <c r="F14" s="3">
        <v>0.30817070000000002</v>
      </c>
      <c r="G14" s="3">
        <v>0.15764555089999999</v>
      </c>
      <c r="H14" s="3">
        <v>13.3216468622</v>
      </c>
      <c r="I14" s="3">
        <v>159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>
        <v>0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/>
      <c r="CC14" s="3"/>
      <c r="CD14" s="3"/>
      <c r="CE14" s="3"/>
      <c r="CF14" s="3"/>
      <c r="CG14" s="3"/>
      <c r="CH14" s="3">
        <v>0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3.5972924225999998</v>
      </c>
      <c r="DL14" s="3">
        <v>3.5972924225999998</v>
      </c>
      <c r="DM14" s="3">
        <v>1.2372741</v>
      </c>
      <c r="DN14" s="3">
        <v>0.30817070000000002</v>
      </c>
      <c r="DO14" s="3">
        <v>0.15764555089999999</v>
      </c>
      <c r="DP14" s="3">
        <v>13.3216468622</v>
      </c>
      <c r="DQ14" s="3">
        <v>159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20</v>
      </c>
      <c r="B15" s="1" t="s">
        <v>0</v>
      </c>
      <c r="C15" s="3"/>
      <c r="D15" s="3"/>
      <c r="E15" s="3"/>
      <c r="F15" s="3"/>
      <c r="G15" s="3"/>
      <c r="H15" s="3"/>
      <c r="I15" s="3">
        <v>0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>
        <v>4.0103371906999996</v>
      </c>
      <c r="Y15" s="3">
        <v>4.0103371906999996</v>
      </c>
      <c r="Z15" s="3">
        <v>1.46459965</v>
      </c>
      <c r="AA15" s="3">
        <v>0.32894800000000002</v>
      </c>
      <c r="AB15" s="3">
        <v>2.1722216116999999</v>
      </c>
      <c r="AC15" s="3">
        <v>15.9625036706</v>
      </c>
      <c r="AD15" s="3">
        <v>54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>
        <v>3.7687529955999999</v>
      </c>
      <c r="CC15" s="3">
        <v>3.7687529955999999</v>
      </c>
      <c r="CD15" s="3">
        <v>2.7335783999999999</v>
      </c>
      <c r="CE15" s="3">
        <v>1.0898695</v>
      </c>
      <c r="CF15" s="3">
        <v>0.16658622880000001</v>
      </c>
      <c r="CG15" s="3">
        <v>4.9843139085999999</v>
      </c>
      <c r="CH15" s="3">
        <v>68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3.7824963503000002</v>
      </c>
      <c r="DL15" s="3">
        <v>3.8756837049000001</v>
      </c>
      <c r="DM15" s="3">
        <v>2.6610121000000002</v>
      </c>
      <c r="DN15" s="3">
        <v>1.0898695</v>
      </c>
      <c r="DO15" s="3">
        <v>0.1992203119</v>
      </c>
      <c r="DP15" s="3">
        <v>6.1378797758000001</v>
      </c>
      <c r="DQ15" s="3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24</v>
      </c>
      <c r="B16" s="1" t="s">
        <v>0</v>
      </c>
      <c r="C16" s="3">
        <v>1.1170987591999999</v>
      </c>
      <c r="D16" s="3">
        <v>1.1170987591999999</v>
      </c>
      <c r="E16" s="3">
        <v>0.93014379999999997</v>
      </c>
      <c r="F16" s="3">
        <v>0.30322519999999997</v>
      </c>
      <c r="G16" s="3">
        <v>3.2958355199999997E-2</v>
      </c>
      <c r="H16" s="3">
        <v>0.68183998099999998</v>
      </c>
      <c r="I16" s="3">
        <v>49</v>
      </c>
      <c r="J16" s="3"/>
      <c r="K16" s="3"/>
      <c r="L16" s="3"/>
      <c r="M16" s="3"/>
      <c r="N16" s="3"/>
      <c r="O16" s="3"/>
      <c r="P16" s="3">
        <v>0</v>
      </c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>
        <v>0</v>
      </c>
      <c r="AE16" s="3"/>
      <c r="AF16" s="3"/>
      <c r="AG16" s="3"/>
      <c r="AH16" s="3"/>
      <c r="AI16" s="3"/>
      <c r="AJ16" s="3"/>
      <c r="AK16" s="3">
        <v>0</v>
      </c>
      <c r="AL16" s="3"/>
      <c r="AM16" s="3"/>
      <c r="AN16" s="3"/>
      <c r="AO16" s="3"/>
      <c r="AP16" s="3"/>
      <c r="AQ16" s="3"/>
      <c r="AR16" s="3">
        <v>0</v>
      </c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3"/>
      <c r="BE16" s="3"/>
      <c r="BF16" s="3">
        <v>0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/>
      <c r="CJ16" s="3"/>
      <c r="CK16" s="3"/>
      <c r="CL16" s="3"/>
      <c r="CM16" s="3"/>
      <c r="CN16" s="3"/>
      <c r="CO16" s="3">
        <v>0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1.1170987591999999</v>
      </c>
      <c r="DL16" s="3">
        <v>1.1170987591999999</v>
      </c>
      <c r="DM16" s="3">
        <v>0.93014379999999997</v>
      </c>
      <c r="DN16" s="3">
        <v>0.30322519999999997</v>
      </c>
      <c r="DO16" s="3">
        <v>3.2958355199999997E-2</v>
      </c>
      <c r="DP16" s="3">
        <v>0.68183998099999998</v>
      </c>
      <c r="DQ16" s="3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25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>
        <v>2.176735678</v>
      </c>
      <c r="R17" s="3">
        <v>2.176735678</v>
      </c>
      <c r="S17" s="3">
        <v>1.9877255</v>
      </c>
      <c r="T17" s="3">
        <v>1.2255758000000001</v>
      </c>
      <c r="U17" s="3">
        <v>2.4076305199999998E-2</v>
      </c>
      <c r="V17" s="3">
        <v>0.61717444499999996</v>
      </c>
      <c r="W17" s="3">
        <v>59</v>
      </c>
      <c r="X17" s="3">
        <v>1.52483488</v>
      </c>
      <c r="Y17" s="3">
        <v>1.52483488</v>
      </c>
      <c r="Z17" s="3">
        <v>1.0277369000000001</v>
      </c>
      <c r="AA17" s="3">
        <v>0.51123629999999998</v>
      </c>
      <c r="AB17" s="3">
        <v>0.26227910799999998</v>
      </c>
      <c r="AC17" s="3">
        <v>1.3113955398999999</v>
      </c>
      <c r="AD17" s="3">
        <v>25</v>
      </c>
      <c r="AE17" s="3"/>
      <c r="AF17" s="3"/>
      <c r="AG17" s="3"/>
      <c r="AH17" s="3"/>
      <c r="AI17" s="3"/>
      <c r="AJ17" s="3"/>
      <c r="AK17" s="3">
        <v>0</v>
      </c>
      <c r="AL17" s="3">
        <v>2.3215244450000001</v>
      </c>
      <c r="AM17" s="3">
        <v>2.3215244450000001</v>
      </c>
      <c r="AN17" s="3">
        <v>2.0895182000000001</v>
      </c>
      <c r="AO17" s="3">
        <v>0.47197040000000001</v>
      </c>
      <c r="AP17" s="3">
        <v>1.3263240500000001E-2</v>
      </c>
      <c r="AQ17" s="3">
        <v>1.3521949188</v>
      </c>
      <c r="AR17" s="3">
        <v>171</v>
      </c>
      <c r="AS17" s="3">
        <v>1.9866999332999999</v>
      </c>
      <c r="AT17" s="3">
        <v>1.9866999332999999</v>
      </c>
      <c r="AU17" s="3">
        <v>1.9983283000000001</v>
      </c>
      <c r="AV17" s="3">
        <v>1.3724978000000001</v>
      </c>
      <c r="AW17" s="3">
        <v>2.78269947E-2</v>
      </c>
      <c r="AX17" s="3">
        <v>0.35513769989999999</v>
      </c>
      <c r="AY17" s="3">
        <v>36</v>
      </c>
      <c r="AZ17" s="3">
        <v>1.2015603518</v>
      </c>
      <c r="BA17" s="3">
        <v>1.2015603518</v>
      </c>
      <c r="BB17" s="3">
        <v>1.4143458</v>
      </c>
      <c r="BC17" s="3">
        <v>0.17780199999999999</v>
      </c>
      <c r="BD17" s="3">
        <v>9.4652747800000006E-2</v>
      </c>
      <c r="BE17" s="3">
        <v>0.70831630599999995</v>
      </c>
      <c r="BF17" s="3">
        <v>56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/>
      <c r="CC17" s="3"/>
      <c r="CD17" s="3"/>
      <c r="CE17" s="3"/>
      <c r="CF17" s="3"/>
      <c r="CG17" s="3"/>
      <c r="CH17" s="3">
        <v>0</v>
      </c>
      <c r="CI17" s="3">
        <v>2.2344391986000001</v>
      </c>
      <c r="CJ17" s="3">
        <v>2.2344391986000001</v>
      </c>
      <c r="CK17" s="3">
        <v>1.5877991499999999</v>
      </c>
      <c r="CL17" s="3">
        <v>0.57492560000000004</v>
      </c>
      <c r="CM17" s="3">
        <v>0.16982114770000001</v>
      </c>
      <c r="CN17" s="3">
        <v>1.4409802217000001</v>
      </c>
      <c r="CO17" s="3">
        <v>72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2.3005352223000002</v>
      </c>
      <c r="DL17" s="3">
        <v>2.0601841449</v>
      </c>
      <c r="DM17" s="3">
        <v>2.0889448000000002</v>
      </c>
      <c r="DN17" s="3">
        <v>0.47197040000000001</v>
      </c>
      <c r="DO17" s="3">
        <v>1.2317957500000001E-2</v>
      </c>
      <c r="DP17" s="3">
        <v>1.3132874054000001</v>
      </c>
      <c r="DQ17" s="3">
        <v>419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30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>
        <v>0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>
        <v>1.0958330296000001</v>
      </c>
      <c r="BA18" s="3">
        <v>1.0958330296000001</v>
      </c>
      <c r="BB18" s="3">
        <v>0.84932890000000005</v>
      </c>
      <c r="BC18" s="3">
        <v>0.23979030000000001</v>
      </c>
      <c r="BD18" s="3">
        <v>0.1887585175</v>
      </c>
      <c r="BE18" s="3">
        <v>0.98081802780000005</v>
      </c>
      <c r="BF18" s="3">
        <v>27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>
        <v>3.1335447850999998</v>
      </c>
      <c r="CC18" s="3">
        <v>3.1335447850999998</v>
      </c>
      <c r="CD18" s="3">
        <v>2.6884649</v>
      </c>
      <c r="CE18" s="3">
        <v>0.73115269999999999</v>
      </c>
      <c r="CF18" s="3">
        <v>7.06717288E-2</v>
      </c>
      <c r="CG18" s="3">
        <v>2.0569122015999999</v>
      </c>
      <c r="CH18" s="3">
        <v>94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3.0706028393000002</v>
      </c>
      <c r="DL18" s="3">
        <v>2.6788487736</v>
      </c>
      <c r="DM18" s="3">
        <v>2.6804098999999999</v>
      </c>
      <c r="DN18" s="3">
        <v>0.73115269999999999</v>
      </c>
      <c r="DO18" s="3">
        <v>6.9754388700000003E-2</v>
      </c>
      <c r="DP18" s="3">
        <v>2.0623136294000002</v>
      </c>
      <c r="DQ18" s="3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40</v>
      </c>
      <c r="B19" s="1" t="s">
        <v>0</v>
      </c>
      <c r="C19" s="3"/>
      <c r="D19" s="3"/>
      <c r="E19" s="3"/>
      <c r="F19" s="3"/>
      <c r="G19" s="3"/>
      <c r="H19" s="3"/>
      <c r="I19" s="3">
        <v>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>
        <v>0.85781606619999995</v>
      </c>
      <c r="Y19" s="3">
        <v>0.85781606619999995</v>
      </c>
      <c r="Z19" s="3">
        <v>0.49953259999999999</v>
      </c>
      <c r="AA19" s="3">
        <v>0.28546549999999998</v>
      </c>
      <c r="AB19" s="3">
        <v>8.9285119100000004E-2</v>
      </c>
      <c r="AC19" s="3">
        <v>0.71983964310000004</v>
      </c>
      <c r="AD19" s="3">
        <v>65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0.85781606619999995</v>
      </c>
      <c r="DL19" s="3">
        <v>0.85781606619999995</v>
      </c>
      <c r="DM19" s="3">
        <v>0.49953259999999999</v>
      </c>
      <c r="DN19" s="3">
        <v>0.28546549999999998</v>
      </c>
      <c r="DO19" s="3">
        <v>8.9285119100000004E-2</v>
      </c>
      <c r="DP19" s="3">
        <v>0.71983964310000004</v>
      </c>
      <c r="DQ19" s="3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45</v>
      </c>
      <c r="B20" s="1" t="s">
        <v>0</v>
      </c>
      <c r="C20" s="3">
        <v>1.4011637984</v>
      </c>
      <c r="D20" s="3">
        <v>1.4011637984</v>
      </c>
      <c r="E20" s="3">
        <v>0.622</v>
      </c>
      <c r="F20" s="3">
        <v>0.31010169999999998</v>
      </c>
      <c r="G20" s="3">
        <v>0.1801908884</v>
      </c>
      <c r="H20" s="3">
        <v>1.9828222358000001</v>
      </c>
      <c r="I20" s="3">
        <v>61</v>
      </c>
      <c r="J20" s="3"/>
      <c r="K20" s="3"/>
      <c r="L20" s="3"/>
      <c r="M20" s="3"/>
      <c r="N20" s="3"/>
      <c r="O20" s="3"/>
      <c r="P20" s="3">
        <v>0</v>
      </c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/>
      <c r="AM20" s="3"/>
      <c r="AN20" s="3"/>
      <c r="AO20" s="3"/>
      <c r="AP20" s="3"/>
      <c r="AQ20" s="3"/>
      <c r="AR20" s="3">
        <v>0</v>
      </c>
      <c r="AS20" s="3"/>
      <c r="AT20" s="3"/>
      <c r="AU20" s="3"/>
      <c r="AV20" s="3"/>
      <c r="AW20" s="3"/>
      <c r="AX20" s="3"/>
      <c r="AY20" s="3">
        <v>0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/>
      <c r="BV20" s="3"/>
      <c r="BW20" s="3"/>
      <c r="BX20" s="3"/>
      <c r="BY20" s="3"/>
      <c r="BZ20" s="3"/>
      <c r="CA20" s="3">
        <v>0</v>
      </c>
      <c r="CB20" s="3"/>
      <c r="CC20" s="3"/>
      <c r="CD20" s="3"/>
      <c r="CE20" s="3"/>
      <c r="CF20" s="3"/>
      <c r="CG20" s="3"/>
      <c r="CH20" s="3">
        <v>0</v>
      </c>
      <c r="CI20" s="3"/>
      <c r="CJ20" s="3"/>
      <c r="CK20" s="3"/>
      <c r="CL20" s="3"/>
      <c r="CM20" s="3"/>
      <c r="CN20" s="3"/>
      <c r="CO20" s="3">
        <v>0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1.4011637984</v>
      </c>
      <c r="DL20" s="3">
        <v>1.4011637984</v>
      </c>
      <c r="DM20" s="3">
        <v>0.622</v>
      </c>
      <c r="DN20" s="3">
        <v>0.31010169999999998</v>
      </c>
      <c r="DO20" s="3">
        <v>0.1801908884</v>
      </c>
      <c r="DP20" s="3">
        <v>1.9828222358000001</v>
      </c>
      <c r="DQ20" s="3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50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>
        <v>2.1562366933999999</v>
      </c>
      <c r="R21" s="3">
        <v>2.1562366933999999</v>
      </c>
      <c r="S21" s="3">
        <v>1.9146485</v>
      </c>
      <c r="T21" s="3">
        <v>1.0612693</v>
      </c>
      <c r="U21" s="3">
        <v>3.35002535E-2</v>
      </c>
      <c r="V21" s="3">
        <v>0.81604939830000001</v>
      </c>
      <c r="W21" s="3">
        <v>136</v>
      </c>
      <c r="X21" s="3"/>
      <c r="Y21" s="3"/>
      <c r="Z21" s="3"/>
      <c r="AA21" s="3"/>
      <c r="AB21" s="3"/>
      <c r="AC21" s="3"/>
      <c r="AD21" s="3">
        <v>0</v>
      </c>
      <c r="AE21" s="3"/>
      <c r="AF21" s="3"/>
      <c r="AG21" s="3"/>
      <c r="AH21" s="3"/>
      <c r="AI21" s="3"/>
      <c r="AJ21" s="3"/>
      <c r="AK21" s="3">
        <v>0</v>
      </c>
      <c r="AL21" s="3">
        <v>2.6464995138999998</v>
      </c>
      <c r="AM21" s="3">
        <v>2.6464995138999998</v>
      </c>
      <c r="AN21" s="3">
        <v>2.1948943000000001</v>
      </c>
      <c r="AO21" s="3">
        <v>0.71555800000000003</v>
      </c>
      <c r="AP21" s="3">
        <v>6.2708776300000005E-2</v>
      </c>
      <c r="AQ21" s="3">
        <v>2.4149898700999999</v>
      </c>
      <c r="AR21" s="3">
        <v>79</v>
      </c>
      <c r="AS21" s="3">
        <v>2.0605341511000002</v>
      </c>
      <c r="AT21" s="3">
        <v>2.0605341511000002</v>
      </c>
      <c r="AU21" s="3">
        <v>1.7621521499999999</v>
      </c>
      <c r="AV21" s="3">
        <v>1.2438349</v>
      </c>
      <c r="AW21" s="3">
        <v>4.9548450500000001E-2</v>
      </c>
      <c r="AX21" s="3">
        <v>1.981087993</v>
      </c>
      <c r="AY21" s="3">
        <v>186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>
        <v>2.5565026324</v>
      </c>
      <c r="BV21" s="3">
        <v>2.5565026324</v>
      </c>
      <c r="BW21" s="3">
        <v>1.8826452499999999</v>
      </c>
      <c r="BX21" s="3">
        <v>1.1838508999999999</v>
      </c>
      <c r="BY21" s="3">
        <v>0.15265497240000001</v>
      </c>
      <c r="BZ21" s="3">
        <v>1.6881495022999999</v>
      </c>
      <c r="CA21" s="3">
        <v>102</v>
      </c>
      <c r="CB21" s="3">
        <v>3.3055566823000002</v>
      </c>
      <c r="CC21" s="3">
        <v>3.3055566823000002</v>
      </c>
      <c r="CD21" s="3">
        <v>2.6834457999999999</v>
      </c>
      <c r="CE21" s="3">
        <v>0.93420069999999999</v>
      </c>
      <c r="CF21" s="3">
        <v>4.9851870200000002E-2</v>
      </c>
      <c r="CG21" s="3">
        <v>1.8754155865</v>
      </c>
      <c r="CH21" s="3">
        <v>175</v>
      </c>
      <c r="CI21" s="3">
        <v>1.6381450174000001</v>
      </c>
      <c r="CJ21" s="3">
        <v>1.6381450174000001</v>
      </c>
      <c r="CK21" s="3">
        <v>1.57045415</v>
      </c>
      <c r="CL21" s="3">
        <v>0.2804642</v>
      </c>
      <c r="CM21" s="3">
        <v>5.4678277599999998E-2</v>
      </c>
      <c r="CN21" s="3">
        <v>0.64232432439999998</v>
      </c>
      <c r="CO21" s="3">
        <v>138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2.5633162574999999</v>
      </c>
      <c r="DL21" s="3">
        <v>2.3907851768000001</v>
      </c>
      <c r="DM21" s="3">
        <v>1.9838222000000001</v>
      </c>
      <c r="DN21" s="3">
        <v>0.71555800000000003</v>
      </c>
      <c r="DO21" s="3">
        <v>2.7783384099999999E-2</v>
      </c>
      <c r="DP21" s="3">
        <v>2.0323055107000001</v>
      </c>
      <c r="DQ21" s="3">
        <v>816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60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>
        <v>3.0597975171999998</v>
      </c>
      <c r="AF22" s="3">
        <v>3.0597975171999998</v>
      </c>
      <c r="AG22" s="3">
        <v>2.7300863999999998</v>
      </c>
      <c r="AH22" s="3">
        <v>1.2136159</v>
      </c>
      <c r="AI22" s="3">
        <v>2.0814296600000001E-2</v>
      </c>
      <c r="AJ22" s="3">
        <v>1.4226785916</v>
      </c>
      <c r="AK22" s="3">
        <v>366</v>
      </c>
      <c r="AL22" s="3"/>
      <c r="AM22" s="3"/>
      <c r="AN22" s="3"/>
      <c r="AO22" s="3"/>
      <c r="AP22" s="3"/>
      <c r="AQ22" s="3"/>
      <c r="AR22" s="3">
        <v>0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/>
      <c r="CJ22" s="3"/>
      <c r="CK22" s="3"/>
      <c r="CL22" s="3"/>
      <c r="CM22" s="3"/>
      <c r="CN22" s="3"/>
      <c r="CO22" s="3">
        <v>0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3.0597975171999998</v>
      </c>
      <c r="DL22" s="3">
        <v>3.0597975171999998</v>
      </c>
      <c r="DM22" s="3">
        <v>2.7300863999999998</v>
      </c>
      <c r="DN22" s="3">
        <v>1.2136159</v>
      </c>
      <c r="DO22" s="3">
        <v>2.0814296600000001E-2</v>
      </c>
      <c r="DP22" s="3">
        <v>1.4226785916</v>
      </c>
      <c r="DQ22" s="3">
        <v>366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75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/>
      <c r="AF23" s="3"/>
      <c r="AG23" s="3"/>
      <c r="AH23" s="3"/>
      <c r="AI23" s="3"/>
      <c r="AJ23" s="3"/>
      <c r="AK23" s="3">
        <v>0</v>
      </c>
      <c r="AL23" s="3">
        <v>2.1591595150999998</v>
      </c>
      <c r="AM23" s="3">
        <v>2.1591595150999998</v>
      </c>
      <c r="AN23" s="3">
        <v>2.0260033000000002</v>
      </c>
      <c r="AO23" s="3">
        <v>0.55761419999999995</v>
      </c>
      <c r="AP23" s="3">
        <v>7.3018062499999994E-2</v>
      </c>
      <c r="AQ23" s="3">
        <v>0.99583360409999999</v>
      </c>
      <c r="AR23" s="3">
        <v>186</v>
      </c>
      <c r="AS23" s="3"/>
      <c r="AT23" s="3"/>
      <c r="AU23" s="3"/>
      <c r="AV23" s="3"/>
      <c r="AW23" s="3"/>
      <c r="AX23" s="3"/>
      <c r="AY23" s="3">
        <v>0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/>
      <c r="BV23" s="3"/>
      <c r="BW23" s="3"/>
      <c r="BX23" s="3"/>
      <c r="BY23" s="3"/>
      <c r="BZ23" s="3"/>
      <c r="CA23" s="3">
        <v>0</v>
      </c>
      <c r="CB23" s="3"/>
      <c r="CC23" s="3"/>
      <c r="CD23" s="3"/>
      <c r="CE23" s="3"/>
      <c r="CF23" s="3"/>
      <c r="CG23" s="3"/>
      <c r="CH23" s="3">
        <v>0</v>
      </c>
      <c r="CI23" s="3">
        <v>1.510852232</v>
      </c>
      <c r="CJ23" s="3">
        <v>1.510852232</v>
      </c>
      <c r="CK23" s="3">
        <v>1.4764459999999999</v>
      </c>
      <c r="CL23" s="3">
        <v>0.176285</v>
      </c>
      <c r="CM23" s="3">
        <v>4.2889875899999999E-2</v>
      </c>
      <c r="CN23" s="3">
        <v>0.53051846550000004</v>
      </c>
      <c r="CO23" s="3">
        <v>153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1.8665606528000001</v>
      </c>
      <c r="DL23" s="3">
        <v>1.8665606528000001</v>
      </c>
      <c r="DM23" s="3">
        <v>1.6326438000000001</v>
      </c>
      <c r="DN23" s="3">
        <v>0.176285</v>
      </c>
      <c r="DO23" s="3">
        <v>4.7774757299999998E-2</v>
      </c>
      <c r="DP23" s="3">
        <v>0.87962656819999996</v>
      </c>
      <c r="DQ23" s="3">
        <v>339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100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>
        <v>0</v>
      </c>
      <c r="AE24" s="3">
        <v>3.2464444066999998</v>
      </c>
      <c r="AF24" s="3">
        <v>3.2464444066999998</v>
      </c>
      <c r="AG24" s="3">
        <v>2.7553431000000002</v>
      </c>
      <c r="AH24" s="3">
        <v>1.2769790999999999</v>
      </c>
      <c r="AI24" s="3">
        <v>0.29805870439999999</v>
      </c>
      <c r="AJ24" s="3">
        <v>1.4154402148</v>
      </c>
      <c r="AK24" s="3">
        <v>30</v>
      </c>
      <c r="AL24" s="3"/>
      <c r="AM24" s="3"/>
      <c r="AN24" s="3"/>
      <c r="AO24" s="3"/>
      <c r="AP24" s="3"/>
      <c r="AQ24" s="3"/>
      <c r="AR24" s="3">
        <v>0</v>
      </c>
      <c r="AS24" s="3">
        <v>2.8508493645000001</v>
      </c>
      <c r="AT24" s="3">
        <v>2.8508493645000001</v>
      </c>
      <c r="AU24" s="3">
        <v>1.5689373</v>
      </c>
      <c r="AV24" s="3">
        <v>1.2701203000000001</v>
      </c>
      <c r="AW24" s="3">
        <v>0.57825778979999998</v>
      </c>
      <c r="AX24" s="3">
        <v>3.5909381749999998</v>
      </c>
      <c r="AY24" s="3">
        <v>31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>
        <v>2.6592774239999999</v>
      </c>
      <c r="BV24" s="3">
        <v>2.6592774239999999</v>
      </c>
      <c r="BW24" s="3">
        <v>1.73104445</v>
      </c>
      <c r="BX24" s="3">
        <v>1.3453276000000001</v>
      </c>
      <c r="BY24" s="3">
        <v>1.1531923858999999</v>
      </c>
      <c r="BZ24" s="3">
        <v>2.5045720884999998</v>
      </c>
      <c r="CA24" s="3">
        <v>50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2.9726399878</v>
      </c>
      <c r="DL24" s="3">
        <v>2.8714732766000002</v>
      </c>
      <c r="DM24" s="3">
        <v>1.9695597</v>
      </c>
      <c r="DN24" s="3">
        <v>1.2701203000000001</v>
      </c>
      <c r="DO24" s="3">
        <v>0.36014907839999999</v>
      </c>
      <c r="DP24" s="3">
        <v>2.9221357617999999</v>
      </c>
      <c r="DQ24" s="3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101</v>
      </c>
      <c r="B25" s="1" t="s">
        <v>0</v>
      </c>
      <c r="I25" s="1">
        <v>0</v>
      </c>
      <c r="P25" s="1">
        <v>0</v>
      </c>
      <c r="Q25" s="1">
        <v>2.0552204793</v>
      </c>
      <c r="R25" s="1">
        <v>2.0552204793</v>
      </c>
      <c r="S25" s="1">
        <v>1.7207288999999999</v>
      </c>
      <c r="T25" s="1">
        <v>0.87545770000000001</v>
      </c>
      <c r="U25" s="1">
        <v>0.1875152249</v>
      </c>
      <c r="V25" s="1">
        <v>0.95453665040000002</v>
      </c>
      <c r="W25" s="1">
        <v>82</v>
      </c>
      <c r="AD25" s="1">
        <v>0</v>
      </c>
      <c r="AK25" s="1">
        <v>0</v>
      </c>
      <c r="AR25" s="1">
        <v>0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2.0552204793</v>
      </c>
      <c r="DL25" s="1">
        <v>2.0552204793</v>
      </c>
      <c r="DM25" s="1">
        <v>1.7207288999999999</v>
      </c>
      <c r="DN25" s="1">
        <v>0.87545770000000001</v>
      </c>
      <c r="DO25" s="1">
        <v>0.1875152249</v>
      </c>
      <c r="DP25" s="1">
        <v>0.95453665040000002</v>
      </c>
      <c r="DQ25" s="1">
        <v>82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105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2.3190160754</v>
      </c>
      <c r="AM26" s="3">
        <v>2.3190160754</v>
      </c>
      <c r="AN26" s="3">
        <v>1.827175</v>
      </c>
      <c r="AO26" s="3">
        <v>0.71834960000000003</v>
      </c>
      <c r="AP26" s="3">
        <v>8.1471530200000003E-2</v>
      </c>
      <c r="AQ26" s="3">
        <v>2.0936903354999998</v>
      </c>
      <c r="AR26" s="3">
        <v>61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2.3190160754</v>
      </c>
      <c r="DL26" s="3">
        <v>2.3190160754</v>
      </c>
      <c r="DM26" s="3">
        <v>1.827175</v>
      </c>
      <c r="DN26" s="3">
        <v>0.71834960000000003</v>
      </c>
      <c r="DO26" s="3">
        <v>8.1471530200000003E-2</v>
      </c>
      <c r="DP26" s="3">
        <v>2.0936903354999998</v>
      </c>
      <c r="DQ26" s="3">
        <v>61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150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>
        <v>2.0319889779999998</v>
      </c>
      <c r="AM27" s="3">
        <v>2.0319889779999998</v>
      </c>
      <c r="AN27" s="3">
        <v>1.5962407999999999</v>
      </c>
      <c r="AO27" s="3">
        <v>0.54755940000000003</v>
      </c>
      <c r="AP27" s="3"/>
      <c r="AQ27" s="3"/>
      <c r="AR27" s="3">
        <v>109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/>
      <c r="CC27" s="3"/>
      <c r="CD27" s="3"/>
      <c r="CE27" s="3"/>
      <c r="CF27" s="3"/>
      <c r="CG27" s="3"/>
      <c r="CH27" s="3">
        <v>0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2.0319889779999998</v>
      </c>
      <c r="DL27" s="3">
        <v>2.0319889779999998</v>
      </c>
      <c r="DM27" s="3">
        <v>1.5962407999999999</v>
      </c>
      <c r="DN27" s="3">
        <v>0.54755940000000003</v>
      </c>
      <c r="DO27" s="3"/>
      <c r="DP27" s="3"/>
      <c r="DQ27" s="3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>
        <v>300</v>
      </c>
      <c r="B28" s="1" t="s">
        <v>0</v>
      </c>
      <c r="C28" s="3"/>
      <c r="D28" s="3"/>
      <c r="E28" s="3"/>
      <c r="F28" s="3"/>
      <c r="G28" s="3"/>
      <c r="H28" s="3"/>
      <c r="I28" s="3">
        <v>0</v>
      </c>
      <c r="J28" s="3"/>
      <c r="K28" s="3"/>
      <c r="L28" s="3"/>
      <c r="M28" s="3"/>
      <c r="N28" s="3"/>
      <c r="O28" s="3"/>
      <c r="P28" s="3">
        <v>0</v>
      </c>
      <c r="Q28" s="3"/>
      <c r="R28" s="3"/>
      <c r="S28" s="3"/>
      <c r="T28" s="3"/>
      <c r="U28" s="3"/>
      <c r="V28" s="3"/>
      <c r="W28" s="3">
        <v>0</v>
      </c>
      <c r="X28" s="3"/>
      <c r="Y28" s="3"/>
      <c r="Z28" s="3"/>
      <c r="AA28" s="3"/>
      <c r="AB28" s="3"/>
      <c r="AC28" s="3"/>
      <c r="AD28" s="3">
        <v>0</v>
      </c>
      <c r="AE28" s="3"/>
      <c r="AF28" s="3"/>
      <c r="AG28" s="3"/>
      <c r="AH28" s="3"/>
      <c r="AI28" s="3"/>
      <c r="AJ28" s="3"/>
      <c r="AK28" s="3">
        <v>0</v>
      </c>
      <c r="AL28" s="3"/>
      <c r="AM28" s="3"/>
      <c r="AN28" s="3"/>
      <c r="AO28" s="3"/>
      <c r="AP28" s="3"/>
      <c r="AQ28" s="3"/>
      <c r="AR28" s="3">
        <v>0</v>
      </c>
      <c r="AS28" s="3"/>
      <c r="AT28" s="3"/>
      <c r="AU28" s="3"/>
      <c r="AV28" s="3"/>
      <c r="AW28" s="3"/>
      <c r="AX28" s="3"/>
      <c r="AY28" s="3">
        <v>0</v>
      </c>
      <c r="AZ28" s="3"/>
      <c r="BA28" s="3"/>
      <c r="BB28" s="3"/>
      <c r="BC28" s="3"/>
      <c r="BD28" s="3"/>
      <c r="BE28" s="3"/>
      <c r="BF28" s="3">
        <v>0</v>
      </c>
      <c r="BG28" s="3"/>
      <c r="BH28" s="3"/>
      <c r="BI28" s="3"/>
      <c r="BJ28" s="3"/>
      <c r="BK28" s="3"/>
      <c r="BL28" s="3"/>
      <c r="BM28" s="3">
        <v>0</v>
      </c>
      <c r="BN28" s="3"/>
      <c r="BO28" s="3"/>
      <c r="BP28" s="3"/>
      <c r="BQ28" s="3"/>
      <c r="BR28" s="3"/>
      <c r="BS28" s="3"/>
      <c r="BT28" s="3">
        <v>0</v>
      </c>
      <c r="BU28" s="3"/>
      <c r="BV28" s="3"/>
      <c r="BW28" s="3"/>
      <c r="BX28" s="3"/>
      <c r="BY28" s="3"/>
      <c r="BZ28" s="3"/>
      <c r="CA28" s="3">
        <v>0</v>
      </c>
      <c r="CB28" s="3">
        <v>3.9987332218999998</v>
      </c>
      <c r="CC28" s="3">
        <v>3.9987332218999998</v>
      </c>
      <c r="CD28" s="3">
        <v>4.3050941500000004</v>
      </c>
      <c r="CE28" s="3">
        <v>0.91319459999999997</v>
      </c>
      <c r="CF28" s="3">
        <v>1.1405235884</v>
      </c>
      <c r="CG28" s="3">
        <v>2.7390525925000002</v>
      </c>
      <c r="CH28" s="3">
        <v>32</v>
      </c>
      <c r="CI28" s="3"/>
      <c r="CJ28" s="3"/>
      <c r="CK28" s="3"/>
      <c r="CL28" s="3"/>
      <c r="CM28" s="3"/>
      <c r="CN28" s="3"/>
      <c r="CO28" s="3">
        <v>0</v>
      </c>
      <c r="CP28" s="3"/>
      <c r="CQ28" s="3"/>
      <c r="CR28" s="3"/>
      <c r="CS28" s="3"/>
      <c r="CT28" s="3"/>
      <c r="CU28" s="3"/>
      <c r="CV28" s="3">
        <v>0</v>
      </c>
      <c r="CW28" s="3"/>
      <c r="CX28" s="3"/>
      <c r="CY28" s="3"/>
      <c r="CZ28" s="3"/>
      <c r="DA28" s="3"/>
      <c r="DB28" s="3"/>
      <c r="DC28" s="3">
        <v>0</v>
      </c>
      <c r="DD28" s="3"/>
      <c r="DE28" s="3"/>
      <c r="DF28" s="3"/>
      <c r="DG28" s="3"/>
      <c r="DH28" s="3"/>
      <c r="DI28" s="3"/>
      <c r="DJ28" s="3">
        <v>0</v>
      </c>
      <c r="DK28" s="3">
        <v>3.9987332218999998</v>
      </c>
      <c r="DL28" s="3">
        <v>3.9987332218999998</v>
      </c>
      <c r="DM28" s="3">
        <v>4.3050941500000004</v>
      </c>
      <c r="DN28" s="3">
        <v>0.91319459999999997</v>
      </c>
      <c r="DO28" s="3">
        <v>1.1405235884</v>
      </c>
      <c r="DP28" s="3">
        <v>2.7390525925000002</v>
      </c>
      <c r="DQ28" s="3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 t="s">
        <v>8</v>
      </c>
      <c r="B29" s="1" t="s">
        <v>0</v>
      </c>
      <c r="C29" s="3">
        <v>2.4819770286999998</v>
      </c>
      <c r="D29" s="3">
        <v>2.3272489392</v>
      </c>
      <c r="E29" s="3">
        <v>1.0858939000000001</v>
      </c>
      <c r="F29" s="3">
        <v>0.1354802</v>
      </c>
      <c r="G29" s="3">
        <v>5.78178206E-2</v>
      </c>
      <c r="H29" s="3">
        <v>8.4017209447999992</v>
      </c>
      <c r="I29" s="3">
        <v>475</v>
      </c>
      <c r="J29" s="3">
        <v>4.9429355765</v>
      </c>
      <c r="K29" s="3">
        <v>4.7580483054</v>
      </c>
      <c r="L29" s="3">
        <v>1.8098407000000001</v>
      </c>
      <c r="M29" s="3">
        <v>0.7886552</v>
      </c>
      <c r="N29" s="3">
        <v>0.1027502349</v>
      </c>
      <c r="O29" s="3">
        <v>9.3975275599000003</v>
      </c>
      <c r="P29" s="3">
        <v>185</v>
      </c>
      <c r="Q29" s="3">
        <v>2.1647390335000001</v>
      </c>
      <c r="R29" s="3">
        <v>2.1306991863000002</v>
      </c>
      <c r="S29" s="3">
        <v>1.9182570000000001</v>
      </c>
      <c r="T29" s="3">
        <v>1.2255758000000001</v>
      </c>
      <c r="U29" s="3">
        <v>2.0249966800000001E-2</v>
      </c>
      <c r="V29" s="3">
        <v>0.72346673419999996</v>
      </c>
      <c r="W29" s="3">
        <v>277</v>
      </c>
      <c r="X29" s="3">
        <v>3.0624839937999999</v>
      </c>
      <c r="Y29" s="3">
        <v>3.0624839937999999</v>
      </c>
      <c r="Z29" s="3">
        <v>1.4188867999999999</v>
      </c>
      <c r="AA29" s="3">
        <v>0.28546549999999998</v>
      </c>
      <c r="AB29" s="3">
        <v>0.58421332319999997</v>
      </c>
      <c r="AC29" s="3">
        <v>11.267898516900001</v>
      </c>
      <c r="AD29" s="3">
        <v>372</v>
      </c>
      <c r="AE29" s="3">
        <v>3.0647901112999998</v>
      </c>
      <c r="AF29" s="3">
        <v>3.0844404829999998</v>
      </c>
      <c r="AG29" s="3">
        <v>2.7371371</v>
      </c>
      <c r="AH29" s="3">
        <v>1.2136159</v>
      </c>
      <c r="AI29" s="3">
        <v>2.0440247200000001E-2</v>
      </c>
      <c r="AJ29" s="3">
        <v>1.4200305041000001</v>
      </c>
      <c r="AK29" s="3">
        <v>429</v>
      </c>
      <c r="AL29" s="3">
        <v>2.3387798604999999</v>
      </c>
      <c r="AM29" s="3">
        <v>2.2643557467000002</v>
      </c>
      <c r="AN29" s="3">
        <v>2.0670103000000002</v>
      </c>
      <c r="AO29" s="3">
        <v>0.47197040000000001</v>
      </c>
      <c r="AP29" s="3">
        <v>1.30747564E-2</v>
      </c>
      <c r="AQ29" s="3">
        <v>1.7033261851999999</v>
      </c>
      <c r="AR29" s="3">
        <v>685</v>
      </c>
      <c r="AS29" s="3">
        <v>2.0519135958999999</v>
      </c>
      <c r="AT29" s="3">
        <v>2.1246966381000001</v>
      </c>
      <c r="AU29" s="3">
        <v>1.8080224</v>
      </c>
      <c r="AV29" s="3">
        <v>1.3569222000000001</v>
      </c>
      <c r="AW29" s="3">
        <v>3.7454900800000003E-2</v>
      </c>
      <c r="AX29" s="3">
        <v>1.7604878761</v>
      </c>
      <c r="AY29" s="3">
        <v>289</v>
      </c>
      <c r="AZ29" s="3">
        <v>1.1671671265000001</v>
      </c>
      <c r="BA29" s="3">
        <v>1.1671671265000001</v>
      </c>
      <c r="BB29" s="3">
        <v>1.2711186000000001</v>
      </c>
      <c r="BC29" s="3">
        <v>0.17780199999999999</v>
      </c>
      <c r="BD29" s="3">
        <v>8.8086972900000005E-2</v>
      </c>
      <c r="BE29" s="3">
        <v>0.8025105159</v>
      </c>
      <c r="BF29" s="3">
        <v>83</v>
      </c>
      <c r="BG29" s="3">
        <v>2.2699533500000002</v>
      </c>
      <c r="BH29" s="3">
        <v>2.2699533500000002</v>
      </c>
      <c r="BI29" s="3">
        <v>1.1336544</v>
      </c>
      <c r="BJ29" s="3">
        <v>0.3640911</v>
      </c>
      <c r="BK29" s="3">
        <v>0.34606763740000002</v>
      </c>
      <c r="BL29" s="3">
        <v>4.4318281536999997</v>
      </c>
      <c r="BM29" s="3">
        <v>164</v>
      </c>
      <c r="BN29" s="3">
        <v>86.275610343899999</v>
      </c>
      <c r="BO29" s="3">
        <v>86.275610343899999</v>
      </c>
      <c r="BP29" s="3">
        <v>75.088696350099994</v>
      </c>
      <c r="BQ29" s="3">
        <v>7.4848325999999998</v>
      </c>
      <c r="BR29" s="3">
        <v>4.6228600659000003</v>
      </c>
      <c r="BS29" s="3">
        <v>45.763979815500001</v>
      </c>
      <c r="BT29" s="3">
        <v>98</v>
      </c>
      <c r="BU29" s="3">
        <v>2.9381907424999998</v>
      </c>
      <c r="BV29" s="3">
        <v>2.7268600188000001</v>
      </c>
      <c r="BW29" s="3">
        <v>2.0448533000000002</v>
      </c>
      <c r="BX29" s="3">
        <v>1.2795413</v>
      </c>
      <c r="BY29" s="3">
        <v>8.3373504799999998E-2</v>
      </c>
      <c r="BZ29" s="3">
        <v>1.8629216151000001</v>
      </c>
      <c r="CA29" s="3">
        <v>213</v>
      </c>
      <c r="CB29" s="3">
        <v>3.3587444680999998</v>
      </c>
      <c r="CC29" s="3">
        <v>3.3866404719999998</v>
      </c>
      <c r="CD29" s="3">
        <v>2.8465744000000002</v>
      </c>
      <c r="CE29" s="3">
        <v>0.89857140000000002</v>
      </c>
      <c r="CF29" s="3">
        <v>3.2357064099999999E-2</v>
      </c>
      <c r="CG29" s="3">
        <v>3.4146817485000001</v>
      </c>
      <c r="CH29" s="3">
        <v>554</v>
      </c>
      <c r="CI29" s="3">
        <v>1.7027659124000001</v>
      </c>
      <c r="CJ29" s="3">
        <v>1.7027659124000001</v>
      </c>
      <c r="CK29" s="3">
        <v>1.5121643</v>
      </c>
      <c r="CL29" s="3">
        <v>0.176285</v>
      </c>
      <c r="CM29" s="3">
        <v>4.5604483199999997E-2</v>
      </c>
      <c r="CN29" s="3">
        <v>0.86888210210000005</v>
      </c>
      <c r="CO29" s="3">
        <v>363</v>
      </c>
      <c r="CP29" s="3">
        <v>1.9624507627000001</v>
      </c>
      <c r="CQ29" s="3">
        <v>1.9624507627000001</v>
      </c>
      <c r="CR29" s="3">
        <v>1.4864599000000001</v>
      </c>
      <c r="CS29" s="3">
        <v>0.56656320000000004</v>
      </c>
      <c r="CT29" s="3">
        <v>0.29139421529999998</v>
      </c>
      <c r="CU29" s="3">
        <v>2.2382414374000001</v>
      </c>
      <c r="CV29" s="3">
        <v>59</v>
      </c>
      <c r="CW29" s="3">
        <v>60.528522107699999</v>
      </c>
      <c r="CX29" s="3">
        <v>60.528522107699999</v>
      </c>
      <c r="CY29" s="3">
        <v>62.757226950000003</v>
      </c>
      <c r="CZ29" s="3">
        <v>19.23648</v>
      </c>
      <c r="DA29" s="3">
        <v>1.6457184166000001</v>
      </c>
      <c r="DB29" s="3">
        <v>11.8674442719</v>
      </c>
      <c r="DC29" s="3">
        <v>52</v>
      </c>
      <c r="DD29" s="3">
        <v>3.3523295463</v>
      </c>
      <c r="DE29" s="3">
        <v>3.3523295463</v>
      </c>
      <c r="DF29" s="3">
        <v>1.9849897000000001</v>
      </c>
      <c r="DG29" s="3">
        <v>0.56718659999999999</v>
      </c>
      <c r="DH29" s="3">
        <v>0.40467151480000002</v>
      </c>
      <c r="DI29" s="3">
        <v>5.3838043399000002</v>
      </c>
      <c r="DJ29" s="3">
        <v>177</v>
      </c>
      <c r="DK29" s="3">
        <v>3.0832582076000001</v>
      </c>
      <c r="DL29" s="3">
        <v>5.1529356481999997</v>
      </c>
      <c r="DM29" s="3">
        <v>1.9441447999999999</v>
      </c>
      <c r="DN29" s="3">
        <v>0.7886552</v>
      </c>
      <c r="DO29" s="3">
        <v>2.7977723900000001E-2</v>
      </c>
      <c r="DP29" s="3">
        <v>7.2832948391999999</v>
      </c>
      <c r="DQ29" s="3">
        <v>4475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 t="s">
        <v>19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x14ac:dyDescent="0.2">
      <c r="A32" s="47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24" x14ac:dyDescent="0.2">
      <c r="A33" s="47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3"/>
      <c r="CU33" s="3"/>
      <c r="CV33" s="3"/>
      <c r="CW33" s="3" t="s">
        <v>54</v>
      </c>
      <c r="CX33" s="3"/>
      <c r="CY33" s="3"/>
      <c r="CZ33" s="3"/>
      <c r="DA33" s="3"/>
      <c r="DB33" s="3"/>
      <c r="DC33" s="3"/>
      <c r="DD33" s="3" t="s">
        <v>7</v>
      </c>
      <c r="DE33" s="3"/>
      <c r="DF33" s="3"/>
      <c r="DG33" s="3"/>
      <c r="DH33" s="3"/>
      <c r="DI33" s="3"/>
      <c r="DJ33" s="3"/>
      <c r="DK33" s="3" t="s">
        <v>8</v>
      </c>
      <c r="DL33" s="3"/>
      <c r="DM33" s="3"/>
      <c r="DN33" s="3"/>
      <c r="DO33" s="3"/>
      <c r="DP33" s="3"/>
      <c r="DQ33" s="3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60" x14ac:dyDescent="0.2">
      <c r="A34" s="47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3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3" t="s">
        <v>11</v>
      </c>
      <c r="DA34" s="3" t="s">
        <v>30</v>
      </c>
      <c r="DB34" s="3" t="s">
        <v>31</v>
      </c>
      <c r="DC34" s="3" t="s">
        <v>164</v>
      </c>
      <c r="DD34" s="3" t="s">
        <v>9</v>
      </c>
      <c r="DE34" s="3" t="s">
        <v>163</v>
      </c>
      <c r="DF34" s="3" t="s">
        <v>10</v>
      </c>
      <c r="DG34" s="3" t="s">
        <v>11</v>
      </c>
      <c r="DH34" s="3" t="s">
        <v>30</v>
      </c>
      <c r="DI34" s="3" t="s">
        <v>31</v>
      </c>
      <c r="DJ34" s="3" t="s">
        <v>164</v>
      </c>
      <c r="DK34" s="3" t="s">
        <v>9</v>
      </c>
      <c r="DL34" s="3" t="s">
        <v>163</v>
      </c>
      <c r="DM34" s="3" t="s">
        <v>10</v>
      </c>
      <c r="DN34" s="3" t="s">
        <v>11</v>
      </c>
      <c r="DO34" s="3" t="s">
        <v>30</v>
      </c>
      <c r="DP34" s="3" t="s">
        <v>31</v>
      </c>
      <c r="DQ34" s="3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>
        <v>1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>
        <v>8.2286931840000008</v>
      </c>
      <c r="BH35" s="3">
        <v>8.2286931840000008</v>
      </c>
      <c r="BI35" s="3">
        <v>1.9937981</v>
      </c>
      <c r="BJ35" s="3">
        <v>0.67136439999999997</v>
      </c>
      <c r="BK35" s="3">
        <v>3.0056834088</v>
      </c>
      <c r="BL35" s="3">
        <v>15.028417043799999</v>
      </c>
      <c r="BM35" s="3">
        <v>25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3"/>
      <c r="CU35" s="3"/>
      <c r="CV35" s="3">
        <v>0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8.2286931840000008</v>
      </c>
      <c r="DL35" s="3">
        <v>8.2286931840000008</v>
      </c>
      <c r="DM35" s="3">
        <v>1.9937981</v>
      </c>
      <c r="DN35" s="3">
        <v>0.67136439999999997</v>
      </c>
      <c r="DO35" s="3">
        <v>3.0056834088</v>
      </c>
      <c r="DP35" s="3">
        <v>15.028417043799999</v>
      </c>
      <c r="DQ35" s="3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1.5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7.9993164742999996</v>
      </c>
      <c r="K36" s="3">
        <v>7.9993164742999996</v>
      </c>
      <c r="L36" s="3">
        <v>2.7266161000000002</v>
      </c>
      <c r="M36" s="3">
        <v>0.74632500000000002</v>
      </c>
      <c r="N36" s="3">
        <v>0.2143104347</v>
      </c>
      <c r="O36" s="3">
        <v>11.8589716219</v>
      </c>
      <c r="P36" s="3">
        <v>35</v>
      </c>
      <c r="Q36" s="3"/>
      <c r="R36" s="3"/>
      <c r="S36" s="3"/>
      <c r="T36" s="3"/>
      <c r="U36" s="3"/>
      <c r="V36" s="3"/>
      <c r="W36" s="3">
        <v>0</v>
      </c>
      <c r="X36" s="3">
        <v>7.0017661588999998</v>
      </c>
      <c r="Y36" s="3">
        <v>7.0017661588999998</v>
      </c>
      <c r="Z36" s="3">
        <v>1.6443007000000001</v>
      </c>
      <c r="AA36" s="3">
        <v>0.49585269999999998</v>
      </c>
      <c r="AB36" s="3">
        <v>3.1496902373000002</v>
      </c>
      <c r="AC36" s="3">
        <v>23.5701234846</v>
      </c>
      <c r="AD36" s="3">
        <v>56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/>
      <c r="DE36" s="3"/>
      <c r="DF36" s="3"/>
      <c r="DG36" s="3"/>
      <c r="DH36" s="3"/>
      <c r="DI36" s="3"/>
      <c r="DJ36" s="3">
        <v>0</v>
      </c>
      <c r="DK36" s="3">
        <v>7.9814003309999997</v>
      </c>
      <c r="DL36" s="3">
        <v>7.3854393571000001</v>
      </c>
      <c r="DM36" s="3">
        <v>2.7266161000000002</v>
      </c>
      <c r="DN36" s="3">
        <v>0.74632500000000002</v>
      </c>
      <c r="DO36" s="3">
        <v>0.21781476059999999</v>
      </c>
      <c r="DP36" s="3">
        <v>12.1626010644</v>
      </c>
      <c r="DQ36" s="3">
        <v>91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 t="s">
        <v>162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/>
      <c r="BO37" s="3"/>
      <c r="BP37" s="3"/>
      <c r="BQ37" s="3"/>
      <c r="BR37" s="3"/>
      <c r="BS37" s="3"/>
      <c r="BT37" s="3">
        <v>0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>
        <v>2.0313305287999999</v>
      </c>
      <c r="CQ37" s="3">
        <v>2.0313305287999999</v>
      </c>
      <c r="CR37" s="3">
        <v>1.5022880999999999</v>
      </c>
      <c r="CS37" s="3">
        <v>0.56272279999999997</v>
      </c>
      <c r="CT37" s="3">
        <v>0.37291949340000002</v>
      </c>
      <c r="CU37" s="3">
        <v>2.8644489813999998</v>
      </c>
      <c r="CV37" s="3">
        <v>59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2.0313305287999999</v>
      </c>
      <c r="DL37" s="3">
        <v>2.0313305287999999</v>
      </c>
      <c r="DM37" s="3">
        <v>1.5022880999999999</v>
      </c>
      <c r="DN37" s="3">
        <v>0.56272279999999997</v>
      </c>
      <c r="DO37" s="3">
        <v>0.37291949340000002</v>
      </c>
      <c r="DP37" s="3">
        <v>2.8644489813999998</v>
      </c>
      <c r="DQ37" s="3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3</v>
      </c>
      <c r="B38" s="1" t="s">
        <v>0</v>
      </c>
      <c r="C38" s="3"/>
      <c r="D38" s="3"/>
      <c r="E38" s="3"/>
      <c r="F38" s="3"/>
      <c r="G38" s="3"/>
      <c r="H38" s="3"/>
      <c r="I38" s="3">
        <v>0</v>
      </c>
      <c r="J38" s="3">
        <v>4.7029800097000001</v>
      </c>
      <c r="K38" s="3">
        <v>4.7029800097000001</v>
      </c>
      <c r="L38" s="3">
        <v>1.74114535</v>
      </c>
      <c r="M38" s="3">
        <v>0.52027710000000005</v>
      </c>
      <c r="N38" s="3">
        <v>0.13638704939999999</v>
      </c>
      <c r="O38" s="3">
        <v>7.6134794383999997</v>
      </c>
      <c r="P38" s="3">
        <v>72</v>
      </c>
      <c r="Q38" s="3"/>
      <c r="R38" s="3"/>
      <c r="S38" s="3"/>
      <c r="T38" s="3"/>
      <c r="U38" s="3"/>
      <c r="V38" s="3"/>
      <c r="W38" s="3">
        <v>0</v>
      </c>
      <c r="X38" s="3">
        <v>2.2712610570999998</v>
      </c>
      <c r="Y38" s="3">
        <v>2.2712610570999998</v>
      </c>
      <c r="Z38" s="3">
        <v>1.5592444999999999</v>
      </c>
      <c r="AA38" s="3">
        <v>0.63183279999999997</v>
      </c>
      <c r="AB38" s="3">
        <v>0.37677585920000001</v>
      </c>
      <c r="AC38" s="3">
        <v>1.9937104467</v>
      </c>
      <c r="AD38" s="3">
        <v>28</v>
      </c>
      <c r="AE38" s="3"/>
      <c r="AF38" s="3"/>
      <c r="AG38" s="3"/>
      <c r="AH38" s="3"/>
      <c r="AI38" s="3"/>
      <c r="AJ38" s="3"/>
      <c r="AK38" s="3">
        <v>0</v>
      </c>
      <c r="AL38" s="3">
        <v>2.2584433462</v>
      </c>
      <c r="AM38" s="3">
        <v>2.2584433462</v>
      </c>
      <c r="AN38" s="3">
        <v>1.9928717499999999</v>
      </c>
      <c r="AO38" s="3">
        <v>0.68125939999999996</v>
      </c>
      <c r="AP38" s="3">
        <v>2.3833185600000001E-2</v>
      </c>
      <c r="AQ38" s="3">
        <v>1.5434581408000001</v>
      </c>
      <c r="AR38" s="3">
        <v>78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1.5401458419</v>
      </c>
      <c r="BH38" s="3">
        <v>1.5401458419</v>
      </c>
      <c r="BI38" s="3">
        <v>1.19914995</v>
      </c>
      <c r="BJ38" s="3">
        <v>0.39653769999999999</v>
      </c>
      <c r="BK38" s="3">
        <v>0.19956983859999999</v>
      </c>
      <c r="BL38" s="3">
        <v>1.5714144804000001</v>
      </c>
      <c r="BM38" s="3">
        <v>62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4.2590660119999999</v>
      </c>
      <c r="DE38" s="3">
        <v>4.2590660119999999</v>
      </c>
      <c r="DF38" s="3">
        <v>1.8526412000000001</v>
      </c>
      <c r="DG38" s="3">
        <v>0.54600000000000004</v>
      </c>
      <c r="DH38" s="3">
        <v>1.4930553290999999</v>
      </c>
      <c r="DI38" s="3">
        <v>10.5574954789</v>
      </c>
      <c r="DJ38" s="3">
        <v>50</v>
      </c>
      <c r="DK38" s="3">
        <v>3.2884152271999998</v>
      </c>
      <c r="DL38" s="3">
        <v>3.0579682555000001</v>
      </c>
      <c r="DM38" s="3">
        <v>1.8833629999999999</v>
      </c>
      <c r="DN38" s="3">
        <v>0.68125939999999996</v>
      </c>
      <c r="DO38" s="3">
        <v>6.1106912800000003E-2</v>
      </c>
      <c r="DP38" s="3">
        <v>5.2743919176</v>
      </c>
      <c r="DQ38" s="3">
        <v>290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5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>
        <v>0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88.593969365199996</v>
      </c>
      <c r="BO39" s="3">
        <v>88.593969365199996</v>
      </c>
      <c r="BP39" s="3">
        <v>78.715363400000001</v>
      </c>
      <c r="BQ39" s="3">
        <v>9.4548769000000004</v>
      </c>
      <c r="BR39" s="3">
        <v>7.5238202133999996</v>
      </c>
      <c r="BS39" s="3">
        <v>49.336988517199998</v>
      </c>
      <c r="BT39" s="3">
        <v>43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88.593969365199996</v>
      </c>
      <c r="DL39" s="3">
        <v>88.593969365199996</v>
      </c>
      <c r="DM39" s="3">
        <v>78.715363400000001</v>
      </c>
      <c r="DN39" s="3">
        <v>9.4548769000000004</v>
      </c>
      <c r="DO39" s="3">
        <v>7.5238202133999996</v>
      </c>
      <c r="DP39" s="3">
        <v>49.336988517199998</v>
      </c>
      <c r="DQ39" s="3">
        <v>43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6</v>
      </c>
      <c r="B40" s="1" t="s">
        <v>0</v>
      </c>
      <c r="C40" s="3">
        <v>1.8919626368</v>
      </c>
      <c r="D40" s="3">
        <v>1.8919626368</v>
      </c>
      <c r="E40" s="3">
        <v>0.93506529999999999</v>
      </c>
      <c r="F40" s="3">
        <v>0.1318908</v>
      </c>
      <c r="G40" s="3">
        <v>3.9253017699999997E-2</v>
      </c>
      <c r="H40" s="3">
        <v>3.8378742300000002</v>
      </c>
      <c r="I40" s="3">
        <v>114</v>
      </c>
      <c r="J40" s="3">
        <v>4.7879496013000002</v>
      </c>
      <c r="K40" s="3">
        <v>4.7879496013000002</v>
      </c>
      <c r="L40" s="3">
        <v>1.2739231</v>
      </c>
      <c r="M40" s="3">
        <v>0.49232300000000001</v>
      </c>
      <c r="N40" s="3">
        <v>0.28833971380000001</v>
      </c>
      <c r="O40" s="3">
        <v>13.349404597099999</v>
      </c>
      <c r="P40" s="3">
        <v>77</v>
      </c>
      <c r="Q40" s="3"/>
      <c r="R40" s="3"/>
      <c r="S40" s="3"/>
      <c r="T40" s="3"/>
      <c r="U40" s="3"/>
      <c r="V40" s="3"/>
      <c r="W40" s="3">
        <v>0</v>
      </c>
      <c r="X40" s="3"/>
      <c r="Y40" s="3"/>
      <c r="Z40" s="3"/>
      <c r="AA40" s="3"/>
      <c r="AB40" s="3"/>
      <c r="AC40" s="3"/>
      <c r="AD40" s="3">
        <v>0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1.5126869037999999</v>
      </c>
      <c r="BH40" s="3">
        <v>1.5126869037999999</v>
      </c>
      <c r="BI40" s="3">
        <v>1.1470003499999999</v>
      </c>
      <c r="BJ40" s="3">
        <v>0.36333670000000001</v>
      </c>
      <c r="BK40" s="3">
        <v>0.1816868146</v>
      </c>
      <c r="BL40" s="3">
        <v>1.3101622522</v>
      </c>
      <c r="BM40" s="3">
        <v>52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/>
      <c r="CX40" s="3"/>
      <c r="CY40" s="3"/>
      <c r="CZ40" s="3"/>
      <c r="DA40" s="3"/>
      <c r="DB40" s="3"/>
      <c r="DC40" s="3">
        <v>0</v>
      </c>
      <c r="DD40" s="3">
        <v>2.2871017057</v>
      </c>
      <c r="DE40" s="3">
        <v>2.2871017057</v>
      </c>
      <c r="DF40" s="3">
        <v>2.0915047000000002</v>
      </c>
      <c r="DG40" s="3">
        <v>0.76386750000000003</v>
      </c>
      <c r="DH40" s="3">
        <v>0.24743095549999999</v>
      </c>
      <c r="DI40" s="3">
        <v>1.4638212738</v>
      </c>
      <c r="DJ40" s="3">
        <v>35</v>
      </c>
      <c r="DK40" s="3">
        <v>2.4179636914999998</v>
      </c>
      <c r="DL40" s="3">
        <v>2.6728925849</v>
      </c>
      <c r="DM40" s="3">
        <v>0.98301590000000005</v>
      </c>
      <c r="DN40" s="3">
        <v>0.1318908</v>
      </c>
      <c r="DO40" s="3">
        <v>6.2185097699999997E-2</v>
      </c>
      <c r="DP40" s="3">
        <v>6.7521568244000001</v>
      </c>
      <c r="DQ40" s="3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10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>
        <v>2.7610248419999999</v>
      </c>
      <c r="Y41" s="3">
        <v>2.7610248419999999</v>
      </c>
      <c r="Z41" s="3">
        <v>1.5250108</v>
      </c>
      <c r="AA41" s="3">
        <v>0.44548720000000003</v>
      </c>
      <c r="AB41" s="3">
        <v>0.59009445549999995</v>
      </c>
      <c r="AC41" s="3">
        <v>4.9016926851999996</v>
      </c>
      <c r="AD41" s="3">
        <v>69</v>
      </c>
      <c r="AE41" s="3"/>
      <c r="AF41" s="3"/>
      <c r="AG41" s="3"/>
      <c r="AH41" s="3"/>
      <c r="AI41" s="3"/>
      <c r="AJ41" s="3"/>
      <c r="AK41" s="3">
        <v>0</v>
      </c>
      <c r="AL41" s="3"/>
      <c r="AM41" s="3"/>
      <c r="AN41" s="3"/>
      <c r="AO41" s="3"/>
      <c r="AP41" s="3"/>
      <c r="AQ41" s="3"/>
      <c r="AR41" s="3">
        <v>0</v>
      </c>
      <c r="AS41" s="3"/>
      <c r="AT41" s="3"/>
      <c r="AU41" s="3"/>
      <c r="AV41" s="3"/>
      <c r="AW41" s="3"/>
      <c r="AX41" s="3"/>
      <c r="AY41" s="3">
        <v>0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>
        <v>97.263901927299997</v>
      </c>
      <c r="BO41" s="3">
        <v>97.263901927299997</v>
      </c>
      <c r="BP41" s="3">
        <v>80.085168300099994</v>
      </c>
      <c r="BQ41" s="3">
        <v>56.234470600000002</v>
      </c>
      <c r="BR41" s="3">
        <v>8.3834220708</v>
      </c>
      <c r="BS41" s="3">
        <v>62.1731220785</v>
      </c>
      <c r="BT41" s="3">
        <v>55</v>
      </c>
      <c r="BU41" s="3"/>
      <c r="BV41" s="3"/>
      <c r="BW41" s="3"/>
      <c r="BX41" s="3"/>
      <c r="BY41" s="3"/>
      <c r="BZ41" s="3"/>
      <c r="CA41" s="3">
        <v>0</v>
      </c>
      <c r="CB41" s="3"/>
      <c r="CC41" s="3"/>
      <c r="CD41" s="3"/>
      <c r="CE41" s="3"/>
      <c r="CF41" s="3"/>
      <c r="CG41" s="3"/>
      <c r="CH41" s="3">
        <v>0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44.6776235492</v>
      </c>
      <c r="DL41" s="3">
        <v>44.6776235492</v>
      </c>
      <c r="DM41" s="3">
        <v>4.6078357499999996</v>
      </c>
      <c r="DN41" s="3">
        <v>0.44548720000000003</v>
      </c>
      <c r="DO41" s="3">
        <v>5.6314848401999997</v>
      </c>
      <c r="DP41" s="3">
        <v>62.709561205599996</v>
      </c>
      <c r="DQ41" s="3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12</v>
      </c>
      <c r="B42" s="1" t="s">
        <v>0</v>
      </c>
      <c r="C42" s="3">
        <v>1.9719808219999999</v>
      </c>
      <c r="D42" s="3">
        <v>1.9719808219999999</v>
      </c>
      <c r="E42" s="3">
        <v>1.3394552</v>
      </c>
      <c r="F42" s="3">
        <v>0.30626629999999999</v>
      </c>
      <c r="G42" s="3">
        <v>7.1866910199999995E-2</v>
      </c>
      <c r="H42" s="3">
        <v>4.4201012154999999</v>
      </c>
      <c r="I42" s="3">
        <v>91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>
        <v>2.8905459012999999</v>
      </c>
      <c r="Y42" s="3">
        <v>2.8905459012999999</v>
      </c>
      <c r="Z42" s="3">
        <v>1.5015101</v>
      </c>
      <c r="AA42" s="3">
        <v>0.5867173</v>
      </c>
      <c r="AB42" s="3">
        <v>0.59281343959999999</v>
      </c>
      <c r="AC42" s="3">
        <v>5.1339149840999996</v>
      </c>
      <c r="AD42" s="3">
        <v>75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>
        <v>1.7436902400000001</v>
      </c>
      <c r="BH42" s="3">
        <v>1.7436902400000001</v>
      </c>
      <c r="BI42" s="3">
        <v>0.82140829999999998</v>
      </c>
      <c r="BJ42" s="3">
        <v>0.41590690000000002</v>
      </c>
      <c r="BK42" s="3">
        <v>0.47039245299999999</v>
      </c>
      <c r="BL42" s="3">
        <v>2.3519622651000001</v>
      </c>
      <c r="BM42" s="3">
        <v>25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>
        <v>59.704861894300002</v>
      </c>
      <c r="CX42" s="3">
        <v>59.704861894300002</v>
      </c>
      <c r="CY42" s="3">
        <v>61.277995599999997</v>
      </c>
      <c r="CZ42" s="3">
        <v>18.5361935</v>
      </c>
      <c r="DA42" s="3">
        <v>1.737905101</v>
      </c>
      <c r="DB42" s="3">
        <v>12.532211907100001</v>
      </c>
      <c r="DC42" s="3">
        <v>52</v>
      </c>
      <c r="DD42" s="3">
        <v>4.0691623750000003</v>
      </c>
      <c r="DE42" s="3">
        <v>4.0691623750000003</v>
      </c>
      <c r="DF42" s="3">
        <v>2.2583302500000002</v>
      </c>
      <c r="DG42" s="3">
        <v>0.60160100000000005</v>
      </c>
      <c r="DH42" s="3">
        <v>0.58915755670000003</v>
      </c>
      <c r="DI42" s="3">
        <v>5.6510007657000001</v>
      </c>
      <c r="DJ42" s="3">
        <v>92</v>
      </c>
      <c r="DK42" s="3">
        <v>2.7811305833</v>
      </c>
      <c r="DL42" s="3">
        <v>11.6980573445</v>
      </c>
      <c r="DM42" s="3">
        <v>1.3403444</v>
      </c>
      <c r="DN42" s="3">
        <v>0.30626629999999999</v>
      </c>
      <c r="DO42" s="3">
        <v>0.12616577840000001</v>
      </c>
      <c r="DP42" s="3">
        <v>8.0060511585</v>
      </c>
      <c r="DQ42" s="3">
        <v>335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15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>
        <v>0</v>
      </c>
      <c r="AE43" s="3">
        <v>3.4374216787999998</v>
      </c>
      <c r="AF43" s="3">
        <v>3.4374216787999998</v>
      </c>
      <c r="AG43" s="3">
        <v>3.1517618999999999</v>
      </c>
      <c r="AH43" s="3">
        <v>1.6138345000000001</v>
      </c>
      <c r="AI43" s="3">
        <v>0.1187901299</v>
      </c>
      <c r="AJ43" s="3">
        <v>1.3647031949999999</v>
      </c>
      <c r="AK43" s="3">
        <v>33</v>
      </c>
      <c r="AL43" s="3"/>
      <c r="AM43" s="3"/>
      <c r="AN43" s="3"/>
      <c r="AO43" s="3"/>
      <c r="AP43" s="3"/>
      <c r="AQ43" s="3"/>
      <c r="AR43" s="3">
        <v>0</v>
      </c>
      <c r="AS43" s="3">
        <v>2.070211</v>
      </c>
      <c r="AT43" s="3">
        <v>2.070211</v>
      </c>
      <c r="AU43" s="3">
        <v>1.9608591</v>
      </c>
      <c r="AV43" s="3">
        <v>1.3762065000000001</v>
      </c>
      <c r="AW43" s="3">
        <v>2.1609082200000001E-2</v>
      </c>
      <c r="AX43" s="3">
        <v>0.43712423589999999</v>
      </c>
      <c r="AY43" s="3">
        <v>36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>
        <v>3.36833034</v>
      </c>
      <c r="BV43" s="3">
        <v>3.36833034</v>
      </c>
      <c r="BW43" s="3">
        <v>2.2416716000000001</v>
      </c>
      <c r="BX43" s="3">
        <v>1.3250394000000001</v>
      </c>
      <c r="BY43" s="3">
        <v>0.11663295160000001</v>
      </c>
      <c r="BZ43" s="3">
        <v>2.2317925769000002</v>
      </c>
      <c r="CA43" s="3">
        <v>60</v>
      </c>
      <c r="CB43" s="3">
        <v>3.4240930124000002</v>
      </c>
      <c r="CC43" s="3">
        <v>3.4240930124000002</v>
      </c>
      <c r="CD43" s="3">
        <v>2.9798735000000001</v>
      </c>
      <c r="CE43" s="3">
        <v>0.9381891</v>
      </c>
      <c r="CF43" s="3">
        <v>3.2557913500000001E-2</v>
      </c>
      <c r="CG43" s="3">
        <v>2.9072405442</v>
      </c>
      <c r="CH43" s="3">
        <v>185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3.3596093163999998</v>
      </c>
      <c r="DL43" s="3">
        <v>3.2596163666</v>
      </c>
      <c r="DM43" s="3">
        <v>2.9486595000000002</v>
      </c>
      <c r="DN43" s="3">
        <v>0.9381891</v>
      </c>
      <c r="DO43" s="3">
        <v>2.98441817E-2</v>
      </c>
      <c r="DP43" s="3">
        <v>2.8124614718999998</v>
      </c>
      <c r="DQ43" s="3">
        <v>314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18</v>
      </c>
      <c r="B44" s="1" t="s">
        <v>0</v>
      </c>
      <c r="C44" s="3">
        <v>3.5673190366999998</v>
      </c>
      <c r="D44" s="3">
        <v>3.5673190366999998</v>
      </c>
      <c r="E44" s="3">
        <v>1.2355417500000001</v>
      </c>
      <c r="F44" s="3">
        <v>0.30973529999999999</v>
      </c>
      <c r="G44" s="3">
        <v>0.15462214520000001</v>
      </c>
      <c r="H44" s="3">
        <v>13.0250042668</v>
      </c>
      <c r="I44" s="3">
        <v>158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3.5673190366999998</v>
      </c>
      <c r="DL44" s="3">
        <v>3.5673190366999998</v>
      </c>
      <c r="DM44" s="3">
        <v>1.2355417500000001</v>
      </c>
      <c r="DN44" s="3">
        <v>0.30973529999999999</v>
      </c>
      <c r="DO44" s="3">
        <v>0.15462214520000001</v>
      </c>
      <c r="DP44" s="3">
        <v>13.0250042668</v>
      </c>
      <c r="DQ44" s="3">
        <v>158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20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/>
      <c r="R45" s="3"/>
      <c r="S45" s="3"/>
      <c r="T45" s="3"/>
      <c r="U45" s="3"/>
      <c r="V45" s="3"/>
      <c r="W45" s="3">
        <v>0</v>
      </c>
      <c r="X45" s="3">
        <v>3.9728737999999999</v>
      </c>
      <c r="Y45" s="3">
        <v>3.9728737999999999</v>
      </c>
      <c r="Z45" s="3">
        <v>1.5027104499999999</v>
      </c>
      <c r="AA45" s="3">
        <v>0.32829589999999997</v>
      </c>
      <c r="AB45" s="3">
        <v>2.1189754599000001</v>
      </c>
      <c r="AC45" s="3">
        <v>15.5712259625</v>
      </c>
      <c r="AD45" s="3">
        <v>54</v>
      </c>
      <c r="AE45" s="3"/>
      <c r="AF45" s="3"/>
      <c r="AG45" s="3"/>
      <c r="AH45" s="3"/>
      <c r="AI45" s="3"/>
      <c r="AJ45" s="3"/>
      <c r="AK45" s="3">
        <v>0</v>
      </c>
      <c r="AL45" s="3"/>
      <c r="AM45" s="3"/>
      <c r="AN45" s="3"/>
      <c r="AO45" s="3"/>
      <c r="AP45" s="3"/>
      <c r="AQ45" s="3"/>
      <c r="AR45" s="3">
        <v>0</v>
      </c>
      <c r="AS45" s="3"/>
      <c r="AT45" s="3"/>
      <c r="AU45" s="3"/>
      <c r="AV45" s="3"/>
      <c r="AW45" s="3"/>
      <c r="AX45" s="3"/>
      <c r="AY45" s="3">
        <v>0</v>
      </c>
      <c r="AZ45" s="3"/>
      <c r="BA45" s="3"/>
      <c r="BB45" s="3"/>
      <c r="BC45" s="3"/>
      <c r="BD45" s="3"/>
      <c r="BE45" s="3"/>
      <c r="BF45" s="3">
        <v>0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>
        <v>3.6643454132</v>
      </c>
      <c r="CC45" s="3">
        <v>3.6643454132</v>
      </c>
      <c r="CD45" s="3">
        <v>2.7680064</v>
      </c>
      <c r="CE45" s="3">
        <v>1.1174664000000001</v>
      </c>
      <c r="CF45" s="3">
        <v>0.12588168299999999</v>
      </c>
      <c r="CG45" s="3">
        <v>3.7664207194000001</v>
      </c>
      <c r="CH45" s="3">
        <v>68</v>
      </c>
      <c r="CI45" s="3"/>
      <c r="CJ45" s="3"/>
      <c r="CK45" s="3"/>
      <c r="CL45" s="3"/>
      <c r="CM45" s="3"/>
      <c r="CN45" s="3"/>
      <c r="CO45" s="3">
        <v>0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3.6818971203999999</v>
      </c>
      <c r="DL45" s="3">
        <v>3.8009071581999998</v>
      </c>
      <c r="DM45" s="3">
        <v>2.7200820000000001</v>
      </c>
      <c r="DN45" s="3">
        <v>1.1174664000000001</v>
      </c>
      <c r="DO45" s="3">
        <v>0.1684522048</v>
      </c>
      <c r="DP45" s="3">
        <v>5.1899295342</v>
      </c>
      <c r="DQ45" s="3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24</v>
      </c>
      <c r="B46" s="1" t="s">
        <v>0</v>
      </c>
      <c r="C46" s="3">
        <v>1.2019269340000001</v>
      </c>
      <c r="D46" s="3">
        <v>1.2019269340000001</v>
      </c>
      <c r="E46" s="3">
        <v>0.91161139999999996</v>
      </c>
      <c r="F46" s="3">
        <v>0.30797160000000001</v>
      </c>
      <c r="G46" s="3">
        <v>4.3958301999999998E-2</v>
      </c>
      <c r="H46" s="3">
        <v>0.89065340140000004</v>
      </c>
      <c r="I46" s="3">
        <v>47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/>
      <c r="BA46" s="3"/>
      <c r="BB46" s="3"/>
      <c r="BC46" s="3"/>
      <c r="BD46" s="3"/>
      <c r="BE46" s="3"/>
      <c r="BF46" s="3">
        <v>0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/>
      <c r="CC46" s="3"/>
      <c r="CD46" s="3"/>
      <c r="CE46" s="3"/>
      <c r="CF46" s="3"/>
      <c r="CG46" s="3"/>
      <c r="CH46" s="3">
        <v>0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1.2019269340000001</v>
      </c>
      <c r="DL46" s="3">
        <v>1.2019269340000001</v>
      </c>
      <c r="DM46" s="3">
        <v>0.91161139999999996</v>
      </c>
      <c r="DN46" s="3">
        <v>0.30797160000000001</v>
      </c>
      <c r="DO46" s="3">
        <v>4.3958301999999998E-2</v>
      </c>
      <c r="DP46" s="3">
        <v>0.89065340140000004</v>
      </c>
      <c r="DQ46" s="3">
        <v>47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25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>
        <v>2.2617671051000001</v>
      </c>
      <c r="R47" s="3">
        <v>2.2617671051000001</v>
      </c>
      <c r="S47" s="3">
        <v>2.1027790999999998</v>
      </c>
      <c r="T47" s="3">
        <v>1.2452105</v>
      </c>
      <c r="U47" s="3">
        <v>2.59268174E-2</v>
      </c>
      <c r="V47" s="3">
        <v>0.66461066420000003</v>
      </c>
      <c r="W47" s="3">
        <v>59</v>
      </c>
      <c r="X47" s="3">
        <v>1.5209659040000001</v>
      </c>
      <c r="Y47" s="3">
        <v>1.5209659040000001</v>
      </c>
      <c r="Z47" s="3">
        <v>1.0024302</v>
      </c>
      <c r="AA47" s="3">
        <v>0.50750329999999999</v>
      </c>
      <c r="AB47" s="3">
        <v>0.25617438050000002</v>
      </c>
      <c r="AC47" s="3">
        <v>1.2808719025999999</v>
      </c>
      <c r="AD47" s="3">
        <v>25</v>
      </c>
      <c r="AE47" s="3"/>
      <c r="AF47" s="3"/>
      <c r="AG47" s="3"/>
      <c r="AH47" s="3"/>
      <c r="AI47" s="3"/>
      <c r="AJ47" s="3"/>
      <c r="AK47" s="3">
        <v>0</v>
      </c>
      <c r="AL47" s="3">
        <v>2.4407952731</v>
      </c>
      <c r="AM47" s="3">
        <v>2.4407952731</v>
      </c>
      <c r="AN47" s="3">
        <v>2.1839585000000001</v>
      </c>
      <c r="AO47" s="3">
        <v>0.4618157</v>
      </c>
      <c r="AP47" s="3">
        <v>1.3238579800000001E-2</v>
      </c>
      <c r="AQ47" s="3">
        <v>1.3496807408</v>
      </c>
      <c r="AR47" s="3">
        <v>171</v>
      </c>
      <c r="AS47" s="3">
        <v>2.0915891528000001</v>
      </c>
      <c r="AT47" s="3">
        <v>2.0915891528000001</v>
      </c>
      <c r="AU47" s="3">
        <v>2.0487632499999999</v>
      </c>
      <c r="AV47" s="3">
        <v>1.3867273</v>
      </c>
      <c r="AW47" s="3">
        <v>3.98852611E-2</v>
      </c>
      <c r="AX47" s="3">
        <v>0.50902945330000005</v>
      </c>
      <c r="AY47" s="3">
        <v>36</v>
      </c>
      <c r="AZ47" s="3">
        <v>1.2137301820999999</v>
      </c>
      <c r="BA47" s="3">
        <v>1.2137301820999999</v>
      </c>
      <c r="BB47" s="3">
        <v>1.33649405</v>
      </c>
      <c r="BC47" s="3">
        <v>0.19082930000000001</v>
      </c>
      <c r="BD47" s="3">
        <v>9.4966750599999997E-2</v>
      </c>
      <c r="BE47" s="3">
        <v>0.71066608779999996</v>
      </c>
      <c r="BF47" s="3">
        <v>56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>
        <v>2.2472639056000001</v>
      </c>
      <c r="CJ47" s="3">
        <v>2.2472639056000001</v>
      </c>
      <c r="CK47" s="3">
        <v>1.59098535</v>
      </c>
      <c r="CL47" s="3">
        <v>0.56611670000000003</v>
      </c>
      <c r="CM47" s="3">
        <v>0.17153314319999999</v>
      </c>
      <c r="CN47" s="3">
        <v>1.4555069849</v>
      </c>
      <c r="CO47" s="3">
        <v>72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2.4161479153999998</v>
      </c>
      <c r="DL47" s="3">
        <v>2.1334451059999999</v>
      </c>
      <c r="DM47" s="3">
        <v>2.1794915000000001</v>
      </c>
      <c r="DN47" s="3">
        <v>0.4618157</v>
      </c>
      <c r="DO47" s="3">
        <v>1.2324426600000001E-2</v>
      </c>
      <c r="DP47" s="3">
        <v>1.313977119</v>
      </c>
      <c r="DQ47" s="3">
        <v>419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30</v>
      </c>
      <c r="B48" s="1" t="s">
        <v>0</v>
      </c>
      <c r="I48" s="1">
        <v>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AZ48" s="1">
        <v>1.3030650259000001</v>
      </c>
      <c r="BA48" s="1">
        <v>1.3030650259000001</v>
      </c>
      <c r="BB48" s="1">
        <v>0.79699520000000001</v>
      </c>
      <c r="BC48" s="1">
        <v>0.25332719999999997</v>
      </c>
      <c r="BD48" s="1">
        <v>0.35692048310000002</v>
      </c>
      <c r="BE48" s="1">
        <v>1.854613233</v>
      </c>
      <c r="BF48" s="1">
        <v>27</v>
      </c>
      <c r="BM48" s="1">
        <v>0</v>
      </c>
      <c r="BT48" s="1">
        <v>0</v>
      </c>
      <c r="CA48" s="1">
        <v>0</v>
      </c>
      <c r="CB48" s="1">
        <v>3.1994840319</v>
      </c>
      <c r="CC48" s="1">
        <v>3.1994840319</v>
      </c>
      <c r="CD48" s="1">
        <v>2.7190714499999999</v>
      </c>
      <c r="CE48" s="1">
        <v>0.72175789999999995</v>
      </c>
      <c r="CF48" s="1">
        <v>7.7077133500000006E-2</v>
      </c>
      <c r="CG48" s="1">
        <v>2.2433425506</v>
      </c>
      <c r="CH48" s="1">
        <v>94</v>
      </c>
      <c r="CO48" s="1">
        <v>0</v>
      </c>
      <c r="CV48" s="1">
        <v>0</v>
      </c>
      <c r="DC48" s="1">
        <v>0</v>
      </c>
      <c r="DJ48" s="1">
        <v>0</v>
      </c>
      <c r="DK48" s="1">
        <v>3.1409064132000002</v>
      </c>
      <c r="DL48" s="1">
        <v>2.7763161544999999</v>
      </c>
      <c r="DM48" s="1">
        <v>2.6982442</v>
      </c>
      <c r="DN48" s="1">
        <v>0.72175789999999995</v>
      </c>
      <c r="DO48" s="1">
        <v>7.6287732900000002E-2</v>
      </c>
      <c r="DP48" s="1">
        <v>2.2554743047999999</v>
      </c>
      <c r="DQ48" s="1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40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/>
      <c r="R49" s="3"/>
      <c r="S49" s="3"/>
      <c r="T49" s="3"/>
      <c r="U49" s="3"/>
      <c r="V49" s="3"/>
      <c r="W49" s="3">
        <v>0</v>
      </c>
      <c r="X49" s="3">
        <v>0.92001398310000004</v>
      </c>
      <c r="Y49" s="3">
        <v>0.92001398310000004</v>
      </c>
      <c r="Z49" s="3">
        <v>0.49134870000000003</v>
      </c>
      <c r="AA49" s="3">
        <v>0.28798119999999999</v>
      </c>
      <c r="AB49" s="3">
        <v>0.1181994363</v>
      </c>
      <c r="AC49" s="3">
        <v>0.9529543211</v>
      </c>
      <c r="AD49" s="3">
        <v>65</v>
      </c>
      <c r="AE49" s="3"/>
      <c r="AF49" s="3"/>
      <c r="AG49" s="3"/>
      <c r="AH49" s="3"/>
      <c r="AI49" s="3"/>
      <c r="AJ49" s="3"/>
      <c r="AK49" s="3">
        <v>0</v>
      </c>
      <c r="AL49" s="3"/>
      <c r="AM49" s="3"/>
      <c r="AN49" s="3"/>
      <c r="AO49" s="3"/>
      <c r="AP49" s="3"/>
      <c r="AQ49" s="3"/>
      <c r="AR49" s="3">
        <v>0</v>
      </c>
      <c r="AS49" s="3"/>
      <c r="AT49" s="3"/>
      <c r="AU49" s="3"/>
      <c r="AV49" s="3"/>
      <c r="AW49" s="3"/>
      <c r="AX49" s="3"/>
      <c r="AY49" s="3">
        <v>0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/>
      <c r="BV49" s="3"/>
      <c r="BW49" s="3"/>
      <c r="BX49" s="3"/>
      <c r="BY49" s="3"/>
      <c r="BZ49" s="3"/>
      <c r="CA49" s="3">
        <v>0</v>
      </c>
      <c r="CB49" s="3"/>
      <c r="CC49" s="3"/>
      <c r="CD49" s="3"/>
      <c r="CE49" s="3"/>
      <c r="CF49" s="3"/>
      <c r="CG49" s="3"/>
      <c r="CH49" s="3">
        <v>0</v>
      </c>
      <c r="CI49" s="3"/>
      <c r="CJ49" s="3"/>
      <c r="CK49" s="3"/>
      <c r="CL49" s="3"/>
      <c r="CM49" s="3"/>
      <c r="CN49" s="3"/>
      <c r="CO49" s="3">
        <v>0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0.92001398310000004</v>
      </c>
      <c r="DL49" s="3">
        <v>0.92001398310000004</v>
      </c>
      <c r="DM49" s="3">
        <v>0.49134870000000003</v>
      </c>
      <c r="DN49" s="3">
        <v>0.28798119999999999</v>
      </c>
      <c r="DO49" s="3">
        <v>0.1181994363</v>
      </c>
      <c r="DP49" s="3">
        <v>0.9529543211</v>
      </c>
      <c r="DQ49" s="3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45</v>
      </c>
      <c r="B50" s="3" t="s">
        <v>0</v>
      </c>
      <c r="C50" s="3">
        <v>1.3683123984000001</v>
      </c>
      <c r="D50" s="3">
        <v>1.3683123984000001</v>
      </c>
      <c r="E50" s="3">
        <v>0.62176010000000004</v>
      </c>
      <c r="F50" s="3">
        <v>0.3049694</v>
      </c>
      <c r="G50" s="3">
        <v>0.1767004415</v>
      </c>
      <c r="H50" s="3">
        <v>1.9444133249</v>
      </c>
      <c r="I50" s="3">
        <v>61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/>
      <c r="AF50" s="3"/>
      <c r="AG50" s="3"/>
      <c r="AH50" s="3"/>
      <c r="AI50" s="3"/>
      <c r="AJ50" s="3"/>
      <c r="AK50" s="3">
        <v>0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1.3683123984000001</v>
      </c>
      <c r="DL50" s="3">
        <v>1.3683123984000001</v>
      </c>
      <c r="DM50" s="3">
        <v>0.62176010000000004</v>
      </c>
      <c r="DN50" s="3">
        <v>0.3049694</v>
      </c>
      <c r="DO50" s="3">
        <v>0.1767004415</v>
      </c>
      <c r="DP50" s="3">
        <v>1.9444133249</v>
      </c>
      <c r="DQ50" s="3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50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>
        <v>2.2763465185</v>
      </c>
      <c r="R51" s="3">
        <v>2.2763465185</v>
      </c>
      <c r="S51" s="3">
        <v>1.9727707000000001</v>
      </c>
      <c r="T51" s="3">
        <v>1.0889530999999999</v>
      </c>
      <c r="U51" s="3">
        <v>3.7327104200000003E-2</v>
      </c>
      <c r="V51" s="3">
        <v>0.90592049370000005</v>
      </c>
      <c r="W51" s="3">
        <v>135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2.7446000641000001</v>
      </c>
      <c r="AM51" s="3">
        <v>2.7446000641000001</v>
      </c>
      <c r="AN51" s="3">
        <v>2.2428648</v>
      </c>
      <c r="AO51" s="3">
        <v>0.78244579999999997</v>
      </c>
      <c r="AP51" s="3">
        <v>7.4298712899999994E-2</v>
      </c>
      <c r="AQ51" s="3">
        <v>2.8431647976000001</v>
      </c>
      <c r="AR51" s="3">
        <v>78</v>
      </c>
      <c r="AS51" s="3">
        <v>2.1555640037999999</v>
      </c>
      <c r="AT51" s="3">
        <v>2.1555640037999999</v>
      </c>
      <c r="AU51" s="3">
        <v>1.81589695</v>
      </c>
      <c r="AV51" s="3">
        <v>1.2559861999999999</v>
      </c>
      <c r="AW51" s="3">
        <v>4.8113109799999998E-2</v>
      </c>
      <c r="AX51" s="3">
        <v>1.9236989852999999</v>
      </c>
      <c r="AY51" s="3">
        <v>186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>
        <v>2.6252923583999999</v>
      </c>
      <c r="BV51" s="3">
        <v>2.6252923583999999</v>
      </c>
      <c r="BW51" s="3">
        <v>1.9973749999999999</v>
      </c>
      <c r="BX51" s="3">
        <v>1.2509083000000001</v>
      </c>
      <c r="BY51" s="3">
        <v>0.13470245180000001</v>
      </c>
      <c r="BZ51" s="3">
        <v>1.4822998056000001</v>
      </c>
      <c r="CA51" s="3">
        <v>101</v>
      </c>
      <c r="CB51" s="3">
        <v>3.331093557</v>
      </c>
      <c r="CC51" s="3">
        <v>3.331093557</v>
      </c>
      <c r="CD51" s="3">
        <v>2.679433</v>
      </c>
      <c r="CE51" s="3">
        <v>0.95871810000000002</v>
      </c>
      <c r="CF51" s="3">
        <v>4.7242236200000003E-2</v>
      </c>
      <c r="CG51" s="3">
        <v>1.7619424177</v>
      </c>
      <c r="CH51" s="3">
        <v>172</v>
      </c>
      <c r="CI51" s="3">
        <v>1.6386549124000001</v>
      </c>
      <c r="CJ51" s="3">
        <v>1.6386549124000001</v>
      </c>
      <c r="CK51" s="3">
        <v>1.5790489999999999</v>
      </c>
      <c r="CL51" s="3">
        <v>0.29464689999999999</v>
      </c>
      <c r="CM51" s="3">
        <v>5.48534065E-2</v>
      </c>
      <c r="CN51" s="3">
        <v>0.64204266219999995</v>
      </c>
      <c r="CO51" s="3">
        <v>137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2.6375236633000001</v>
      </c>
      <c r="DL51" s="3">
        <v>2.4535461466999999</v>
      </c>
      <c r="DM51" s="3">
        <v>2.0546932</v>
      </c>
      <c r="DN51" s="3">
        <v>0.78244579999999997</v>
      </c>
      <c r="DO51" s="3">
        <v>2.93057831E-2</v>
      </c>
      <c r="DP51" s="3">
        <v>2.1337080164</v>
      </c>
      <c r="DQ51" s="3">
        <v>809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60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3.2555331768000002</v>
      </c>
      <c r="AF52" s="3">
        <v>3.2555331768000002</v>
      </c>
      <c r="AG52" s="3">
        <v>2.8596480500000001</v>
      </c>
      <c r="AH52" s="3">
        <v>1.2364451999999999</v>
      </c>
      <c r="AI52" s="3">
        <v>2.5080652599999999E-2</v>
      </c>
      <c r="AJ52" s="3">
        <v>1.7142884154</v>
      </c>
      <c r="AK52" s="3">
        <v>366</v>
      </c>
      <c r="AL52" s="3"/>
      <c r="AM52" s="3"/>
      <c r="AN52" s="3"/>
      <c r="AO52" s="3"/>
      <c r="AP52" s="3"/>
      <c r="AQ52" s="3"/>
      <c r="AR52" s="3">
        <v>0</v>
      </c>
      <c r="AS52" s="3"/>
      <c r="AT52" s="3"/>
      <c r="AU52" s="3"/>
      <c r="AV52" s="3"/>
      <c r="AW52" s="3"/>
      <c r="AX52" s="3"/>
      <c r="AY52" s="3">
        <v>0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/>
      <c r="BV52" s="3"/>
      <c r="BW52" s="3"/>
      <c r="BX52" s="3"/>
      <c r="BY52" s="3"/>
      <c r="BZ52" s="3"/>
      <c r="CA52" s="3">
        <v>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3.2555331768000002</v>
      </c>
      <c r="DL52" s="3">
        <v>3.2555331768000002</v>
      </c>
      <c r="DM52" s="3">
        <v>2.8596480500000001</v>
      </c>
      <c r="DN52" s="3">
        <v>1.2364451999999999</v>
      </c>
      <c r="DO52" s="3">
        <v>2.5080652599999999E-2</v>
      </c>
      <c r="DP52" s="3">
        <v>1.7142884154</v>
      </c>
      <c r="DQ52" s="3">
        <v>366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75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>
        <v>2.2395653519000001</v>
      </c>
      <c r="AM53" s="3">
        <v>2.2395653519000001</v>
      </c>
      <c r="AN53" s="3">
        <v>2.0688173000000001</v>
      </c>
      <c r="AO53" s="3">
        <v>0.57883229999999997</v>
      </c>
      <c r="AP53" s="3">
        <v>7.4216688399999994E-2</v>
      </c>
      <c r="AQ53" s="3">
        <v>1.0094560981</v>
      </c>
      <c r="AR53" s="3">
        <v>185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>
        <v>1.5202693947000001</v>
      </c>
      <c r="CJ53" s="3">
        <v>1.5202693947000001</v>
      </c>
      <c r="CK53" s="3">
        <v>1.4746954999999999</v>
      </c>
      <c r="CL53" s="3">
        <v>0.18430289999999999</v>
      </c>
      <c r="CM53" s="3">
        <v>4.5395764800000002E-2</v>
      </c>
      <c r="CN53" s="3">
        <v>0.55783249710000005</v>
      </c>
      <c r="CO53" s="3">
        <v>151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1.9163103235000001</v>
      </c>
      <c r="DL53" s="3">
        <v>1.9163103235000001</v>
      </c>
      <c r="DM53" s="3">
        <v>1.6824915</v>
      </c>
      <c r="DN53" s="3">
        <v>0.18430289999999999</v>
      </c>
      <c r="DO53" s="3">
        <v>4.9624418099999998E-2</v>
      </c>
      <c r="DP53" s="3">
        <v>0.90963060839999998</v>
      </c>
      <c r="DQ53" s="3">
        <v>336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100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>
        <v>3.5381616</v>
      </c>
      <c r="AF54" s="3">
        <v>3.5381616</v>
      </c>
      <c r="AG54" s="3">
        <v>3.1214346000000002</v>
      </c>
      <c r="AH54" s="3">
        <v>1.3100130000000001</v>
      </c>
      <c r="AI54" s="3">
        <v>0.3442246008</v>
      </c>
      <c r="AJ54" s="3">
        <v>1.6346757725000001</v>
      </c>
      <c r="AK54" s="3">
        <v>30</v>
      </c>
      <c r="AL54" s="3"/>
      <c r="AM54" s="3"/>
      <c r="AN54" s="3"/>
      <c r="AO54" s="3"/>
      <c r="AP54" s="3"/>
      <c r="AQ54" s="3"/>
      <c r="AR54" s="3">
        <v>0</v>
      </c>
      <c r="AS54" s="3">
        <v>2.9280442871000001</v>
      </c>
      <c r="AT54" s="3">
        <v>2.9280442871000001</v>
      </c>
      <c r="AU54" s="3">
        <v>1.5917648</v>
      </c>
      <c r="AV54" s="3">
        <v>1.2667872</v>
      </c>
      <c r="AW54" s="3">
        <v>0.62071248379999999</v>
      </c>
      <c r="AX54" s="3">
        <v>3.8545786895999998</v>
      </c>
      <c r="AY54" s="3">
        <v>31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>
        <v>2.8266344480000001</v>
      </c>
      <c r="BV54" s="3">
        <v>2.8266344480000001</v>
      </c>
      <c r="BW54" s="3">
        <v>1.8402597999999999</v>
      </c>
      <c r="BX54" s="3">
        <v>1.3801429000000001</v>
      </c>
      <c r="BY54" s="3">
        <v>1.2750617569</v>
      </c>
      <c r="BZ54" s="3">
        <v>2.7692552661000001</v>
      </c>
      <c r="CA54" s="3">
        <v>50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3.1297830621</v>
      </c>
      <c r="DL54" s="3">
        <v>3.0472607505</v>
      </c>
      <c r="DM54" s="3">
        <v>2.0351702</v>
      </c>
      <c r="DN54" s="3">
        <v>1.2667872</v>
      </c>
      <c r="DO54" s="3">
        <v>0.39024038849999998</v>
      </c>
      <c r="DP54" s="3">
        <v>3.1662871385</v>
      </c>
      <c r="DQ54" s="3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101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>
        <v>2.1517950951000002</v>
      </c>
      <c r="R55" s="3">
        <v>2.1517950951000002</v>
      </c>
      <c r="S55" s="3">
        <v>1.7719779</v>
      </c>
      <c r="T55" s="3">
        <v>0.93053129999999995</v>
      </c>
      <c r="U55" s="3">
        <v>0.20602739370000001</v>
      </c>
      <c r="V55" s="3">
        <v>1.0487718978</v>
      </c>
      <c r="W55" s="3">
        <v>82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/>
      <c r="AM55" s="3"/>
      <c r="AN55" s="3"/>
      <c r="AO55" s="3"/>
      <c r="AP55" s="3"/>
      <c r="AQ55" s="3"/>
      <c r="AR55" s="3">
        <v>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2.1517950951000002</v>
      </c>
      <c r="DL55" s="3">
        <v>2.1517950951000002</v>
      </c>
      <c r="DM55" s="3">
        <v>1.7719779</v>
      </c>
      <c r="DN55" s="3">
        <v>0.93053129999999995</v>
      </c>
      <c r="DO55" s="3">
        <v>0.20602739370000001</v>
      </c>
      <c r="DP55" s="3">
        <v>1.0487718978</v>
      </c>
      <c r="DQ55" s="3">
        <v>82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105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>
        <v>2.3911140377</v>
      </c>
      <c r="AM56" s="3">
        <v>2.3911140377</v>
      </c>
      <c r="AN56" s="3">
        <v>1.9407513000000001</v>
      </c>
      <c r="AO56" s="3">
        <v>0.76473639999999998</v>
      </c>
      <c r="AP56" s="3">
        <v>8.3620152899999994E-2</v>
      </c>
      <c r="AQ56" s="3">
        <v>2.1489065627000001</v>
      </c>
      <c r="AR56" s="3">
        <v>61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/>
      <c r="CC56" s="3"/>
      <c r="CD56" s="3"/>
      <c r="CE56" s="3"/>
      <c r="CF56" s="3"/>
      <c r="CG56" s="3"/>
      <c r="CH56" s="3">
        <v>0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2.3911140377</v>
      </c>
      <c r="DL56" s="3">
        <v>2.3911140377</v>
      </c>
      <c r="DM56" s="3">
        <v>1.9407513000000001</v>
      </c>
      <c r="DN56" s="3">
        <v>0.76473639999999998</v>
      </c>
      <c r="DO56" s="3">
        <v>8.3620152899999994E-2</v>
      </c>
      <c r="DP56" s="3">
        <v>2.1489065627000001</v>
      </c>
      <c r="DQ56" s="3">
        <v>61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>
        <v>150</v>
      </c>
      <c r="B57" s="1" t="s">
        <v>0</v>
      </c>
      <c r="C57" s="3"/>
      <c r="D57" s="3"/>
      <c r="E57" s="3"/>
      <c r="F57" s="3"/>
      <c r="G57" s="3"/>
      <c r="H57" s="3"/>
      <c r="I57" s="3">
        <v>0</v>
      </c>
      <c r="J57" s="3"/>
      <c r="K57" s="3"/>
      <c r="L57" s="3"/>
      <c r="M57" s="3"/>
      <c r="N57" s="3"/>
      <c r="O57" s="3"/>
      <c r="P57" s="3">
        <v>0</v>
      </c>
      <c r="Q57" s="3"/>
      <c r="R57" s="3"/>
      <c r="S57" s="3"/>
      <c r="T57" s="3"/>
      <c r="U57" s="3"/>
      <c r="V57" s="3"/>
      <c r="W57" s="3">
        <v>0</v>
      </c>
      <c r="X57" s="3"/>
      <c r="Y57" s="3"/>
      <c r="Z57" s="3"/>
      <c r="AA57" s="3"/>
      <c r="AB57" s="3"/>
      <c r="AC57" s="3"/>
      <c r="AD57" s="3">
        <v>0</v>
      </c>
      <c r="AE57" s="3"/>
      <c r="AF57" s="3"/>
      <c r="AG57" s="3"/>
      <c r="AH57" s="3"/>
      <c r="AI57" s="3"/>
      <c r="AJ57" s="3"/>
      <c r="AK57" s="3">
        <v>0</v>
      </c>
      <c r="AL57" s="3">
        <v>2.1262482236000002</v>
      </c>
      <c r="AM57" s="3">
        <v>2.1262482236000002</v>
      </c>
      <c r="AN57" s="3">
        <v>1.7020309</v>
      </c>
      <c r="AO57" s="3">
        <v>0.58203850000000001</v>
      </c>
      <c r="AP57" s="3"/>
      <c r="AQ57" s="3"/>
      <c r="AR57" s="3">
        <v>110</v>
      </c>
      <c r="AS57" s="3"/>
      <c r="AT57" s="3"/>
      <c r="AU57" s="3"/>
      <c r="AV57" s="3"/>
      <c r="AW57" s="3"/>
      <c r="AX57" s="3"/>
      <c r="AY57" s="3">
        <v>0</v>
      </c>
      <c r="AZ57" s="3"/>
      <c r="BA57" s="3"/>
      <c r="BB57" s="3"/>
      <c r="BC57" s="3"/>
      <c r="BD57" s="3"/>
      <c r="BE57" s="3"/>
      <c r="BF57" s="3">
        <v>0</v>
      </c>
      <c r="BG57" s="3"/>
      <c r="BH57" s="3"/>
      <c r="BI57" s="3"/>
      <c r="BJ57" s="3"/>
      <c r="BK57" s="3"/>
      <c r="BL57" s="3"/>
      <c r="BM57" s="3">
        <v>0</v>
      </c>
      <c r="BN57" s="3"/>
      <c r="BO57" s="3"/>
      <c r="BP57" s="3"/>
      <c r="BQ57" s="3"/>
      <c r="BR57" s="3"/>
      <c r="BS57" s="3"/>
      <c r="BT57" s="3">
        <v>0</v>
      </c>
      <c r="BU57" s="3"/>
      <c r="BV57" s="3"/>
      <c r="BW57" s="3"/>
      <c r="BX57" s="3"/>
      <c r="BY57" s="3"/>
      <c r="BZ57" s="3"/>
      <c r="CA57" s="3">
        <v>0</v>
      </c>
      <c r="CB57" s="3"/>
      <c r="CC57" s="3"/>
      <c r="CD57" s="3"/>
      <c r="CE57" s="3"/>
      <c r="CF57" s="3"/>
      <c r="CG57" s="3"/>
      <c r="CH57" s="3">
        <v>0</v>
      </c>
      <c r="CI57" s="3"/>
      <c r="CJ57" s="3"/>
      <c r="CK57" s="3"/>
      <c r="CL57" s="3"/>
      <c r="CM57" s="3"/>
      <c r="CN57" s="3"/>
      <c r="CO57" s="3">
        <v>0</v>
      </c>
      <c r="CP57" s="3"/>
      <c r="CQ57" s="3"/>
      <c r="CR57" s="3"/>
      <c r="CS57" s="3"/>
      <c r="CT57" s="3"/>
      <c r="CU57" s="3"/>
      <c r="CV57" s="3">
        <v>0</v>
      </c>
      <c r="CW57" s="3"/>
      <c r="CX57" s="3"/>
      <c r="CY57" s="3"/>
      <c r="CZ57" s="3"/>
      <c r="DA57" s="3"/>
      <c r="DB57" s="3"/>
      <c r="DC57" s="3">
        <v>0</v>
      </c>
      <c r="DD57" s="3"/>
      <c r="DE57" s="3"/>
      <c r="DF57" s="3"/>
      <c r="DG57" s="3"/>
      <c r="DH57" s="3"/>
      <c r="DI57" s="3"/>
      <c r="DJ57" s="3">
        <v>0</v>
      </c>
      <c r="DK57" s="3">
        <v>2.1262482236000002</v>
      </c>
      <c r="DL57" s="3">
        <v>2.1262482236000002</v>
      </c>
      <c r="DM57" s="3">
        <v>1.7020309</v>
      </c>
      <c r="DN57" s="3">
        <v>0.58203850000000001</v>
      </c>
      <c r="DO57" s="3"/>
      <c r="DP57" s="3"/>
      <c r="DQ57" s="3">
        <v>110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>
        <v>300</v>
      </c>
      <c r="B58" s="1" t="s">
        <v>0</v>
      </c>
      <c r="C58" s="3"/>
      <c r="D58" s="3"/>
      <c r="E58" s="3"/>
      <c r="F58" s="3"/>
      <c r="G58" s="3"/>
      <c r="H58" s="3"/>
      <c r="I58" s="3">
        <v>0</v>
      </c>
      <c r="J58" s="3"/>
      <c r="K58" s="3"/>
      <c r="L58" s="3"/>
      <c r="M58" s="3"/>
      <c r="N58" s="3"/>
      <c r="O58" s="3"/>
      <c r="P58" s="3">
        <v>0</v>
      </c>
      <c r="Q58" s="3"/>
      <c r="R58" s="3"/>
      <c r="S58" s="3"/>
      <c r="T58" s="3"/>
      <c r="U58" s="3"/>
      <c r="V58" s="3"/>
      <c r="W58" s="3">
        <v>0</v>
      </c>
      <c r="X58" s="3"/>
      <c r="Y58" s="3"/>
      <c r="Z58" s="3"/>
      <c r="AA58" s="3"/>
      <c r="AB58" s="3"/>
      <c r="AC58" s="3"/>
      <c r="AD58" s="3">
        <v>0</v>
      </c>
      <c r="AE58" s="3"/>
      <c r="AF58" s="3"/>
      <c r="AG58" s="3"/>
      <c r="AH58" s="3"/>
      <c r="AI58" s="3"/>
      <c r="AJ58" s="3"/>
      <c r="AK58" s="3">
        <v>0</v>
      </c>
      <c r="AL58" s="3"/>
      <c r="AM58" s="3"/>
      <c r="AN58" s="3"/>
      <c r="AO58" s="3"/>
      <c r="AP58" s="3"/>
      <c r="AQ58" s="3"/>
      <c r="AR58" s="3">
        <v>0</v>
      </c>
      <c r="AS58" s="3"/>
      <c r="AT58" s="3"/>
      <c r="AU58" s="3"/>
      <c r="AV58" s="3"/>
      <c r="AW58" s="3"/>
      <c r="AX58" s="3"/>
      <c r="AY58" s="3">
        <v>0</v>
      </c>
      <c r="AZ58" s="3"/>
      <c r="BA58" s="3"/>
      <c r="BB58" s="3"/>
      <c r="BC58" s="3"/>
      <c r="BD58" s="3"/>
      <c r="BE58" s="3"/>
      <c r="BF58" s="3">
        <v>0</v>
      </c>
      <c r="BG58" s="3"/>
      <c r="BH58" s="3"/>
      <c r="BI58" s="3"/>
      <c r="BJ58" s="3"/>
      <c r="BK58" s="3"/>
      <c r="BL58" s="3"/>
      <c r="BM58" s="3">
        <v>0</v>
      </c>
      <c r="BN58" s="3"/>
      <c r="BO58" s="3"/>
      <c r="BP58" s="3"/>
      <c r="BQ58" s="3"/>
      <c r="BR58" s="3"/>
      <c r="BS58" s="3"/>
      <c r="BT58" s="3">
        <v>0</v>
      </c>
      <c r="BU58" s="3"/>
      <c r="BV58" s="3"/>
      <c r="BW58" s="3"/>
      <c r="BX58" s="3"/>
      <c r="BY58" s="3"/>
      <c r="BZ58" s="3"/>
      <c r="CA58" s="3">
        <v>0</v>
      </c>
      <c r="CB58" s="3">
        <v>4.1113837030999996</v>
      </c>
      <c r="CC58" s="3">
        <v>4.1113837030999996</v>
      </c>
      <c r="CD58" s="3">
        <v>4.2893983999999996</v>
      </c>
      <c r="CE58" s="3">
        <v>0.97616049999999999</v>
      </c>
      <c r="CF58" s="3">
        <v>1.1604582432999999</v>
      </c>
      <c r="CG58" s="3">
        <v>2.7869271553999999</v>
      </c>
      <c r="CH58" s="3">
        <v>32</v>
      </c>
      <c r="CI58" s="3"/>
      <c r="CJ58" s="3"/>
      <c r="CK58" s="3"/>
      <c r="CL58" s="3"/>
      <c r="CM58" s="3"/>
      <c r="CN58" s="3"/>
      <c r="CO58" s="3">
        <v>0</v>
      </c>
      <c r="CP58" s="3"/>
      <c r="CQ58" s="3"/>
      <c r="CR58" s="3"/>
      <c r="CS58" s="3"/>
      <c r="CT58" s="3"/>
      <c r="CU58" s="3"/>
      <c r="CV58" s="3">
        <v>0</v>
      </c>
      <c r="CW58" s="3"/>
      <c r="CX58" s="3"/>
      <c r="CY58" s="3"/>
      <c r="CZ58" s="3"/>
      <c r="DA58" s="3"/>
      <c r="DB58" s="3"/>
      <c r="DC58" s="3">
        <v>0</v>
      </c>
      <c r="DD58" s="3"/>
      <c r="DE58" s="3"/>
      <c r="DF58" s="3"/>
      <c r="DG58" s="3"/>
      <c r="DH58" s="3"/>
      <c r="DI58" s="3"/>
      <c r="DJ58" s="3">
        <v>0</v>
      </c>
      <c r="DK58" s="3">
        <v>4.1113837030999996</v>
      </c>
      <c r="DL58" s="3">
        <v>4.1113837030999996</v>
      </c>
      <c r="DM58" s="3">
        <v>4.2893983999999996</v>
      </c>
      <c r="DN58" s="3">
        <v>0.97616049999999999</v>
      </c>
      <c r="DO58" s="3">
        <v>1.1604582432999999</v>
      </c>
      <c r="DP58" s="3">
        <v>2.7869271553999999</v>
      </c>
      <c r="DQ58" s="3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8</v>
      </c>
      <c r="B59" s="1" t="s">
        <v>0</v>
      </c>
      <c r="C59" s="3">
        <v>2.4567883293000001</v>
      </c>
      <c r="D59" s="3">
        <v>2.3327558925999998</v>
      </c>
      <c r="E59" s="3">
        <v>1.1226757999999999</v>
      </c>
      <c r="F59" s="3">
        <v>0.1318908</v>
      </c>
      <c r="G59" s="3">
        <v>5.7079242000000002E-2</v>
      </c>
      <c r="H59" s="3">
        <v>8.2656247944000008</v>
      </c>
      <c r="I59" s="3">
        <v>471</v>
      </c>
      <c r="J59" s="3">
        <v>5.9377808812000001</v>
      </c>
      <c r="K59" s="3">
        <v>5.3655584597999999</v>
      </c>
      <c r="L59" s="3">
        <v>1.8505708000000001</v>
      </c>
      <c r="M59" s="3">
        <v>0.74632500000000002</v>
      </c>
      <c r="N59" s="3">
        <v>0.1209817347</v>
      </c>
      <c r="O59" s="3">
        <v>11.0363167571</v>
      </c>
      <c r="P59" s="3">
        <v>184</v>
      </c>
      <c r="Q59" s="3">
        <v>2.2662779063</v>
      </c>
      <c r="R59" s="3">
        <v>2.2362254963999999</v>
      </c>
      <c r="S59" s="3">
        <v>2.0587040000000001</v>
      </c>
      <c r="T59" s="3">
        <v>1.2452105</v>
      </c>
      <c r="U59" s="3">
        <v>2.2246953199999999E-2</v>
      </c>
      <c r="V59" s="3">
        <v>0.79345307539999999</v>
      </c>
      <c r="W59" s="3">
        <v>276</v>
      </c>
      <c r="X59" s="3">
        <v>3.1595594433</v>
      </c>
      <c r="Y59" s="3">
        <v>3.1595594433</v>
      </c>
      <c r="Z59" s="3">
        <v>1.427505</v>
      </c>
      <c r="AA59" s="3">
        <v>0.28798119999999999</v>
      </c>
      <c r="AB59" s="3">
        <v>0.5927380954</v>
      </c>
      <c r="AC59" s="3">
        <v>11.432318369000001</v>
      </c>
      <c r="AD59" s="3">
        <v>372</v>
      </c>
      <c r="AE59" s="3">
        <v>3.2618276892</v>
      </c>
      <c r="AF59" s="3">
        <v>3.2892888253999999</v>
      </c>
      <c r="AG59" s="3">
        <v>2.8652479999999998</v>
      </c>
      <c r="AH59" s="3">
        <v>1.2364451999999999</v>
      </c>
      <c r="AI59" s="3">
        <v>2.45479553E-2</v>
      </c>
      <c r="AJ59" s="3">
        <v>1.7054023331999999</v>
      </c>
      <c r="AK59" s="3">
        <v>429</v>
      </c>
      <c r="AL59" s="3">
        <v>2.4177073401000002</v>
      </c>
      <c r="AM59" s="3">
        <v>2.3450632923999999</v>
      </c>
      <c r="AN59" s="3">
        <v>2.1521563000000001</v>
      </c>
      <c r="AO59" s="3">
        <v>0.4618157</v>
      </c>
      <c r="AP59" s="3">
        <v>1.24504743E-2</v>
      </c>
      <c r="AQ59" s="3">
        <v>1.6184794919000001</v>
      </c>
      <c r="AR59" s="3">
        <v>683</v>
      </c>
      <c r="AS59" s="3">
        <v>2.1485221606999998</v>
      </c>
      <c r="AT59" s="3">
        <v>2.219823817</v>
      </c>
      <c r="AU59" s="3">
        <v>1.8584864000000001</v>
      </c>
      <c r="AV59" s="3">
        <v>1.3762065000000001</v>
      </c>
      <c r="AW59" s="3">
        <v>3.6827631600000001E-2</v>
      </c>
      <c r="AX59" s="3">
        <v>1.7310044226000001</v>
      </c>
      <c r="AY59" s="3">
        <v>289</v>
      </c>
      <c r="AZ59" s="3">
        <v>1.2427909145</v>
      </c>
      <c r="BA59" s="3">
        <v>1.2427909145</v>
      </c>
      <c r="BB59" s="3">
        <v>1.290521</v>
      </c>
      <c r="BC59" s="3">
        <v>0.19082930000000001</v>
      </c>
      <c r="BD59" s="3">
        <v>0.1313106</v>
      </c>
      <c r="BE59" s="3">
        <v>1.1962964996000001</v>
      </c>
      <c r="BF59" s="3">
        <v>83</v>
      </c>
      <c r="BG59" s="3">
        <v>2.5820630902000001</v>
      </c>
      <c r="BH59" s="3">
        <v>2.5820630902000001</v>
      </c>
      <c r="BI59" s="3">
        <v>1.19914995</v>
      </c>
      <c r="BJ59" s="3">
        <v>0.36333670000000001</v>
      </c>
      <c r="BK59" s="3">
        <v>0.5018620278</v>
      </c>
      <c r="BL59" s="3">
        <v>6.4269698281999998</v>
      </c>
      <c r="BM59" s="3">
        <v>164</v>
      </c>
      <c r="BN59" s="3">
        <v>93.459747843900004</v>
      </c>
      <c r="BO59" s="3">
        <v>93.459747843900004</v>
      </c>
      <c r="BP59" s="3">
        <v>79.085663199999999</v>
      </c>
      <c r="BQ59" s="3">
        <v>9.4548769000000004</v>
      </c>
      <c r="BR59" s="3">
        <v>5.7361937814999999</v>
      </c>
      <c r="BS59" s="3">
        <v>56.785421295900001</v>
      </c>
      <c r="BT59" s="3">
        <v>98</v>
      </c>
      <c r="BU59" s="3">
        <v>3.1802434568</v>
      </c>
      <c r="BV59" s="3">
        <v>2.8842941754</v>
      </c>
      <c r="BW59" s="3">
        <v>2.2255474</v>
      </c>
      <c r="BX59" s="3">
        <v>1.3250394000000001</v>
      </c>
      <c r="BY59" s="3">
        <v>9.4609805399999997E-2</v>
      </c>
      <c r="BZ59" s="3">
        <v>2.0984738096000002</v>
      </c>
      <c r="CA59" s="3">
        <v>211</v>
      </c>
      <c r="CB59" s="3">
        <v>3.4150415301999999</v>
      </c>
      <c r="CC59" s="3">
        <v>3.4263095548</v>
      </c>
      <c r="CD59" s="3">
        <v>2.9436157999999999</v>
      </c>
      <c r="CE59" s="3">
        <v>0.9381891</v>
      </c>
      <c r="CF59" s="3">
        <v>2.6815213099999999E-2</v>
      </c>
      <c r="CG59" s="3">
        <v>2.8267591745999998</v>
      </c>
      <c r="CH59" s="3">
        <v>551</v>
      </c>
      <c r="CI59" s="3">
        <v>1.7107205633</v>
      </c>
      <c r="CJ59" s="3">
        <v>1.7107205633</v>
      </c>
      <c r="CK59" s="3">
        <v>1.5089001</v>
      </c>
      <c r="CL59" s="3">
        <v>0.18430289999999999</v>
      </c>
      <c r="CM59" s="3">
        <v>4.6551427300000003E-2</v>
      </c>
      <c r="CN59" s="3">
        <v>0.88325123139999995</v>
      </c>
      <c r="CO59" s="3">
        <v>360</v>
      </c>
      <c r="CP59" s="3">
        <v>2.0313305287999999</v>
      </c>
      <c r="CQ59" s="3">
        <v>2.0313305287999999</v>
      </c>
      <c r="CR59" s="3">
        <v>1.5022880999999999</v>
      </c>
      <c r="CS59" s="3">
        <v>0.56272279999999997</v>
      </c>
      <c r="CT59" s="3">
        <v>0.37291949340000002</v>
      </c>
      <c r="CU59" s="3">
        <v>2.8644489813999998</v>
      </c>
      <c r="CV59" s="3">
        <v>59</v>
      </c>
      <c r="CW59" s="3">
        <v>59.704861894300002</v>
      </c>
      <c r="CX59" s="3">
        <v>59.704861894300002</v>
      </c>
      <c r="CY59" s="3">
        <v>61.277995599999997</v>
      </c>
      <c r="CZ59" s="3">
        <v>18.5361935</v>
      </c>
      <c r="DA59" s="3">
        <v>1.737905101</v>
      </c>
      <c r="DB59" s="3">
        <v>12.532211907100001</v>
      </c>
      <c r="DC59" s="3">
        <v>52</v>
      </c>
      <c r="DD59" s="3">
        <v>3.7704225921000001</v>
      </c>
      <c r="DE59" s="3">
        <v>3.7704225921000001</v>
      </c>
      <c r="DF59" s="3">
        <v>2.0414020000000002</v>
      </c>
      <c r="DG59" s="3">
        <v>0.54600000000000004</v>
      </c>
      <c r="DH59" s="3">
        <v>0.52350882129999998</v>
      </c>
      <c r="DI59" s="3">
        <v>6.9648318728999996</v>
      </c>
      <c r="DJ59" s="3">
        <v>177</v>
      </c>
      <c r="DK59" s="3">
        <v>3.2614634345</v>
      </c>
      <c r="DL59" s="3">
        <v>5.4323235677000001</v>
      </c>
      <c r="DM59" s="3">
        <v>1.9887857</v>
      </c>
      <c r="DN59" s="3">
        <v>0.74632500000000002</v>
      </c>
      <c r="DO59" s="3">
        <v>2.9799593400000001E-2</v>
      </c>
      <c r="DP59" s="3">
        <v>7.7402694674000001</v>
      </c>
      <c r="DQ59" s="3">
        <v>4459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47" t="s">
        <v>19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x14ac:dyDescent="0.2">
      <c r="A62" s="47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24" x14ac:dyDescent="0.2">
      <c r="A63" s="47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3"/>
      <c r="CU63" s="3"/>
      <c r="CV63" s="3"/>
      <c r="CW63" s="3" t="s">
        <v>54</v>
      </c>
      <c r="CX63" s="3"/>
      <c r="CY63" s="3"/>
      <c r="CZ63" s="3"/>
      <c r="DA63" s="3"/>
      <c r="DB63" s="3"/>
      <c r="DC63" s="3"/>
      <c r="DD63" s="3" t="s">
        <v>7</v>
      </c>
      <c r="DE63" s="3"/>
      <c r="DF63" s="3"/>
      <c r="DG63" s="3"/>
      <c r="DH63" s="3"/>
      <c r="DI63" s="3"/>
      <c r="DJ63" s="3"/>
      <c r="DK63" s="3" t="s">
        <v>8</v>
      </c>
      <c r="DL63" s="3"/>
      <c r="DM63" s="3"/>
      <c r="DN63" s="3"/>
      <c r="DO63" s="3"/>
      <c r="DP63" s="3"/>
      <c r="DQ63" s="3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60" x14ac:dyDescent="0.2">
      <c r="A64" s="47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3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3" t="s">
        <v>11</v>
      </c>
      <c r="DA64" s="3" t="s">
        <v>30</v>
      </c>
      <c r="DB64" s="3" t="s">
        <v>31</v>
      </c>
      <c r="DC64" s="3" t="s">
        <v>164</v>
      </c>
      <c r="DD64" s="3" t="s">
        <v>9</v>
      </c>
      <c r="DE64" s="3" t="s">
        <v>163</v>
      </c>
      <c r="DF64" s="3" t="s">
        <v>10</v>
      </c>
      <c r="DG64" s="3" t="s">
        <v>11</v>
      </c>
      <c r="DH64" s="3" t="s">
        <v>30</v>
      </c>
      <c r="DI64" s="3" t="s">
        <v>31</v>
      </c>
      <c r="DJ64" s="3" t="s">
        <v>164</v>
      </c>
      <c r="DK64" s="3" t="s">
        <v>9</v>
      </c>
      <c r="DL64" s="3" t="s">
        <v>163</v>
      </c>
      <c r="DM64" s="3" t="s">
        <v>10</v>
      </c>
      <c r="DN64" s="3" t="s">
        <v>11</v>
      </c>
      <c r="DO64" s="3" t="s">
        <v>30</v>
      </c>
      <c r="DP64" s="3" t="s">
        <v>31</v>
      </c>
      <c r="DQ64" s="3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1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9.8348870080000008</v>
      </c>
      <c r="BH65" s="3">
        <v>9.8348870080000008</v>
      </c>
      <c r="BI65" s="3">
        <v>2.4869276999999999</v>
      </c>
      <c r="BJ65" s="3">
        <v>0.68990549999999995</v>
      </c>
      <c r="BK65" s="3">
        <v>3.4412637964999999</v>
      </c>
      <c r="BL65" s="3">
        <v>17.206318982700001</v>
      </c>
      <c r="BM65" s="3">
        <v>25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/>
      <c r="DE65" s="3"/>
      <c r="DF65" s="3"/>
      <c r="DG65" s="3"/>
      <c r="DH65" s="3"/>
      <c r="DI65" s="3"/>
      <c r="DJ65" s="3">
        <v>0</v>
      </c>
      <c r="DK65" s="3">
        <v>9.8348870080000008</v>
      </c>
      <c r="DL65" s="3">
        <v>9.8348870080000008</v>
      </c>
      <c r="DM65" s="3">
        <v>2.4869276999999999</v>
      </c>
      <c r="DN65" s="3">
        <v>0.68990549999999995</v>
      </c>
      <c r="DO65" s="3">
        <v>3.4412637964999999</v>
      </c>
      <c r="DP65" s="3">
        <v>17.206318982700001</v>
      </c>
      <c r="DQ65" s="3">
        <v>25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1.5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>
        <v>7.6958726885999997</v>
      </c>
      <c r="K66" s="3">
        <v>7.6958726885999997</v>
      </c>
      <c r="L66" s="3">
        <v>2.4080705999999998</v>
      </c>
      <c r="M66" s="3">
        <v>0.85195650000000001</v>
      </c>
      <c r="N66" s="3">
        <v>0.1506263957</v>
      </c>
      <c r="O66" s="3">
        <v>8.3349845020999993</v>
      </c>
      <c r="P66" s="3">
        <v>35</v>
      </c>
      <c r="Q66" s="3"/>
      <c r="R66" s="3"/>
      <c r="S66" s="3"/>
      <c r="T66" s="3"/>
      <c r="U66" s="3"/>
      <c r="V66" s="3"/>
      <c r="W66" s="3">
        <v>0</v>
      </c>
      <c r="X66" s="3">
        <v>7.8486721339000001</v>
      </c>
      <c r="Y66" s="3">
        <v>7.8486721339000001</v>
      </c>
      <c r="Z66" s="3">
        <v>1.7214045</v>
      </c>
      <c r="AA66" s="3">
        <v>0.45700000000000002</v>
      </c>
      <c r="AB66" s="3">
        <v>3.5785290917000001</v>
      </c>
      <c r="AC66" s="3">
        <v>26.779259619600001</v>
      </c>
      <c r="AD66" s="3">
        <v>56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/>
      <c r="BO66" s="3"/>
      <c r="BP66" s="3"/>
      <c r="BQ66" s="3"/>
      <c r="BR66" s="3"/>
      <c r="BS66" s="3"/>
      <c r="BT66" s="3">
        <v>0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7.6986169880000004</v>
      </c>
      <c r="DL66" s="3">
        <v>7.7899031164999997</v>
      </c>
      <c r="DM66" s="3">
        <v>2.4080705999999998</v>
      </c>
      <c r="DN66" s="3">
        <v>0.85195650000000001</v>
      </c>
      <c r="DO66" s="3">
        <v>0.1610557279</v>
      </c>
      <c r="DP66" s="3">
        <v>8.9932223234999995</v>
      </c>
      <c r="DQ66" s="3">
        <v>91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 t="s">
        <v>162</v>
      </c>
      <c r="B67" s="1" t="s">
        <v>0</v>
      </c>
      <c r="C67" s="3"/>
      <c r="D67" s="3"/>
      <c r="E67" s="3"/>
      <c r="F67" s="3"/>
      <c r="G67" s="3"/>
      <c r="H67" s="3"/>
      <c r="I67" s="3">
        <v>0</v>
      </c>
      <c r="J67" s="3"/>
      <c r="K67" s="3"/>
      <c r="L67" s="3"/>
      <c r="M67" s="3"/>
      <c r="N67" s="3"/>
      <c r="O67" s="3"/>
      <c r="P67" s="3">
        <v>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/>
      <c r="BH67" s="3"/>
      <c r="BI67" s="3"/>
      <c r="BJ67" s="3"/>
      <c r="BK67" s="3"/>
      <c r="BL67" s="3"/>
      <c r="BM67" s="3">
        <v>0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>
        <v>2.2070627372999998</v>
      </c>
      <c r="CQ67" s="3">
        <v>2.2070627372999998</v>
      </c>
      <c r="CR67" s="3">
        <v>1.5396380000000001</v>
      </c>
      <c r="CS67" s="3">
        <v>0.54475150000000006</v>
      </c>
      <c r="CT67" s="3">
        <v>0.47953746089999999</v>
      </c>
      <c r="CU67" s="3">
        <v>3.6833971285999998</v>
      </c>
      <c r="CV67" s="3">
        <v>59</v>
      </c>
      <c r="CW67" s="3"/>
      <c r="CX67" s="3"/>
      <c r="CY67" s="3"/>
      <c r="CZ67" s="3"/>
      <c r="DA67" s="3"/>
      <c r="DB67" s="3"/>
      <c r="DC67" s="3">
        <v>0</v>
      </c>
      <c r="DD67" s="3"/>
      <c r="DE67" s="3"/>
      <c r="DF67" s="3"/>
      <c r="DG67" s="3"/>
      <c r="DH67" s="3"/>
      <c r="DI67" s="3"/>
      <c r="DJ67" s="3">
        <v>0</v>
      </c>
      <c r="DK67" s="3">
        <v>2.2070627372999998</v>
      </c>
      <c r="DL67" s="3">
        <v>2.2070627372999998</v>
      </c>
      <c r="DM67" s="3">
        <v>1.5396380000000001</v>
      </c>
      <c r="DN67" s="3">
        <v>0.54475150000000006</v>
      </c>
      <c r="DO67" s="3">
        <v>0.47953746089999999</v>
      </c>
      <c r="DP67" s="3">
        <v>3.6833971285999998</v>
      </c>
      <c r="DQ67" s="3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3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>
        <v>5.6224375888999996</v>
      </c>
      <c r="K68" s="3">
        <v>5.6224375888999996</v>
      </c>
      <c r="L68" s="3">
        <v>1.9706161499999999</v>
      </c>
      <c r="M68" s="3">
        <v>0.51295349999999995</v>
      </c>
      <c r="N68" s="3">
        <v>0.2142867571</v>
      </c>
      <c r="O68" s="3">
        <v>11.9620435051</v>
      </c>
      <c r="P68" s="3">
        <v>72</v>
      </c>
      <c r="Q68" s="3"/>
      <c r="R68" s="3"/>
      <c r="S68" s="3"/>
      <c r="T68" s="3"/>
      <c r="U68" s="3"/>
      <c r="V68" s="3"/>
      <c r="W68" s="3">
        <v>0</v>
      </c>
      <c r="X68" s="3">
        <v>2.1514012142999999</v>
      </c>
      <c r="Y68" s="3">
        <v>2.1514012142999999</v>
      </c>
      <c r="Z68" s="3">
        <v>1.5801126999999999</v>
      </c>
      <c r="AA68" s="3">
        <v>0.68719160000000001</v>
      </c>
      <c r="AB68" s="3">
        <v>0.34253223589999998</v>
      </c>
      <c r="AC68" s="3">
        <v>1.8125102246</v>
      </c>
      <c r="AD68" s="3">
        <v>28</v>
      </c>
      <c r="AE68" s="3"/>
      <c r="AF68" s="3"/>
      <c r="AG68" s="3"/>
      <c r="AH68" s="3"/>
      <c r="AI68" s="3"/>
      <c r="AJ68" s="3"/>
      <c r="AK68" s="3">
        <v>0</v>
      </c>
      <c r="AL68" s="3">
        <v>2.8631905603000001</v>
      </c>
      <c r="AM68" s="3">
        <v>2.8631905603000001</v>
      </c>
      <c r="AN68" s="3">
        <v>2.2738407500000002</v>
      </c>
      <c r="AO68" s="3">
        <v>0.69134439999999997</v>
      </c>
      <c r="AP68" s="3">
        <v>4.0175746399999997E-2</v>
      </c>
      <c r="AQ68" s="3">
        <v>2.6018168079000001</v>
      </c>
      <c r="AR68" s="3">
        <v>78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>
        <v>1.8655864370999999</v>
      </c>
      <c r="BH68" s="3">
        <v>1.8655864370999999</v>
      </c>
      <c r="BI68" s="3">
        <v>1.3454473499999999</v>
      </c>
      <c r="BJ68" s="3">
        <v>0.41428749999999998</v>
      </c>
      <c r="BK68" s="3">
        <v>0.2338963584</v>
      </c>
      <c r="BL68" s="3">
        <v>1.8417017677</v>
      </c>
      <c r="BM68" s="3">
        <v>62</v>
      </c>
      <c r="BN68" s="3"/>
      <c r="BO68" s="3"/>
      <c r="BP68" s="3"/>
      <c r="BQ68" s="3"/>
      <c r="BR68" s="3"/>
      <c r="BS68" s="3"/>
      <c r="BT68" s="3">
        <v>0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>
        <v>4.1303314860000002</v>
      </c>
      <c r="DE68" s="3">
        <v>4.1303314860000002</v>
      </c>
      <c r="DF68" s="3">
        <v>1.9766605500000001</v>
      </c>
      <c r="DG68" s="3">
        <v>0.57099999999999995</v>
      </c>
      <c r="DH68" s="3">
        <v>1.0711142548000001</v>
      </c>
      <c r="DI68" s="3">
        <v>7.5739215301999998</v>
      </c>
      <c r="DJ68" s="3">
        <v>50</v>
      </c>
      <c r="DK68" s="3">
        <v>4.0148258205999996</v>
      </c>
      <c r="DL68" s="3">
        <v>3.4847121983</v>
      </c>
      <c r="DM68" s="3">
        <v>2.1349778000000001</v>
      </c>
      <c r="DN68" s="3">
        <v>0.69134439999999997</v>
      </c>
      <c r="DO68" s="3">
        <v>9.4083231700000006E-2</v>
      </c>
      <c r="DP68" s="3">
        <v>8.1207152144000005</v>
      </c>
      <c r="DQ68" s="3">
        <v>290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5</v>
      </c>
      <c r="B69" s="1" t="s">
        <v>0</v>
      </c>
      <c r="C69" s="3"/>
      <c r="D69" s="3"/>
      <c r="E69" s="3"/>
      <c r="F69" s="3"/>
      <c r="G69" s="3"/>
      <c r="H69" s="3"/>
      <c r="I69" s="3">
        <v>0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/>
      <c r="Y69" s="3"/>
      <c r="Z69" s="3"/>
      <c r="AA69" s="3"/>
      <c r="AB69" s="3"/>
      <c r="AC69" s="3"/>
      <c r="AD69" s="3">
        <v>0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>
        <v>96.260499547699993</v>
      </c>
      <c r="BO69" s="3">
        <v>96.260499547699993</v>
      </c>
      <c r="BP69" s="3">
        <v>84.873374299999995</v>
      </c>
      <c r="BQ69" s="3">
        <v>8.5152968999999992</v>
      </c>
      <c r="BR69" s="3">
        <v>5.7133899983000003</v>
      </c>
      <c r="BS69" s="3">
        <v>37.0269990882</v>
      </c>
      <c r="BT69" s="3">
        <v>42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/>
      <c r="CX69" s="3"/>
      <c r="CY69" s="3"/>
      <c r="CZ69" s="3"/>
      <c r="DA69" s="3"/>
      <c r="DB69" s="3"/>
      <c r="DC69" s="3">
        <v>0</v>
      </c>
      <c r="DD69" s="3"/>
      <c r="DE69" s="3"/>
      <c r="DF69" s="3"/>
      <c r="DG69" s="3"/>
      <c r="DH69" s="3"/>
      <c r="DI69" s="3"/>
      <c r="DJ69" s="3">
        <v>0</v>
      </c>
      <c r="DK69" s="3">
        <v>96.260499547699993</v>
      </c>
      <c r="DL69" s="3">
        <v>96.260499547699993</v>
      </c>
      <c r="DM69" s="3">
        <v>84.873374299999995</v>
      </c>
      <c r="DN69" s="3">
        <v>8.5152968999999992</v>
      </c>
      <c r="DO69" s="3">
        <v>5.7133899983000003</v>
      </c>
      <c r="DP69" s="3">
        <v>37.0269990882</v>
      </c>
      <c r="DQ69" s="3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6</v>
      </c>
      <c r="B70" s="3" t="s">
        <v>0</v>
      </c>
      <c r="C70" s="3">
        <v>2.5780739053000001</v>
      </c>
      <c r="D70" s="3">
        <v>2.5780739053000001</v>
      </c>
      <c r="E70" s="3">
        <v>1.0662561500000001</v>
      </c>
      <c r="F70" s="3">
        <v>0.14599999999999999</v>
      </c>
      <c r="G70" s="3">
        <v>7.0033150399999994E-2</v>
      </c>
      <c r="H70" s="3">
        <v>6.8473314589000003</v>
      </c>
      <c r="I70" s="3">
        <v>114</v>
      </c>
      <c r="J70" s="3">
        <v>4.2084371000000003</v>
      </c>
      <c r="K70" s="3">
        <v>4.2084371000000003</v>
      </c>
      <c r="L70" s="3">
        <v>1.6043118999999999</v>
      </c>
      <c r="M70" s="3">
        <v>0.58018000000000003</v>
      </c>
      <c r="N70" s="3">
        <v>0.19336194400000001</v>
      </c>
      <c r="O70" s="3">
        <v>8.9521723859000009</v>
      </c>
      <c r="P70" s="3">
        <v>77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/>
      <c r="AF70" s="3"/>
      <c r="AG70" s="3"/>
      <c r="AH70" s="3"/>
      <c r="AI70" s="3"/>
      <c r="AJ70" s="3"/>
      <c r="AK70" s="3">
        <v>0</v>
      </c>
      <c r="AL70" s="3"/>
      <c r="AM70" s="3"/>
      <c r="AN70" s="3"/>
      <c r="AO70" s="3"/>
      <c r="AP70" s="3"/>
      <c r="AQ70" s="3"/>
      <c r="AR70" s="3">
        <v>0</v>
      </c>
      <c r="AS70" s="3"/>
      <c r="AT70" s="3"/>
      <c r="AU70" s="3"/>
      <c r="AV70" s="3"/>
      <c r="AW70" s="3"/>
      <c r="AX70" s="3"/>
      <c r="AY70" s="3">
        <v>0</v>
      </c>
      <c r="AZ70" s="3"/>
      <c r="BA70" s="3"/>
      <c r="BB70" s="3"/>
      <c r="BC70" s="3"/>
      <c r="BD70" s="3"/>
      <c r="BE70" s="3"/>
      <c r="BF70" s="3">
        <v>0</v>
      </c>
      <c r="BG70" s="3">
        <v>1.7745057327</v>
      </c>
      <c r="BH70" s="3">
        <v>1.7745057327</v>
      </c>
      <c r="BI70" s="3">
        <v>1.15990065</v>
      </c>
      <c r="BJ70" s="3">
        <v>0.37418059999999997</v>
      </c>
      <c r="BK70" s="3">
        <v>0.27035843679999999</v>
      </c>
      <c r="BL70" s="3">
        <v>1.9495824134999999</v>
      </c>
      <c r="BM70" s="3">
        <v>52</v>
      </c>
      <c r="BN70" s="3"/>
      <c r="BO70" s="3"/>
      <c r="BP70" s="3"/>
      <c r="BQ70" s="3"/>
      <c r="BR70" s="3"/>
      <c r="BS70" s="3"/>
      <c r="BT70" s="3">
        <v>0</v>
      </c>
      <c r="BU70" s="3"/>
      <c r="BV70" s="3"/>
      <c r="BW70" s="3"/>
      <c r="BX70" s="3"/>
      <c r="BY70" s="3"/>
      <c r="BZ70" s="3"/>
      <c r="CA70" s="3">
        <v>0</v>
      </c>
      <c r="CB70" s="3"/>
      <c r="CC70" s="3"/>
      <c r="CD70" s="3"/>
      <c r="CE70" s="3"/>
      <c r="CF70" s="3"/>
      <c r="CG70" s="3"/>
      <c r="CH70" s="3">
        <v>0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>
        <v>2.57857446</v>
      </c>
      <c r="DE70" s="3">
        <v>2.57857446</v>
      </c>
      <c r="DF70" s="3">
        <v>2.3046552</v>
      </c>
      <c r="DG70" s="3">
        <v>0.71185480000000001</v>
      </c>
      <c r="DH70" s="3">
        <v>0.26910564510000001</v>
      </c>
      <c r="DI70" s="3">
        <v>1.5920504666999999</v>
      </c>
      <c r="DJ70" s="3">
        <v>35</v>
      </c>
      <c r="DK70" s="3">
        <v>2.8709371186000001</v>
      </c>
      <c r="DL70" s="3">
        <v>2.8794046262999999</v>
      </c>
      <c r="DM70" s="3">
        <v>1.1709145999999999</v>
      </c>
      <c r="DN70" s="3">
        <v>0.14599999999999999</v>
      </c>
      <c r="DO70" s="3">
        <v>6.7049726800000001E-2</v>
      </c>
      <c r="DP70" s="3">
        <v>7.2803659882999998</v>
      </c>
      <c r="DQ70" s="3">
        <v>278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10</v>
      </c>
      <c r="B71" s="1" t="s">
        <v>0</v>
      </c>
      <c r="I71" s="1">
        <v>0</v>
      </c>
      <c r="P71" s="1">
        <v>0</v>
      </c>
      <c r="W71" s="1">
        <v>0</v>
      </c>
      <c r="X71" s="1">
        <v>2.9425111609000001</v>
      </c>
      <c r="Y71" s="1">
        <v>2.9425111609000001</v>
      </c>
      <c r="Z71" s="1">
        <v>1.5748112999999999</v>
      </c>
      <c r="AA71" s="1">
        <v>0.53889940000000003</v>
      </c>
      <c r="AB71" s="1">
        <v>0.81177410979999998</v>
      </c>
      <c r="AC71" s="1">
        <v>6.7431021916000002</v>
      </c>
      <c r="AD71" s="1">
        <v>69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N71" s="1">
        <v>114.395007671</v>
      </c>
      <c r="BO71" s="1">
        <v>114.395007671</v>
      </c>
      <c r="BP71" s="1">
        <v>88.307629899999995</v>
      </c>
      <c r="BQ71" s="1">
        <v>65.770406300000005</v>
      </c>
      <c r="BR71" s="1">
        <v>11.010403717999999</v>
      </c>
      <c r="BS71" s="1">
        <v>81.655339395799999</v>
      </c>
      <c r="BT71" s="1">
        <v>55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52.377086225799999</v>
      </c>
      <c r="DL71" s="1">
        <v>52.377086225799999</v>
      </c>
      <c r="DM71" s="1">
        <v>3.9089667000000001</v>
      </c>
      <c r="DN71" s="1">
        <v>0.53889940000000003</v>
      </c>
      <c r="DO71" s="1">
        <v>6.981039526</v>
      </c>
      <c r="DP71" s="1">
        <v>77.737566176200005</v>
      </c>
      <c r="DQ71" s="1">
        <v>124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12</v>
      </c>
      <c r="B72" s="3" t="s">
        <v>0</v>
      </c>
      <c r="C72" s="3">
        <v>2.1100693779999999</v>
      </c>
      <c r="D72" s="3">
        <v>2.1100693779999999</v>
      </c>
      <c r="E72" s="3">
        <v>1.3920112</v>
      </c>
      <c r="F72" s="3">
        <v>0.3080659</v>
      </c>
      <c r="G72" s="3">
        <v>6.7425404199999997E-2</v>
      </c>
      <c r="H72" s="3">
        <v>4.1469309028000003</v>
      </c>
      <c r="I72" s="3">
        <v>91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3.4909823445999999</v>
      </c>
      <c r="Y72" s="3">
        <v>3.4909823445999999</v>
      </c>
      <c r="Z72" s="3">
        <v>1.5207081</v>
      </c>
      <c r="AA72" s="1">
        <v>0.63344029999999996</v>
      </c>
      <c r="AB72" s="1">
        <v>0.83150117990000005</v>
      </c>
      <c r="AC72" s="1">
        <v>7.1528436093999996</v>
      </c>
      <c r="AD72" s="1">
        <v>74</v>
      </c>
      <c r="AK72" s="1">
        <v>0</v>
      </c>
      <c r="AR72" s="1">
        <v>0</v>
      </c>
      <c r="AY72" s="1">
        <v>0</v>
      </c>
      <c r="BF72" s="1">
        <v>0</v>
      </c>
      <c r="BG72" s="1">
        <v>1.2980179999999999</v>
      </c>
      <c r="BH72" s="1">
        <v>1.2980179999999999</v>
      </c>
      <c r="BI72" s="1">
        <v>1.0661064</v>
      </c>
      <c r="BJ72" s="1">
        <v>0.40895239999999999</v>
      </c>
      <c r="BK72" s="1">
        <v>0.1830834797</v>
      </c>
      <c r="BL72" s="1">
        <v>0.91541739830000002</v>
      </c>
      <c r="BM72" s="1">
        <v>25</v>
      </c>
      <c r="BT72" s="1">
        <v>0</v>
      </c>
      <c r="CA72" s="1">
        <v>0</v>
      </c>
      <c r="CH72" s="1">
        <v>0</v>
      </c>
      <c r="CO72" s="1">
        <v>0</v>
      </c>
      <c r="CV72" s="1">
        <v>0</v>
      </c>
      <c r="CW72" s="1">
        <v>60.835244521600004</v>
      </c>
      <c r="CX72" s="1">
        <v>60.835244521600004</v>
      </c>
      <c r="CY72" s="1">
        <v>63.557347499999999</v>
      </c>
      <c r="CZ72" s="1">
        <v>18.829733300000001</v>
      </c>
      <c r="DA72" s="1">
        <v>1.5827985282999999</v>
      </c>
      <c r="DB72" s="1">
        <v>11.3034424069</v>
      </c>
      <c r="DC72" s="1">
        <v>51</v>
      </c>
      <c r="DD72" s="1">
        <v>3.9947358477999999</v>
      </c>
      <c r="DE72" s="1">
        <v>3.9947358477999999</v>
      </c>
      <c r="DF72" s="1">
        <v>2.2820152</v>
      </c>
      <c r="DG72" s="1">
        <v>0.60332640000000004</v>
      </c>
      <c r="DH72" s="1">
        <v>0.60512992499999996</v>
      </c>
      <c r="DI72" s="1">
        <v>5.8042023400999998</v>
      </c>
      <c r="DJ72" s="1">
        <v>92</v>
      </c>
      <c r="DK72" s="1">
        <v>2.9176394564999999</v>
      </c>
      <c r="DL72" s="1">
        <v>11.870608485</v>
      </c>
      <c r="DM72" s="1">
        <v>1.4031176000000001</v>
      </c>
      <c r="DN72" s="1">
        <v>0.3080659</v>
      </c>
      <c r="DO72" s="1">
        <v>0.1247391866</v>
      </c>
      <c r="DP72" s="1">
        <v>7.9135585106999997</v>
      </c>
      <c r="DQ72" s="1">
        <v>333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15</v>
      </c>
      <c r="B73" s="3" t="s">
        <v>0</v>
      </c>
      <c r="C73" s="3"/>
      <c r="D73" s="3"/>
      <c r="E73" s="3"/>
      <c r="F73" s="3"/>
      <c r="G73" s="3"/>
      <c r="H73" s="3"/>
      <c r="I73" s="3">
        <v>0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E73" s="1">
        <v>4.1867241121000003</v>
      </c>
      <c r="AF73" s="1">
        <v>4.1867241121000003</v>
      </c>
      <c r="AG73" s="1">
        <v>4.0161986000000001</v>
      </c>
      <c r="AH73" s="1">
        <v>1.5727188000000001</v>
      </c>
      <c r="AI73" s="1">
        <v>0.16157510789999999</v>
      </c>
      <c r="AJ73" s="1">
        <v>1.8562322156</v>
      </c>
      <c r="AK73" s="1">
        <v>33</v>
      </c>
      <c r="AR73" s="1">
        <v>0</v>
      </c>
      <c r="AS73" s="1">
        <v>2.2892720500000001</v>
      </c>
      <c r="AT73" s="1">
        <v>2.2892720500000001</v>
      </c>
      <c r="AU73" s="1">
        <v>2.2653880499999999</v>
      </c>
      <c r="AV73" s="1">
        <v>1.4403049000000001</v>
      </c>
      <c r="AW73" s="1">
        <v>2.49544908E-2</v>
      </c>
      <c r="AX73" s="1">
        <v>0.5047975951</v>
      </c>
      <c r="AY73" s="1">
        <v>36</v>
      </c>
      <c r="BF73" s="1">
        <v>0</v>
      </c>
      <c r="BM73" s="1">
        <v>0</v>
      </c>
      <c r="BT73" s="1">
        <v>0</v>
      </c>
      <c r="BU73" s="1">
        <v>3.9783222253999999</v>
      </c>
      <c r="BV73" s="1">
        <v>3.9783222253999999</v>
      </c>
      <c r="BW73" s="1">
        <v>2.5328509000000001</v>
      </c>
      <c r="BX73" s="1">
        <v>1.4692829999999999</v>
      </c>
      <c r="BY73" s="1">
        <v>0.1539671467</v>
      </c>
      <c r="BZ73" s="1">
        <v>2.9215344002000001</v>
      </c>
      <c r="CA73" s="1">
        <v>59</v>
      </c>
      <c r="CB73" s="1">
        <v>3.7294223249999998</v>
      </c>
      <c r="CC73" s="1">
        <v>3.7294223249999998</v>
      </c>
      <c r="CD73" s="1">
        <v>3.2736983999999998</v>
      </c>
      <c r="CE73" s="1">
        <v>1.1584344</v>
      </c>
      <c r="CF73" s="1">
        <v>2.77338832E-2</v>
      </c>
      <c r="CG73" s="1">
        <v>2.4697792117000001</v>
      </c>
      <c r="CH73" s="1">
        <v>184</v>
      </c>
      <c r="CO73" s="1">
        <v>0</v>
      </c>
      <c r="CV73" s="1">
        <v>0</v>
      </c>
      <c r="DC73" s="1">
        <v>0</v>
      </c>
      <c r="DJ73" s="1">
        <v>0</v>
      </c>
      <c r="DK73" s="1">
        <v>3.6796762852999998</v>
      </c>
      <c r="DL73" s="1">
        <v>3.6586872070999998</v>
      </c>
      <c r="DM73" s="1">
        <v>3.2323293999999998</v>
      </c>
      <c r="DN73" s="1">
        <v>1.1584344</v>
      </c>
      <c r="DO73" s="1">
        <v>2.6035491099999999E-2</v>
      </c>
      <c r="DP73" s="1">
        <v>2.4467312781000001</v>
      </c>
      <c r="DQ73" s="1">
        <v>312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18</v>
      </c>
      <c r="B74" s="1" t="s">
        <v>0</v>
      </c>
      <c r="C74" s="3">
        <v>3.8195313525999999</v>
      </c>
      <c r="D74" s="3">
        <v>3.8195313525999999</v>
      </c>
      <c r="E74" s="3">
        <v>1.2716649</v>
      </c>
      <c r="F74" s="3">
        <v>0.30712499999999998</v>
      </c>
      <c r="G74" s="3">
        <v>0.16951491430000001</v>
      </c>
      <c r="H74" s="3">
        <v>14.1888713165</v>
      </c>
      <c r="I74" s="3">
        <v>156</v>
      </c>
      <c r="J74" s="3"/>
      <c r="K74" s="3"/>
      <c r="L74" s="3"/>
      <c r="M74" s="3"/>
      <c r="N74" s="3"/>
      <c r="O74" s="3"/>
      <c r="P74" s="3">
        <v>0</v>
      </c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D74" s="1">
        <v>0</v>
      </c>
      <c r="AK74" s="1">
        <v>0</v>
      </c>
      <c r="AR74" s="1">
        <v>0</v>
      </c>
      <c r="AY74" s="1">
        <v>0</v>
      </c>
      <c r="BF74" s="1">
        <v>0</v>
      </c>
      <c r="BM74" s="1">
        <v>0</v>
      </c>
      <c r="BT74" s="1">
        <v>0</v>
      </c>
      <c r="CA74" s="1">
        <v>0</v>
      </c>
      <c r="CH74" s="1">
        <v>0</v>
      </c>
      <c r="CO74" s="1">
        <v>0</v>
      </c>
      <c r="CV74" s="1">
        <v>0</v>
      </c>
      <c r="DC74" s="1">
        <v>0</v>
      </c>
      <c r="DJ74" s="1">
        <v>0</v>
      </c>
      <c r="DK74" s="1">
        <v>3.8195313525999999</v>
      </c>
      <c r="DL74" s="1">
        <v>3.8195313525999999</v>
      </c>
      <c r="DM74" s="1">
        <v>1.2716649</v>
      </c>
      <c r="DN74" s="1">
        <v>0.30712499999999998</v>
      </c>
      <c r="DO74" s="1">
        <v>0.16951491430000001</v>
      </c>
      <c r="DP74" s="1">
        <v>14.1888713165</v>
      </c>
      <c r="DQ74" s="1">
        <v>156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20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>
        <v>4.1118117240999998</v>
      </c>
      <c r="Y75" s="3">
        <v>4.1118117240999998</v>
      </c>
      <c r="Z75" s="3">
        <v>1.5898223499999999</v>
      </c>
      <c r="AA75" s="1">
        <v>0.33514549999999999</v>
      </c>
      <c r="AB75" s="1">
        <v>1.8006526211</v>
      </c>
      <c r="AC75" s="1">
        <v>13.232040377000001</v>
      </c>
      <c r="AD75" s="1">
        <v>54</v>
      </c>
      <c r="AK75" s="1">
        <v>0</v>
      </c>
      <c r="AR75" s="1">
        <v>0</v>
      </c>
      <c r="AY75" s="1">
        <v>0</v>
      </c>
      <c r="BF75" s="1">
        <v>0</v>
      </c>
      <c r="BM75" s="1">
        <v>0</v>
      </c>
      <c r="BT75" s="1">
        <v>0</v>
      </c>
      <c r="CA75" s="1">
        <v>0</v>
      </c>
      <c r="CB75" s="1">
        <v>3.8358054895999998</v>
      </c>
      <c r="CC75" s="1">
        <v>3.8358054895999998</v>
      </c>
      <c r="CD75" s="1">
        <v>3.0605000000000002</v>
      </c>
      <c r="CE75" s="1">
        <v>1.283622</v>
      </c>
      <c r="CF75" s="1">
        <v>0.10202250609999999</v>
      </c>
      <c r="CG75" s="1">
        <v>3.0300180935999999</v>
      </c>
      <c r="CH75" s="1">
        <v>67</v>
      </c>
      <c r="CO75" s="1">
        <v>0</v>
      </c>
      <c r="CV75" s="1">
        <v>0</v>
      </c>
      <c r="DC75" s="1">
        <v>0</v>
      </c>
      <c r="DJ75" s="1">
        <v>0</v>
      </c>
      <c r="DK75" s="1">
        <v>3.8517278937000001</v>
      </c>
      <c r="DL75" s="1">
        <v>3.9589818256</v>
      </c>
      <c r="DM75" s="1">
        <v>3.0424451000000001</v>
      </c>
      <c r="DN75" s="1">
        <v>1.283622</v>
      </c>
      <c r="DO75" s="1">
        <v>0.14088324960000001</v>
      </c>
      <c r="DP75" s="1">
        <v>4.3103383731999996</v>
      </c>
      <c r="DQ75" s="1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24</v>
      </c>
      <c r="B76" s="1" t="s">
        <v>0</v>
      </c>
      <c r="C76" s="3">
        <v>1.2139618106000001</v>
      </c>
      <c r="D76" s="3">
        <v>1.2139618106000001</v>
      </c>
      <c r="E76" s="3">
        <v>0.92294390000000004</v>
      </c>
      <c r="F76" s="3">
        <v>0.315</v>
      </c>
      <c r="G76" s="3">
        <v>4.36104909E-2</v>
      </c>
      <c r="H76" s="3">
        <v>0.88360628720000001</v>
      </c>
      <c r="I76" s="3">
        <v>47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D76" s="1">
        <v>0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1.2139618106000001</v>
      </c>
      <c r="DL76" s="1">
        <v>1.2139618106000001</v>
      </c>
      <c r="DM76" s="1">
        <v>0.92294390000000004</v>
      </c>
      <c r="DN76" s="1">
        <v>0.315</v>
      </c>
      <c r="DO76" s="1">
        <v>4.36104909E-2</v>
      </c>
      <c r="DP76" s="1">
        <v>0.88360628720000001</v>
      </c>
      <c r="DQ76" s="1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25</v>
      </c>
      <c r="B77" s="1" t="s">
        <v>0</v>
      </c>
      <c r="C77" s="3"/>
      <c r="D77" s="3"/>
      <c r="E77" s="3"/>
      <c r="F77" s="3"/>
      <c r="G77" s="3"/>
      <c r="H77" s="3"/>
      <c r="I77" s="3">
        <v>0</v>
      </c>
      <c r="J77" s="3"/>
      <c r="K77" s="3"/>
      <c r="L77" s="3"/>
      <c r="M77" s="3"/>
      <c r="N77" s="3"/>
      <c r="O77" s="3"/>
      <c r="P77" s="3">
        <v>0</v>
      </c>
      <c r="Q77" s="3">
        <v>2.5600699270999998</v>
      </c>
      <c r="R77" s="3">
        <v>2.5600699270999998</v>
      </c>
      <c r="S77" s="3">
        <v>2.4176302999999999</v>
      </c>
      <c r="T77" s="3">
        <v>1.2404413999999999</v>
      </c>
      <c r="U77" s="3">
        <v>3.3099731799999997E-2</v>
      </c>
      <c r="V77" s="3">
        <v>0.84848187720000001</v>
      </c>
      <c r="W77" s="3">
        <v>59</v>
      </c>
      <c r="X77" s="3">
        <v>1.5646507160000001</v>
      </c>
      <c r="Y77" s="3">
        <v>1.5646507160000001</v>
      </c>
      <c r="Z77" s="3">
        <v>1.0968625000000001</v>
      </c>
      <c r="AA77" s="1">
        <v>0.51354069999999996</v>
      </c>
      <c r="AB77" s="1">
        <v>0.28636609769999999</v>
      </c>
      <c r="AC77" s="1">
        <v>1.4318304882999999</v>
      </c>
      <c r="AD77" s="1">
        <v>25</v>
      </c>
      <c r="AK77" s="1">
        <v>0</v>
      </c>
      <c r="AL77" s="1">
        <v>2.8865147643000002</v>
      </c>
      <c r="AM77" s="1">
        <v>2.8865147643000002</v>
      </c>
      <c r="AN77" s="1">
        <v>2.5635333</v>
      </c>
      <c r="AO77" s="1">
        <v>0.4852244</v>
      </c>
      <c r="AP77" s="1">
        <v>1.7323345800000001E-2</v>
      </c>
      <c r="AQ77" s="1">
        <v>1.7661249602</v>
      </c>
      <c r="AR77" s="1">
        <v>171</v>
      </c>
      <c r="AS77" s="1">
        <v>2.3509320113999999</v>
      </c>
      <c r="AT77" s="1">
        <v>2.3509320113999999</v>
      </c>
      <c r="AU77" s="1">
        <v>2.2775584000000002</v>
      </c>
      <c r="AV77" s="1">
        <v>1.5399499999999999</v>
      </c>
      <c r="AW77" s="1">
        <v>5.2952351600000003E-2</v>
      </c>
      <c r="AX77" s="1">
        <v>0.66634400680000005</v>
      </c>
      <c r="AY77" s="1">
        <v>35</v>
      </c>
      <c r="AZ77" s="1">
        <v>1.3370171304</v>
      </c>
      <c r="BA77" s="1">
        <v>1.3370171304</v>
      </c>
      <c r="BB77" s="1">
        <v>1.4613996499999999</v>
      </c>
      <c r="BC77" s="1">
        <v>0.26883020000000002</v>
      </c>
      <c r="BD77" s="1">
        <v>0.1082663807</v>
      </c>
      <c r="BE77" s="1">
        <v>0.81019140609999996</v>
      </c>
      <c r="BF77" s="1">
        <v>56</v>
      </c>
      <c r="BM77" s="1">
        <v>0</v>
      </c>
      <c r="BT77" s="1">
        <v>0</v>
      </c>
      <c r="CA77" s="1">
        <v>0</v>
      </c>
      <c r="CH77" s="1">
        <v>0</v>
      </c>
      <c r="CI77" s="1">
        <v>2.2454106958</v>
      </c>
      <c r="CJ77" s="1">
        <v>2.2454106958</v>
      </c>
      <c r="CK77" s="1">
        <v>1.6010046</v>
      </c>
      <c r="CL77" s="1">
        <v>0.53541570000000005</v>
      </c>
      <c r="CM77" s="1">
        <v>0.17008701479999999</v>
      </c>
      <c r="CN77" s="1">
        <v>1.4432361789999999</v>
      </c>
      <c r="CO77" s="1">
        <v>72</v>
      </c>
      <c r="CV77" s="1">
        <v>0</v>
      </c>
      <c r="DC77" s="1">
        <v>0</v>
      </c>
      <c r="DJ77" s="1">
        <v>0</v>
      </c>
      <c r="DK77" s="1">
        <v>2.8455639755000002</v>
      </c>
      <c r="DL77" s="1">
        <v>2.3985157132000001</v>
      </c>
      <c r="DM77" s="1">
        <v>2.5263461999999999</v>
      </c>
      <c r="DN77" s="1">
        <v>0.4852244</v>
      </c>
      <c r="DO77" s="1">
        <v>1.6108437600000001E-2</v>
      </c>
      <c r="DP77" s="1">
        <v>1.7170701908999999</v>
      </c>
      <c r="DQ77" s="1">
        <v>418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30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D78" s="1">
        <v>0</v>
      </c>
      <c r="AK78" s="1">
        <v>0</v>
      </c>
      <c r="AR78" s="1">
        <v>0</v>
      </c>
      <c r="AY78" s="1">
        <v>0</v>
      </c>
      <c r="AZ78" s="1">
        <v>1.0986233444</v>
      </c>
      <c r="BA78" s="1">
        <v>1.0986233444</v>
      </c>
      <c r="BB78" s="1">
        <v>0.92584619999999995</v>
      </c>
      <c r="BC78" s="1">
        <v>0.30726759999999997</v>
      </c>
      <c r="BD78" s="1">
        <v>0.1123642438</v>
      </c>
      <c r="BE78" s="1">
        <v>0.58386173750000003</v>
      </c>
      <c r="BF78" s="1">
        <v>27</v>
      </c>
      <c r="BM78" s="1">
        <v>0</v>
      </c>
      <c r="BT78" s="1">
        <v>0</v>
      </c>
      <c r="CA78" s="1">
        <v>0</v>
      </c>
      <c r="CB78" s="1">
        <v>3.4720597979000001</v>
      </c>
      <c r="CC78" s="1">
        <v>3.4720597979000001</v>
      </c>
      <c r="CD78" s="1">
        <v>2.8859819</v>
      </c>
      <c r="CE78" s="1">
        <v>0.760625</v>
      </c>
      <c r="CF78" s="1">
        <v>7.6627437100000001E-2</v>
      </c>
      <c r="CG78" s="1">
        <v>2.2302540655</v>
      </c>
      <c r="CH78" s="1">
        <v>94</v>
      </c>
      <c r="CO78" s="1">
        <v>0</v>
      </c>
      <c r="CV78" s="1">
        <v>0</v>
      </c>
      <c r="DC78" s="1">
        <v>0</v>
      </c>
      <c r="DJ78" s="1">
        <v>0</v>
      </c>
      <c r="DK78" s="1">
        <v>3.3987478055000002</v>
      </c>
      <c r="DL78" s="1">
        <v>2.9424500107</v>
      </c>
      <c r="DM78" s="1">
        <v>2.8662241000000002</v>
      </c>
      <c r="DN78" s="1">
        <v>0.760625</v>
      </c>
      <c r="DO78" s="1">
        <v>7.5625202500000002E-2</v>
      </c>
      <c r="DP78" s="1">
        <v>2.2358863545999998</v>
      </c>
      <c r="DQ78" s="1">
        <v>121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40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>
        <v>0.83156632149999998</v>
      </c>
      <c r="Y79" s="3">
        <v>0.83156632149999998</v>
      </c>
      <c r="Z79" s="3">
        <v>0.49936229999999998</v>
      </c>
      <c r="AA79" s="1">
        <v>0.28631519999999999</v>
      </c>
      <c r="AB79" s="1">
        <v>7.3607906799999998E-2</v>
      </c>
      <c r="AC79" s="1">
        <v>0.59344591700000004</v>
      </c>
      <c r="AD79" s="1">
        <v>65</v>
      </c>
      <c r="AK79" s="1">
        <v>0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0.83156632149999998</v>
      </c>
      <c r="DL79" s="1">
        <v>0.83156632149999998</v>
      </c>
      <c r="DM79" s="1">
        <v>0.49936229999999998</v>
      </c>
      <c r="DN79" s="1">
        <v>0.28631519999999999</v>
      </c>
      <c r="DO79" s="1">
        <v>7.3607906799999998E-2</v>
      </c>
      <c r="DP79" s="1">
        <v>0.59344591700000004</v>
      </c>
      <c r="DQ79" s="1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45</v>
      </c>
      <c r="B80" s="1" t="s">
        <v>0</v>
      </c>
      <c r="C80" s="3">
        <v>1.6929962661</v>
      </c>
      <c r="D80" s="3">
        <v>1.6929962661</v>
      </c>
      <c r="E80" s="3">
        <v>0.64770249999999996</v>
      </c>
      <c r="F80" s="3">
        <v>0.31082929999999998</v>
      </c>
      <c r="G80" s="3">
        <v>0.25964821799999999</v>
      </c>
      <c r="H80" s="3">
        <v>2.8099422135999998</v>
      </c>
      <c r="I80" s="3">
        <v>59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R80" s="1">
        <v>0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O80" s="1">
        <v>0</v>
      </c>
      <c r="CV80" s="1">
        <v>0</v>
      </c>
      <c r="DC80" s="1">
        <v>0</v>
      </c>
      <c r="DJ80" s="1">
        <v>0</v>
      </c>
      <c r="DK80" s="1">
        <v>1.6929962661</v>
      </c>
      <c r="DL80" s="1">
        <v>1.6929962661</v>
      </c>
      <c r="DM80" s="1">
        <v>0.64770249999999996</v>
      </c>
      <c r="DN80" s="1">
        <v>0.31082929999999998</v>
      </c>
      <c r="DO80" s="1">
        <v>0.25964821799999999</v>
      </c>
      <c r="DP80" s="1">
        <v>2.8099422135999998</v>
      </c>
      <c r="DQ80" s="1">
        <v>59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50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>
        <v>2.6682057596000002</v>
      </c>
      <c r="R81" s="3">
        <v>2.6682057596000002</v>
      </c>
      <c r="S81" s="3">
        <v>2.3265842499999998</v>
      </c>
      <c r="T81" s="3">
        <v>1.3071628</v>
      </c>
      <c r="U81" s="3">
        <v>4.8890576900000003E-2</v>
      </c>
      <c r="V81" s="3">
        <v>1.1909499695000001</v>
      </c>
      <c r="W81" s="3">
        <v>136</v>
      </c>
      <c r="X81" s="3"/>
      <c r="Y81" s="3"/>
      <c r="Z81" s="3"/>
      <c r="AD81" s="1">
        <v>0</v>
      </c>
      <c r="AK81" s="1">
        <v>0</v>
      </c>
      <c r="AL81" s="1">
        <v>2.9421539228000002</v>
      </c>
      <c r="AM81" s="1">
        <v>2.9421539228000002</v>
      </c>
      <c r="AN81" s="1">
        <v>2.6472000000000002</v>
      </c>
      <c r="AO81" s="1">
        <v>0.89001319999999995</v>
      </c>
      <c r="AP81" s="1">
        <v>6.4435179600000003E-2</v>
      </c>
      <c r="AQ81" s="1">
        <v>2.4814757231</v>
      </c>
      <c r="AR81" s="1">
        <v>79</v>
      </c>
      <c r="AS81" s="1">
        <v>2.4168445215999999</v>
      </c>
      <c r="AT81" s="1">
        <v>2.4168445215999999</v>
      </c>
      <c r="AU81" s="1">
        <v>1.9801591999999999</v>
      </c>
      <c r="AV81" s="1">
        <v>1.272297</v>
      </c>
      <c r="AW81" s="1">
        <v>6.1194729699999999E-2</v>
      </c>
      <c r="AX81" s="1">
        <v>2.4401532389999998</v>
      </c>
      <c r="AY81" s="1">
        <v>185</v>
      </c>
      <c r="BF81" s="1">
        <v>0</v>
      </c>
      <c r="BM81" s="1">
        <v>0</v>
      </c>
      <c r="BT81" s="1">
        <v>0</v>
      </c>
      <c r="BU81" s="1">
        <v>3.0536255455000001</v>
      </c>
      <c r="BV81" s="1">
        <v>3.0536255455000001</v>
      </c>
      <c r="BW81" s="1">
        <v>2.3410281999999998</v>
      </c>
      <c r="BX81" s="1">
        <v>1.3301603</v>
      </c>
      <c r="BY81" s="1">
        <v>0.18625419400000001</v>
      </c>
      <c r="BZ81" s="1">
        <v>2.049588199</v>
      </c>
      <c r="CA81" s="1">
        <v>101</v>
      </c>
      <c r="CB81" s="1">
        <v>3.7146177499999999</v>
      </c>
      <c r="CC81" s="1">
        <v>3.7146177499999999</v>
      </c>
      <c r="CD81" s="1">
        <v>3.0524355000000001</v>
      </c>
      <c r="CE81" s="1">
        <v>1.0041768</v>
      </c>
      <c r="CF81" s="1">
        <v>5.2004965700000003E-2</v>
      </c>
      <c r="CG81" s="1">
        <v>1.9508167667</v>
      </c>
      <c r="CH81" s="1">
        <v>174</v>
      </c>
      <c r="CI81" s="1">
        <v>1.6598944197000001</v>
      </c>
      <c r="CJ81" s="1">
        <v>1.6598944197000001</v>
      </c>
      <c r="CK81" s="1">
        <v>1.5796338999999999</v>
      </c>
      <c r="CL81" s="1">
        <v>0.30771110000000002</v>
      </c>
      <c r="CM81" s="1">
        <v>5.7335653100000002E-2</v>
      </c>
      <c r="CN81" s="1">
        <v>0.67109661409999999</v>
      </c>
      <c r="CO81" s="1">
        <v>137</v>
      </c>
      <c r="CV81" s="1">
        <v>0</v>
      </c>
      <c r="DC81" s="1">
        <v>0</v>
      </c>
      <c r="DJ81" s="1">
        <v>0</v>
      </c>
      <c r="DK81" s="1">
        <v>2.9284610663000001</v>
      </c>
      <c r="DL81" s="1">
        <v>2.7396398815</v>
      </c>
      <c r="DM81" s="1">
        <v>2.2912941</v>
      </c>
      <c r="DN81" s="1">
        <v>0.89001319999999995</v>
      </c>
      <c r="DO81" s="1">
        <v>3.0760772400000001E-2</v>
      </c>
      <c r="DP81" s="1">
        <v>2.2461227523999998</v>
      </c>
      <c r="DQ81" s="1">
        <v>812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60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D82" s="1">
        <v>0</v>
      </c>
      <c r="AE82" s="1">
        <v>3.9567576401000002</v>
      </c>
      <c r="AF82" s="1">
        <v>3.9567576401000002</v>
      </c>
      <c r="AG82" s="1">
        <v>3.3903580999999998</v>
      </c>
      <c r="AH82" s="1">
        <v>1.2750455000000001</v>
      </c>
      <c r="AI82" s="1">
        <v>2.96109372E-2</v>
      </c>
      <c r="AJ82" s="1">
        <v>2.0267010829999998</v>
      </c>
      <c r="AK82" s="1">
        <v>367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3.9567576401000002</v>
      </c>
      <c r="DL82" s="1">
        <v>3.9567576401000002</v>
      </c>
      <c r="DM82" s="1">
        <v>3.3903580999999998</v>
      </c>
      <c r="DN82" s="1">
        <v>1.2750455000000001</v>
      </c>
      <c r="DO82" s="1">
        <v>2.96109372E-2</v>
      </c>
      <c r="DP82" s="1">
        <v>2.0267010829999998</v>
      </c>
      <c r="DQ82" s="1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75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2.6547625529999999</v>
      </c>
      <c r="AM83" s="1">
        <v>2.6547625529999999</v>
      </c>
      <c r="AN83" s="1">
        <v>2.4484625000000002</v>
      </c>
      <c r="AO83" s="1">
        <v>0.67924110000000004</v>
      </c>
      <c r="AP83" s="1">
        <v>9.0898325200000005E-2</v>
      </c>
      <c r="AQ83" s="1">
        <v>1.2363508898</v>
      </c>
      <c r="AR83" s="1">
        <v>185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I83" s="1">
        <v>1.5261098901000001</v>
      </c>
      <c r="CJ83" s="1">
        <v>1.5261098901000001</v>
      </c>
      <c r="CK83" s="1">
        <v>1.4776087</v>
      </c>
      <c r="CL83" s="1">
        <v>0.1755563</v>
      </c>
      <c r="CM83" s="1">
        <v>4.6836253799999998E-2</v>
      </c>
      <c r="CN83" s="1">
        <v>0.57553352219999998</v>
      </c>
      <c r="CO83" s="1">
        <v>151</v>
      </c>
      <c r="CV83" s="1">
        <v>0</v>
      </c>
      <c r="DC83" s="1">
        <v>0</v>
      </c>
      <c r="DJ83" s="1">
        <v>0</v>
      </c>
      <c r="DK83" s="1">
        <v>2.1475406716999998</v>
      </c>
      <c r="DL83" s="1">
        <v>2.1475406716999998</v>
      </c>
      <c r="DM83" s="1">
        <v>1.7860007</v>
      </c>
      <c r="DN83" s="1">
        <v>0.1755563</v>
      </c>
      <c r="DO83" s="1">
        <v>6.2297990400000003E-2</v>
      </c>
      <c r="DP83" s="1">
        <v>1.1419410274999999</v>
      </c>
      <c r="DQ83" s="1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100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E84" s="1">
        <v>4.3764529599999999</v>
      </c>
      <c r="AF84" s="1">
        <v>4.3764529599999999</v>
      </c>
      <c r="AG84" s="1">
        <v>4.0195615</v>
      </c>
      <c r="AH84" s="1">
        <v>1.3747385999999999</v>
      </c>
      <c r="AI84" s="1">
        <v>0.43737376300000003</v>
      </c>
      <c r="AJ84" s="1">
        <v>2.0770284645000001</v>
      </c>
      <c r="AK84" s="1">
        <v>30</v>
      </c>
      <c r="AR84" s="1">
        <v>0</v>
      </c>
      <c r="AS84" s="1">
        <v>3.5073226419000001</v>
      </c>
      <c r="AT84" s="1">
        <v>3.5073226419000001</v>
      </c>
      <c r="AU84" s="1">
        <v>1.8987875000000001</v>
      </c>
      <c r="AV84" s="1">
        <v>1.2880666999999999</v>
      </c>
      <c r="AW84" s="1">
        <v>0.72905949370000001</v>
      </c>
      <c r="AX84" s="1">
        <v>4.5274056201999997</v>
      </c>
      <c r="AY84" s="1">
        <v>31</v>
      </c>
      <c r="BF84" s="1">
        <v>0</v>
      </c>
      <c r="BM84" s="1">
        <v>0</v>
      </c>
      <c r="BT84" s="1">
        <v>0</v>
      </c>
      <c r="BU84" s="1">
        <v>3.1831857600000002</v>
      </c>
      <c r="BV84" s="1">
        <v>3.1831857600000002</v>
      </c>
      <c r="BW84" s="1">
        <v>2.1420712499999999</v>
      </c>
      <c r="BX84" s="1">
        <v>1.4565163000000001</v>
      </c>
      <c r="BY84" s="1">
        <v>1.4779710577</v>
      </c>
      <c r="BZ84" s="1">
        <v>3.2099458026000001</v>
      </c>
      <c r="CA84" s="1">
        <v>50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3.7818314628</v>
      </c>
      <c r="DL84" s="1">
        <v>3.5962151233999999</v>
      </c>
      <c r="DM84" s="1">
        <v>2.4210606000000001</v>
      </c>
      <c r="DN84" s="1">
        <v>1.2880666999999999</v>
      </c>
      <c r="DO84" s="1">
        <v>0.46271251289999998</v>
      </c>
      <c r="DP84" s="1">
        <v>3.7543030436999998</v>
      </c>
      <c r="DQ84" s="1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101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>
        <v>2.4224807752999999</v>
      </c>
      <c r="R85" s="3">
        <v>2.4224807752999999</v>
      </c>
      <c r="S85" s="3">
        <v>2.0183437999999998</v>
      </c>
      <c r="T85" s="3">
        <v>0.9700723</v>
      </c>
      <c r="U85" s="3">
        <v>0.25865428569999999</v>
      </c>
      <c r="V85" s="3">
        <v>1.3086133154999999</v>
      </c>
      <c r="W85" s="3">
        <v>81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H85" s="1">
        <v>0</v>
      </c>
      <c r="CO85" s="1">
        <v>0</v>
      </c>
      <c r="CV85" s="1">
        <v>0</v>
      </c>
      <c r="DC85" s="1">
        <v>0</v>
      </c>
      <c r="DJ85" s="1">
        <v>0</v>
      </c>
      <c r="DK85" s="1">
        <v>2.4224807752999999</v>
      </c>
      <c r="DL85" s="1">
        <v>2.4224807752999999</v>
      </c>
      <c r="DM85" s="1">
        <v>2.0183437999999998</v>
      </c>
      <c r="DN85" s="1">
        <v>0.9700723</v>
      </c>
      <c r="DO85" s="1">
        <v>0.25865428569999999</v>
      </c>
      <c r="DP85" s="1">
        <v>1.3086133154999999</v>
      </c>
      <c r="DQ85" s="1">
        <v>81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>
        <v>105</v>
      </c>
      <c r="B86" s="1" t="s">
        <v>0</v>
      </c>
      <c r="C86" s="3"/>
      <c r="D86" s="3"/>
      <c r="E86" s="3"/>
      <c r="F86" s="3"/>
      <c r="G86" s="3"/>
      <c r="H86" s="3"/>
      <c r="I86" s="3">
        <v>0</v>
      </c>
      <c r="J86" s="3"/>
      <c r="K86" s="3"/>
      <c r="L86" s="3"/>
      <c r="M86" s="3"/>
      <c r="N86" s="3"/>
      <c r="O86" s="3"/>
      <c r="P86" s="3">
        <v>0</v>
      </c>
      <c r="Q86" s="3"/>
      <c r="R86" s="3"/>
      <c r="S86" s="3"/>
      <c r="T86" s="3"/>
      <c r="U86" s="3"/>
      <c r="V86" s="3"/>
      <c r="W86" s="3">
        <v>0</v>
      </c>
      <c r="X86" s="3"/>
      <c r="Y86" s="3"/>
      <c r="Z86" s="3"/>
      <c r="AD86" s="1">
        <v>0</v>
      </c>
      <c r="AK86" s="1">
        <v>0</v>
      </c>
      <c r="AL86" s="1">
        <v>2.5407906508</v>
      </c>
      <c r="AM86" s="1">
        <v>2.5407906508</v>
      </c>
      <c r="AN86" s="1">
        <v>2.2249241</v>
      </c>
      <c r="AO86" s="1">
        <v>0.97019509999999998</v>
      </c>
      <c r="AP86" s="1">
        <v>6.11690924E-2</v>
      </c>
      <c r="AQ86" s="1">
        <v>1.571949579</v>
      </c>
      <c r="AR86" s="1">
        <v>61</v>
      </c>
      <c r="AY86" s="1">
        <v>0</v>
      </c>
      <c r="BF86" s="1">
        <v>0</v>
      </c>
      <c r="BM86" s="1">
        <v>0</v>
      </c>
      <c r="BT86" s="1">
        <v>0</v>
      </c>
      <c r="CA86" s="1">
        <v>0</v>
      </c>
      <c r="CH86" s="1">
        <v>0</v>
      </c>
      <c r="CO86" s="1">
        <v>0</v>
      </c>
      <c r="CV86" s="1">
        <v>0</v>
      </c>
      <c r="DC86" s="1">
        <v>0</v>
      </c>
      <c r="DJ86" s="1">
        <v>0</v>
      </c>
      <c r="DK86" s="1">
        <v>2.5407906508</v>
      </c>
      <c r="DL86" s="1">
        <v>2.5407906508</v>
      </c>
      <c r="DM86" s="1">
        <v>2.2249241</v>
      </c>
      <c r="DN86" s="1">
        <v>0.97019509999999998</v>
      </c>
      <c r="DO86" s="1">
        <v>6.11690924E-2</v>
      </c>
      <c r="DP86" s="1">
        <v>1.571949579</v>
      </c>
      <c r="DQ86" s="1">
        <v>61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>
        <v>150</v>
      </c>
      <c r="B87" s="1" t="s">
        <v>0</v>
      </c>
      <c r="C87" s="3"/>
      <c r="D87" s="3"/>
      <c r="E87" s="3"/>
      <c r="F87" s="3"/>
      <c r="G87" s="3"/>
      <c r="H87" s="3"/>
      <c r="I87" s="3">
        <v>0</v>
      </c>
      <c r="J87" s="3"/>
      <c r="K87" s="3"/>
      <c r="L87" s="3"/>
      <c r="M87" s="3"/>
      <c r="N87" s="3"/>
      <c r="O87" s="3"/>
      <c r="P87" s="3">
        <v>0</v>
      </c>
      <c r="Q87" s="3"/>
      <c r="R87" s="3"/>
      <c r="S87" s="3"/>
      <c r="T87" s="3"/>
      <c r="U87" s="3"/>
      <c r="V87" s="3"/>
      <c r="W87" s="3">
        <v>0</v>
      </c>
      <c r="X87" s="3"/>
      <c r="Y87" s="3"/>
      <c r="Z87" s="3"/>
      <c r="AD87" s="1">
        <v>0</v>
      </c>
      <c r="AK87" s="1">
        <v>0</v>
      </c>
      <c r="AL87" s="1">
        <v>2.4975644684999998</v>
      </c>
      <c r="AM87" s="1">
        <v>2.4975644684999998</v>
      </c>
      <c r="AN87" s="1">
        <v>1.9379017999999999</v>
      </c>
      <c r="AO87" s="1">
        <v>0.65728660000000005</v>
      </c>
      <c r="AR87" s="1">
        <v>108</v>
      </c>
      <c r="AY87" s="1">
        <v>0</v>
      </c>
      <c r="BF87" s="1">
        <v>0</v>
      </c>
      <c r="BM87" s="1">
        <v>0</v>
      </c>
      <c r="BT87" s="1">
        <v>0</v>
      </c>
      <c r="CA87" s="1">
        <v>0</v>
      </c>
      <c r="CH87" s="1">
        <v>0</v>
      </c>
      <c r="CO87" s="1">
        <v>0</v>
      </c>
      <c r="CV87" s="1">
        <v>0</v>
      </c>
      <c r="DC87" s="1">
        <v>0</v>
      </c>
      <c r="DJ87" s="1">
        <v>0</v>
      </c>
      <c r="DK87" s="1">
        <v>2.4975644684999998</v>
      </c>
      <c r="DL87" s="1">
        <v>2.4975644684999998</v>
      </c>
      <c r="DM87" s="1">
        <v>1.9379017999999999</v>
      </c>
      <c r="DN87" s="1">
        <v>0.65728660000000005</v>
      </c>
      <c r="DQ87" s="1">
        <v>108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>
        <v>300</v>
      </c>
      <c r="B88" s="1" t="s">
        <v>0</v>
      </c>
      <c r="C88" s="3"/>
      <c r="D88" s="3"/>
      <c r="E88" s="3"/>
      <c r="F88" s="3"/>
      <c r="G88" s="3"/>
      <c r="H88" s="3"/>
      <c r="I88" s="3">
        <v>0</v>
      </c>
      <c r="J88" s="3"/>
      <c r="K88" s="3"/>
      <c r="L88" s="3"/>
      <c r="M88" s="3"/>
      <c r="N88" s="3"/>
      <c r="O88" s="3"/>
      <c r="P88" s="3">
        <v>0</v>
      </c>
      <c r="Q88" s="3"/>
      <c r="R88" s="3"/>
      <c r="S88" s="3"/>
      <c r="T88" s="3"/>
      <c r="U88" s="3"/>
      <c r="V88" s="3"/>
      <c r="W88" s="3">
        <v>0</v>
      </c>
      <c r="X88" s="3"/>
      <c r="Y88" s="3"/>
      <c r="Z88" s="3"/>
      <c r="AD88" s="1">
        <v>0</v>
      </c>
      <c r="AK88" s="1">
        <v>0</v>
      </c>
      <c r="AR88" s="1">
        <v>0</v>
      </c>
      <c r="AY88" s="1">
        <v>0</v>
      </c>
      <c r="BF88" s="1">
        <v>0</v>
      </c>
      <c r="BM88" s="1">
        <v>0</v>
      </c>
      <c r="BT88" s="1">
        <v>0</v>
      </c>
      <c r="CA88" s="1">
        <v>0</v>
      </c>
      <c r="CB88" s="1">
        <v>4.5416377096999998</v>
      </c>
      <c r="CC88" s="1">
        <v>4.5416377096999998</v>
      </c>
      <c r="CD88" s="1">
        <v>4.5454791999999999</v>
      </c>
      <c r="CE88" s="1">
        <v>1.1000924999999999</v>
      </c>
      <c r="CF88" s="1">
        <v>1.2414849961000001</v>
      </c>
      <c r="CG88" s="1">
        <v>2.9345629659000001</v>
      </c>
      <c r="CH88" s="1">
        <v>31</v>
      </c>
      <c r="CO88" s="1">
        <v>0</v>
      </c>
      <c r="CV88" s="1">
        <v>0</v>
      </c>
      <c r="DC88" s="1">
        <v>0</v>
      </c>
      <c r="DJ88" s="1">
        <v>0</v>
      </c>
      <c r="DK88" s="1">
        <v>4.5416377096999998</v>
      </c>
      <c r="DL88" s="1">
        <v>4.5416377096999998</v>
      </c>
      <c r="DM88" s="1">
        <v>4.5454791999999999</v>
      </c>
      <c r="DN88" s="1">
        <v>1.1000924999999999</v>
      </c>
      <c r="DO88" s="1">
        <v>1.2414849961000001</v>
      </c>
      <c r="DP88" s="1">
        <v>2.9345629659000001</v>
      </c>
      <c r="DQ88" s="1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 t="s">
        <v>8</v>
      </c>
      <c r="B89" s="1" t="s">
        <v>0</v>
      </c>
      <c r="C89" s="3">
        <v>2.8781236582999998</v>
      </c>
      <c r="D89" s="3">
        <v>2.6524766903999999</v>
      </c>
      <c r="E89" s="3">
        <v>1.2328393</v>
      </c>
      <c r="F89" s="3">
        <v>0.14599999999999999</v>
      </c>
      <c r="G89" s="3">
        <v>6.6640912299999994E-2</v>
      </c>
      <c r="H89" s="3">
        <v>9.6286411628999993</v>
      </c>
      <c r="I89" s="3">
        <v>467</v>
      </c>
      <c r="J89" s="3">
        <v>6.0211622214</v>
      </c>
      <c r="K89" s="3">
        <v>5.4251125390999997</v>
      </c>
      <c r="L89" s="3">
        <v>2.0253394</v>
      </c>
      <c r="M89" s="3">
        <v>0.85195650000000001</v>
      </c>
      <c r="N89" s="3">
        <v>0.11055079719999999</v>
      </c>
      <c r="O89" s="3">
        <v>10.084775344200001</v>
      </c>
      <c r="P89" s="3">
        <v>184</v>
      </c>
      <c r="Q89" s="3">
        <v>2.6075935554999998</v>
      </c>
      <c r="R89" s="3">
        <v>2.5729748254000002</v>
      </c>
      <c r="S89" s="3">
        <v>2.3789300999999998</v>
      </c>
      <c r="T89" s="3">
        <v>1.2404413999999999</v>
      </c>
      <c r="U89" s="3">
        <v>2.89024625E-2</v>
      </c>
      <c r="V89" s="3">
        <v>1.0324649803999999</v>
      </c>
      <c r="W89" s="3">
        <v>276</v>
      </c>
      <c r="X89" s="3">
        <v>3.4402607789999999</v>
      </c>
      <c r="Y89" s="3">
        <v>3.4402607789999999</v>
      </c>
      <c r="Z89" s="3">
        <v>1.4637500000000001</v>
      </c>
      <c r="AA89" s="1">
        <v>0.28631519999999999</v>
      </c>
      <c r="AB89" s="1">
        <v>0.64673678779999999</v>
      </c>
      <c r="AC89" s="1">
        <v>12.4570302791</v>
      </c>
      <c r="AD89" s="1">
        <v>371</v>
      </c>
      <c r="AE89" s="1">
        <v>3.9649855836999999</v>
      </c>
      <c r="AF89" s="1">
        <v>4.0036872986000001</v>
      </c>
      <c r="AG89" s="1">
        <v>3.4198395000000001</v>
      </c>
      <c r="AH89" s="1">
        <v>1.2750455000000001</v>
      </c>
      <c r="AI89" s="1">
        <v>2.9075720199999999E-2</v>
      </c>
      <c r="AJ89" s="1">
        <v>2.0226258506999999</v>
      </c>
      <c r="AK89" s="1">
        <v>430</v>
      </c>
      <c r="AL89" s="1">
        <v>2.8695648689</v>
      </c>
      <c r="AM89" s="1">
        <v>2.7349110159999999</v>
      </c>
      <c r="AN89" s="1">
        <v>2.5034733</v>
      </c>
      <c r="AO89" s="1">
        <v>0.4852244</v>
      </c>
      <c r="AP89" s="1">
        <v>1.58546889E-2</v>
      </c>
      <c r="AQ89" s="1">
        <v>2.0621487498</v>
      </c>
      <c r="AR89" s="1">
        <v>682</v>
      </c>
      <c r="AS89" s="1">
        <v>2.4074699477000001</v>
      </c>
      <c r="AT89" s="1">
        <v>2.5105911239999998</v>
      </c>
      <c r="AU89" s="1">
        <v>2.0221165999999999</v>
      </c>
      <c r="AV89" s="1">
        <v>1.4403049000000001</v>
      </c>
      <c r="AW89" s="1">
        <v>4.6576993800000001E-2</v>
      </c>
      <c r="AX89" s="1">
        <v>2.1827426225000002</v>
      </c>
      <c r="AY89" s="1">
        <v>287</v>
      </c>
      <c r="AZ89" s="1">
        <v>1.2594673446</v>
      </c>
      <c r="BA89" s="1">
        <v>1.2594673446</v>
      </c>
      <c r="BB89" s="1">
        <v>1.3384799999999999</v>
      </c>
      <c r="BC89" s="1">
        <v>0.26883020000000002</v>
      </c>
      <c r="BD89" s="1">
        <v>8.2212560099999998E-2</v>
      </c>
      <c r="BE89" s="1">
        <v>0.74899206839999999</v>
      </c>
      <c r="BF89" s="1">
        <v>83</v>
      </c>
      <c r="BG89" s="1">
        <v>2.9650200145999999</v>
      </c>
      <c r="BH89" s="1">
        <v>2.9650200145999999</v>
      </c>
      <c r="BI89" s="1">
        <v>1.3454473499999999</v>
      </c>
      <c r="BJ89" s="1">
        <v>0.37418059999999997</v>
      </c>
      <c r="BK89" s="1">
        <v>0.57778953079999995</v>
      </c>
      <c r="BL89" s="1">
        <v>7.3993162981999996</v>
      </c>
      <c r="BM89" s="1">
        <v>164</v>
      </c>
      <c r="BN89" s="1">
        <v>106.54295260729999</v>
      </c>
      <c r="BO89" s="1">
        <v>106.54295260729999</v>
      </c>
      <c r="BP89" s="1">
        <v>85.491583300000002</v>
      </c>
      <c r="BQ89" s="1">
        <v>8.5152968999999992</v>
      </c>
      <c r="BR89" s="1">
        <v>6.7485255891999998</v>
      </c>
      <c r="BS89" s="1">
        <v>66.465268900300003</v>
      </c>
      <c r="BT89" s="1">
        <v>97</v>
      </c>
      <c r="BU89" s="1">
        <v>3.7401368874999998</v>
      </c>
      <c r="BV89" s="1">
        <v>3.3442689495</v>
      </c>
      <c r="BW89" s="1">
        <v>2.5279091</v>
      </c>
      <c r="BX89" s="1">
        <v>1.4692829999999999</v>
      </c>
      <c r="BY89" s="1">
        <v>0.12509338950000001</v>
      </c>
      <c r="BZ89" s="1">
        <v>2.7573463204999999</v>
      </c>
      <c r="CA89" s="1">
        <v>210</v>
      </c>
      <c r="CB89" s="1">
        <v>3.7167355118000001</v>
      </c>
      <c r="CC89" s="1">
        <v>3.7394919165</v>
      </c>
      <c r="CD89" s="1">
        <v>3.2286419999999998</v>
      </c>
      <c r="CE89" s="1">
        <v>1.1584344</v>
      </c>
      <c r="CF89" s="1">
        <v>2.3225379099999999E-2</v>
      </c>
      <c r="CG89" s="1">
        <v>2.4438920393000001</v>
      </c>
      <c r="CH89" s="1">
        <v>550</v>
      </c>
      <c r="CI89" s="1">
        <v>1.7208824972000001</v>
      </c>
      <c r="CJ89" s="1">
        <v>1.7208824972000001</v>
      </c>
      <c r="CK89" s="1">
        <v>1.5218145000000001</v>
      </c>
      <c r="CL89" s="1">
        <v>0.1755563</v>
      </c>
      <c r="CM89" s="1">
        <v>4.6948976199999999E-2</v>
      </c>
      <c r="CN89" s="1">
        <v>0.89079419110000002</v>
      </c>
      <c r="CO89" s="1">
        <v>360</v>
      </c>
      <c r="CP89" s="1">
        <v>2.2070627372999998</v>
      </c>
      <c r="CQ89" s="1">
        <v>2.2070627372999998</v>
      </c>
      <c r="CR89" s="1">
        <v>1.5396380000000001</v>
      </c>
      <c r="CS89" s="1">
        <v>0.54475150000000006</v>
      </c>
      <c r="CT89" s="1">
        <v>0.47953746089999999</v>
      </c>
      <c r="CU89" s="1">
        <v>3.6833971285999998</v>
      </c>
      <c r="CV89" s="1">
        <v>59</v>
      </c>
      <c r="CW89" s="1">
        <v>60.835244521600004</v>
      </c>
      <c r="CX89" s="1">
        <v>60.835244521600004</v>
      </c>
      <c r="CY89" s="1">
        <v>63.557347499999999</v>
      </c>
      <c r="CZ89" s="1">
        <v>18.829733300000001</v>
      </c>
      <c r="DA89" s="1">
        <v>1.5827985282999999</v>
      </c>
      <c r="DB89" s="1">
        <v>11.3034424069</v>
      </c>
      <c r="DC89" s="1">
        <v>51</v>
      </c>
      <c r="DD89" s="1">
        <v>3.7530077876000001</v>
      </c>
      <c r="DE89" s="1">
        <v>3.7530077876000001</v>
      </c>
      <c r="DF89" s="1">
        <v>2.1601094999999999</v>
      </c>
      <c r="DG89" s="1">
        <v>0.57099999999999995</v>
      </c>
      <c r="DH89" s="1">
        <v>0.43972441109999999</v>
      </c>
      <c r="DI89" s="1">
        <v>5.8501527944999996</v>
      </c>
      <c r="DJ89" s="1">
        <v>177</v>
      </c>
      <c r="DK89" s="1">
        <v>3.6560979736000001</v>
      </c>
      <c r="DL89" s="1">
        <v>6.0098553022000001</v>
      </c>
      <c r="DM89" s="1">
        <v>2.2159865999999999</v>
      </c>
      <c r="DN89" s="1">
        <v>0.85195650000000001</v>
      </c>
      <c r="DO89" s="1">
        <v>3.2292065100000003E-2</v>
      </c>
      <c r="DP89" s="1">
        <v>8.3801674141000007</v>
      </c>
      <c r="DQ89" s="1">
        <v>4448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47" t="s">
        <v>19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ht="36" x14ac:dyDescent="0.2">
      <c r="A94" s="47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1</v>
      </c>
      <c r="B95" s="1" t="s">
        <v>0</v>
      </c>
      <c r="I95" s="1">
        <v>0</v>
      </c>
      <c r="J95" s="1">
        <v>6.3164202228999997</v>
      </c>
      <c r="K95" s="1">
        <v>6.3164202228999997</v>
      </c>
      <c r="L95" s="1">
        <v>1.8462676</v>
      </c>
      <c r="M95" s="1">
        <v>0.67978280000000002</v>
      </c>
      <c r="N95" s="1">
        <v>1.7409829402000001</v>
      </c>
      <c r="O95" s="1">
        <v>12.061883630400001</v>
      </c>
      <c r="P95" s="1">
        <v>48</v>
      </c>
      <c r="W95" s="1">
        <v>0</v>
      </c>
      <c r="AD95" s="1">
        <v>0</v>
      </c>
      <c r="AE95" s="1">
        <v>6.3164202228999997</v>
      </c>
      <c r="AF95" s="1">
        <v>6.3164202228999997</v>
      </c>
      <c r="AG95" s="1">
        <v>1.8462676</v>
      </c>
      <c r="AH95" s="1">
        <v>0.67978280000000002</v>
      </c>
      <c r="AI95" s="1">
        <v>1.7409829402000001</v>
      </c>
      <c r="AJ95" s="1">
        <v>12.061883630400001</v>
      </c>
      <c r="AK95" s="1">
        <v>48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1.5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5.8805324784000002</v>
      </c>
      <c r="K96" s="3">
        <v>6.0063032428999996</v>
      </c>
      <c r="L96" s="3">
        <v>2.806397</v>
      </c>
      <c r="M96" s="3">
        <v>0.7886552</v>
      </c>
      <c r="N96" s="3">
        <v>0.1601521773</v>
      </c>
      <c r="O96" s="3">
        <v>8.9728332556999995</v>
      </c>
      <c r="P96" s="3">
        <v>112</v>
      </c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D96" s="1">
        <v>0</v>
      </c>
      <c r="AE96" s="1">
        <v>5.8805324784000002</v>
      </c>
      <c r="AF96" s="1">
        <v>6.0063032428999996</v>
      </c>
      <c r="AG96" s="1">
        <v>2.806397</v>
      </c>
      <c r="AH96" s="1">
        <v>0.7886552</v>
      </c>
      <c r="AI96" s="1">
        <v>0.1601521773</v>
      </c>
      <c r="AJ96" s="1">
        <v>8.9728332556999995</v>
      </c>
      <c r="AK96" s="1">
        <v>112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 t="s">
        <v>162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1.9624507627000001</v>
      </c>
      <c r="K97" s="3">
        <v>1.9624507627000001</v>
      </c>
      <c r="L97" s="3">
        <v>1.4864599000000001</v>
      </c>
      <c r="M97" s="3">
        <v>0.56656320000000004</v>
      </c>
      <c r="N97" s="3">
        <v>0.29139421529999998</v>
      </c>
      <c r="O97" s="3">
        <v>2.2382414374000001</v>
      </c>
      <c r="P97" s="3">
        <v>59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1.9624507627000001</v>
      </c>
      <c r="AF97" s="1">
        <v>1.9624507627000001</v>
      </c>
      <c r="AG97" s="1">
        <v>1.4864599000000001</v>
      </c>
      <c r="AH97" s="1">
        <v>0.56656320000000004</v>
      </c>
      <c r="AI97" s="1">
        <v>0.29139421529999998</v>
      </c>
      <c r="AJ97" s="1">
        <v>2.2382414374000001</v>
      </c>
      <c r="AK97" s="1">
        <v>59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3</v>
      </c>
      <c r="B98" s="1" t="s">
        <v>0</v>
      </c>
      <c r="C98" s="3">
        <v>2.3443461878999998</v>
      </c>
      <c r="D98" s="3">
        <v>2.3603278585999998</v>
      </c>
      <c r="E98" s="3">
        <v>2.0514201999999999</v>
      </c>
      <c r="F98" s="3">
        <v>0.64676140000000004</v>
      </c>
      <c r="G98" s="3">
        <v>2.8682893800000001E-2</v>
      </c>
      <c r="H98" s="3">
        <v>1.9783997603000001</v>
      </c>
      <c r="I98" s="3">
        <v>99</v>
      </c>
      <c r="J98" s="3">
        <v>2.9473266098000002</v>
      </c>
      <c r="K98" s="3">
        <v>2.6079694417999999</v>
      </c>
      <c r="L98" s="3">
        <v>1.2331135</v>
      </c>
      <c r="M98" s="3">
        <v>0.30419649999999998</v>
      </c>
      <c r="N98" s="3">
        <v>8.4991667399999998E-2</v>
      </c>
      <c r="O98" s="3">
        <v>6.0596884400000004</v>
      </c>
      <c r="P98" s="3">
        <v>292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2.6558174308</v>
      </c>
      <c r="AF98" s="1">
        <v>2.5452673528999998</v>
      </c>
      <c r="AG98" s="1">
        <v>1.6227715</v>
      </c>
      <c r="AH98" s="1">
        <v>0.30419649999999998</v>
      </c>
      <c r="AI98" s="1">
        <v>4.6138416299999999E-2</v>
      </c>
      <c r="AJ98" s="1">
        <v>4.5769825534999997</v>
      </c>
      <c r="AK98" s="1">
        <v>391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5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1.8298536518999999</v>
      </c>
      <c r="K99" s="3">
        <v>1.8298536518999999</v>
      </c>
      <c r="L99" s="3">
        <v>1.5336026</v>
      </c>
      <c r="M99" s="3">
        <v>0.45531450000000001</v>
      </c>
      <c r="N99" s="3">
        <v>0.23465111850000001</v>
      </c>
      <c r="O99" s="3">
        <v>1.2192829781000001</v>
      </c>
      <c r="P99" s="3">
        <v>27</v>
      </c>
      <c r="Q99" s="3"/>
      <c r="R99" s="3"/>
      <c r="S99" s="3"/>
      <c r="T99" s="3"/>
      <c r="U99" s="3"/>
      <c r="V99" s="3"/>
      <c r="W99" s="3">
        <v>0</v>
      </c>
      <c r="X99" s="3">
        <v>82.377607641899999</v>
      </c>
      <c r="Y99" s="3">
        <v>82.377607641899999</v>
      </c>
      <c r="Z99" s="3">
        <v>75.582703899999998</v>
      </c>
      <c r="AA99" s="1">
        <v>7.4848325999999998</v>
      </c>
      <c r="AB99" s="1">
        <v>4.6106688184999998</v>
      </c>
      <c r="AC99" s="1">
        <v>30.234177333400002</v>
      </c>
      <c r="AD99" s="1">
        <v>43</v>
      </c>
      <c r="AE99" s="1">
        <v>51.3091882457</v>
      </c>
      <c r="AF99" s="1">
        <v>51.3091882457</v>
      </c>
      <c r="AG99" s="1">
        <v>66.039906200000004</v>
      </c>
      <c r="AH99" s="1">
        <v>0.45531450000000001</v>
      </c>
      <c r="AI99" s="1">
        <v>5.4986957487000003</v>
      </c>
      <c r="AJ99" s="1">
        <v>46.0053893105</v>
      </c>
      <c r="AK99" s="1">
        <v>70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6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2.5249908213999999</v>
      </c>
      <c r="K100" s="3">
        <v>2.7654361741</v>
      </c>
      <c r="L100" s="3">
        <v>1.003979</v>
      </c>
      <c r="M100" s="3">
        <v>0.1354802</v>
      </c>
      <c r="N100" s="3">
        <v>6.1361341700000002E-2</v>
      </c>
      <c r="O100" s="3">
        <v>6.6883347706</v>
      </c>
      <c r="P100" s="3">
        <v>286</v>
      </c>
      <c r="Q100" s="3"/>
      <c r="R100" s="3"/>
      <c r="S100" s="3"/>
      <c r="T100" s="3"/>
      <c r="U100" s="3"/>
      <c r="V100" s="3"/>
      <c r="W100" s="3">
        <v>0</v>
      </c>
      <c r="X100" s="3"/>
      <c r="Y100" s="3"/>
      <c r="Z100" s="3"/>
      <c r="AD100" s="1">
        <v>0</v>
      </c>
      <c r="AE100" s="1">
        <v>2.5249908213999999</v>
      </c>
      <c r="AF100" s="1">
        <v>2.7654361741</v>
      </c>
      <c r="AG100" s="1">
        <v>1.003979</v>
      </c>
      <c r="AH100" s="1">
        <v>0.1354802</v>
      </c>
      <c r="AI100" s="1">
        <v>6.1361341700000002E-2</v>
      </c>
      <c r="AJ100" s="1">
        <v>6.6883347706</v>
      </c>
      <c r="AK100" s="1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7</v>
      </c>
      <c r="B101" s="1" t="s">
        <v>0</v>
      </c>
      <c r="C101" s="3"/>
      <c r="D101" s="3"/>
      <c r="E101" s="3"/>
      <c r="F101" s="3"/>
      <c r="G101" s="3"/>
      <c r="H101" s="3"/>
      <c r="I101" s="3">
        <v>0</v>
      </c>
      <c r="J101" s="3">
        <v>2.0961696292999998</v>
      </c>
      <c r="K101" s="3">
        <v>2.0961696292999998</v>
      </c>
      <c r="L101" s="3">
        <v>1.5483252000000001</v>
      </c>
      <c r="M101" s="3">
        <v>0.52335920000000002</v>
      </c>
      <c r="N101" s="3">
        <v>0.2994542368</v>
      </c>
      <c r="O101" s="3">
        <v>1.9174426816000001</v>
      </c>
      <c r="P101" s="3">
        <v>41</v>
      </c>
      <c r="Q101" s="3"/>
      <c r="R101" s="3"/>
      <c r="S101" s="3"/>
      <c r="T101" s="3"/>
      <c r="U101" s="3"/>
      <c r="V101" s="3"/>
      <c r="W101" s="3">
        <v>0</v>
      </c>
      <c r="X101" s="3"/>
      <c r="Y101" s="3"/>
      <c r="Z101" s="3"/>
      <c r="AD101" s="1">
        <v>0</v>
      </c>
      <c r="AE101" s="1">
        <v>2.0961696292999998</v>
      </c>
      <c r="AF101" s="1">
        <v>2.0961696292999998</v>
      </c>
      <c r="AG101" s="1">
        <v>1.5483252000000001</v>
      </c>
      <c r="AH101" s="1">
        <v>0.52335920000000002</v>
      </c>
      <c r="AI101" s="1">
        <v>0.2994542368</v>
      </c>
      <c r="AJ101" s="1">
        <v>1.9174426816000001</v>
      </c>
      <c r="AK101" s="1">
        <v>41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10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2.5928037332999998</v>
      </c>
      <c r="K102" s="3">
        <v>2.5928037332999998</v>
      </c>
      <c r="L102" s="3">
        <v>1.5296061000000001</v>
      </c>
      <c r="M102" s="3">
        <v>0.50470329999999997</v>
      </c>
      <c r="N102" s="3">
        <v>0.52841709140000004</v>
      </c>
      <c r="O102" s="3">
        <v>4.3893620213000002</v>
      </c>
      <c r="P102" s="3">
        <v>69</v>
      </c>
      <c r="Q102" s="3"/>
      <c r="R102" s="3"/>
      <c r="S102" s="3"/>
      <c r="T102" s="3"/>
      <c r="U102" s="3"/>
      <c r="V102" s="3"/>
      <c r="W102" s="3">
        <v>0</v>
      </c>
      <c r="X102" s="3">
        <v>89.323139729100006</v>
      </c>
      <c r="Y102" s="3">
        <v>89.323139729100006</v>
      </c>
      <c r="Z102" s="3">
        <v>75.0406067001</v>
      </c>
      <c r="AA102" s="1">
        <v>51.361277299999998</v>
      </c>
      <c r="AB102" s="1">
        <v>7.4217480032000003</v>
      </c>
      <c r="AC102" s="1">
        <v>55.0411563133</v>
      </c>
      <c r="AD102" s="1">
        <v>55</v>
      </c>
      <c r="AE102" s="1">
        <v>41.061904376599998</v>
      </c>
      <c r="AF102" s="1">
        <v>41.061904376599998</v>
      </c>
      <c r="AG102" s="1">
        <v>4.4359803500000003</v>
      </c>
      <c r="AH102" s="1">
        <v>0.50470329999999997</v>
      </c>
      <c r="AI102" s="1">
        <v>5.0897975321000004</v>
      </c>
      <c r="AJ102" s="1">
        <v>56.677586626299998</v>
      </c>
      <c r="AK102" s="1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12</v>
      </c>
      <c r="B103" s="1" t="s">
        <v>0</v>
      </c>
      <c r="C103" s="3"/>
      <c r="D103" s="3"/>
      <c r="E103" s="3"/>
      <c r="F103" s="3"/>
      <c r="G103" s="3"/>
      <c r="H103" s="3"/>
      <c r="I103" s="3">
        <v>0</v>
      </c>
      <c r="J103" s="3">
        <v>1.8557514683</v>
      </c>
      <c r="K103" s="3">
        <v>2.6615821721000001</v>
      </c>
      <c r="L103" s="3">
        <v>1.4293342</v>
      </c>
      <c r="M103" s="3">
        <v>0.30909560000000003</v>
      </c>
      <c r="N103" s="3">
        <v>4.9320689600000002E-2</v>
      </c>
      <c r="O103" s="3">
        <v>3.1094494251000002</v>
      </c>
      <c r="P103" s="3">
        <v>283</v>
      </c>
      <c r="Q103" s="3"/>
      <c r="R103" s="3"/>
      <c r="S103" s="3"/>
      <c r="T103" s="3"/>
      <c r="U103" s="3"/>
      <c r="V103" s="3"/>
      <c r="W103" s="3">
        <v>0</v>
      </c>
      <c r="X103" s="3">
        <v>60.528522107699999</v>
      </c>
      <c r="Y103" s="3">
        <v>60.528522107699999</v>
      </c>
      <c r="Z103" s="3">
        <v>62.757226950000003</v>
      </c>
      <c r="AA103" s="1">
        <v>19.23648</v>
      </c>
      <c r="AB103" s="1">
        <v>1.6457184166000001</v>
      </c>
      <c r="AC103" s="1">
        <v>11.8674442719</v>
      </c>
      <c r="AD103" s="1">
        <v>52</v>
      </c>
      <c r="AE103" s="1">
        <v>2.6134324070999999</v>
      </c>
      <c r="AF103" s="1">
        <v>11.643913147199999</v>
      </c>
      <c r="AG103" s="1">
        <v>1.4304243000000001</v>
      </c>
      <c r="AH103" s="1">
        <v>0.30909560000000003</v>
      </c>
      <c r="AI103" s="1">
        <v>0.117103943</v>
      </c>
      <c r="AJ103" s="1">
        <v>7.4310179047</v>
      </c>
      <c r="AK103" s="1">
        <v>335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15</v>
      </c>
      <c r="B104" s="1" t="s">
        <v>0</v>
      </c>
      <c r="C104" s="3">
        <v>3.2684296043000001</v>
      </c>
      <c r="D104" s="3">
        <v>3.1172744335</v>
      </c>
      <c r="E104" s="3">
        <v>2.8465744000000002</v>
      </c>
      <c r="F104" s="3">
        <v>0.89857140000000002</v>
      </c>
      <c r="G104" s="3">
        <v>3.5794213999999998E-2</v>
      </c>
      <c r="H104" s="3">
        <v>3.3745303221</v>
      </c>
      <c r="I104" s="3">
        <v>316</v>
      </c>
      <c r="J104" s="3"/>
      <c r="K104" s="3"/>
      <c r="L104" s="3"/>
      <c r="M104" s="3"/>
      <c r="N104" s="3"/>
      <c r="O104" s="3"/>
      <c r="P104" s="3">
        <v>0</v>
      </c>
      <c r="Q104" s="3">
        <v>1.723778628</v>
      </c>
      <c r="R104" s="3">
        <v>1.723778628</v>
      </c>
      <c r="S104" s="3">
        <v>1.5541696</v>
      </c>
      <c r="T104" s="3">
        <v>0.25873210000000002</v>
      </c>
      <c r="U104" s="3">
        <v>0.2303099468</v>
      </c>
      <c r="V104" s="3">
        <v>1.151549734</v>
      </c>
      <c r="W104" s="3">
        <v>25</v>
      </c>
      <c r="X104" s="3"/>
      <c r="Y104" s="3"/>
      <c r="Z104" s="3"/>
      <c r="AD104" s="1">
        <v>0</v>
      </c>
      <c r="AE104" s="1">
        <v>3.2640969953000001</v>
      </c>
      <c r="AF104" s="1">
        <v>3.0151119844999998</v>
      </c>
      <c r="AG104" s="1">
        <v>2.8407786000000002</v>
      </c>
      <c r="AH104" s="1">
        <v>0.89857140000000002</v>
      </c>
      <c r="AI104" s="1">
        <v>3.5709907499999999E-2</v>
      </c>
      <c r="AJ104" s="1">
        <v>3.3713136869999998</v>
      </c>
      <c r="AK104" s="1">
        <v>341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18</v>
      </c>
      <c r="B105" s="1" t="s">
        <v>0</v>
      </c>
      <c r="C105" s="3"/>
      <c r="D105" s="3"/>
      <c r="E105" s="3"/>
      <c r="F105" s="3"/>
      <c r="G105" s="3"/>
      <c r="H105" s="3"/>
      <c r="I105" s="3">
        <v>0</v>
      </c>
      <c r="J105" s="3">
        <v>3.5972924225999998</v>
      </c>
      <c r="K105" s="3">
        <v>3.5972924225999998</v>
      </c>
      <c r="L105" s="3">
        <v>1.2372741</v>
      </c>
      <c r="M105" s="3">
        <v>0.30817070000000002</v>
      </c>
      <c r="N105" s="3">
        <v>0.15764555089999999</v>
      </c>
      <c r="O105" s="3">
        <v>13.3216468622</v>
      </c>
      <c r="P105" s="3">
        <v>159</v>
      </c>
      <c r="Q105" s="3"/>
      <c r="R105" s="3"/>
      <c r="S105" s="3"/>
      <c r="T105" s="3"/>
      <c r="U105" s="3"/>
      <c r="V105" s="3"/>
      <c r="W105" s="3">
        <v>0</v>
      </c>
      <c r="X105" s="3"/>
      <c r="Y105" s="3"/>
      <c r="Z105" s="3"/>
      <c r="AD105" s="1">
        <v>0</v>
      </c>
      <c r="AE105" s="1">
        <v>3.5972924225999998</v>
      </c>
      <c r="AF105" s="1">
        <v>3.5972924225999998</v>
      </c>
      <c r="AG105" s="1">
        <v>1.2372741</v>
      </c>
      <c r="AH105" s="1">
        <v>0.30817070000000002</v>
      </c>
      <c r="AI105" s="1">
        <v>0.15764555089999999</v>
      </c>
      <c r="AJ105" s="1">
        <v>13.3216468622</v>
      </c>
      <c r="AK105" s="1">
        <v>159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20</v>
      </c>
      <c r="B106" s="1" t="s">
        <v>0</v>
      </c>
      <c r="C106" s="3">
        <v>3.7638767241000002</v>
      </c>
      <c r="D106" s="3">
        <v>3.7195921254000002</v>
      </c>
      <c r="E106" s="3">
        <v>2.6973478000000002</v>
      </c>
      <c r="F106" s="3">
        <v>1.0898695</v>
      </c>
      <c r="G106" s="3">
        <v>0.16590885550000001</v>
      </c>
      <c r="H106" s="3">
        <v>4.9744819799000002</v>
      </c>
      <c r="I106" s="3">
        <v>71</v>
      </c>
      <c r="J106" s="3">
        <v>4.0103371906999996</v>
      </c>
      <c r="K106" s="3">
        <v>4.0103371906999996</v>
      </c>
      <c r="L106" s="3">
        <v>1.46459965</v>
      </c>
      <c r="M106" s="3">
        <v>0.32894800000000002</v>
      </c>
      <c r="N106" s="3">
        <v>2.1722216116999999</v>
      </c>
      <c r="O106" s="3">
        <v>15.9625036706</v>
      </c>
      <c r="P106" s="3">
        <v>54</v>
      </c>
      <c r="Q106" s="3"/>
      <c r="R106" s="3"/>
      <c r="S106" s="3"/>
      <c r="T106" s="3"/>
      <c r="U106" s="3"/>
      <c r="V106" s="3"/>
      <c r="W106" s="3">
        <v>0</v>
      </c>
      <c r="X106" s="3"/>
      <c r="Y106" s="3"/>
      <c r="Z106" s="3"/>
      <c r="AD106" s="1">
        <v>0</v>
      </c>
      <c r="AE106" s="1">
        <v>3.7778420492999998</v>
      </c>
      <c r="AF106" s="1">
        <v>3.8451939936000001</v>
      </c>
      <c r="AG106" s="1">
        <v>2.6610121000000002</v>
      </c>
      <c r="AH106" s="1">
        <v>1.0898695</v>
      </c>
      <c r="AI106" s="1">
        <v>0.19844836120000001</v>
      </c>
      <c r="AJ106" s="1">
        <v>6.1262187979</v>
      </c>
      <c r="AK106" s="1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24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>
        <v>1.1586123478000001</v>
      </c>
      <c r="K107" s="3">
        <v>1.4252775169</v>
      </c>
      <c r="L107" s="3">
        <v>0.93014379999999997</v>
      </c>
      <c r="M107" s="3">
        <v>0.30322519999999997</v>
      </c>
      <c r="N107" s="3">
        <v>4.3506411799999999E-2</v>
      </c>
      <c r="O107" s="3">
        <v>0.91051160129999997</v>
      </c>
      <c r="P107" s="3">
        <v>59</v>
      </c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D107" s="1">
        <v>0</v>
      </c>
      <c r="AE107" s="1">
        <v>1.1586123478000001</v>
      </c>
      <c r="AF107" s="1">
        <v>1.4252775169</v>
      </c>
      <c r="AG107" s="1">
        <v>0.93014379999999997</v>
      </c>
      <c r="AH107" s="1">
        <v>0.30322519999999997</v>
      </c>
      <c r="AI107" s="1">
        <v>4.3506411799999999E-2</v>
      </c>
      <c r="AJ107" s="1">
        <v>0.91051160129999997</v>
      </c>
      <c r="AK107" s="1">
        <v>59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25</v>
      </c>
      <c r="B108" s="1" t="s">
        <v>0</v>
      </c>
      <c r="C108" s="3">
        <v>2.3081833715000002</v>
      </c>
      <c r="D108" s="3">
        <v>2.2507441978</v>
      </c>
      <c r="E108" s="3">
        <v>2.0889448000000002</v>
      </c>
      <c r="F108" s="3">
        <v>0.47197040000000001</v>
      </c>
      <c r="G108" s="3">
        <v>1.2390130799999999E-2</v>
      </c>
      <c r="H108" s="3">
        <v>1.3120642449</v>
      </c>
      <c r="I108" s="3">
        <v>267</v>
      </c>
      <c r="J108" s="3">
        <v>1.52483488</v>
      </c>
      <c r="K108" s="3">
        <v>1.52483488</v>
      </c>
      <c r="L108" s="3">
        <v>1.0277369000000001</v>
      </c>
      <c r="M108" s="3">
        <v>0.51123629999999998</v>
      </c>
      <c r="N108" s="3">
        <v>0.26227910799999998</v>
      </c>
      <c r="O108" s="3">
        <v>1.3113955398999999</v>
      </c>
      <c r="P108" s="3">
        <v>25</v>
      </c>
      <c r="Q108" s="3">
        <v>1.7825547031</v>
      </c>
      <c r="R108" s="3">
        <v>1.7825547031</v>
      </c>
      <c r="S108" s="3">
        <v>1.4865241</v>
      </c>
      <c r="T108" s="3">
        <v>0.17780199999999999</v>
      </c>
      <c r="U108" s="3">
        <v>0.11328620809999999</v>
      </c>
      <c r="V108" s="3">
        <v>1.2816871349000001</v>
      </c>
      <c r="W108" s="3">
        <v>128</v>
      </c>
      <c r="X108" s="3"/>
      <c r="Y108" s="3"/>
      <c r="Z108" s="3"/>
      <c r="AD108" s="1">
        <v>0</v>
      </c>
      <c r="AE108" s="1">
        <v>2.3005415484</v>
      </c>
      <c r="AF108" s="1">
        <v>2.0648489876</v>
      </c>
      <c r="AG108" s="1">
        <v>2.0889448000000002</v>
      </c>
      <c r="AH108" s="1">
        <v>0.47197040000000001</v>
      </c>
      <c r="AI108" s="1">
        <v>1.2317951000000001E-2</v>
      </c>
      <c r="AJ108" s="1">
        <v>1.3132891286999999</v>
      </c>
      <c r="AK108" s="1">
        <v>420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30</v>
      </c>
      <c r="B109" s="1" t="s">
        <v>0</v>
      </c>
      <c r="C109" s="3">
        <v>3.1198176659999999</v>
      </c>
      <c r="D109" s="3">
        <v>3.0308427847999999</v>
      </c>
      <c r="E109" s="3">
        <v>2.6864317</v>
      </c>
      <c r="F109" s="3">
        <v>0.73115269999999999</v>
      </c>
      <c r="G109" s="3">
        <v>6.9351104600000005E-2</v>
      </c>
      <c r="H109" s="3">
        <v>2.0405103206000001</v>
      </c>
      <c r="I109" s="3">
        <v>112</v>
      </c>
      <c r="J109" s="3"/>
      <c r="K109" s="3"/>
      <c r="L109" s="3"/>
      <c r="M109" s="3"/>
      <c r="N109" s="3"/>
      <c r="O109" s="3"/>
      <c r="P109" s="3">
        <v>0</v>
      </c>
      <c r="Q109" s="3">
        <v>1.0958330296000001</v>
      </c>
      <c r="R109" s="3">
        <v>1.0958330296000001</v>
      </c>
      <c r="S109" s="3">
        <v>0.84932890000000005</v>
      </c>
      <c r="T109" s="3">
        <v>0.23979030000000001</v>
      </c>
      <c r="U109" s="3">
        <v>0.1887585175</v>
      </c>
      <c r="V109" s="3">
        <v>0.98081802780000005</v>
      </c>
      <c r="W109" s="3">
        <v>27</v>
      </c>
      <c r="X109" s="3"/>
      <c r="Y109" s="3"/>
      <c r="Z109" s="3"/>
      <c r="AD109" s="1">
        <v>0</v>
      </c>
      <c r="AE109" s="1">
        <v>3.0586020625999999</v>
      </c>
      <c r="AF109" s="1">
        <v>2.6549775806000002</v>
      </c>
      <c r="AG109" s="1">
        <v>2.6804098999999999</v>
      </c>
      <c r="AH109" s="1">
        <v>0.73115269999999999</v>
      </c>
      <c r="AI109" s="1">
        <v>6.8476637699999995E-2</v>
      </c>
      <c r="AJ109" s="1">
        <v>2.0459586294999998</v>
      </c>
      <c r="AK109" s="1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35</v>
      </c>
      <c r="B110" s="1" t="s">
        <v>0</v>
      </c>
      <c r="C110" s="3"/>
      <c r="D110" s="3"/>
      <c r="E110" s="3"/>
      <c r="F110" s="3"/>
      <c r="G110" s="3"/>
      <c r="H110" s="3"/>
      <c r="I110" s="3">
        <v>0</v>
      </c>
      <c r="J110" s="3"/>
      <c r="K110" s="3"/>
      <c r="L110" s="3"/>
      <c r="M110" s="3"/>
      <c r="N110" s="3"/>
      <c r="O110" s="3"/>
      <c r="P110" s="3">
        <v>0</v>
      </c>
      <c r="Q110" s="3">
        <v>1.790552369</v>
      </c>
      <c r="R110" s="3">
        <v>1.790552369</v>
      </c>
      <c r="S110" s="3">
        <v>1.5476595</v>
      </c>
      <c r="T110" s="3">
        <v>0.39357389999999998</v>
      </c>
      <c r="U110" s="3">
        <v>0.18846093150000001</v>
      </c>
      <c r="V110" s="3">
        <v>1.0148931758999999</v>
      </c>
      <c r="W110" s="3">
        <v>29</v>
      </c>
      <c r="X110" s="3"/>
      <c r="Y110" s="3"/>
      <c r="Z110" s="3"/>
      <c r="AD110" s="1">
        <v>0</v>
      </c>
      <c r="AE110" s="1">
        <v>1.790552369</v>
      </c>
      <c r="AF110" s="1">
        <v>1.790552369</v>
      </c>
      <c r="AG110" s="1">
        <v>1.5476595</v>
      </c>
      <c r="AH110" s="1">
        <v>0.39357389999999998</v>
      </c>
      <c r="AI110" s="1">
        <v>0.18846093150000001</v>
      </c>
      <c r="AJ110" s="1">
        <v>1.0148931758999999</v>
      </c>
      <c r="AK110" s="1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40</v>
      </c>
      <c r="B111" s="1" t="s">
        <v>0</v>
      </c>
      <c r="C111" s="3"/>
      <c r="D111" s="3"/>
      <c r="E111" s="3"/>
      <c r="F111" s="3"/>
      <c r="G111" s="3"/>
      <c r="H111" s="3"/>
      <c r="I111" s="3">
        <v>0</v>
      </c>
      <c r="J111" s="3">
        <v>0.85781606619999995</v>
      </c>
      <c r="K111" s="3">
        <v>0.85781606619999995</v>
      </c>
      <c r="L111" s="3">
        <v>0.49953259999999999</v>
      </c>
      <c r="M111" s="3">
        <v>0.28546549999999998</v>
      </c>
      <c r="N111" s="3">
        <v>8.9285119100000004E-2</v>
      </c>
      <c r="O111" s="3">
        <v>0.71983964310000004</v>
      </c>
      <c r="P111" s="3">
        <v>65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0.85781606619999995</v>
      </c>
      <c r="AF111" s="1">
        <v>0.85781606619999995</v>
      </c>
      <c r="AG111" s="1">
        <v>0.49953259999999999</v>
      </c>
      <c r="AH111" s="1">
        <v>0.28546549999999998</v>
      </c>
      <c r="AI111" s="1">
        <v>8.9285119100000004E-2</v>
      </c>
      <c r="AJ111" s="1">
        <v>0.71983964310000004</v>
      </c>
      <c r="AK111" s="1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45</v>
      </c>
      <c r="B112" s="1" t="s">
        <v>0</v>
      </c>
      <c r="C112" s="3"/>
      <c r="D112" s="3"/>
      <c r="E112" s="3"/>
      <c r="F112" s="3"/>
      <c r="G112" s="3"/>
      <c r="H112" s="3"/>
      <c r="I112" s="3">
        <v>0</v>
      </c>
      <c r="J112" s="3">
        <v>1.4011637984</v>
      </c>
      <c r="K112" s="3">
        <v>1.4011637984</v>
      </c>
      <c r="L112" s="3">
        <v>0.622</v>
      </c>
      <c r="M112" s="3">
        <v>0.31010169999999998</v>
      </c>
      <c r="N112" s="3">
        <v>0.1801908884</v>
      </c>
      <c r="O112" s="3">
        <v>1.9828222358000001</v>
      </c>
      <c r="P112" s="3">
        <v>61</v>
      </c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D112" s="1">
        <v>0</v>
      </c>
      <c r="AE112" s="1">
        <v>1.4011637984</v>
      </c>
      <c r="AF112" s="1">
        <v>1.4011637984</v>
      </c>
      <c r="AG112" s="1">
        <v>0.622</v>
      </c>
      <c r="AH112" s="1">
        <v>0.31010169999999998</v>
      </c>
      <c r="AI112" s="1">
        <v>0.1801908884</v>
      </c>
      <c r="AJ112" s="1">
        <v>1.9828222358000001</v>
      </c>
      <c r="AK112" s="1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50</v>
      </c>
      <c r="B113" s="1" t="s">
        <v>0</v>
      </c>
      <c r="C113" s="3">
        <v>2.5878092277000002</v>
      </c>
      <c r="D113" s="3">
        <v>2.5439774217000002</v>
      </c>
      <c r="E113" s="3">
        <v>1.9888759</v>
      </c>
      <c r="F113" s="3">
        <v>0.71555800000000003</v>
      </c>
      <c r="G113" s="3">
        <v>2.8404034500000001E-2</v>
      </c>
      <c r="H113" s="3">
        <v>2.0507367265999998</v>
      </c>
      <c r="I113" s="3">
        <v>678</v>
      </c>
      <c r="J113" s="3"/>
      <c r="K113" s="3"/>
      <c r="L113" s="3"/>
      <c r="M113" s="3"/>
      <c r="N113" s="3"/>
      <c r="O113" s="3"/>
      <c r="P113" s="3">
        <v>0</v>
      </c>
      <c r="Q113" s="3">
        <v>1.6168183986</v>
      </c>
      <c r="R113" s="3">
        <v>1.6168183986</v>
      </c>
      <c r="S113" s="3">
        <v>1.5686909</v>
      </c>
      <c r="T113" s="3">
        <v>0.2804642</v>
      </c>
      <c r="U113" s="3">
        <v>5.3618092499999999E-2</v>
      </c>
      <c r="V113" s="3">
        <v>0.65008482229999998</v>
      </c>
      <c r="W113" s="3">
        <v>147</v>
      </c>
      <c r="X113" s="3"/>
      <c r="Y113" s="3"/>
      <c r="Z113" s="3"/>
      <c r="AD113" s="1">
        <v>0</v>
      </c>
      <c r="AE113" s="1">
        <v>2.5611777738999999</v>
      </c>
      <c r="AF113" s="1">
        <v>2.3787745411999999</v>
      </c>
      <c r="AG113" s="1">
        <v>1.9838222000000001</v>
      </c>
      <c r="AH113" s="1">
        <v>0.71555800000000003</v>
      </c>
      <c r="AI113" s="1">
        <v>2.7748475500000001E-2</v>
      </c>
      <c r="AJ113" s="1">
        <v>2.031458346</v>
      </c>
      <c r="AK113" s="1">
        <v>825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60</v>
      </c>
      <c r="B114" s="1" t="s">
        <v>0</v>
      </c>
      <c r="C114" s="3">
        <v>3.0597975171999998</v>
      </c>
      <c r="D114" s="3">
        <v>3.0597975171999998</v>
      </c>
      <c r="E114" s="3">
        <v>2.7300863999999998</v>
      </c>
      <c r="F114" s="3">
        <v>1.2136159</v>
      </c>
      <c r="G114" s="3">
        <v>2.0814296600000001E-2</v>
      </c>
      <c r="H114" s="3">
        <v>1.4226785916</v>
      </c>
      <c r="I114" s="3">
        <v>366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3.0597975171999998</v>
      </c>
      <c r="AF114" s="1">
        <v>3.0597975171999998</v>
      </c>
      <c r="AG114" s="1">
        <v>2.7300863999999998</v>
      </c>
      <c r="AH114" s="1">
        <v>1.2136159</v>
      </c>
      <c r="AI114" s="1">
        <v>2.0814296600000001E-2</v>
      </c>
      <c r="AJ114" s="1">
        <v>1.4226785916</v>
      </c>
      <c r="AK114" s="1">
        <v>366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75</v>
      </c>
      <c r="B115" s="1" t="s">
        <v>0</v>
      </c>
      <c r="C115" s="3">
        <v>2.3045838005000001</v>
      </c>
      <c r="D115" s="3">
        <v>2.3045838005000001</v>
      </c>
      <c r="E115" s="3">
        <v>2.0368361500000001</v>
      </c>
      <c r="F115" s="3">
        <v>0.55761419999999995</v>
      </c>
      <c r="G115" s="3">
        <v>0.143900796</v>
      </c>
      <c r="H115" s="3">
        <v>1.9730683086</v>
      </c>
      <c r="I115" s="3">
        <v>188</v>
      </c>
      <c r="J115" s="3"/>
      <c r="K115" s="3"/>
      <c r="L115" s="3"/>
      <c r="M115" s="3"/>
      <c r="N115" s="3"/>
      <c r="O115" s="3"/>
      <c r="P115" s="3">
        <v>0</v>
      </c>
      <c r="Q115" s="3">
        <v>1.5005342058</v>
      </c>
      <c r="R115" s="3">
        <v>1.5005342058</v>
      </c>
      <c r="S115" s="3">
        <v>1.475773</v>
      </c>
      <c r="T115" s="3">
        <v>0.176285</v>
      </c>
      <c r="U115" s="3">
        <v>4.2972542500000002E-2</v>
      </c>
      <c r="V115" s="3">
        <v>0.53500383929999995</v>
      </c>
      <c r="W115" s="3">
        <v>155</v>
      </c>
      <c r="X115" s="3"/>
      <c r="Y115" s="3"/>
      <c r="Z115" s="3"/>
      <c r="AD115" s="1">
        <v>0</v>
      </c>
      <c r="AE115" s="1">
        <v>1.9412377738</v>
      </c>
      <c r="AF115" s="1">
        <v>1.9412377738</v>
      </c>
      <c r="AG115" s="1">
        <v>1.6326438000000001</v>
      </c>
      <c r="AH115" s="1">
        <v>0.176285</v>
      </c>
      <c r="AI115" s="1">
        <v>8.3963596799999998E-2</v>
      </c>
      <c r="AJ115" s="1">
        <v>1.5550275735000001</v>
      </c>
      <c r="AK115" s="1">
        <v>343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100</v>
      </c>
      <c r="B116" s="1" t="s">
        <v>0</v>
      </c>
      <c r="C116" s="3">
        <v>2.9096732124</v>
      </c>
      <c r="D116" s="3">
        <v>2.8639173805999998</v>
      </c>
      <c r="E116" s="3">
        <v>1.8514008</v>
      </c>
      <c r="F116" s="3">
        <v>0.93139280000000002</v>
      </c>
      <c r="G116" s="3">
        <v>0.26648567519999999</v>
      </c>
      <c r="H116" s="3">
        <v>2.7100805103000001</v>
      </c>
      <c r="I116" s="3">
        <v>124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2.9096732124</v>
      </c>
      <c r="AF116" s="1">
        <v>2.8639173805999998</v>
      </c>
      <c r="AG116" s="1">
        <v>1.8514008</v>
      </c>
      <c r="AH116" s="1">
        <v>0.93139280000000002</v>
      </c>
      <c r="AI116" s="1">
        <v>0.26648567519999999</v>
      </c>
      <c r="AJ116" s="1">
        <v>2.7100805103000001</v>
      </c>
      <c r="AK116" s="1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101</v>
      </c>
      <c r="B117" s="1" t="s">
        <v>0</v>
      </c>
      <c r="C117" s="3">
        <v>2.0552204793</v>
      </c>
      <c r="D117" s="3">
        <v>2.0552204793</v>
      </c>
      <c r="E117" s="3">
        <v>1.7207288999999999</v>
      </c>
      <c r="F117" s="3">
        <v>0.87545770000000001</v>
      </c>
      <c r="G117" s="3">
        <v>0.1875152249</v>
      </c>
      <c r="H117" s="3">
        <v>0.95453665040000002</v>
      </c>
      <c r="I117" s="3">
        <v>82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2.0552204793</v>
      </c>
      <c r="AF117" s="1">
        <v>2.0552204793</v>
      </c>
      <c r="AG117" s="1">
        <v>1.7207288999999999</v>
      </c>
      <c r="AH117" s="1">
        <v>0.87545770000000001</v>
      </c>
      <c r="AI117" s="1">
        <v>0.1875152249</v>
      </c>
      <c r="AJ117" s="1">
        <v>0.95453665040000002</v>
      </c>
      <c r="AK117" s="1">
        <v>82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>
        <v>105</v>
      </c>
      <c r="B118" s="3" t="s">
        <v>0</v>
      </c>
      <c r="C118" s="3">
        <v>2.3190160754</v>
      </c>
      <c r="D118" s="3">
        <v>2.3190160754</v>
      </c>
      <c r="E118" s="3">
        <v>1.827175</v>
      </c>
      <c r="F118" s="3">
        <v>0.71834960000000003</v>
      </c>
      <c r="G118" s="3">
        <v>8.1471530200000003E-2</v>
      </c>
      <c r="H118" s="3">
        <v>2.0936903354999998</v>
      </c>
      <c r="I118" s="3">
        <v>61</v>
      </c>
      <c r="J118" s="3"/>
      <c r="K118" s="3"/>
      <c r="L118" s="3"/>
      <c r="M118" s="3"/>
      <c r="N118" s="3"/>
      <c r="O118" s="3"/>
      <c r="P118" s="3">
        <v>0</v>
      </c>
      <c r="Q118" s="3"/>
      <c r="R118" s="3"/>
      <c r="S118" s="3"/>
      <c r="T118" s="3"/>
      <c r="U118" s="3"/>
      <c r="V118" s="3"/>
      <c r="W118" s="3">
        <v>0</v>
      </c>
      <c r="X118" s="3"/>
      <c r="Y118" s="3"/>
      <c r="Z118" s="3"/>
      <c r="AD118" s="1">
        <v>0</v>
      </c>
      <c r="AE118" s="1">
        <v>2.3190160754</v>
      </c>
      <c r="AF118" s="1">
        <v>2.3190160754</v>
      </c>
      <c r="AG118" s="1">
        <v>1.827175</v>
      </c>
      <c r="AH118" s="1">
        <v>0.71834960000000003</v>
      </c>
      <c r="AI118" s="1">
        <v>8.1471530200000003E-2</v>
      </c>
      <c r="AJ118" s="1">
        <v>2.0936903354999998</v>
      </c>
      <c r="AK118" s="1">
        <v>61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46">
        <v>150</v>
      </c>
      <c r="B119" s="1" t="s">
        <v>0</v>
      </c>
      <c r="C119" s="1">
        <v>3.9587039914000002</v>
      </c>
      <c r="D119" s="1">
        <v>2.3259696999999999</v>
      </c>
      <c r="E119" s="1">
        <v>1.7395948999999999</v>
      </c>
      <c r="F119" s="1">
        <v>1.3551107</v>
      </c>
      <c r="G119" s="1">
        <v>1.4122231866999999</v>
      </c>
      <c r="H119" s="1">
        <v>6.3910977923000001</v>
      </c>
      <c r="I119" s="1">
        <v>134</v>
      </c>
      <c r="P119" s="1">
        <v>0</v>
      </c>
      <c r="W119" s="1">
        <v>0</v>
      </c>
      <c r="AD119" s="1">
        <v>0</v>
      </c>
      <c r="AE119" s="1">
        <v>3.9587039914000002</v>
      </c>
      <c r="AF119" s="1">
        <v>2.3259696999999999</v>
      </c>
      <c r="AG119" s="1">
        <v>1.7395948999999999</v>
      </c>
      <c r="AH119" s="1">
        <v>1.3551107</v>
      </c>
      <c r="AI119" s="1">
        <v>1.4122231866999999</v>
      </c>
      <c r="AJ119" s="1">
        <v>6.3910977923000001</v>
      </c>
      <c r="AK119" s="1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>
        <v>300</v>
      </c>
      <c r="B120" s="3" t="s">
        <v>0</v>
      </c>
      <c r="C120" s="3">
        <v>3.9987308966000001</v>
      </c>
      <c r="D120" s="3">
        <v>3.9418761635999999</v>
      </c>
      <c r="E120" s="3">
        <v>3.866276</v>
      </c>
      <c r="F120" s="3">
        <v>0.91319459999999997</v>
      </c>
      <c r="G120" s="3">
        <v>1.1405224278999999</v>
      </c>
      <c r="H120" s="3">
        <v>2.7390515028000002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3.9987308966000001</v>
      </c>
      <c r="AF120" s="1">
        <v>3.9418761635999999</v>
      </c>
      <c r="AG120" s="1">
        <v>3.866276</v>
      </c>
      <c r="AH120" s="1">
        <v>0.91319459999999997</v>
      </c>
      <c r="AI120" s="1">
        <v>1.1405224278999999</v>
      </c>
      <c r="AJ120" s="1">
        <v>2.7390515028000002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 t="s">
        <v>8</v>
      </c>
      <c r="B121" s="3" t="s">
        <v>0</v>
      </c>
      <c r="C121" s="3">
        <v>2.7291793146000001</v>
      </c>
      <c r="D121" s="3">
        <v>2.6898717181</v>
      </c>
      <c r="E121" s="3">
        <v>2.3920661999999999</v>
      </c>
      <c r="F121" s="3">
        <v>0.47197040000000001</v>
      </c>
      <c r="G121" s="3">
        <v>1.21791035E-2</v>
      </c>
      <c r="H121" s="3">
        <v>2.3588707198000001</v>
      </c>
      <c r="I121" s="3">
        <v>2531</v>
      </c>
      <c r="J121" s="3">
        <v>3.0537043119999998</v>
      </c>
      <c r="K121" s="3">
        <v>2.9046157027000001</v>
      </c>
      <c r="L121" s="3">
        <v>1.2793832999999999</v>
      </c>
      <c r="M121" s="3">
        <v>0.7886552</v>
      </c>
      <c r="N121" s="3">
        <v>4.7542528000000001E-2</v>
      </c>
      <c r="O121" s="3">
        <v>8.5266788173000005</v>
      </c>
      <c r="P121" s="3">
        <v>1640</v>
      </c>
      <c r="Q121" s="3">
        <v>1.6106263888000001</v>
      </c>
      <c r="R121" s="3">
        <v>1.6106263888000001</v>
      </c>
      <c r="S121" s="3">
        <v>1.4930755</v>
      </c>
      <c r="T121" s="3">
        <v>0.176285</v>
      </c>
      <c r="U121" s="3">
        <v>3.9864997999999999E-2</v>
      </c>
      <c r="V121" s="3">
        <v>0.90116060350000005</v>
      </c>
      <c r="W121" s="3">
        <v>511</v>
      </c>
      <c r="X121" s="3">
        <v>77.349953088700005</v>
      </c>
      <c r="Y121" s="3">
        <v>77.349953088700005</v>
      </c>
      <c r="Z121" s="3">
        <v>68.479668950000004</v>
      </c>
      <c r="AA121" s="1">
        <v>7.4848325999999998</v>
      </c>
      <c r="AB121" s="1">
        <v>3.2277817813</v>
      </c>
      <c r="AC121" s="1">
        <v>39.5320918265</v>
      </c>
      <c r="AD121" s="1">
        <v>150</v>
      </c>
      <c r="AE121" s="1">
        <v>3.0285866341999998</v>
      </c>
      <c r="AF121" s="1">
        <v>4.9662992796000003</v>
      </c>
      <c r="AG121" s="1">
        <v>1.9063038000000001</v>
      </c>
      <c r="AH121" s="1">
        <v>0.7886552</v>
      </c>
      <c r="AI121" s="1">
        <v>2.7025044799999998E-2</v>
      </c>
      <c r="AJ121" s="1">
        <v>7.1674733186999999</v>
      </c>
      <c r="AK121" s="1">
        <v>4832</v>
      </c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47" t="s">
        <v>19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/>
      <c r="C125" s="3" t="s">
        <v>12</v>
      </c>
      <c r="D125" s="3"/>
      <c r="E125" s="3"/>
      <c r="F125" s="3"/>
      <c r="G125" s="3"/>
      <c r="H125" s="3"/>
      <c r="I125" s="3"/>
      <c r="J125" s="3" t="s">
        <v>13</v>
      </c>
      <c r="K125" s="3"/>
      <c r="L125" s="3"/>
      <c r="M125" s="3"/>
      <c r="N125" s="3"/>
      <c r="O125" s="3"/>
      <c r="P125" s="3"/>
      <c r="Q125" s="3" t="s">
        <v>14</v>
      </c>
      <c r="R125" s="3"/>
      <c r="S125" s="3"/>
      <c r="T125" s="3"/>
      <c r="U125" s="3"/>
      <c r="V125" s="3"/>
      <c r="W125" s="3"/>
      <c r="X125" s="3" t="s">
        <v>53</v>
      </c>
      <c r="Y125" s="3"/>
      <c r="Z125" s="3"/>
      <c r="AE125" s="1" t="s">
        <v>8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ht="36" x14ac:dyDescent="0.2">
      <c r="A126" s="47" t="s">
        <v>160</v>
      </c>
      <c r="C126" s="3" t="s">
        <v>9</v>
      </c>
      <c r="D126" s="3" t="s">
        <v>163</v>
      </c>
      <c r="E126" s="3" t="s">
        <v>10</v>
      </c>
      <c r="F126" s="3" t="s">
        <v>11</v>
      </c>
      <c r="G126" s="3" t="s">
        <v>30</v>
      </c>
      <c r="H126" s="3" t="s">
        <v>31</v>
      </c>
      <c r="I126" s="3" t="s">
        <v>164</v>
      </c>
      <c r="J126" s="3" t="s">
        <v>9</v>
      </c>
      <c r="K126" s="3" t="s">
        <v>163</v>
      </c>
      <c r="L126" s="3" t="s">
        <v>10</v>
      </c>
      <c r="M126" s="3" t="s">
        <v>11</v>
      </c>
      <c r="N126" s="3" t="s">
        <v>30</v>
      </c>
      <c r="O126" s="3" t="s">
        <v>31</v>
      </c>
      <c r="P126" s="3" t="s">
        <v>164</v>
      </c>
      <c r="Q126" s="3" t="s">
        <v>9</v>
      </c>
      <c r="R126" s="3" t="s">
        <v>163</v>
      </c>
      <c r="S126" s="3" t="s">
        <v>10</v>
      </c>
      <c r="T126" s="3" t="s">
        <v>11</v>
      </c>
      <c r="U126" s="3" t="s">
        <v>30</v>
      </c>
      <c r="V126" s="3" t="s">
        <v>31</v>
      </c>
      <c r="W126" s="3" t="s">
        <v>164</v>
      </c>
      <c r="X126" s="3" t="s">
        <v>9</v>
      </c>
      <c r="Y126" s="3" t="s">
        <v>163</v>
      </c>
      <c r="Z126" s="3" t="s">
        <v>10</v>
      </c>
      <c r="AA126" s="1" t="s">
        <v>11</v>
      </c>
      <c r="AB126" s="1" t="s">
        <v>30</v>
      </c>
      <c r="AC126" s="1" t="s">
        <v>31</v>
      </c>
      <c r="AD126" s="1" t="s">
        <v>164</v>
      </c>
      <c r="AE126" s="1" t="s">
        <v>9</v>
      </c>
      <c r="AF126" s="1" t="s">
        <v>163</v>
      </c>
      <c r="AG126" s="1" t="s">
        <v>10</v>
      </c>
      <c r="AH126" s="1" t="s">
        <v>11</v>
      </c>
      <c r="AI126" s="1" t="s">
        <v>30</v>
      </c>
      <c r="AJ126" s="1" t="s">
        <v>31</v>
      </c>
      <c r="AK126" s="1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1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>
        <v>7.7581391166999998</v>
      </c>
      <c r="K127" s="3">
        <v>7.7581391166999998</v>
      </c>
      <c r="L127" s="3">
        <v>1.8497953499999999</v>
      </c>
      <c r="M127" s="3">
        <v>0.67136439999999997</v>
      </c>
      <c r="N127" s="3">
        <v>2.3799858979000001</v>
      </c>
      <c r="O127" s="3">
        <v>16.489025985600001</v>
      </c>
      <c r="P127" s="3">
        <v>48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7.7581391166999998</v>
      </c>
      <c r="AF127" s="1">
        <v>7.7581391166999998</v>
      </c>
      <c r="AG127" s="1">
        <v>1.8497953499999999</v>
      </c>
      <c r="AH127" s="1">
        <v>0.67136439999999997</v>
      </c>
      <c r="AI127" s="1">
        <v>2.3799858979000001</v>
      </c>
      <c r="AJ127" s="1">
        <v>16.489025985600001</v>
      </c>
      <c r="AK127" s="1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1.5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7.9696477585999999</v>
      </c>
      <c r="K128" s="3">
        <v>7.1677935554000003</v>
      </c>
      <c r="L128" s="3">
        <v>2.7266161000000002</v>
      </c>
      <c r="M128" s="3">
        <v>0.74632500000000002</v>
      </c>
      <c r="N128" s="3">
        <v>0.21758662940000001</v>
      </c>
      <c r="O128" s="3">
        <v>12.1907087201</v>
      </c>
      <c r="P128" s="3">
        <v>112</v>
      </c>
      <c r="Q128" s="3"/>
      <c r="R128" s="3"/>
      <c r="S128" s="3"/>
      <c r="T128" s="3"/>
      <c r="U128" s="3"/>
      <c r="V128" s="3"/>
      <c r="W128" s="3">
        <v>0</v>
      </c>
      <c r="X128" s="3"/>
      <c r="Y128" s="3"/>
      <c r="Z128" s="3"/>
      <c r="AD128" s="1">
        <v>0</v>
      </c>
      <c r="AE128" s="1">
        <v>7.9696477585999999</v>
      </c>
      <c r="AF128" s="1">
        <v>7.1677935554000003</v>
      </c>
      <c r="AG128" s="1">
        <v>2.7266161000000002</v>
      </c>
      <c r="AH128" s="1">
        <v>0.74632500000000002</v>
      </c>
      <c r="AI128" s="1">
        <v>0.21758662940000001</v>
      </c>
      <c r="AJ128" s="1">
        <v>12.1907087201</v>
      </c>
      <c r="AK128" s="1">
        <v>112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 t="s">
        <v>162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2.0313305287999999</v>
      </c>
      <c r="K129" s="3">
        <v>2.0313305287999999</v>
      </c>
      <c r="L129" s="3">
        <v>1.5022880999999999</v>
      </c>
      <c r="M129" s="3">
        <v>0.56272279999999997</v>
      </c>
      <c r="N129" s="3">
        <v>0.37291949340000002</v>
      </c>
      <c r="O129" s="3">
        <v>2.8644489813999998</v>
      </c>
      <c r="P129" s="3">
        <v>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2.0313305287999999</v>
      </c>
      <c r="AF129" s="1">
        <v>2.0313305287999999</v>
      </c>
      <c r="AG129" s="1">
        <v>1.5022880999999999</v>
      </c>
      <c r="AH129" s="1">
        <v>0.56272279999999997</v>
      </c>
      <c r="AI129" s="1">
        <v>0.37291949340000002</v>
      </c>
      <c r="AJ129" s="1">
        <v>2.8644489813999998</v>
      </c>
      <c r="AK129" s="1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3</v>
      </c>
      <c r="B130" s="1" t="s">
        <v>0</v>
      </c>
      <c r="C130" s="3">
        <v>2.3315286672000002</v>
      </c>
      <c r="D130" s="3">
        <v>2.3588669639000002</v>
      </c>
      <c r="E130" s="3">
        <v>2.1678795000000002</v>
      </c>
      <c r="F130" s="3">
        <v>0.68125939999999996</v>
      </c>
      <c r="G130" s="3">
        <v>2.17385561E-2</v>
      </c>
      <c r="H130" s="3">
        <v>1.4864399918</v>
      </c>
      <c r="I130" s="3">
        <v>97</v>
      </c>
      <c r="J130" s="3">
        <v>3.4385322202999999</v>
      </c>
      <c r="K130" s="3">
        <v>2.9409455384999998</v>
      </c>
      <c r="L130" s="3">
        <v>1.3589960999999999</v>
      </c>
      <c r="M130" s="3">
        <v>0.30859560000000003</v>
      </c>
      <c r="N130" s="3">
        <v>9.0400241100000001E-2</v>
      </c>
      <c r="O130" s="3">
        <v>6.4178092091999996</v>
      </c>
      <c r="P130" s="3">
        <v>291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2.9057954691000001</v>
      </c>
      <c r="AF130" s="1">
        <v>2.7954258948000001</v>
      </c>
      <c r="AG130" s="1">
        <v>1.7122347</v>
      </c>
      <c r="AH130" s="1">
        <v>0.30859560000000003</v>
      </c>
      <c r="AI130" s="1">
        <v>4.8372849400000001E-2</v>
      </c>
      <c r="AJ130" s="1">
        <v>4.7680031671999998</v>
      </c>
      <c r="AK130" s="1">
        <v>388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5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1.9524412111</v>
      </c>
      <c r="K131" s="3">
        <v>1.9524412111</v>
      </c>
      <c r="L131" s="3">
        <v>1.5347500000000001</v>
      </c>
      <c r="M131" s="3">
        <v>0.44952379999999997</v>
      </c>
      <c r="N131" s="3">
        <v>0.30328038880000002</v>
      </c>
      <c r="O131" s="3">
        <v>1.5758911268</v>
      </c>
      <c r="P131" s="3">
        <v>27</v>
      </c>
      <c r="Q131" s="3"/>
      <c r="R131" s="3"/>
      <c r="S131" s="3"/>
      <c r="T131" s="3"/>
      <c r="U131" s="3"/>
      <c r="V131" s="3"/>
      <c r="W131" s="3">
        <v>0</v>
      </c>
      <c r="X131" s="3">
        <v>88.593969365199996</v>
      </c>
      <c r="Y131" s="3">
        <v>88.593969365199996</v>
      </c>
      <c r="Z131" s="3">
        <v>78.715363400000001</v>
      </c>
      <c r="AA131" s="1">
        <v>9.4548769000000004</v>
      </c>
      <c r="AB131" s="1">
        <v>7.5238202133999996</v>
      </c>
      <c r="AC131" s="1">
        <v>49.336988517199998</v>
      </c>
      <c r="AD131" s="1">
        <v>43</v>
      </c>
      <c r="AE131" s="1">
        <v>55.1750942201</v>
      </c>
      <c r="AF131" s="1">
        <v>55.1750942201</v>
      </c>
      <c r="AG131" s="1">
        <v>67.320245400000005</v>
      </c>
      <c r="AH131" s="1">
        <v>0.44952379999999997</v>
      </c>
      <c r="AI131" s="1">
        <v>6.8525322467000001</v>
      </c>
      <c r="AJ131" s="1">
        <v>57.332398113700002</v>
      </c>
      <c r="AK131" s="1">
        <v>70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6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2.4185270599000002</v>
      </c>
      <c r="K132" s="3">
        <v>2.6899505975000002</v>
      </c>
      <c r="L132" s="3">
        <v>1.0230865</v>
      </c>
      <c r="M132" s="3">
        <v>0.1318908</v>
      </c>
      <c r="N132" s="3">
        <v>6.2150666200000003E-2</v>
      </c>
      <c r="O132" s="3">
        <v>6.7504212456000001</v>
      </c>
      <c r="P132" s="3">
        <v>285</v>
      </c>
      <c r="Q132" s="3"/>
      <c r="R132" s="3"/>
      <c r="S132" s="3"/>
      <c r="T132" s="3"/>
      <c r="U132" s="3"/>
      <c r="V132" s="3"/>
      <c r="W132" s="3">
        <v>0</v>
      </c>
      <c r="X132" s="3"/>
      <c r="Y132" s="3"/>
      <c r="Z132" s="3"/>
      <c r="AD132" s="1">
        <v>0</v>
      </c>
      <c r="AE132" s="1">
        <v>2.4185270599000002</v>
      </c>
      <c r="AF132" s="1">
        <v>2.6899505975000002</v>
      </c>
      <c r="AG132" s="1">
        <v>1.0230865</v>
      </c>
      <c r="AH132" s="1">
        <v>0.1318908</v>
      </c>
      <c r="AI132" s="1">
        <v>6.2150666200000003E-2</v>
      </c>
      <c r="AJ132" s="1">
        <v>6.7504212456000001</v>
      </c>
      <c r="AK132" s="1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7</v>
      </c>
      <c r="B133" s="1" t="s">
        <v>0</v>
      </c>
      <c r="C133" s="3"/>
      <c r="D133" s="3"/>
      <c r="E133" s="3"/>
      <c r="F133" s="3"/>
      <c r="G133" s="3"/>
      <c r="H133" s="3"/>
      <c r="I133" s="3">
        <v>0</v>
      </c>
      <c r="J133" s="3">
        <v>2.2720239072999999</v>
      </c>
      <c r="K133" s="3">
        <v>2.2720239072999999</v>
      </c>
      <c r="L133" s="3">
        <v>1.5401918999999999</v>
      </c>
      <c r="M133" s="3">
        <v>0.52975629999999996</v>
      </c>
      <c r="N133" s="3">
        <v>0.40268462840000002</v>
      </c>
      <c r="O133" s="3">
        <v>2.5784397039</v>
      </c>
      <c r="P133" s="3">
        <v>41</v>
      </c>
      <c r="Q133" s="3"/>
      <c r="R133" s="3"/>
      <c r="S133" s="3"/>
      <c r="T133" s="3"/>
      <c r="U133" s="3"/>
      <c r="V133" s="3"/>
      <c r="W133" s="3">
        <v>0</v>
      </c>
      <c r="X133" s="3"/>
      <c r="Y133" s="3"/>
      <c r="Z133" s="3"/>
      <c r="AD133" s="1">
        <v>0</v>
      </c>
      <c r="AE133" s="1">
        <v>2.2720239072999999</v>
      </c>
      <c r="AF133" s="1">
        <v>2.2720239072999999</v>
      </c>
      <c r="AG133" s="1">
        <v>1.5401918999999999</v>
      </c>
      <c r="AH133" s="1">
        <v>0.52975629999999996</v>
      </c>
      <c r="AI133" s="1">
        <v>0.40268462840000002</v>
      </c>
      <c r="AJ133" s="1">
        <v>2.5784397039</v>
      </c>
      <c r="AK133" s="1">
        <v>41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10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2.7610248419999999</v>
      </c>
      <c r="K134" s="3">
        <v>2.7610248419999999</v>
      </c>
      <c r="L134" s="3">
        <v>1.5250108</v>
      </c>
      <c r="M134" s="3">
        <v>0.44548720000000003</v>
      </c>
      <c r="N134" s="3">
        <v>0.59009445549999995</v>
      </c>
      <c r="O134" s="3">
        <v>4.9016926851999996</v>
      </c>
      <c r="P134" s="3">
        <v>69</v>
      </c>
      <c r="Q134" s="3"/>
      <c r="R134" s="3"/>
      <c r="S134" s="3"/>
      <c r="T134" s="3"/>
      <c r="U134" s="3"/>
      <c r="V134" s="3"/>
      <c r="W134" s="3">
        <v>0</v>
      </c>
      <c r="X134" s="3">
        <v>97.263901927299997</v>
      </c>
      <c r="Y134" s="3">
        <v>97.263901927299997</v>
      </c>
      <c r="Z134" s="3">
        <v>80.085168300099994</v>
      </c>
      <c r="AA134" s="1">
        <v>56.234470600000002</v>
      </c>
      <c r="AB134" s="1">
        <v>8.3834220708</v>
      </c>
      <c r="AC134" s="1">
        <v>62.1731220785</v>
      </c>
      <c r="AD134" s="1">
        <v>55</v>
      </c>
      <c r="AE134" s="1">
        <v>44.6776235492</v>
      </c>
      <c r="AF134" s="1">
        <v>44.6776235492</v>
      </c>
      <c r="AG134" s="1">
        <v>4.6078357499999996</v>
      </c>
      <c r="AH134" s="1">
        <v>0.44548720000000003</v>
      </c>
      <c r="AI134" s="1">
        <v>5.6314848401999997</v>
      </c>
      <c r="AJ134" s="1">
        <v>62.709561205599996</v>
      </c>
      <c r="AK134" s="1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12</v>
      </c>
      <c r="B135" s="1" t="s">
        <v>0</v>
      </c>
      <c r="C135" s="3"/>
      <c r="D135" s="3"/>
      <c r="E135" s="3"/>
      <c r="F135" s="3"/>
      <c r="G135" s="3"/>
      <c r="H135" s="3"/>
      <c r="I135" s="3">
        <v>0</v>
      </c>
      <c r="J135" s="3">
        <v>2.0364192067000002</v>
      </c>
      <c r="K135" s="3">
        <v>2.8770190527000001</v>
      </c>
      <c r="L135" s="3">
        <v>1.3403444</v>
      </c>
      <c r="M135" s="3">
        <v>0.30626629999999999</v>
      </c>
      <c r="N135" s="3">
        <v>7.0868951200000002E-2</v>
      </c>
      <c r="O135" s="3">
        <v>4.4679711842999996</v>
      </c>
      <c r="P135" s="3">
        <v>283</v>
      </c>
      <c r="Q135" s="3"/>
      <c r="R135" s="3"/>
      <c r="S135" s="3"/>
      <c r="T135" s="3"/>
      <c r="U135" s="3"/>
      <c r="V135" s="3"/>
      <c r="W135" s="3">
        <v>0</v>
      </c>
      <c r="X135" s="3">
        <v>59.704861894300002</v>
      </c>
      <c r="Y135" s="3">
        <v>59.704861894300002</v>
      </c>
      <c r="Z135" s="3">
        <v>61.277995599999997</v>
      </c>
      <c r="AA135" s="1">
        <v>18.5361935</v>
      </c>
      <c r="AB135" s="1">
        <v>1.737905101</v>
      </c>
      <c r="AC135" s="1">
        <v>12.532211907100001</v>
      </c>
      <c r="AD135" s="1">
        <v>52</v>
      </c>
      <c r="AE135" s="1">
        <v>2.7811305833</v>
      </c>
      <c r="AF135" s="1">
        <v>11.6980573445</v>
      </c>
      <c r="AG135" s="1">
        <v>1.3403444</v>
      </c>
      <c r="AH135" s="1">
        <v>0.30626629999999999</v>
      </c>
      <c r="AI135" s="1">
        <v>0.12616577840000001</v>
      </c>
      <c r="AJ135" s="1">
        <v>8.0060511585</v>
      </c>
      <c r="AK135" s="1">
        <v>335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15</v>
      </c>
      <c r="B136" s="1" t="s">
        <v>0</v>
      </c>
      <c r="C136" s="3">
        <v>3.3595023891000002</v>
      </c>
      <c r="D136" s="3">
        <v>3.2569188497999999</v>
      </c>
      <c r="E136" s="3">
        <v>2.9486595000000002</v>
      </c>
      <c r="F136" s="3">
        <v>0.9381891</v>
      </c>
      <c r="G136" s="3">
        <v>2.9841012900000002E-2</v>
      </c>
      <c r="H136" s="3">
        <v>2.8123211775999999</v>
      </c>
      <c r="I136" s="3">
        <v>315</v>
      </c>
      <c r="J136" s="3"/>
      <c r="K136" s="3"/>
      <c r="L136" s="3"/>
      <c r="M136" s="3"/>
      <c r="N136" s="3"/>
      <c r="O136" s="3"/>
      <c r="P136" s="3">
        <v>0</v>
      </c>
      <c r="Q136" s="3">
        <v>1.7291672520000001</v>
      </c>
      <c r="R136" s="3">
        <v>1.7291672520000001</v>
      </c>
      <c r="S136" s="3">
        <v>1.5408126</v>
      </c>
      <c r="T136" s="3">
        <v>0.2757289</v>
      </c>
      <c r="U136" s="3">
        <v>0.2306567035</v>
      </c>
      <c r="V136" s="3">
        <v>1.1532835176</v>
      </c>
      <c r="W136" s="3">
        <v>25</v>
      </c>
      <c r="X136" s="3"/>
      <c r="Y136" s="3"/>
      <c r="Z136" s="3"/>
      <c r="AD136" s="1">
        <v>0</v>
      </c>
      <c r="AE136" s="1">
        <v>3.3549263104999998</v>
      </c>
      <c r="AF136" s="1">
        <v>3.1445841735000002</v>
      </c>
      <c r="AG136" s="1">
        <v>2.9486595000000002</v>
      </c>
      <c r="AH136" s="1">
        <v>0.9381891</v>
      </c>
      <c r="AI136" s="1">
        <v>2.9778040299999999E-2</v>
      </c>
      <c r="AJ136" s="1">
        <v>2.810333258</v>
      </c>
      <c r="AK136" s="1">
        <v>340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18</v>
      </c>
      <c r="B137" s="1" t="s">
        <v>0</v>
      </c>
      <c r="C137" s="3"/>
      <c r="D137" s="3"/>
      <c r="E137" s="3"/>
      <c r="F137" s="3"/>
      <c r="G137" s="3"/>
      <c r="H137" s="3"/>
      <c r="I137" s="3">
        <v>0</v>
      </c>
      <c r="J137" s="3">
        <v>3.5673190366999998</v>
      </c>
      <c r="K137" s="3">
        <v>3.5673190366999998</v>
      </c>
      <c r="L137" s="3">
        <v>1.2355417500000001</v>
      </c>
      <c r="M137" s="3">
        <v>0.30973529999999999</v>
      </c>
      <c r="N137" s="3">
        <v>0.15462214520000001</v>
      </c>
      <c r="O137" s="3">
        <v>13.0250042668</v>
      </c>
      <c r="P137" s="3">
        <v>158</v>
      </c>
      <c r="Q137" s="3"/>
      <c r="R137" s="3"/>
      <c r="S137" s="3"/>
      <c r="T137" s="3"/>
      <c r="U137" s="3"/>
      <c r="V137" s="3"/>
      <c r="W137" s="3">
        <v>0</v>
      </c>
      <c r="X137" s="3"/>
      <c r="Y137" s="3"/>
      <c r="Z137" s="3"/>
      <c r="AD137" s="1">
        <v>0</v>
      </c>
      <c r="AE137" s="1">
        <v>3.5673190366999998</v>
      </c>
      <c r="AF137" s="1">
        <v>3.5673190366999998</v>
      </c>
      <c r="AG137" s="1">
        <v>1.2355417500000001</v>
      </c>
      <c r="AH137" s="1">
        <v>0.30973529999999999</v>
      </c>
      <c r="AI137" s="1">
        <v>0.15462214520000001</v>
      </c>
      <c r="AJ137" s="1">
        <v>13.0250042668</v>
      </c>
      <c r="AK137" s="1">
        <v>158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20</v>
      </c>
      <c r="B138" s="1" t="s">
        <v>0</v>
      </c>
      <c r="C138" s="3">
        <v>3.6604221957999998</v>
      </c>
      <c r="D138" s="3">
        <v>3.6247929014000002</v>
      </c>
      <c r="E138" s="3">
        <v>2.7311157000000001</v>
      </c>
      <c r="F138" s="3">
        <v>1.1174664000000001</v>
      </c>
      <c r="G138" s="3">
        <v>0.12537447700000001</v>
      </c>
      <c r="H138" s="3">
        <v>3.7591307275000001</v>
      </c>
      <c r="I138" s="3">
        <v>71</v>
      </c>
      <c r="J138" s="3">
        <v>3.9728737999999999</v>
      </c>
      <c r="K138" s="3">
        <v>3.9728737999999999</v>
      </c>
      <c r="L138" s="3">
        <v>1.5027104499999999</v>
      </c>
      <c r="M138" s="3">
        <v>0.32829589999999997</v>
      </c>
      <c r="N138" s="3">
        <v>2.1189754599000001</v>
      </c>
      <c r="O138" s="3">
        <v>15.5712259625</v>
      </c>
      <c r="P138" s="3">
        <v>54</v>
      </c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D138" s="1">
        <v>0</v>
      </c>
      <c r="AE138" s="1">
        <v>3.6781268131</v>
      </c>
      <c r="AF138" s="1">
        <v>3.7751638496000002</v>
      </c>
      <c r="AG138" s="1">
        <v>2.7200820000000001</v>
      </c>
      <c r="AH138" s="1">
        <v>1.1174664000000001</v>
      </c>
      <c r="AI138" s="1">
        <v>0.1678000107</v>
      </c>
      <c r="AJ138" s="1">
        <v>5.1800860119000003</v>
      </c>
      <c r="AK138" s="1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24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>
        <v>1.2362739298000001</v>
      </c>
      <c r="K139" s="3">
        <v>1.4553241561000001</v>
      </c>
      <c r="L139" s="3">
        <v>0.91161139999999996</v>
      </c>
      <c r="M139" s="3">
        <v>0.30797160000000001</v>
      </c>
      <c r="N139" s="3">
        <v>5.0315970600000003E-2</v>
      </c>
      <c r="O139" s="3">
        <v>1.0318102279000001</v>
      </c>
      <c r="P139" s="3">
        <v>57</v>
      </c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D139" s="1">
        <v>0</v>
      </c>
      <c r="AE139" s="1">
        <v>1.2362739298000001</v>
      </c>
      <c r="AF139" s="1">
        <v>1.4553241561000001</v>
      </c>
      <c r="AG139" s="1">
        <v>0.91161139999999996</v>
      </c>
      <c r="AH139" s="1">
        <v>0.30797160000000001</v>
      </c>
      <c r="AI139" s="1">
        <v>5.0315970600000003E-2</v>
      </c>
      <c r="AJ139" s="1">
        <v>1.0318102279000001</v>
      </c>
      <c r="AK139" s="1">
        <v>57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25</v>
      </c>
      <c r="B140" s="1" t="s">
        <v>0</v>
      </c>
      <c r="C140" s="3">
        <v>2.4252398518999998</v>
      </c>
      <c r="D140" s="3">
        <v>2.3613893145999998</v>
      </c>
      <c r="E140" s="3">
        <v>2.1794915000000001</v>
      </c>
      <c r="F140" s="3">
        <v>0.4618157</v>
      </c>
      <c r="G140" s="3">
        <v>1.23898189E-2</v>
      </c>
      <c r="H140" s="3">
        <v>1.3120312104</v>
      </c>
      <c r="I140" s="3">
        <v>267</v>
      </c>
      <c r="J140" s="3">
        <v>1.5209659040000001</v>
      </c>
      <c r="K140" s="3">
        <v>1.5209659040000001</v>
      </c>
      <c r="L140" s="3">
        <v>1.0024302</v>
      </c>
      <c r="M140" s="3">
        <v>0.50750329999999999</v>
      </c>
      <c r="N140" s="3">
        <v>0.25617438050000002</v>
      </c>
      <c r="O140" s="3">
        <v>1.2808719025999999</v>
      </c>
      <c r="P140" s="3">
        <v>25</v>
      </c>
      <c r="Q140" s="3">
        <v>1.7950929015999999</v>
      </c>
      <c r="R140" s="3">
        <v>1.7950929015999999</v>
      </c>
      <c r="S140" s="3">
        <v>1.49202605</v>
      </c>
      <c r="T140" s="3">
        <v>0.19082930000000001</v>
      </c>
      <c r="U140" s="3">
        <v>0.11415534500000001</v>
      </c>
      <c r="V140" s="3">
        <v>1.2915202965999999</v>
      </c>
      <c r="W140" s="3">
        <v>128</v>
      </c>
      <c r="X140" s="3"/>
      <c r="Y140" s="3"/>
      <c r="Z140" s="3"/>
      <c r="AD140" s="1">
        <v>0</v>
      </c>
      <c r="AE140" s="1">
        <v>2.4161551189999999</v>
      </c>
      <c r="AF140" s="1">
        <v>2.1387785381</v>
      </c>
      <c r="AG140" s="1">
        <v>2.1794915000000001</v>
      </c>
      <c r="AH140" s="1">
        <v>0.4618157</v>
      </c>
      <c r="AI140" s="1">
        <v>1.23244316E-2</v>
      </c>
      <c r="AJ140" s="1">
        <v>1.3139800666999999</v>
      </c>
      <c r="AK140" s="1">
        <v>420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30</v>
      </c>
      <c r="B141" s="1" t="s">
        <v>0</v>
      </c>
      <c r="C141" s="3">
        <v>3.1885760176</v>
      </c>
      <c r="D141" s="3">
        <v>3.1178736893000001</v>
      </c>
      <c r="E141" s="3">
        <v>2.72017095</v>
      </c>
      <c r="F141" s="3">
        <v>0.72175789999999995</v>
      </c>
      <c r="G141" s="3">
        <v>7.5593115799999999E-2</v>
      </c>
      <c r="H141" s="3">
        <v>2.2241683650000001</v>
      </c>
      <c r="I141" s="3">
        <v>112</v>
      </c>
      <c r="J141" s="3"/>
      <c r="K141" s="3"/>
      <c r="L141" s="3"/>
      <c r="M141" s="3"/>
      <c r="N141" s="3"/>
      <c r="O141" s="3"/>
      <c r="P141" s="3">
        <v>0</v>
      </c>
      <c r="Q141" s="3">
        <v>1.3030650259000001</v>
      </c>
      <c r="R141" s="3">
        <v>1.3030650259000001</v>
      </c>
      <c r="S141" s="3">
        <v>0.79699520000000001</v>
      </c>
      <c r="T141" s="3">
        <v>0.25332719999999997</v>
      </c>
      <c r="U141" s="3">
        <v>0.35692048310000002</v>
      </c>
      <c r="V141" s="3">
        <v>1.854613233</v>
      </c>
      <c r="W141" s="3">
        <v>27</v>
      </c>
      <c r="X141" s="3"/>
      <c r="Y141" s="3"/>
      <c r="Z141" s="3"/>
      <c r="AD141" s="1">
        <v>0</v>
      </c>
      <c r="AE141" s="1">
        <v>3.1315485623999999</v>
      </c>
      <c r="AF141" s="1">
        <v>2.7653568985999999</v>
      </c>
      <c r="AG141" s="1">
        <v>2.6982442</v>
      </c>
      <c r="AH141" s="1">
        <v>0.72175789999999995</v>
      </c>
      <c r="AI141" s="1">
        <v>7.4853051399999995E-2</v>
      </c>
      <c r="AJ141" s="1">
        <v>2.2364743910999998</v>
      </c>
      <c r="AK141" s="1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35</v>
      </c>
      <c r="B142" s="3" t="s">
        <v>0</v>
      </c>
      <c r="C142" s="3"/>
      <c r="D142" s="3"/>
      <c r="E142" s="3"/>
      <c r="F142" s="3"/>
      <c r="G142" s="3"/>
      <c r="H142" s="3"/>
      <c r="I142" s="3">
        <v>0</v>
      </c>
      <c r="J142" s="3"/>
      <c r="K142" s="3"/>
      <c r="L142" s="3"/>
      <c r="M142" s="3"/>
      <c r="N142" s="3"/>
      <c r="O142" s="3"/>
      <c r="P142" s="3">
        <v>0</v>
      </c>
      <c r="Q142" s="3">
        <v>1.7992401034000001</v>
      </c>
      <c r="R142" s="3">
        <v>1.7992401034000001</v>
      </c>
      <c r="S142" s="3">
        <v>1.5524226000000001</v>
      </c>
      <c r="T142" s="3">
        <v>0.423041</v>
      </c>
      <c r="U142" s="3">
        <v>0.18677761509999999</v>
      </c>
      <c r="V142" s="3">
        <v>1.0058282397</v>
      </c>
      <c r="W142" s="3">
        <v>29</v>
      </c>
      <c r="X142" s="3"/>
      <c r="Y142" s="3"/>
      <c r="Z142" s="3"/>
      <c r="AD142" s="1">
        <v>0</v>
      </c>
      <c r="AE142" s="1">
        <v>1.7992401034000001</v>
      </c>
      <c r="AF142" s="1">
        <v>1.7992401034000001</v>
      </c>
      <c r="AG142" s="1">
        <v>1.5524226000000001</v>
      </c>
      <c r="AH142" s="1">
        <v>0.423041</v>
      </c>
      <c r="AI142" s="1">
        <v>0.18677761509999999</v>
      </c>
      <c r="AJ142" s="1">
        <v>1.0058282397</v>
      </c>
      <c r="AK142" s="1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40</v>
      </c>
      <c r="B143" s="1" t="s">
        <v>0</v>
      </c>
      <c r="I143" s="1">
        <v>0</v>
      </c>
      <c r="J143" s="1">
        <v>0.92001398310000004</v>
      </c>
      <c r="K143" s="1">
        <v>0.92001398310000004</v>
      </c>
      <c r="L143" s="1">
        <v>0.49134870000000003</v>
      </c>
      <c r="M143" s="1">
        <v>0.28798119999999999</v>
      </c>
      <c r="N143" s="1">
        <v>0.1181994363</v>
      </c>
      <c r="O143" s="1">
        <v>0.9529543211</v>
      </c>
      <c r="P143" s="1">
        <v>65</v>
      </c>
      <c r="W143" s="1">
        <v>0</v>
      </c>
      <c r="AD143" s="1">
        <v>0</v>
      </c>
      <c r="AE143" s="1">
        <v>0.92001398310000004</v>
      </c>
      <c r="AF143" s="1">
        <v>0.92001398310000004</v>
      </c>
      <c r="AG143" s="1">
        <v>0.49134870000000003</v>
      </c>
      <c r="AH143" s="1">
        <v>0.28798119999999999</v>
      </c>
      <c r="AI143" s="1">
        <v>0.1181994363</v>
      </c>
      <c r="AJ143" s="1">
        <v>0.9529543211</v>
      </c>
      <c r="AK143" s="1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45</v>
      </c>
      <c r="B144" s="1" t="s">
        <v>0</v>
      </c>
      <c r="I144" s="1">
        <v>0</v>
      </c>
      <c r="J144" s="1">
        <v>1.3683123984000001</v>
      </c>
      <c r="K144" s="1">
        <v>1.3683123984000001</v>
      </c>
      <c r="L144" s="1">
        <v>0.62176010000000004</v>
      </c>
      <c r="M144" s="1">
        <v>0.3049694</v>
      </c>
      <c r="N144" s="1">
        <v>0.1767004415</v>
      </c>
      <c r="O144" s="1">
        <v>1.9444133249</v>
      </c>
      <c r="P144" s="1">
        <v>61</v>
      </c>
      <c r="W144" s="1">
        <v>0</v>
      </c>
      <c r="AD144" s="1">
        <v>0</v>
      </c>
      <c r="AE144" s="1">
        <v>1.3683123984000001</v>
      </c>
      <c r="AF144" s="1">
        <v>1.3683123984000001</v>
      </c>
      <c r="AG144" s="1">
        <v>0.62176010000000004</v>
      </c>
      <c r="AH144" s="1">
        <v>0.3049694</v>
      </c>
      <c r="AI144" s="1">
        <v>0.1767004415</v>
      </c>
      <c r="AJ144" s="1">
        <v>1.9444133249</v>
      </c>
      <c r="AK144" s="1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50</v>
      </c>
      <c r="B145" s="1" t="s">
        <v>0</v>
      </c>
      <c r="C145" s="1">
        <v>2.6640231280000002</v>
      </c>
      <c r="D145" s="1">
        <v>2.6196772465999998</v>
      </c>
      <c r="E145" s="1">
        <v>2.0587040000000001</v>
      </c>
      <c r="F145" s="1">
        <v>0.78244579999999997</v>
      </c>
      <c r="G145" s="1">
        <v>2.9960659399999999E-2</v>
      </c>
      <c r="H145" s="1">
        <v>2.1530162803000001</v>
      </c>
      <c r="I145" s="3">
        <v>672</v>
      </c>
      <c r="J145" s="3"/>
      <c r="K145" s="3"/>
      <c r="L145" s="3"/>
      <c r="M145" s="3"/>
      <c r="N145" s="3"/>
      <c r="O145" s="3"/>
      <c r="P145" s="3">
        <v>0</v>
      </c>
      <c r="Q145" s="3">
        <v>1.6195451595999999</v>
      </c>
      <c r="R145" s="3">
        <v>1.6195451595999999</v>
      </c>
      <c r="S145" s="3">
        <v>1.5769779500000001</v>
      </c>
      <c r="T145" s="3">
        <v>0.29464689999999999</v>
      </c>
      <c r="U145" s="3">
        <v>5.38055167E-2</v>
      </c>
      <c r="V145" s="3">
        <v>0.65013453210000005</v>
      </c>
      <c r="W145" s="3">
        <v>146</v>
      </c>
      <c r="X145" s="3"/>
      <c r="Y145" s="3"/>
      <c r="Z145" s="3"/>
      <c r="AA145" s="3"/>
      <c r="AB145" s="3"/>
      <c r="AC145" s="3"/>
      <c r="AD145" s="3">
        <v>0</v>
      </c>
      <c r="AE145" s="3">
        <v>2.6353052653</v>
      </c>
      <c r="AF145" s="3">
        <v>2.4411695635999999</v>
      </c>
      <c r="AG145" s="3">
        <v>2.04975</v>
      </c>
      <c r="AH145" s="3">
        <v>0.78244579999999997</v>
      </c>
      <c r="AI145" s="3">
        <v>2.92681131E-2</v>
      </c>
      <c r="AJ145" s="3">
        <v>2.1327735024000001</v>
      </c>
      <c r="AK145" s="3">
        <v>818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60</v>
      </c>
      <c r="B146" s="1" t="s">
        <v>0</v>
      </c>
      <c r="C146" s="1">
        <v>3.2555331768000002</v>
      </c>
      <c r="D146" s="1">
        <v>3.2555331768000002</v>
      </c>
      <c r="E146" s="1">
        <v>2.8596480500000001</v>
      </c>
      <c r="F146" s="1">
        <v>1.2364451999999999</v>
      </c>
      <c r="G146" s="1">
        <v>2.5080652599999999E-2</v>
      </c>
      <c r="H146" s="1">
        <v>1.7142884154</v>
      </c>
      <c r="I146" s="3">
        <v>366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3.2555331768000002</v>
      </c>
      <c r="AF146" s="3">
        <v>3.2555331768000002</v>
      </c>
      <c r="AG146" s="3">
        <v>2.8596480500000001</v>
      </c>
      <c r="AH146" s="3">
        <v>1.2364451999999999</v>
      </c>
      <c r="AI146" s="3">
        <v>2.5080652599999999E-2</v>
      </c>
      <c r="AJ146" s="3">
        <v>1.7142884154</v>
      </c>
      <c r="AK146" s="3">
        <v>366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75</v>
      </c>
      <c r="B147" s="1" t="s">
        <v>0</v>
      </c>
      <c r="C147" s="1">
        <v>2.3832360305</v>
      </c>
      <c r="D147" s="1">
        <v>2.3832360305</v>
      </c>
      <c r="E147" s="1">
        <v>2.0695000000000001</v>
      </c>
      <c r="F147" s="1">
        <v>0.57883229999999997</v>
      </c>
      <c r="G147" s="1">
        <v>0.13938357940000001</v>
      </c>
      <c r="H147" s="1">
        <v>1.9060417815999999</v>
      </c>
      <c r="I147" s="3">
        <v>187</v>
      </c>
      <c r="J147" s="3"/>
      <c r="K147" s="3"/>
      <c r="L147" s="3"/>
      <c r="M147" s="3"/>
      <c r="N147" s="3"/>
      <c r="O147" s="3"/>
      <c r="P147" s="3">
        <v>0</v>
      </c>
      <c r="Q147" s="3">
        <v>1.5096845124</v>
      </c>
      <c r="R147" s="3">
        <v>1.5096845124</v>
      </c>
      <c r="S147" s="3">
        <v>1.4704261999999999</v>
      </c>
      <c r="T147" s="3">
        <v>0.18430289999999999</v>
      </c>
      <c r="U147" s="3">
        <v>4.5436374799999998E-2</v>
      </c>
      <c r="V147" s="3">
        <v>0.56201691809999998</v>
      </c>
      <c r="W147" s="3">
        <v>153</v>
      </c>
      <c r="X147" s="3"/>
      <c r="Y147" s="3"/>
      <c r="Z147" s="3"/>
      <c r="AA147" s="3"/>
      <c r="AB147" s="3"/>
      <c r="AC147" s="3"/>
      <c r="AD147" s="3">
        <v>0</v>
      </c>
      <c r="AE147" s="3">
        <v>1.9901378474</v>
      </c>
      <c r="AF147" s="3">
        <v>1.9901378474</v>
      </c>
      <c r="AG147" s="3">
        <v>1.6824915</v>
      </c>
      <c r="AH147" s="3">
        <v>0.18430289999999999</v>
      </c>
      <c r="AI147" s="3">
        <v>8.2682475399999997E-2</v>
      </c>
      <c r="AJ147" s="3">
        <v>1.5245895163000001</v>
      </c>
      <c r="AK147" s="3">
        <v>340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100</v>
      </c>
      <c r="B148" s="1" t="s">
        <v>0</v>
      </c>
      <c r="C148" s="1">
        <v>3.0450435064999999</v>
      </c>
      <c r="D148" s="1">
        <v>3.0314700773999999</v>
      </c>
      <c r="E148" s="1">
        <v>1.9063852999999999</v>
      </c>
      <c r="F148" s="1">
        <v>1.0557429</v>
      </c>
      <c r="G148" s="1">
        <v>0.28366471780000002</v>
      </c>
      <c r="H148" s="1">
        <v>2.8847862931999999</v>
      </c>
      <c r="I148" s="3">
        <v>124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3.0450435064999999</v>
      </c>
      <c r="AF148" s="3">
        <v>3.0314700773999999</v>
      </c>
      <c r="AG148" s="3">
        <v>1.9063852999999999</v>
      </c>
      <c r="AH148" s="3">
        <v>1.0557429</v>
      </c>
      <c r="AI148" s="3">
        <v>0.28366471780000002</v>
      </c>
      <c r="AJ148" s="3">
        <v>2.8847862931999999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101</v>
      </c>
      <c r="B149" s="1" t="s">
        <v>0</v>
      </c>
      <c r="C149" s="1">
        <v>2.1517950951000002</v>
      </c>
      <c r="D149" s="1">
        <v>2.1517950951000002</v>
      </c>
      <c r="E149" s="1">
        <v>1.7719779</v>
      </c>
      <c r="F149" s="1">
        <v>0.93053129999999995</v>
      </c>
      <c r="G149" s="1">
        <v>0.20602739370000001</v>
      </c>
      <c r="H149" s="1">
        <v>1.0487718978</v>
      </c>
      <c r="I149" s="3">
        <v>82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2.1517950951000002</v>
      </c>
      <c r="AF149" s="3">
        <v>2.1517950951000002</v>
      </c>
      <c r="AG149" s="3">
        <v>1.7719779</v>
      </c>
      <c r="AH149" s="3">
        <v>0.93053129999999995</v>
      </c>
      <c r="AI149" s="3">
        <v>0.20602739370000001</v>
      </c>
      <c r="AJ149" s="3">
        <v>1.0487718978</v>
      </c>
      <c r="AK149" s="3">
        <v>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>
        <v>105</v>
      </c>
      <c r="B150" s="1" t="s">
        <v>0</v>
      </c>
      <c r="C150" s="1">
        <v>2.3911140377</v>
      </c>
      <c r="D150" s="1">
        <v>2.3911140377</v>
      </c>
      <c r="E150" s="1">
        <v>1.9407513000000001</v>
      </c>
      <c r="F150" s="1">
        <v>0.76473639999999998</v>
      </c>
      <c r="G150" s="1">
        <v>8.3620152899999994E-2</v>
      </c>
      <c r="H150" s="1">
        <v>2.1489065627000001</v>
      </c>
      <c r="I150" s="3">
        <v>61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2.3911140377</v>
      </c>
      <c r="AF150" s="3">
        <v>2.3911140377</v>
      </c>
      <c r="AG150" s="3">
        <v>1.9407513000000001</v>
      </c>
      <c r="AH150" s="3">
        <v>0.76473639999999998</v>
      </c>
      <c r="AI150" s="3">
        <v>8.3620152899999994E-2</v>
      </c>
      <c r="AJ150" s="3">
        <v>2.1489065627000001</v>
      </c>
      <c r="AK150" s="3">
        <v>61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>
        <v>150</v>
      </c>
      <c r="B151" s="1" t="s">
        <v>0</v>
      </c>
      <c r="C151" s="3">
        <v>2.8050449750999999</v>
      </c>
      <c r="D151" s="3">
        <v>2.2256705474</v>
      </c>
      <c r="E151" s="3">
        <v>2.1598316</v>
      </c>
      <c r="F151" s="3">
        <v>1.3457249</v>
      </c>
      <c r="G151" s="3">
        <v>0.3697753573</v>
      </c>
      <c r="H151" s="3">
        <v>1.6736796496999999</v>
      </c>
      <c r="I151" s="3">
        <v>135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2.8050449750999999</v>
      </c>
      <c r="AF151" s="3">
        <v>2.2256705474</v>
      </c>
      <c r="AG151" s="3">
        <v>2.1598316</v>
      </c>
      <c r="AH151" s="3">
        <v>1.3457249</v>
      </c>
      <c r="AI151" s="3">
        <v>0.3697753573</v>
      </c>
      <c r="AJ151" s="3">
        <v>1.6736796496999999</v>
      </c>
      <c r="AK151" s="3">
        <v>135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>
        <v>300</v>
      </c>
      <c r="B152" s="1" t="s">
        <v>0</v>
      </c>
      <c r="C152" s="3">
        <v>4.1113812640000003</v>
      </c>
      <c r="D152" s="3">
        <v>4.0517423211999999</v>
      </c>
      <c r="E152" s="3">
        <v>3.9326164000000001</v>
      </c>
      <c r="F152" s="3">
        <v>0.97616049999999999</v>
      </c>
      <c r="G152" s="3">
        <v>1.1604570882</v>
      </c>
      <c r="H152" s="3">
        <v>2.7869261081999999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4.1113812640000003</v>
      </c>
      <c r="AF152" s="3">
        <v>4.0517423211999999</v>
      </c>
      <c r="AG152" s="3">
        <v>3.9326164000000001</v>
      </c>
      <c r="AH152" s="3">
        <v>0.97616049999999999</v>
      </c>
      <c r="AI152" s="3">
        <v>1.1604570882</v>
      </c>
      <c r="AJ152" s="3">
        <v>2.7869261081999999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 t="s">
        <v>8</v>
      </c>
      <c r="B153" s="1" t="s">
        <v>0</v>
      </c>
      <c r="C153" s="3">
        <v>2.8208870294000001</v>
      </c>
      <c r="D153" s="3">
        <v>2.7842135146000002</v>
      </c>
      <c r="E153" s="3">
        <v>2.4994481</v>
      </c>
      <c r="F153" s="3">
        <v>0.4618157</v>
      </c>
      <c r="G153" s="3">
        <v>1.09205489E-2</v>
      </c>
      <c r="H153" s="3">
        <v>2.1112267321</v>
      </c>
      <c r="I153" s="3">
        <v>2522</v>
      </c>
      <c r="J153" s="3">
        <v>3.3184800075999998</v>
      </c>
      <c r="K153" s="3">
        <v>3.1256735844999999</v>
      </c>
      <c r="L153" s="3">
        <v>1.3141286999999999</v>
      </c>
      <c r="M153" s="3">
        <v>0.74632500000000002</v>
      </c>
      <c r="N153" s="3">
        <v>5.0542565900000003E-2</v>
      </c>
      <c r="O153" s="3">
        <v>9.0379876238999994</v>
      </c>
      <c r="P153" s="3">
        <v>1635</v>
      </c>
      <c r="Q153" s="3">
        <v>1.6295218801</v>
      </c>
      <c r="R153" s="3">
        <v>1.6295218801</v>
      </c>
      <c r="S153" s="3">
        <v>1.49456185</v>
      </c>
      <c r="T153" s="3">
        <v>0.18430289999999999</v>
      </c>
      <c r="U153" s="3">
        <v>4.3192666999999997E-2</v>
      </c>
      <c r="V153" s="3">
        <v>0.97351327219999995</v>
      </c>
      <c r="W153" s="3">
        <v>508</v>
      </c>
      <c r="X153" s="3">
        <v>81.758054048000005</v>
      </c>
      <c r="Y153" s="3">
        <v>81.758054048000005</v>
      </c>
      <c r="Z153" s="3">
        <v>69.942990649999999</v>
      </c>
      <c r="AA153" s="3">
        <v>9.4548769000000004</v>
      </c>
      <c r="AB153" s="3">
        <v>4.0106317507</v>
      </c>
      <c r="AC153" s="3">
        <v>49.120006676599999</v>
      </c>
      <c r="AD153" s="3">
        <v>150</v>
      </c>
      <c r="AE153" s="3">
        <v>3.2086435466999998</v>
      </c>
      <c r="AF153" s="3">
        <v>5.2385811041999997</v>
      </c>
      <c r="AG153" s="3">
        <v>1.9557469000000001</v>
      </c>
      <c r="AH153" s="3">
        <v>0.74632500000000002</v>
      </c>
      <c r="AI153" s="3">
        <v>2.8821164600000001E-2</v>
      </c>
      <c r="AJ153" s="3">
        <v>7.6258709658999999</v>
      </c>
      <c r="AK153" s="3">
        <v>4815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47" t="s">
        <v>19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/>
      <c r="C156" s="3" t="s">
        <v>159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/>
      <c r="C157" s="3" t="s">
        <v>12</v>
      </c>
      <c r="D157" s="3"/>
      <c r="E157" s="3"/>
      <c r="F157" s="3"/>
      <c r="G157" s="3"/>
      <c r="H157" s="3"/>
      <c r="I157" s="3"/>
      <c r="J157" s="3" t="s">
        <v>13</v>
      </c>
      <c r="K157" s="3"/>
      <c r="L157" s="3"/>
      <c r="M157" s="3"/>
      <c r="N157" s="3"/>
      <c r="O157" s="3"/>
      <c r="P157" s="3"/>
      <c r="Q157" s="3" t="s">
        <v>14</v>
      </c>
      <c r="R157" s="3"/>
      <c r="S157" s="3"/>
      <c r="T157" s="3"/>
      <c r="U157" s="3"/>
      <c r="V157" s="3"/>
      <c r="W157" s="3"/>
      <c r="X157" s="3" t="s">
        <v>53</v>
      </c>
      <c r="Y157" s="3"/>
      <c r="Z157" s="3"/>
      <c r="AA157" s="3"/>
      <c r="AB157" s="3"/>
      <c r="AC157" s="3"/>
      <c r="AD157" s="3"/>
      <c r="AE157" s="3" t="s">
        <v>8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ht="60" x14ac:dyDescent="0.2">
      <c r="A158" s="47" t="s">
        <v>160</v>
      </c>
      <c r="C158" s="3" t="s">
        <v>9</v>
      </c>
      <c r="D158" s="3" t="s">
        <v>163</v>
      </c>
      <c r="E158" s="3" t="s">
        <v>10</v>
      </c>
      <c r="F158" s="3" t="s">
        <v>11</v>
      </c>
      <c r="G158" s="3" t="s">
        <v>30</v>
      </c>
      <c r="H158" s="3" t="s">
        <v>31</v>
      </c>
      <c r="I158" s="3" t="s">
        <v>164</v>
      </c>
      <c r="J158" s="3" t="s">
        <v>9</v>
      </c>
      <c r="K158" s="3" t="s">
        <v>163</v>
      </c>
      <c r="L158" s="3" t="s">
        <v>10</v>
      </c>
      <c r="M158" s="3" t="s">
        <v>11</v>
      </c>
      <c r="N158" s="3" t="s">
        <v>30</v>
      </c>
      <c r="O158" s="3" t="s">
        <v>31</v>
      </c>
      <c r="P158" s="3" t="s">
        <v>164</v>
      </c>
      <c r="Q158" s="3" t="s">
        <v>9</v>
      </c>
      <c r="R158" s="3" t="s">
        <v>163</v>
      </c>
      <c r="S158" s="3" t="s">
        <v>10</v>
      </c>
      <c r="T158" s="3" t="s">
        <v>11</v>
      </c>
      <c r="U158" s="3" t="s">
        <v>30</v>
      </c>
      <c r="V158" s="3" t="s">
        <v>31</v>
      </c>
      <c r="W158" s="3" t="s">
        <v>164</v>
      </c>
      <c r="X158" s="3" t="s">
        <v>9</v>
      </c>
      <c r="Y158" s="3" t="s">
        <v>163</v>
      </c>
      <c r="Z158" s="3" t="s">
        <v>10</v>
      </c>
      <c r="AA158" s="3" t="s">
        <v>11</v>
      </c>
      <c r="AB158" s="3" t="s">
        <v>30</v>
      </c>
      <c r="AC158" s="3" t="s">
        <v>31</v>
      </c>
      <c r="AD158" s="3" t="s">
        <v>164</v>
      </c>
      <c r="AE158" s="3" t="s">
        <v>9</v>
      </c>
      <c r="AF158" s="3" t="s">
        <v>163</v>
      </c>
      <c r="AG158" s="3" t="s">
        <v>10</v>
      </c>
      <c r="AH158" s="3" t="s">
        <v>11</v>
      </c>
      <c r="AI158" s="3" t="s">
        <v>30</v>
      </c>
      <c r="AJ158" s="3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1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>
        <v>8.4701713458000008</v>
      </c>
      <c r="K159" s="3">
        <v>8.4701713458000008</v>
      </c>
      <c r="L159" s="3">
        <v>2.0364289499999999</v>
      </c>
      <c r="M159" s="3">
        <v>0.68990549999999995</v>
      </c>
      <c r="N159" s="3">
        <v>2.245310929</v>
      </c>
      <c r="O159" s="3">
        <v>15.5559704313</v>
      </c>
      <c r="P159" s="3">
        <v>48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8.4701713458000008</v>
      </c>
      <c r="AF159" s="3">
        <v>8.4701713458000008</v>
      </c>
      <c r="AG159" s="3">
        <v>2.0364289499999999</v>
      </c>
      <c r="AH159" s="3">
        <v>0.68990549999999995</v>
      </c>
      <c r="AI159" s="3">
        <v>2.245310929</v>
      </c>
      <c r="AJ159" s="3">
        <v>15.5559704313</v>
      </c>
      <c r="AK159" s="3">
        <v>48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1.5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7.6837644928</v>
      </c>
      <c r="K160" s="3">
        <v>7.3565171723000002</v>
      </c>
      <c r="L160" s="3">
        <v>2.4080705999999998</v>
      </c>
      <c r="M160" s="3">
        <v>0.85195650000000001</v>
      </c>
      <c r="N160" s="3">
        <v>0.16053585549999999</v>
      </c>
      <c r="O160" s="3">
        <v>8.9943295635999991</v>
      </c>
      <c r="P160" s="3">
        <v>112</v>
      </c>
      <c r="Q160" s="3"/>
      <c r="R160" s="3"/>
      <c r="S160" s="3"/>
      <c r="T160" s="3"/>
      <c r="U160" s="3"/>
      <c r="V160" s="3"/>
      <c r="W160" s="3">
        <v>0</v>
      </c>
      <c r="X160" s="3"/>
      <c r="Y160" s="3"/>
      <c r="Z160" s="3"/>
      <c r="AA160" s="3"/>
      <c r="AB160" s="3"/>
      <c r="AC160" s="3"/>
      <c r="AD160" s="3">
        <v>0</v>
      </c>
      <c r="AE160" s="3">
        <v>7.6837644928</v>
      </c>
      <c r="AF160" s="3">
        <v>7.3565171723000002</v>
      </c>
      <c r="AG160" s="3">
        <v>2.4080705999999998</v>
      </c>
      <c r="AH160" s="3">
        <v>0.85195650000000001</v>
      </c>
      <c r="AI160" s="3">
        <v>0.16053585549999999</v>
      </c>
      <c r="AJ160" s="3">
        <v>8.9943295635999991</v>
      </c>
      <c r="AK160" s="3">
        <v>112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 t="s">
        <v>162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2.2070627372999998</v>
      </c>
      <c r="K161" s="3">
        <v>2.2070627372999998</v>
      </c>
      <c r="L161" s="3">
        <v>1.5396380000000001</v>
      </c>
      <c r="M161" s="3">
        <v>0.54475150000000006</v>
      </c>
      <c r="N161" s="3">
        <v>0.47953746089999999</v>
      </c>
      <c r="O161" s="3">
        <v>3.6833971285999998</v>
      </c>
      <c r="P161" s="3">
        <v>59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2.2070627372999998</v>
      </c>
      <c r="AF161" s="3">
        <v>2.2070627372999998</v>
      </c>
      <c r="AG161" s="3">
        <v>1.5396380000000001</v>
      </c>
      <c r="AH161" s="3">
        <v>0.54475150000000006</v>
      </c>
      <c r="AI161" s="3">
        <v>0.47953746089999999</v>
      </c>
      <c r="AJ161" s="3">
        <v>3.6833971285999998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3</v>
      </c>
      <c r="B162" s="1" t="s">
        <v>0</v>
      </c>
      <c r="C162" s="3">
        <v>2.9144711822999998</v>
      </c>
      <c r="D162" s="3">
        <v>2.9228290969000001</v>
      </c>
      <c r="E162" s="3">
        <v>2.3876841999999998</v>
      </c>
      <c r="F162" s="3">
        <v>0.69134439999999997</v>
      </c>
      <c r="G162" s="3">
        <v>3.6284190199999997E-2</v>
      </c>
      <c r="H162" s="3">
        <v>2.4810420301999998</v>
      </c>
      <c r="I162" s="3">
        <v>97</v>
      </c>
      <c r="J162" s="3">
        <v>3.9192387453999999</v>
      </c>
      <c r="K162" s="3">
        <v>3.2213010323</v>
      </c>
      <c r="L162" s="3">
        <v>1.3656667</v>
      </c>
      <c r="M162" s="3">
        <v>0.30075000000000002</v>
      </c>
      <c r="N162" s="3">
        <v>0.1369432938</v>
      </c>
      <c r="O162" s="3">
        <v>9.7220529630999994</v>
      </c>
      <c r="P162" s="3">
        <v>291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3.4357022601999998</v>
      </c>
      <c r="AF162" s="3">
        <v>3.1466830484999999</v>
      </c>
      <c r="AG162" s="3">
        <v>1.9608083999999999</v>
      </c>
      <c r="AH162" s="3">
        <v>0.30075000000000002</v>
      </c>
      <c r="AI162" s="3">
        <v>7.3328516999999996E-2</v>
      </c>
      <c r="AJ162" s="3">
        <v>7.2278273028999998</v>
      </c>
      <c r="AK162" s="3">
        <v>388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5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2.2675740221999998</v>
      </c>
      <c r="K163" s="3">
        <v>2.2675740221999998</v>
      </c>
      <c r="L163" s="3">
        <v>1.5653248</v>
      </c>
      <c r="M163" s="3">
        <v>0.45432080000000002</v>
      </c>
      <c r="N163" s="3">
        <v>0.47988675149999999</v>
      </c>
      <c r="O163" s="3">
        <v>2.4935647063999999</v>
      </c>
      <c r="P163" s="3">
        <v>27</v>
      </c>
      <c r="Q163" s="3"/>
      <c r="R163" s="3"/>
      <c r="S163" s="3"/>
      <c r="T163" s="3"/>
      <c r="U163" s="3"/>
      <c r="V163" s="3"/>
      <c r="W163" s="3">
        <v>0</v>
      </c>
      <c r="X163" s="3">
        <v>96.260499547699993</v>
      </c>
      <c r="Y163" s="3">
        <v>96.260499547699993</v>
      </c>
      <c r="Z163" s="3">
        <v>84.873374299999995</v>
      </c>
      <c r="AA163" s="3">
        <v>8.5152968999999992</v>
      </c>
      <c r="AB163" s="3">
        <v>5.7133899983000003</v>
      </c>
      <c r="AC163" s="3">
        <v>37.0269990882</v>
      </c>
      <c r="AD163" s="3">
        <v>42</v>
      </c>
      <c r="AE163" s="3">
        <v>59.480659124699997</v>
      </c>
      <c r="AF163" s="3">
        <v>59.480659124699997</v>
      </c>
      <c r="AG163" s="3">
        <v>74.439688899999993</v>
      </c>
      <c r="AH163" s="3">
        <v>0.45432080000000002</v>
      </c>
      <c r="AI163" s="3">
        <v>6.5543906280000002</v>
      </c>
      <c r="AJ163" s="3">
        <v>54.444857597800002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6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2.8719018796000002</v>
      </c>
      <c r="K164" s="3">
        <v>2.9191308600000001</v>
      </c>
      <c r="L164" s="3">
        <v>1.2083269000000001</v>
      </c>
      <c r="M164" s="3">
        <v>0.14599999999999999</v>
      </c>
      <c r="N164" s="3">
        <v>6.7016393699999996E-2</v>
      </c>
      <c r="O164" s="3">
        <v>7.2789064970000004</v>
      </c>
      <c r="P164" s="3">
        <v>285</v>
      </c>
      <c r="Q164" s="3"/>
      <c r="R164" s="3"/>
      <c r="S164" s="3"/>
      <c r="T164" s="3"/>
      <c r="U164" s="3"/>
      <c r="V164" s="3"/>
      <c r="W164" s="3">
        <v>0</v>
      </c>
      <c r="X164" s="3"/>
      <c r="Y164" s="3"/>
      <c r="Z164" s="3"/>
      <c r="AA164" s="3"/>
      <c r="AB164" s="3"/>
      <c r="AC164" s="3"/>
      <c r="AD164" s="3">
        <v>0</v>
      </c>
      <c r="AE164" s="3">
        <v>2.8719018796000002</v>
      </c>
      <c r="AF164" s="3">
        <v>2.9191308600000001</v>
      </c>
      <c r="AG164" s="3">
        <v>1.2083269000000001</v>
      </c>
      <c r="AH164" s="3">
        <v>0.14599999999999999</v>
      </c>
      <c r="AI164" s="3">
        <v>6.7016393699999996E-2</v>
      </c>
      <c r="AJ164" s="3">
        <v>7.2789064970000004</v>
      </c>
      <c r="AK164" s="3">
        <v>285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7</v>
      </c>
      <c r="B165" s="1" t="s">
        <v>0</v>
      </c>
      <c r="C165" s="3"/>
      <c r="D165" s="3"/>
      <c r="E165" s="3"/>
      <c r="F165" s="3"/>
      <c r="G165" s="3"/>
      <c r="H165" s="3"/>
      <c r="I165" s="3">
        <v>0</v>
      </c>
      <c r="J165" s="3">
        <v>2.362938722</v>
      </c>
      <c r="K165" s="3">
        <v>2.362938722</v>
      </c>
      <c r="L165" s="3">
        <v>1.5783731999999999</v>
      </c>
      <c r="M165" s="3">
        <v>0.53631059999999997</v>
      </c>
      <c r="N165" s="3">
        <v>0.4219892422</v>
      </c>
      <c r="O165" s="3">
        <v>2.7020495444999999</v>
      </c>
      <c r="P165" s="3">
        <v>41</v>
      </c>
      <c r="Q165" s="3"/>
      <c r="R165" s="3"/>
      <c r="S165" s="3"/>
      <c r="T165" s="3"/>
      <c r="U165" s="3"/>
      <c r="V165" s="3"/>
      <c r="W165" s="3">
        <v>0</v>
      </c>
      <c r="X165" s="3"/>
      <c r="Y165" s="3"/>
      <c r="Z165" s="3"/>
      <c r="AA165" s="3"/>
      <c r="AB165" s="3"/>
      <c r="AC165" s="3"/>
      <c r="AD165" s="3">
        <v>0</v>
      </c>
      <c r="AE165" s="3">
        <v>2.362938722</v>
      </c>
      <c r="AF165" s="3">
        <v>2.362938722</v>
      </c>
      <c r="AG165" s="3">
        <v>1.5783731999999999</v>
      </c>
      <c r="AH165" s="3">
        <v>0.53631059999999997</v>
      </c>
      <c r="AI165" s="3">
        <v>0.4219892422</v>
      </c>
      <c r="AJ165" s="3">
        <v>2.7020495444999999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10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2.9425111609000001</v>
      </c>
      <c r="K166" s="3">
        <v>2.9425111609000001</v>
      </c>
      <c r="L166" s="3">
        <v>1.5748112999999999</v>
      </c>
      <c r="M166" s="3">
        <v>0.53889940000000003</v>
      </c>
      <c r="N166" s="3">
        <v>0.81177410979999998</v>
      </c>
      <c r="O166" s="3">
        <v>6.7431021916000002</v>
      </c>
      <c r="P166" s="3">
        <v>69</v>
      </c>
      <c r="Q166" s="3"/>
      <c r="R166" s="3"/>
      <c r="S166" s="3"/>
      <c r="T166" s="3"/>
      <c r="U166" s="3"/>
      <c r="V166" s="3"/>
      <c r="W166" s="3">
        <v>0</v>
      </c>
      <c r="X166" s="3">
        <v>114.395007671</v>
      </c>
      <c r="Y166" s="3">
        <v>114.395007671</v>
      </c>
      <c r="Z166" s="3">
        <v>88.307629899999995</v>
      </c>
      <c r="AA166" s="3">
        <v>65.770406300000005</v>
      </c>
      <c r="AB166" s="3">
        <v>11.010403717999999</v>
      </c>
      <c r="AC166" s="3">
        <v>81.655339395799999</v>
      </c>
      <c r="AD166" s="3">
        <v>55</v>
      </c>
      <c r="AE166" s="3">
        <v>52.377086225799999</v>
      </c>
      <c r="AF166" s="3">
        <v>52.377086225799999</v>
      </c>
      <c r="AG166" s="3">
        <v>3.9089667000000001</v>
      </c>
      <c r="AH166" s="3">
        <v>0.53889940000000003</v>
      </c>
      <c r="AI166" s="3">
        <v>6.981039526</v>
      </c>
      <c r="AJ166" s="3">
        <v>77.737566176200005</v>
      </c>
      <c r="AK166" s="3">
        <v>124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12</v>
      </c>
      <c r="B167" s="1" t="s">
        <v>0</v>
      </c>
      <c r="C167" s="3"/>
      <c r="D167" s="3"/>
      <c r="E167" s="3"/>
      <c r="F167" s="3"/>
      <c r="G167" s="3"/>
      <c r="H167" s="3"/>
      <c r="I167" s="3">
        <v>0</v>
      </c>
      <c r="J167" s="3">
        <v>2.1743100168999998</v>
      </c>
      <c r="K167" s="3">
        <v>3.0153019677000001</v>
      </c>
      <c r="L167" s="3">
        <v>1.4031176000000001</v>
      </c>
      <c r="M167" s="3">
        <v>0.3080659</v>
      </c>
      <c r="N167" s="3">
        <v>6.7685341499999996E-2</v>
      </c>
      <c r="O167" s="3">
        <v>4.2667219661000004</v>
      </c>
      <c r="P167" s="3">
        <v>282</v>
      </c>
      <c r="Q167" s="3"/>
      <c r="R167" s="3"/>
      <c r="S167" s="3"/>
      <c r="T167" s="3"/>
      <c r="U167" s="3"/>
      <c r="V167" s="3"/>
      <c r="W167" s="3">
        <v>0</v>
      </c>
      <c r="X167" s="3">
        <v>60.835244521600004</v>
      </c>
      <c r="Y167" s="3">
        <v>60.835244521600004</v>
      </c>
      <c r="Z167" s="3">
        <v>63.557347499999999</v>
      </c>
      <c r="AA167" s="3">
        <v>18.829733300000001</v>
      </c>
      <c r="AB167" s="3">
        <v>1.5827985282999999</v>
      </c>
      <c r="AC167" s="3">
        <v>11.3034424069</v>
      </c>
      <c r="AD167" s="3">
        <v>51</v>
      </c>
      <c r="AE167" s="3">
        <v>2.9176394564999999</v>
      </c>
      <c r="AF167" s="3">
        <v>11.870608485</v>
      </c>
      <c r="AG167" s="3">
        <v>1.4031176000000001</v>
      </c>
      <c r="AH167" s="3">
        <v>0.3080659</v>
      </c>
      <c r="AI167" s="3">
        <v>0.1247391866</v>
      </c>
      <c r="AJ167" s="3">
        <v>7.9135585106999997</v>
      </c>
      <c r="AK167" s="3">
        <v>333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15</v>
      </c>
      <c r="B168" s="1" t="s">
        <v>0</v>
      </c>
      <c r="C168" s="3">
        <v>3.6795796344</v>
      </c>
      <c r="D168" s="3">
        <v>3.6560268451</v>
      </c>
      <c r="E168" s="3">
        <v>3.2323293999999998</v>
      </c>
      <c r="F168" s="3">
        <v>1.1584344</v>
      </c>
      <c r="G168" s="3">
        <v>2.60327227E-2</v>
      </c>
      <c r="H168" s="3">
        <v>2.4466096152999999</v>
      </c>
      <c r="I168" s="3">
        <v>313</v>
      </c>
      <c r="J168" s="3"/>
      <c r="K168" s="3"/>
      <c r="L168" s="3"/>
      <c r="M168" s="3"/>
      <c r="N168" s="3"/>
      <c r="O168" s="3"/>
      <c r="P168" s="3">
        <v>0</v>
      </c>
      <c r="Q168" s="3">
        <v>1.7751654640000001</v>
      </c>
      <c r="R168" s="3">
        <v>1.7751654640000001</v>
      </c>
      <c r="S168" s="3">
        <v>1.5604928</v>
      </c>
      <c r="T168" s="3">
        <v>0.30092210000000003</v>
      </c>
      <c r="U168" s="3">
        <v>0.23043913699999999</v>
      </c>
      <c r="V168" s="3">
        <v>1.1521956849999999</v>
      </c>
      <c r="W168" s="3">
        <v>25</v>
      </c>
      <c r="X168" s="3"/>
      <c r="Y168" s="3"/>
      <c r="Z168" s="3"/>
      <c r="AA168" s="3"/>
      <c r="AB168" s="3"/>
      <c r="AC168" s="3"/>
      <c r="AD168" s="3">
        <v>0</v>
      </c>
      <c r="AE168" s="3">
        <v>3.6742045691</v>
      </c>
      <c r="AF168" s="3">
        <v>3.516909879</v>
      </c>
      <c r="AG168" s="3">
        <v>3.2286419999999998</v>
      </c>
      <c r="AH168" s="3">
        <v>1.1584344</v>
      </c>
      <c r="AI168" s="3">
        <v>2.5989247199999999E-2</v>
      </c>
      <c r="AJ168" s="3">
        <v>2.4459779269999999</v>
      </c>
      <c r="AK168" s="3">
        <v>338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18</v>
      </c>
      <c r="B169" s="1" t="s">
        <v>0</v>
      </c>
      <c r="C169" s="3"/>
      <c r="D169" s="3"/>
      <c r="E169" s="3"/>
      <c r="F169" s="3"/>
      <c r="G169" s="3"/>
      <c r="H169" s="3"/>
      <c r="I169" s="3">
        <v>0</v>
      </c>
      <c r="J169" s="3">
        <v>3.8195313525999999</v>
      </c>
      <c r="K169" s="3">
        <v>3.8195313525999999</v>
      </c>
      <c r="L169" s="3">
        <v>1.2716649</v>
      </c>
      <c r="M169" s="3">
        <v>0.30712499999999998</v>
      </c>
      <c r="N169" s="3">
        <v>0.16951491430000001</v>
      </c>
      <c r="O169" s="3">
        <v>14.1888713165</v>
      </c>
      <c r="P169" s="3">
        <v>156</v>
      </c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>
        <v>0</v>
      </c>
      <c r="AE169" s="3">
        <v>3.8195313525999999</v>
      </c>
      <c r="AF169" s="3">
        <v>3.8195313525999999</v>
      </c>
      <c r="AG169" s="3">
        <v>1.2716649</v>
      </c>
      <c r="AH169" s="3">
        <v>0.30712499999999998</v>
      </c>
      <c r="AI169" s="3">
        <v>0.16951491430000001</v>
      </c>
      <c r="AJ169" s="3">
        <v>14.1888713165</v>
      </c>
      <c r="AK169" s="3">
        <v>156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20</v>
      </c>
      <c r="B170" s="1" t="s">
        <v>0</v>
      </c>
      <c r="C170" s="3">
        <v>3.8326315653999998</v>
      </c>
      <c r="D170" s="3">
        <v>3.8038252585999999</v>
      </c>
      <c r="E170" s="3">
        <v>3.0605000000000002</v>
      </c>
      <c r="F170" s="3">
        <v>1.283622</v>
      </c>
      <c r="G170" s="3">
        <v>0.1016141632</v>
      </c>
      <c r="H170" s="3">
        <v>3.0243292353000002</v>
      </c>
      <c r="I170" s="3">
        <v>70</v>
      </c>
      <c r="J170" s="3">
        <v>4.1118117240999998</v>
      </c>
      <c r="K170" s="3">
        <v>4.1118117240999998</v>
      </c>
      <c r="L170" s="3">
        <v>1.5898223499999999</v>
      </c>
      <c r="M170" s="3">
        <v>0.33514549999999999</v>
      </c>
      <c r="N170" s="3">
        <v>1.8006526211</v>
      </c>
      <c r="O170" s="3">
        <v>13.232040377000001</v>
      </c>
      <c r="P170" s="3">
        <v>54</v>
      </c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>
        <v>0</v>
      </c>
      <c r="AE170" s="3">
        <v>3.8486725012999998</v>
      </c>
      <c r="AF170" s="3">
        <v>3.9379483968</v>
      </c>
      <c r="AG170" s="3">
        <v>3.0424451000000001</v>
      </c>
      <c r="AH170" s="3">
        <v>1.283622</v>
      </c>
      <c r="AI170" s="3">
        <v>0.140335134</v>
      </c>
      <c r="AJ170" s="3">
        <v>4.3022012000999998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24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>
        <v>1.2532545320999999</v>
      </c>
      <c r="K171" s="3">
        <v>1.5083213054</v>
      </c>
      <c r="L171" s="3">
        <v>0.92294390000000004</v>
      </c>
      <c r="M171" s="3">
        <v>0.315</v>
      </c>
      <c r="N171" s="3">
        <v>4.9654799600000001E-2</v>
      </c>
      <c r="O171" s="3">
        <v>1.0170404277</v>
      </c>
      <c r="P171" s="3">
        <v>56</v>
      </c>
      <c r="Q171" s="3"/>
      <c r="R171" s="3"/>
      <c r="S171" s="3"/>
      <c r="T171" s="3"/>
      <c r="U171" s="3"/>
      <c r="V171" s="3"/>
      <c r="W171" s="3">
        <v>0</v>
      </c>
      <c r="X171" s="3"/>
      <c r="Y171" s="3"/>
      <c r="Z171" s="3"/>
      <c r="AA171" s="3"/>
      <c r="AB171" s="3"/>
      <c r="AC171" s="3"/>
      <c r="AD171" s="3">
        <v>0</v>
      </c>
      <c r="AE171" s="3">
        <v>1.2532545320999999</v>
      </c>
      <c r="AF171" s="3">
        <v>1.5083213054</v>
      </c>
      <c r="AG171" s="3">
        <v>0.92294390000000004</v>
      </c>
      <c r="AH171" s="3">
        <v>0.315</v>
      </c>
      <c r="AI171" s="3">
        <v>4.9654799600000001E-2</v>
      </c>
      <c r="AJ171" s="3">
        <v>1.0170404277</v>
      </c>
      <c r="AK171" s="3">
        <v>56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25</v>
      </c>
      <c r="B172" s="1" t="s">
        <v>0</v>
      </c>
      <c r="C172" s="3">
        <v>2.8598195634999999</v>
      </c>
      <c r="D172" s="3">
        <v>2.7510660807999998</v>
      </c>
      <c r="E172" s="3">
        <v>2.5263461999999999</v>
      </c>
      <c r="F172" s="3">
        <v>0.4852244</v>
      </c>
      <c r="G172" s="3">
        <v>1.6223189400000001E-2</v>
      </c>
      <c r="H172" s="3">
        <v>1.717622896</v>
      </c>
      <c r="I172" s="3">
        <v>266</v>
      </c>
      <c r="J172" s="3">
        <v>1.5646507160000001</v>
      </c>
      <c r="K172" s="3">
        <v>1.5646507160000001</v>
      </c>
      <c r="L172" s="3">
        <v>1.0968625000000001</v>
      </c>
      <c r="M172" s="3">
        <v>0.51354069999999996</v>
      </c>
      <c r="N172" s="3">
        <v>0.28636609769999999</v>
      </c>
      <c r="O172" s="3">
        <v>1.4318304882999999</v>
      </c>
      <c r="P172" s="3">
        <v>25</v>
      </c>
      <c r="Q172" s="3">
        <v>1.8479885109</v>
      </c>
      <c r="R172" s="3">
        <v>1.8479885109</v>
      </c>
      <c r="S172" s="3">
        <v>1.5166839000000001</v>
      </c>
      <c r="T172" s="3">
        <v>0.26883020000000002</v>
      </c>
      <c r="U172" s="3">
        <v>0.1136543381</v>
      </c>
      <c r="V172" s="3">
        <v>1.2858520511</v>
      </c>
      <c r="W172" s="3">
        <v>128</v>
      </c>
      <c r="X172" s="3"/>
      <c r="Y172" s="3"/>
      <c r="Z172" s="3"/>
      <c r="AA172" s="3"/>
      <c r="AB172" s="3"/>
      <c r="AC172" s="3"/>
      <c r="AD172" s="3">
        <v>0</v>
      </c>
      <c r="AE172" s="3">
        <v>2.8455714026000001</v>
      </c>
      <c r="AF172" s="3">
        <v>2.4043970759</v>
      </c>
      <c r="AG172" s="3">
        <v>2.5263461999999999</v>
      </c>
      <c r="AH172" s="3">
        <v>0.4852244</v>
      </c>
      <c r="AI172" s="3">
        <v>1.6108419200000001E-2</v>
      </c>
      <c r="AJ172" s="3">
        <v>1.7170713928000001</v>
      </c>
      <c r="AK172" s="3">
        <v>419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30</v>
      </c>
      <c r="B173" s="1" t="s">
        <v>0</v>
      </c>
      <c r="C173" s="3">
        <v>3.4674837280999999</v>
      </c>
      <c r="D173" s="3">
        <v>3.4378230786000001</v>
      </c>
      <c r="E173" s="3">
        <v>2.9004203</v>
      </c>
      <c r="F173" s="3">
        <v>0.760625</v>
      </c>
      <c r="G173" s="3">
        <v>7.5239786599999997E-2</v>
      </c>
      <c r="H173" s="3">
        <v>2.2137723989000002</v>
      </c>
      <c r="I173" s="3">
        <v>112</v>
      </c>
      <c r="J173" s="3"/>
      <c r="K173" s="3"/>
      <c r="L173" s="3"/>
      <c r="M173" s="3"/>
      <c r="N173" s="3"/>
      <c r="O173" s="3"/>
      <c r="P173" s="3">
        <v>0</v>
      </c>
      <c r="Q173" s="3">
        <v>1.0986233444</v>
      </c>
      <c r="R173" s="3">
        <v>1.0986233444</v>
      </c>
      <c r="S173" s="3">
        <v>0.92584619999999995</v>
      </c>
      <c r="T173" s="3">
        <v>0.30726759999999997</v>
      </c>
      <c r="U173" s="3">
        <v>0.1123642438</v>
      </c>
      <c r="V173" s="3">
        <v>0.58386173750000003</v>
      </c>
      <c r="W173" s="3">
        <v>27</v>
      </c>
      <c r="X173" s="3"/>
      <c r="Y173" s="3"/>
      <c r="Z173" s="3"/>
      <c r="AA173" s="3"/>
      <c r="AB173" s="3"/>
      <c r="AC173" s="3"/>
      <c r="AD173" s="3">
        <v>0</v>
      </c>
      <c r="AE173" s="3">
        <v>3.3958373256000001</v>
      </c>
      <c r="AF173" s="3">
        <v>2.9834461517999999</v>
      </c>
      <c r="AG173" s="3">
        <v>2.8662241000000002</v>
      </c>
      <c r="AH173" s="3">
        <v>0.760625</v>
      </c>
      <c r="AI173" s="3">
        <v>7.4291930800000003E-2</v>
      </c>
      <c r="AJ173" s="3">
        <v>2.2197091161000002</v>
      </c>
      <c r="AK173" s="3">
        <v>139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35</v>
      </c>
      <c r="B174" s="1" t="s">
        <v>0</v>
      </c>
      <c r="C174" s="3"/>
      <c r="D174" s="3"/>
      <c r="E174" s="3"/>
      <c r="F174" s="3"/>
      <c r="G174" s="3"/>
      <c r="H174" s="3"/>
      <c r="I174" s="3">
        <v>0</v>
      </c>
      <c r="J174" s="3"/>
      <c r="K174" s="3"/>
      <c r="L174" s="3"/>
      <c r="M174" s="3"/>
      <c r="N174" s="3"/>
      <c r="O174" s="3"/>
      <c r="P174" s="3">
        <v>0</v>
      </c>
      <c r="Q174" s="3">
        <v>1.8317681793</v>
      </c>
      <c r="R174" s="3">
        <v>1.8317681793</v>
      </c>
      <c r="S174" s="3">
        <v>1.5549742</v>
      </c>
      <c r="T174" s="3">
        <v>0.50471600000000005</v>
      </c>
      <c r="U174" s="3">
        <v>0.18500321049999999</v>
      </c>
      <c r="V174" s="3">
        <v>0.99627277820000004</v>
      </c>
      <c r="W174" s="3">
        <v>29</v>
      </c>
      <c r="X174" s="3"/>
      <c r="Y174" s="3"/>
      <c r="Z174" s="3"/>
      <c r="AA174" s="3"/>
      <c r="AB174" s="3"/>
      <c r="AC174" s="3"/>
      <c r="AD174" s="3">
        <v>0</v>
      </c>
      <c r="AE174" s="3">
        <v>1.8317681793</v>
      </c>
      <c r="AF174" s="3">
        <v>1.8317681793</v>
      </c>
      <c r="AG174" s="3">
        <v>1.5549742</v>
      </c>
      <c r="AH174" s="3">
        <v>0.50471600000000005</v>
      </c>
      <c r="AI174" s="3">
        <v>0.18500321049999999</v>
      </c>
      <c r="AJ174" s="3">
        <v>0.99627277820000004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40</v>
      </c>
      <c r="B175" s="1" t="s">
        <v>0</v>
      </c>
      <c r="C175" s="3"/>
      <c r="D175" s="3"/>
      <c r="E175" s="3"/>
      <c r="F175" s="3"/>
      <c r="G175" s="3"/>
      <c r="H175" s="3"/>
      <c r="I175" s="3">
        <v>0</v>
      </c>
      <c r="J175" s="3">
        <v>0.83156632149999998</v>
      </c>
      <c r="K175" s="3">
        <v>0.83156632149999998</v>
      </c>
      <c r="L175" s="3">
        <v>0.49936229999999998</v>
      </c>
      <c r="M175" s="3">
        <v>0.28631519999999999</v>
      </c>
      <c r="N175" s="3">
        <v>7.3607906799999998E-2</v>
      </c>
      <c r="O175" s="3">
        <v>0.59344591700000004</v>
      </c>
      <c r="P175" s="3">
        <v>65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0.83156632149999998</v>
      </c>
      <c r="AF175" s="3">
        <v>0.83156632149999998</v>
      </c>
      <c r="AG175" s="3">
        <v>0.49936229999999998</v>
      </c>
      <c r="AH175" s="3">
        <v>0.28631519999999999</v>
      </c>
      <c r="AI175" s="3">
        <v>7.3607906799999998E-2</v>
      </c>
      <c r="AJ175" s="3">
        <v>0.59344591700000004</v>
      </c>
      <c r="AK175" s="3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45</v>
      </c>
      <c r="B176" s="1" t="s">
        <v>0</v>
      </c>
      <c r="C176" s="3"/>
      <c r="D176" s="3"/>
      <c r="E176" s="3"/>
      <c r="F176" s="3"/>
      <c r="G176" s="3"/>
      <c r="H176" s="3"/>
      <c r="I176" s="3">
        <v>0</v>
      </c>
      <c r="J176" s="3">
        <v>1.6929962661</v>
      </c>
      <c r="K176" s="3">
        <v>1.6929962661</v>
      </c>
      <c r="L176" s="3">
        <v>0.64770249999999996</v>
      </c>
      <c r="M176" s="3">
        <v>0.31082929999999998</v>
      </c>
      <c r="N176" s="3">
        <v>0.25964821799999999</v>
      </c>
      <c r="O176" s="3">
        <v>2.8099422135999998</v>
      </c>
      <c r="P176" s="3">
        <v>59</v>
      </c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>
        <v>0</v>
      </c>
      <c r="AE176" s="3">
        <v>1.6929962661</v>
      </c>
      <c r="AF176" s="3">
        <v>1.6929962661</v>
      </c>
      <c r="AG176" s="3">
        <v>0.64770249999999996</v>
      </c>
      <c r="AH176" s="3">
        <v>0.31082929999999998</v>
      </c>
      <c r="AI176" s="3">
        <v>0.25964821799999999</v>
      </c>
      <c r="AJ176" s="3">
        <v>2.8099422135999998</v>
      </c>
      <c r="AK176" s="3">
        <v>59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50</v>
      </c>
      <c r="B177" s="1" t="s">
        <v>0</v>
      </c>
      <c r="C177" s="3">
        <v>2.9619164802000002</v>
      </c>
      <c r="D177" s="3">
        <v>2.9587882197000002</v>
      </c>
      <c r="E177" s="3">
        <v>2.3023370000000001</v>
      </c>
      <c r="F177" s="3">
        <v>0.89001319999999995</v>
      </c>
      <c r="G177" s="3">
        <v>3.14028654E-2</v>
      </c>
      <c r="H177" s="3">
        <v>2.2633566965999998</v>
      </c>
      <c r="I177" s="3">
        <v>675</v>
      </c>
      <c r="J177" s="3"/>
      <c r="K177" s="3"/>
      <c r="L177" s="3"/>
      <c r="M177" s="3"/>
      <c r="N177" s="3"/>
      <c r="O177" s="3"/>
      <c r="P177" s="3">
        <v>0</v>
      </c>
      <c r="Q177" s="3">
        <v>1.6556970384</v>
      </c>
      <c r="R177" s="3">
        <v>1.6556970384</v>
      </c>
      <c r="S177" s="3">
        <v>1.5830527999999999</v>
      </c>
      <c r="T177" s="3">
        <v>0.30771110000000002</v>
      </c>
      <c r="U177" s="3">
        <v>5.5935735799999997E-2</v>
      </c>
      <c r="V177" s="3">
        <v>0.67587406709999998</v>
      </c>
      <c r="W177" s="3">
        <v>146</v>
      </c>
      <c r="X177" s="3"/>
      <c r="Y177" s="3"/>
      <c r="Z177" s="3"/>
      <c r="AA177" s="3"/>
      <c r="AB177" s="3"/>
      <c r="AC177" s="3"/>
      <c r="AD177" s="3">
        <v>0</v>
      </c>
      <c r="AE177" s="3">
        <v>2.9262086033000001</v>
      </c>
      <c r="AF177" s="3">
        <v>2.727057023</v>
      </c>
      <c r="AG177" s="3">
        <v>2.2912941</v>
      </c>
      <c r="AH177" s="3">
        <v>0.89001319999999995</v>
      </c>
      <c r="AI177" s="3">
        <v>3.0720918199999999E-2</v>
      </c>
      <c r="AJ177" s="3">
        <v>2.2451050987999999</v>
      </c>
      <c r="AK177" s="3">
        <v>821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60</v>
      </c>
      <c r="B178" s="1" t="s">
        <v>0</v>
      </c>
      <c r="C178" s="3">
        <v>3.9567576401000002</v>
      </c>
      <c r="D178" s="3">
        <v>3.9567576401000002</v>
      </c>
      <c r="E178" s="3">
        <v>3.3903580999999998</v>
      </c>
      <c r="F178" s="3">
        <v>1.2750455000000001</v>
      </c>
      <c r="G178" s="3">
        <v>2.96109372E-2</v>
      </c>
      <c r="H178" s="3">
        <v>2.0267010829999998</v>
      </c>
      <c r="I178" s="3">
        <v>367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3.9567576401000002</v>
      </c>
      <c r="AF178" s="3">
        <v>3.9567576401000002</v>
      </c>
      <c r="AG178" s="3">
        <v>3.3903580999999998</v>
      </c>
      <c r="AH178" s="3">
        <v>1.2750455000000001</v>
      </c>
      <c r="AI178" s="3">
        <v>2.96109372E-2</v>
      </c>
      <c r="AJ178" s="3">
        <v>2.0267010829999998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75</v>
      </c>
      <c r="B179" s="1" t="s">
        <v>0</v>
      </c>
      <c r="C179" s="3">
        <v>2.8059678052999999</v>
      </c>
      <c r="D179" s="3">
        <v>2.8059678052999999</v>
      </c>
      <c r="E179" s="3">
        <v>2.4607027000000001</v>
      </c>
      <c r="F179" s="3">
        <v>0.67924110000000004</v>
      </c>
      <c r="G179" s="3">
        <v>0.15345810930000001</v>
      </c>
      <c r="H179" s="3">
        <v>2.0985080826</v>
      </c>
      <c r="I179" s="3">
        <v>187</v>
      </c>
      <c r="J179" s="3"/>
      <c r="K179" s="3"/>
      <c r="L179" s="3"/>
      <c r="M179" s="3"/>
      <c r="N179" s="3"/>
      <c r="O179" s="3"/>
      <c r="P179" s="3">
        <v>0</v>
      </c>
      <c r="Q179" s="3">
        <v>1.5207763058999999</v>
      </c>
      <c r="R179" s="3">
        <v>1.5207763058999999</v>
      </c>
      <c r="S179" s="3">
        <v>1.4776087</v>
      </c>
      <c r="T179" s="3">
        <v>0.1755563</v>
      </c>
      <c r="U179" s="3">
        <v>4.6586883599999997E-2</v>
      </c>
      <c r="V179" s="3">
        <v>0.57624792589999996</v>
      </c>
      <c r="W179" s="3">
        <v>153</v>
      </c>
      <c r="X179" s="3"/>
      <c r="Y179" s="3"/>
      <c r="Z179" s="3"/>
      <c r="AA179" s="3"/>
      <c r="AB179" s="3"/>
      <c r="AC179" s="3"/>
      <c r="AD179" s="3">
        <v>0</v>
      </c>
      <c r="AE179" s="3">
        <v>2.2276316305999999</v>
      </c>
      <c r="AF179" s="3">
        <v>2.2276316305999999</v>
      </c>
      <c r="AG179" s="3">
        <v>1.7860007</v>
      </c>
      <c r="AH179" s="3">
        <v>0.1755563</v>
      </c>
      <c r="AI179" s="3">
        <v>9.3543071899999997E-2</v>
      </c>
      <c r="AJ179" s="3">
        <v>1.7248490197999999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100</v>
      </c>
      <c r="B180" s="1" t="s">
        <v>0</v>
      </c>
      <c r="C180" s="3">
        <v>3.5606407129000002</v>
      </c>
      <c r="D180" s="3">
        <v>3.5518748281999999</v>
      </c>
      <c r="E180" s="3">
        <v>2.1242683000000002</v>
      </c>
      <c r="F180" s="3">
        <v>1.1486881</v>
      </c>
      <c r="G180" s="3">
        <v>0.3286956566</v>
      </c>
      <c r="H180" s="3">
        <v>3.3427376234000001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3.5606407129000002</v>
      </c>
      <c r="AF180" s="3">
        <v>3.5518748281999999</v>
      </c>
      <c r="AG180" s="3">
        <v>2.1242683000000002</v>
      </c>
      <c r="AH180" s="3">
        <v>1.1486881</v>
      </c>
      <c r="AI180" s="3">
        <v>0.3286956566</v>
      </c>
      <c r="AJ180" s="3">
        <v>3.3427376234000001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101</v>
      </c>
      <c r="B181" s="1" t="s">
        <v>0</v>
      </c>
      <c r="C181" s="3">
        <v>2.4224807752999999</v>
      </c>
      <c r="D181" s="3">
        <v>2.4224807752999999</v>
      </c>
      <c r="E181" s="3">
        <v>2.0183437999999998</v>
      </c>
      <c r="F181" s="3">
        <v>0.9700723</v>
      </c>
      <c r="G181" s="3">
        <v>0.25865428569999999</v>
      </c>
      <c r="H181" s="3">
        <v>1.3086133154999999</v>
      </c>
      <c r="I181" s="3">
        <v>81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2.4224807752999999</v>
      </c>
      <c r="AF181" s="3">
        <v>2.4224807752999999</v>
      </c>
      <c r="AG181" s="3">
        <v>2.0183437999999998</v>
      </c>
      <c r="AH181" s="3">
        <v>0.9700723</v>
      </c>
      <c r="AI181" s="3">
        <v>0.25865428569999999</v>
      </c>
      <c r="AJ181" s="3">
        <v>1.3086133154999999</v>
      </c>
      <c r="AK181" s="3">
        <v>81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>
        <v>105</v>
      </c>
      <c r="B182" s="1" t="s">
        <v>0</v>
      </c>
      <c r="C182" s="3">
        <v>2.5407906508</v>
      </c>
      <c r="D182" s="3">
        <v>2.5407906508</v>
      </c>
      <c r="E182" s="3">
        <v>2.2249241</v>
      </c>
      <c r="F182" s="3">
        <v>0.97019509999999998</v>
      </c>
      <c r="G182" s="3">
        <v>6.11690924E-2</v>
      </c>
      <c r="H182" s="3">
        <v>1.571949579</v>
      </c>
      <c r="I182" s="3">
        <v>61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2.5407906508</v>
      </c>
      <c r="AF182" s="3">
        <v>2.5407906508</v>
      </c>
      <c r="AG182" s="3">
        <v>2.2249241</v>
      </c>
      <c r="AH182" s="3">
        <v>0.97019509999999998</v>
      </c>
      <c r="AI182" s="3">
        <v>6.11690924E-2</v>
      </c>
      <c r="AJ182" s="3">
        <v>1.571949579</v>
      </c>
      <c r="AK182" s="3">
        <v>61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>
        <v>150</v>
      </c>
      <c r="B183" s="1" t="s">
        <v>0</v>
      </c>
      <c r="C183" s="3">
        <v>3.9985991995000001</v>
      </c>
      <c r="D183" s="3">
        <v>2.7146428307999999</v>
      </c>
      <c r="E183" s="3">
        <v>2.7118354</v>
      </c>
      <c r="F183" s="3">
        <v>1.4411224</v>
      </c>
      <c r="G183" s="3">
        <v>1.0439776423</v>
      </c>
      <c r="H183" s="3">
        <v>4.7239039675000001</v>
      </c>
      <c r="I183" s="3">
        <v>133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3.9985991995000001</v>
      </c>
      <c r="AF183" s="3">
        <v>2.7146428307999999</v>
      </c>
      <c r="AG183" s="3">
        <v>2.7118354</v>
      </c>
      <c r="AH183" s="3">
        <v>1.4411224</v>
      </c>
      <c r="AI183" s="3">
        <v>1.0439776423</v>
      </c>
      <c r="AJ183" s="3">
        <v>4.7239039675000001</v>
      </c>
      <c r="AK183" s="3">
        <v>133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47">
        <v>300</v>
      </c>
      <c r="B184" s="1" t="s">
        <v>0</v>
      </c>
      <c r="C184" s="3">
        <v>4.5416349675000003</v>
      </c>
      <c r="D184" s="3">
        <v>4.4746530530999999</v>
      </c>
      <c r="E184" s="3">
        <v>4.5454791999999999</v>
      </c>
      <c r="F184" s="3">
        <v>1.1000924999999999</v>
      </c>
      <c r="G184" s="3">
        <v>1.2414837509000001</v>
      </c>
      <c r="H184" s="3">
        <v>2.9345618994999998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4.5416349675000003</v>
      </c>
      <c r="AF184" s="3">
        <v>4.4746530530999999</v>
      </c>
      <c r="AG184" s="3">
        <v>4.5454791999999999</v>
      </c>
      <c r="AH184" s="3">
        <v>1.1000924999999999</v>
      </c>
      <c r="AI184" s="3">
        <v>1.2414837509000001</v>
      </c>
      <c r="AJ184" s="3">
        <v>2.9345618994999998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</row>
    <row r="185" spans="1:133" x14ac:dyDescent="0.2">
      <c r="A185" s="47" t="s">
        <v>8</v>
      </c>
      <c r="B185" s="1" t="s">
        <v>0</v>
      </c>
      <c r="C185" s="3">
        <v>3.2460557874</v>
      </c>
      <c r="D185" s="3">
        <v>3.2092313273999999</v>
      </c>
      <c r="E185" s="3">
        <v>2.8174999999999999</v>
      </c>
      <c r="F185" s="3">
        <v>0.4852244</v>
      </c>
      <c r="G185" s="3">
        <v>1.1496486199999999E-2</v>
      </c>
      <c r="H185" s="3">
        <v>2.2218591245999999</v>
      </c>
      <c r="I185" s="3">
        <v>2518</v>
      </c>
      <c r="J185" s="3">
        <v>3.6100330091999999</v>
      </c>
      <c r="K185" s="3">
        <v>3.3375842429999998</v>
      </c>
      <c r="L185" s="3">
        <v>1.4079295999999999</v>
      </c>
      <c r="M185" s="3">
        <v>0.85195650000000001</v>
      </c>
      <c r="N185" s="3">
        <v>5.3751533900000002E-2</v>
      </c>
      <c r="O185" s="3">
        <v>9.5974051131000007</v>
      </c>
      <c r="P185" s="3">
        <v>1629</v>
      </c>
      <c r="Q185" s="3">
        <v>1.6498352675000001</v>
      </c>
      <c r="R185" s="3">
        <v>1.6498352675000001</v>
      </c>
      <c r="S185" s="3">
        <v>1.5165432999999999</v>
      </c>
      <c r="T185" s="3">
        <v>0.1755563</v>
      </c>
      <c r="U185" s="3">
        <v>4.0012423999999998E-2</v>
      </c>
      <c r="V185" s="3">
        <v>0.90183423640000004</v>
      </c>
      <c r="W185" s="3">
        <v>508</v>
      </c>
      <c r="X185" s="3">
        <v>90.792323469600007</v>
      </c>
      <c r="Y185" s="3">
        <v>90.792323469600007</v>
      </c>
      <c r="Z185" s="3">
        <v>77.085944250099999</v>
      </c>
      <c r="AA185" s="3">
        <v>8.5152968999999992</v>
      </c>
      <c r="AB185" s="3">
        <v>4.7954759354999998</v>
      </c>
      <c r="AC185" s="3">
        <v>58.339482671100001</v>
      </c>
      <c r="AD185" s="3">
        <v>148</v>
      </c>
      <c r="AE185" s="3">
        <v>3.5858837760000002</v>
      </c>
      <c r="AF185" s="3">
        <v>5.7866228197999998</v>
      </c>
      <c r="AG185" s="3">
        <v>2.1630294000000001</v>
      </c>
      <c r="AH185" s="3">
        <v>0.85195650000000001</v>
      </c>
      <c r="AI185" s="3">
        <v>3.1196161300000001E-2</v>
      </c>
      <c r="AJ185" s="3">
        <v>8.2470996649000003</v>
      </c>
      <c r="AK185" s="3">
        <v>4803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</row>
    <row r="186" spans="1:133" x14ac:dyDescent="0.2">
      <c r="A186" s="4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C186"/>
  <sheetViews>
    <sheetView workbookViewId="0">
      <pane xSplit="1" topLeftCell="B1" activePane="topRight" state="frozen"/>
      <selection activeCell="CU1" sqref="CU1:CY1048576"/>
      <selection pane="topRight" activeCell="CZ1" sqref="C1:CZ1048576"/>
    </sheetView>
  </sheetViews>
  <sheetFormatPr defaultRowHeight="12.75" x14ac:dyDescent="0.2"/>
  <cols>
    <col min="1" max="1" width="9.140625" style="46" bestFit="1" customWidth="1"/>
    <col min="2" max="2" width="1.5703125" style="1" bestFit="1" customWidth="1"/>
    <col min="3" max="3" width="9.28515625" style="1" bestFit="1" customWidth="1"/>
    <col min="4" max="4" width="6.85546875" style="1" bestFit="1" customWidth="1"/>
    <col min="5" max="5" width="5.7109375" style="1" bestFit="1" customWidth="1"/>
    <col min="6" max="7" width="9.28515625" style="1" bestFit="1" customWidth="1"/>
    <col min="8" max="8" width="7.42578125" style="1" bestFit="1" customWidth="1"/>
    <col min="9" max="9" width="9.28515625" style="1" bestFit="1" customWidth="1"/>
    <col min="10" max="10" width="6.85546875" style="1" bestFit="1" customWidth="1"/>
    <col min="11" max="11" width="5.7109375" style="1" bestFit="1" customWidth="1"/>
    <col min="12" max="13" width="9.28515625" style="1" bestFit="1" customWidth="1"/>
    <col min="14" max="14" width="7.42578125" style="1" bestFit="1" customWidth="1"/>
    <col min="15" max="15" width="9.28515625" style="1" bestFit="1" customWidth="1"/>
    <col min="16" max="16" width="6.85546875" style="1" bestFit="1" customWidth="1"/>
    <col min="17" max="17" width="5.5703125" style="1" bestFit="1" customWidth="1"/>
    <col min="18" max="19" width="9.28515625" style="1" bestFit="1" customWidth="1"/>
    <col min="20" max="20" width="6.7109375" style="1" bestFit="1" customWidth="1"/>
    <col min="21" max="21" width="9.28515625" style="1" bestFit="1" customWidth="1"/>
    <col min="22" max="22" width="6.85546875" style="1" bestFit="1" customWidth="1"/>
    <col min="23" max="23" width="6.5703125" style="1" bestFit="1" customWidth="1"/>
    <col min="24" max="25" width="9.28515625" style="1" bestFit="1" customWidth="1"/>
    <col min="26" max="26" width="6.7109375" style="1" bestFit="1" customWidth="1"/>
    <col min="27" max="27" width="7" style="1" bestFit="1" customWidth="1"/>
    <col min="28" max="28" width="7.140625" style="1" bestFit="1" customWidth="1"/>
    <col min="29" max="29" width="5.7109375" style="1" bestFit="1" customWidth="1"/>
    <col min="30" max="31" width="9.28515625" style="1" bestFit="1" customWidth="1"/>
    <col min="32" max="32" width="7.5703125" style="1" bestFit="1" customWidth="1"/>
    <col min="33" max="33" width="8.28515625" style="1" bestFit="1" customWidth="1"/>
    <col min="34" max="34" width="6.85546875" style="1" bestFit="1" customWidth="1"/>
    <col min="35" max="35" width="5.7109375" style="1" bestFit="1" customWidth="1"/>
    <col min="36" max="37" width="9.28515625" style="1" bestFit="1" customWidth="1"/>
    <col min="38" max="38" width="6.7109375" style="1" bestFit="1" customWidth="1"/>
    <col min="39" max="39" width="5.7109375" style="1" bestFit="1" customWidth="1"/>
    <col min="40" max="40" width="6.85546875" style="1" bestFit="1" customWidth="1"/>
    <col min="41" max="41" width="5.7109375" style="1" bestFit="1" customWidth="1"/>
    <col min="42" max="43" width="9.28515625" style="1" bestFit="1" customWidth="1"/>
    <col min="44" max="44" width="6.7109375" style="1" bestFit="1" customWidth="1"/>
    <col min="45" max="45" width="9.28515625" style="1" bestFit="1" customWidth="1"/>
    <col min="46" max="46" width="6.85546875" style="1" bestFit="1" customWidth="1"/>
    <col min="47" max="47" width="5.7109375" style="1" bestFit="1" customWidth="1"/>
    <col min="48" max="49" width="9.28515625" style="1" bestFit="1" customWidth="1"/>
    <col min="50" max="50" width="6.7109375" style="1" bestFit="1" customWidth="1"/>
    <col min="51" max="51" width="9.28515625" style="1" bestFit="1" customWidth="1"/>
    <col min="52" max="52" width="6.85546875" style="1" bestFit="1" customWidth="1"/>
    <col min="53" max="53" width="5.7109375" style="1" bestFit="1" customWidth="1"/>
    <col min="54" max="55" width="9.28515625" style="1" bestFit="1" customWidth="1"/>
    <col min="56" max="56" width="6.7109375" style="1" bestFit="1" customWidth="1"/>
    <col min="57" max="57" width="7.42578125" style="1" bestFit="1" customWidth="1"/>
    <col min="58" max="58" width="6.85546875" style="1" bestFit="1" customWidth="1"/>
    <col min="59" max="59" width="6.7109375" style="1" bestFit="1" customWidth="1"/>
    <col min="60" max="61" width="9.28515625" style="1" bestFit="1" customWidth="1"/>
    <col min="62" max="62" width="6.7109375" style="1" bestFit="1" customWidth="1"/>
    <col min="63" max="63" width="9.28515625" style="1" bestFit="1" customWidth="1"/>
    <col min="64" max="64" width="6.85546875" style="1" bestFit="1" customWidth="1"/>
    <col min="65" max="65" width="5.7109375" style="1" bestFit="1" customWidth="1"/>
    <col min="66" max="67" width="9.28515625" style="1" bestFit="1" customWidth="1"/>
    <col min="68" max="68" width="6.7109375" style="1" bestFit="1" customWidth="1"/>
    <col min="69" max="69" width="5.7109375" style="1" bestFit="1" customWidth="1"/>
    <col min="70" max="70" width="6.85546875" style="1" bestFit="1" customWidth="1"/>
    <col min="71" max="71" width="5.7109375" style="1" bestFit="1" customWidth="1"/>
    <col min="72" max="73" width="9.28515625" style="1" bestFit="1" customWidth="1"/>
    <col min="74" max="74" width="6.7109375" style="1" bestFit="1" customWidth="1"/>
    <col min="75" max="75" width="9.28515625" style="1" bestFit="1" customWidth="1"/>
    <col min="76" max="76" width="6.85546875" style="1" bestFit="1" customWidth="1"/>
    <col min="77" max="77" width="5.42578125" style="1" bestFit="1" customWidth="1"/>
    <col min="78" max="79" width="9.28515625" style="1" bestFit="1" customWidth="1"/>
    <col min="80" max="80" width="6.7109375" style="1" bestFit="1" customWidth="1"/>
    <col min="81" max="81" width="9.28515625" style="1" bestFit="1" customWidth="1"/>
    <col min="82" max="82" width="6.85546875" style="1" bestFit="1" customWidth="1"/>
    <col min="83" max="83" width="5.7109375" style="1" bestFit="1" customWidth="1"/>
    <col min="84" max="85" width="9.28515625" style="1" bestFit="1" customWidth="1"/>
    <col min="86" max="86" width="6.7109375" style="1" bestFit="1" customWidth="1"/>
    <col min="87" max="87" width="9.28515625" style="1" bestFit="1" customWidth="1"/>
    <col min="88" max="88" width="6.85546875" style="1" bestFit="1" customWidth="1"/>
    <col min="89" max="89" width="6.7109375" style="1" bestFit="1" customWidth="1"/>
    <col min="90" max="91" width="9.28515625" style="1" bestFit="1" customWidth="1"/>
    <col min="92" max="92" width="6.7109375" style="1" bestFit="1" customWidth="1"/>
    <col min="93" max="93" width="9.28515625" style="1" bestFit="1" customWidth="1"/>
    <col min="94" max="94" width="6.85546875" style="1" bestFit="1" customWidth="1"/>
    <col min="95" max="95" width="5.7109375" style="1" bestFit="1" customWidth="1"/>
    <col min="96" max="97" width="9.28515625" style="1" bestFit="1" customWidth="1"/>
    <col min="98" max="98" width="6.5703125" style="1" customWidth="1"/>
    <col min="99" max="99" width="6.7109375" style="1" bestFit="1" customWidth="1"/>
    <col min="100" max="100" width="6.85546875" style="1" bestFit="1" customWidth="1"/>
    <col min="101" max="101" width="5.7109375" style="1" bestFit="1" customWidth="1"/>
    <col min="102" max="103" width="9.28515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6" width="10" style="2" bestFit="1" customWidth="1"/>
    <col min="127" max="127" width="6.5703125" style="2" customWidth="1"/>
    <col min="128" max="128" width="6.42578125" style="1" bestFit="1" customWidth="1"/>
    <col min="129" max="129" width="6.7109375" style="1" bestFit="1" customWidth="1"/>
    <col min="130" max="130" width="5.5703125" style="1" bestFit="1" customWidth="1"/>
    <col min="131" max="131" width="11.42578125" style="1" bestFit="1" customWidth="1"/>
    <col min="132" max="132" width="8.28515625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20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36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>
        <v>53.160498023999999</v>
      </c>
      <c r="BH5" s="3">
        <v>53.160498023999999</v>
      </c>
      <c r="BI5" s="3">
        <v>48.7435446</v>
      </c>
      <c r="BJ5" s="3">
        <v>18.409786799999999</v>
      </c>
      <c r="BK5" s="3">
        <v>5.2077815862000003</v>
      </c>
      <c r="BL5" s="3">
        <v>26.038907931200001</v>
      </c>
      <c r="BM5" s="3">
        <v>25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53.160498023999999</v>
      </c>
      <c r="DL5" s="3">
        <v>53.160498023999999</v>
      </c>
      <c r="DM5" s="3">
        <v>48.7435446</v>
      </c>
      <c r="DN5" s="3">
        <v>18.409786799999999</v>
      </c>
      <c r="DO5" s="3">
        <v>5.2077815862000003</v>
      </c>
      <c r="DP5" s="3">
        <v>26.038907931200001</v>
      </c>
      <c r="DQ5" s="3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>
        <v>1.5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>
        <v>35.550908597199999</v>
      </c>
      <c r="K6" s="3">
        <v>35.550908597199999</v>
      </c>
      <c r="L6" s="3">
        <v>34.689329899999997</v>
      </c>
      <c r="M6" s="3">
        <v>16.0033818</v>
      </c>
      <c r="N6" s="3">
        <v>0.2033981691</v>
      </c>
      <c r="O6" s="3">
        <v>11.4147914206</v>
      </c>
      <c r="P6" s="3">
        <v>36</v>
      </c>
      <c r="Q6" s="3"/>
      <c r="R6" s="3"/>
      <c r="S6" s="3"/>
      <c r="T6" s="3"/>
      <c r="U6" s="3"/>
      <c r="V6" s="3"/>
      <c r="W6" s="3">
        <v>0</v>
      </c>
      <c r="X6" s="3">
        <v>65.161312664299999</v>
      </c>
      <c r="Y6" s="3">
        <v>65.161312664299999</v>
      </c>
      <c r="Z6" s="3">
        <v>66.004478750000004</v>
      </c>
      <c r="AA6" s="3">
        <v>24.413631599999999</v>
      </c>
      <c r="AB6" s="3">
        <v>1.8997974351</v>
      </c>
      <c r="AC6" s="3">
        <v>14.216782213</v>
      </c>
      <c r="AD6" s="3">
        <v>56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3"/>
      <c r="CU6" s="3"/>
      <c r="CV6" s="3">
        <v>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36.0682012563</v>
      </c>
      <c r="DL6" s="3">
        <v>53.574632811999997</v>
      </c>
      <c r="DM6" s="3">
        <v>34.792720600000003</v>
      </c>
      <c r="DN6" s="3">
        <v>16.0033818</v>
      </c>
      <c r="DO6" s="3">
        <v>0.2138137953</v>
      </c>
      <c r="DP6" s="3">
        <v>12.1055282462</v>
      </c>
      <c r="DQ6" s="3">
        <v>92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 t="s">
        <v>162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>
        <v>36.513857199999997</v>
      </c>
      <c r="CQ7" s="3">
        <v>36.513857199999997</v>
      </c>
      <c r="CR7" s="3">
        <v>35.4687001</v>
      </c>
      <c r="CS7" s="3">
        <v>13.289695800000001</v>
      </c>
      <c r="CT7" s="3">
        <v>1.4425975406</v>
      </c>
      <c r="CU7" s="3">
        <v>11.080801965199999</v>
      </c>
      <c r="CV7" s="3">
        <v>59</v>
      </c>
      <c r="CW7" s="3"/>
      <c r="CX7" s="3"/>
      <c r="CY7" s="3"/>
      <c r="CZ7" s="3"/>
      <c r="DA7" s="3"/>
      <c r="DB7" s="3"/>
      <c r="DC7" s="3">
        <v>0</v>
      </c>
      <c r="DD7" s="3"/>
      <c r="DE7" s="3"/>
      <c r="DF7" s="3"/>
      <c r="DG7" s="3"/>
      <c r="DH7" s="3"/>
      <c r="DI7" s="3"/>
      <c r="DJ7" s="3">
        <v>0</v>
      </c>
      <c r="DK7" s="3">
        <v>36.513857199999997</v>
      </c>
      <c r="DL7" s="3">
        <v>36.513857199999997</v>
      </c>
      <c r="DM7" s="3">
        <v>35.4687001</v>
      </c>
      <c r="DN7" s="3">
        <v>13.289695800000001</v>
      </c>
      <c r="DO7" s="3">
        <v>1.4425975406</v>
      </c>
      <c r="DP7" s="3">
        <v>11.080801965199999</v>
      </c>
      <c r="DQ7" s="3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3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>
        <v>32.699160373600002</v>
      </c>
      <c r="K8" s="3">
        <v>32.699160373600002</v>
      </c>
      <c r="L8" s="3">
        <v>32.632080350000003</v>
      </c>
      <c r="M8" s="3">
        <v>9.3047796999999992</v>
      </c>
      <c r="N8" s="3">
        <v>0.20558595439999999</v>
      </c>
      <c r="O8" s="3">
        <v>11.4763420944</v>
      </c>
      <c r="P8" s="3">
        <v>72</v>
      </c>
      <c r="Q8" s="3"/>
      <c r="R8" s="3"/>
      <c r="S8" s="3"/>
      <c r="T8" s="3"/>
      <c r="U8" s="3"/>
      <c r="V8" s="3"/>
      <c r="W8" s="3">
        <v>0</v>
      </c>
      <c r="X8" s="3">
        <v>55.781078950000001</v>
      </c>
      <c r="Y8" s="3">
        <v>55.781078950000001</v>
      </c>
      <c r="Z8" s="3">
        <v>57.070183749999998</v>
      </c>
      <c r="AA8" s="3">
        <v>21.864167900000002</v>
      </c>
      <c r="AB8" s="3">
        <v>2.8070571145000001</v>
      </c>
      <c r="AC8" s="3">
        <v>14.8535500819</v>
      </c>
      <c r="AD8" s="3">
        <v>28</v>
      </c>
      <c r="AE8" s="3"/>
      <c r="AF8" s="3"/>
      <c r="AG8" s="3"/>
      <c r="AH8" s="3"/>
      <c r="AI8" s="3"/>
      <c r="AJ8" s="3"/>
      <c r="AK8" s="3">
        <v>0</v>
      </c>
      <c r="AL8" s="3">
        <v>22.088650038000001</v>
      </c>
      <c r="AM8" s="3">
        <v>22.088650038000001</v>
      </c>
      <c r="AN8" s="3">
        <v>21.4372775</v>
      </c>
      <c r="AO8" s="3">
        <v>10.0624243</v>
      </c>
      <c r="AP8" s="3">
        <v>0.1124657693</v>
      </c>
      <c r="AQ8" s="3">
        <v>7.3299221715999998</v>
      </c>
      <c r="AR8" s="3">
        <v>79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>
        <v>47.526225670300001</v>
      </c>
      <c r="BH8" s="3">
        <v>47.526225670300001</v>
      </c>
      <c r="BI8" s="3">
        <v>43.017449800000001</v>
      </c>
      <c r="BJ8" s="3">
        <v>12.2634282</v>
      </c>
      <c r="BK8" s="3">
        <v>5.2301775133000001</v>
      </c>
      <c r="BL8" s="3">
        <v>41.841420106699999</v>
      </c>
      <c r="BM8" s="3">
        <v>64</v>
      </c>
      <c r="BN8" s="3"/>
      <c r="BO8" s="3"/>
      <c r="BP8" s="3"/>
      <c r="BQ8" s="3"/>
      <c r="BR8" s="3"/>
      <c r="BS8" s="3"/>
      <c r="BT8" s="3">
        <v>0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>
        <v>42.134156832000002</v>
      </c>
      <c r="DE8" s="3">
        <v>42.134156832000002</v>
      </c>
      <c r="DF8" s="3">
        <v>37.570807549999998</v>
      </c>
      <c r="DG8" s="3">
        <v>12.314426299999999</v>
      </c>
      <c r="DH8" s="3">
        <v>2.9575971863000001</v>
      </c>
      <c r="DI8" s="3">
        <v>20.913370264299999</v>
      </c>
      <c r="DJ8" s="3">
        <v>50</v>
      </c>
      <c r="DK8" s="3">
        <v>26.969840315199999</v>
      </c>
      <c r="DL8" s="3">
        <v>36.892830699699999</v>
      </c>
      <c r="DM8" s="3">
        <v>25.007940399999999</v>
      </c>
      <c r="DN8" s="3">
        <v>10.0624243</v>
      </c>
      <c r="DO8" s="3">
        <v>0.13596848219999999</v>
      </c>
      <c r="DP8" s="3">
        <v>11.7798492139</v>
      </c>
      <c r="DQ8" s="3">
        <v>293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5</v>
      </c>
      <c r="B9" s="1" t="s">
        <v>0</v>
      </c>
      <c r="C9" s="3"/>
      <c r="D9" s="3"/>
      <c r="E9" s="3"/>
      <c r="F9" s="3"/>
      <c r="G9" s="3"/>
      <c r="H9" s="3"/>
      <c r="I9" s="3">
        <v>0</v>
      </c>
      <c r="J9" s="3"/>
      <c r="K9" s="3"/>
      <c r="L9" s="3"/>
      <c r="M9" s="3"/>
      <c r="N9" s="3"/>
      <c r="O9" s="3"/>
      <c r="P9" s="3">
        <v>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/>
      <c r="BH9" s="3"/>
      <c r="BI9" s="3"/>
      <c r="BJ9" s="3"/>
      <c r="BK9" s="3"/>
      <c r="BL9" s="3"/>
      <c r="BM9" s="3">
        <v>0</v>
      </c>
      <c r="BN9" s="3">
        <v>585.40123483729997</v>
      </c>
      <c r="BO9" s="3">
        <v>585.40123483729997</v>
      </c>
      <c r="BP9" s="3">
        <v>599.87443880000001</v>
      </c>
      <c r="BQ9" s="3">
        <v>43.9435097</v>
      </c>
      <c r="BR9" s="3">
        <v>13.031479108699999</v>
      </c>
      <c r="BS9" s="3">
        <v>85.453123136299993</v>
      </c>
      <c r="BT9" s="3">
        <v>43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/>
      <c r="DE9" s="3"/>
      <c r="DF9" s="3"/>
      <c r="DG9" s="3"/>
      <c r="DH9" s="3"/>
      <c r="DI9" s="3"/>
      <c r="DJ9" s="3">
        <v>0</v>
      </c>
      <c r="DK9" s="3">
        <v>585.40123483729997</v>
      </c>
      <c r="DL9" s="3">
        <v>585.40123483729997</v>
      </c>
      <c r="DM9" s="3">
        <v>599.87443880000001</v>
      </c>
      <c r="DN9" s="3">
        <v>43.9435097</v>
      </c>
      <c r="DO9" s="3">
        <v>13.031479108699999</v>
      </c>
      <c r="DP9" s="3">
        <v>85.453123136299993</v>
      </c>
      <c r="DQ9" s="3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6</v>
      </c>
      <c r="B10" s="1" t="s">
        <v>0</v>
      </c>
      <c r="C10" s="3">
        <v>29.8316294374</v>
      </c>
      <c r="D10" s="3">
        <v>29.8316294374</v>
      </c>
      <c r="E10" s="3">
        <v>28.248293</v>
      </c>
      <c r="F10" s="3">
        <v>6.0121408000000001</v>
      </c>
      <c r="G10" s="3">
        <v>8.6021292299999996E-2</v>
      </c>
      <c r="H10" s="3">
        <v>8.4473433244000002</v>
      </c>
      <c r="I10" s="3">
        <v>115</v>
      </c>
      <c r="J10" s="3">
        <v>34.028883489599998</v>
      </c>
      <c r="K10" s="3">
        <v>34.028883489599998</v>
      </c>
      <c r="L10" s="3">
        <v>30.126507799999999</v>
      </c>
      <c r="M10" s="3">
        <v>13.4159094</v>
      </c>
      <c r="N10" s="3">
        <v>0.3155123467</v>
      </c>
      <c r="O10" s="3">
        <v>14.6074292578</v>
      </c>
      <c r="P10" s="3">
        <v>77</v>
      </c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>
        <v>0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>
        <v>36.048712746200003</v>
      </c>
      <c r="BH10" s="3">
        <v>36.048712746200003</v>
      </c>
      <c r="BI10" s="3">
        <v>33.8185857</v>
      </c>
      <c r="BJ10" s="3">
        <v>12.447531700000001</v>
      </c>
      <c r="BK10" s="3">
        <v>1.9027897854</v>
      </c>
      <c r="BL10" s="3">
        <v>13.721212275599999</v>
      </c>
      <c r="BM10" s="3">
        <v>52</v>
      </c>
      <c r="BN10" s="3"/>
      <c r="BO10" s="3"/>
      <c r="BP10" s="3"/>
      <c r="BQ10" s="3"/>
      <c r="BR10" s="3"/>
      <c r="BS10" s="3"/>
      <c r="BT10" s="3">
        <v>0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>
        <v>39.659374888599999</v>
      </c>
      <c r="DE10" s="3">
        <v>39.659374888599999</v>
      </c>
      <c r="DF10" s="3">
        <v>41.940226699999997</v>
      </c>
      <c r="DG10" s="3">
        <v>16.601887300000001</v>
      </c>
      <c r="DH10" s="3">
        <v>2.4772486963000002</v>
      </c>
      <c r="DI10" s="3">
        <v>14.6556009299</v>
      </c>
      <c r="DJ10" s="3">
        <v>35</v>
      </c>
      <c r="DK10" s="3">
        <v>30.645512182499999</v>
      </c>
      <c r="DL10" s="3">
        <v>33.381622214700002</v>
      </c>
      <c r="DM10" s="3">
        <v>28.618318299999999</v>
      </c>
      <c r="DN10" s="3">
        <v>6.0121408000000001</v>
      </c>
      <c r="DO10" s="3">
        <v>9.2160992900000002E-2</v>
      </c>
      <c r="DP10" s="3">
        <v>10.0425111577</v>
      </c>
      <c r="DQ10" s="3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10</v>
      </c>
      <c r="B11" s="1" t="s">
        <v>0</v>
      </c>
      <c r="C11" s="3"/>
      <c r="D11" s="3"/>
      <c r="E11" s="3"/>
      <c r="F11" s="3"/>
      <c r="G11" s="3"/>
      <c r="H11" s="3"/>
      <c r="I11" s="3">
        <v>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34.201508602899999</v>
      </c>
      <c r="Y11" s="3">
        <v>34.201508602899999</v>
      </c>
      <c r="Z11" s="3">
        <v>31.106270200000001</v>
      </c>
      <c r="AA11" s="3">
        <v>14.332134099999999</v>
      </c>
      <c r="AB11" s="3">
        <v>1.8041301939000001</v>
      </c>
      <c r="AC11" s="3">
        <v>14.986230920200001</v>
      </c>
      <c r="AD11" s="3">
        <v>69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/>
      <c r="BH11" s="3"/>
      <c r="BI11" s="3"/>
      <c r="BJ11" s="3"/>
      <c r="BK11" s="3"/>
      <c r="BL11" s="3"/>
      <c r="BM11" s="3">
        <v>0</v>
      </c>
      <c r="BN11" s="3">
        <v>595.97619982549998</v>
      </c>
      <c r="BO11" s="3">
        <v>595.97619982549998</v>
      </c>
      <c r="BP11" s="3">
        <v>598.52406919999999</v>
      </c>
      <c r="BQ11" s="3">
        <v>576.47025710000003</v>
      </c>
      <c r="BR11" s="3">
        <v>1.3948038921000001</v>
      </c>
      <c r="BS11" s="3">
        <v>10.3441425145</v>
      </c>
      <c r="BT11" s="3">
        <v>55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/>
      <c r="CX11" s="3"/>
      <c r="CY11" s="3"/>
      <c r="CZ11" s="3"/>
      <c r="DA11" s="3"/>
      <c r="DB11" s="3"/>
      <c r="DC11" s="3">
        <v>0</v>
      </c>
      <c r="DD11" s="3"/>
      <c r="DE11" s="3"/>
      <c r="DF11" s="3"/>
      <c r="DG11" s="3"/>
      <c r="DH11" s="3"/>
      <c r="DI11" s="3"/>
      <c r="DJ11" s="3">
        <v>0</v>
      </c>
      <c r="DK11" s="3">
        <v>283.3757668065</v>
      </c>
      <c r="DL11" s="3">
        <v>283.3757668065</v>
      </c>
      <c r="DM11" s="3">
        <v>54.922080350000002</v>
      </c>
      <c r="DN11" s="3">
        <v>14.332134099999999</v>
      </c>
      <c r="DO11" s="3">
        <v>25.1922266728</v>
      </c>
      <c r="DP11" s="3">
        <v>280.52876377839999</v>
      </c>
      <c r="DQ11" s="3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12</v>
      </c>
      <c r="B12" s="1" t="s">
        <v>0</v>
      </c>
      <c r="C12" s="3">
        <v>31.2591018484</v>
      </c>
      <c r="D12" s="3">
        <v>31.2591018484</v>
      </c>
      <c r="E12" s="3">
        <v>29.921116999999999</v>
      </c>
      <c r="F12" s="3">
        <v>6.8095265999999999</v>
      </c>
      <c r="G12" s="3">
        <v>0.1357451388</v>
      </c>
      <c r="H12" s="3">
        <v>8.3488666916999996</v>
      </c>
      <c r="I12" s="3">
        <v>91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>
        <v>42.752061707899998</v>
      </c>
      <c r="Y12" s="3">
        <v>42.752061707899998</v>
      </c>
      <c r="Z12" s="3">
        <v>41.6254384</v>
      </c>
      <c r="AA12" s="3">
        <v>27.560352000000002</v>
      </c>
      <c r="AB12" s="3">
        <v>0.99940693449999995</v>
      </c>
      <c r="AC12" s="3">
        <v>8.7126276617999991</v>
      </c>
      <c r="AD12" s="3">
        <v>76</v>
      </c>
      <c r="AE12" s="3"/>
      <c r="AF12" s="3"/>
      <c r="AG12" s="3"/>
      <c r="AH12" s="3"/>
      <c r="AI12" s="3"/>
      <c r="AJ12" s="3"/>
      <c r="AK12" s="3">
        <v>0</v>
      </c>
      <c r="AL12" s="3"/>
      <c r="AM12" s="3"/>
      <c r="AN12" s="3"/>
      <c r="AO12" s="3"/>
      <c r="AP12" s="3"/>
      <c r="AQ12" s="3"/>
      <c r="AR12" s="3">
        <v>0</v>
      </c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3"/>
      <c r="BE12" s="3"/>
      <c r="BF12" s="3">
        <v>0</v>
      </c>
      <c r="BG12" s="3">
        <v>26.665900707999999</v>
      </c>
      <c r="BH12" s="3">
        <v>26.665900707999999</v>
      </c>
      <c r="BI12" s="3">
        <v>24.392891599999999</v>
      </c>
      <c r="BJ12" s="3">
        <v>19.363265999999999</v>
      </c>
      <c r="BK12" s="3">
        <v>1.4371549311</v>
      </c>
      <c r="BL12" s="3">
        <v>7.1857746554000004</v>
      </c>
      <c r="BM12" s="3">
        <v>25</v>
      </c>
      <c r="BN12" s="3"/>
      <c r="BO12" s="3"/>
      <c r="BP12" s="3"/>
      <c r="BQ12" s="3"/>
      <c r="BR12" s="3"/>
      <c r="BS12" s="3"/>
      <c r="BT12" s="3">
        <v>0</v>
      </c>
      <c r="BU12" s="3"/>
      <c r="BV12" s="3"/>
      <c r="BW12" s="3"/>
      <c r="BX12" s="3"/>
      <c r="BY12" s="3"/>
      <c r="BZ12" s="3"/>
      <c r="CA12" s="3">
        <v>0</v>
      </c>
      <c r="CB12" s="3"/>
      <c r="CC12" s="3"/>
      <c r="CD12" s="3"/>
      <c r="CE12" s="3"/>
      <c r="CF12" s="3"/>
      <c r="CG12" s="3"/>
      <c r="CH12" s="3">
        <v>0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>
        <v>620.01702166669997</v>
      </c>
      <c r="CX12" s="3">
        <v>620.01702166669997</v>
      </c>
      <c r="CY12" s="3">
        <v>624.31211810000002</v>
      </c>
      <c r="CZ12" s="3">
        <v>101.4472339001</v>
      </c>
      <c r="DA12" s="3">
        <v>11.4645641537</v>
      </c>
      <c r="DB12" s="3">
        <v>79.428830403399999</v>
      </c>
      <c r="DC12" s="3">
        <v>48</v>
      </c>
      <c r="DD12" s="3">
        <v>33.062581838500002</v>
      </c>
      <c r="DE12" s="3">
        <v>33.062581838500002</v>
      </c>
      <c r="DF12" s="3">
        <v>29.461669499999999</v>
      </c>
      <c r="DG12" s="3">
        <v>13.2335178</v>
      </c>
      <c r="DH12" s="3">
        <v>1.3028664264000001</v>
      </c>
      <c r="DI12" s="3">
        <v>12.428553583099999</v>
      </c>
      <c r="DJ12" s="3">
        <v>91</v>
      </c>
      <c r="DK12" s="3">
        <v>38.5136428884</v>
      </c>
      <c r="DL12" s="3">
        <v>119.4256630303</v>
      </c>
      <c r="DM12" s="3">
        <v>30.261058899999998</v>
      </c>
      <c r="DN12" s="3">
        <v>6.8095265999999999</v>
      </c>
      <c r="DO12" s="3">
        <v>1.0256385424000001</v>
      </c>
      <c r="DP12" s="3">
        <v>65.051199602400004</v>
      </c>
      <c r="DQ12" s="3">
        <v>331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15</v>
      </c>
      <c r="B13" s="1" t="s">
        <v>0</v>
      </c>
      <c r="C13" s="3"/>
      <c r="D13" s="3"/>
      <c r="E13" s="3"/>
      <c r="F13" s="3"/>
      <c r="G13" s="3"/>
      <c r="H13" s="3"/>
      <c r="I13" s="3">
        <v>0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>
        <v>28.355941103100001</v>
      </c>
      <c r="AF13" s="3">
        <v>28.355941103100001</v>
      </c>
      <c r="AG13" s="3">
        <v>25.791081999999999</v>
      </c>
      <c r="AH13" s="3">
        <v>14.3266498</v>
      </c>
      <c r="AI13" s="3">
        <v>0.91163092109999999</v>
      </c>
      <c r="AJ13" s="3">
        <v>10.473139745999999</v>
      </c>
      <c r="AK13" s="3">
        <v>33</v>
      </c>
      <c r="AL13" s="3"/>
      <c r="AM13" s="3"/>
      <c r="AN13" s="3"/>
      <c r="AO13" s="3"/>
      <c r="AP13" s="3"/>
      <c r="AQ13" s="3"/>
      <c r="AR13" s="3">
        <v>0</v>
      </c>
      <c r="AS13" s="3">
        <v>20.7426902389</v>
      </c>
      <c r="AT13" s="3">
        <v>20.7426902389</v>
      </c>
      <c r="AU13" s="3">
        <v>19.26562595</v>
      </c>
      <c r="AV13" s="3">
        <v>10.624677200000001</v>
      </c>
      <c r="AW13" s="3">
        <v>0.40258273649999998</v>
      </c>
      <c r="AX13" s="3">
        <v>8.1437364974000008</v>
      </c>
      <c r="AY13" s="3">
        <v>36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>
        <v>28.1525409049</v>
      </c>
      <c r="BV13" s="3">
        <v>28.1525409049</v>
      </c>
      <c r="BW13" s="3">
        <v>24.005226700000001</v>
      </c>
      <c r="BX13" s="3">
        <v>13.9069875</v>
      </c>
      <c r="BY13" s="3">
        <v>0.52865064610000001</v>
      </c>
      <c r="BZ13" s="3">
        <v>10.199775711999999</v>
      </c>
      <c r="CA13" s="3">
        <v>61</v>
      </c>
      <c r="CB13" s="3">
        <v>28.370589245200001</v>
      </c>
      <c r="CC13" s="3">
        <v>28.370589245200001</v>
      </c>
      <c r="CD13" s="3">
        <v>28.482934350000001</v>
      </c>
      <c r="CE13" s="3">
        <v>13.315364799999999</v>
      </c>
      <c r="CF13" s="3">
        <v>8.4497131099999997E-2</v>
      </c>
      <c r="CG13" s="3">
        <v>7.5654884543999996</v>
      </c>
      <c r="CH13" s="3">
        <v>186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28.011749715800001</v>
      </c>
      <c r="DL13" s="3">
        <v>27.457966771500001</v>
      </c>
      <c r="DM13" s="3">
        <v>28.218470100000001</v>
      </c>
      <c r="DN13" s="3">
        <v>13.315364799999999</v>
      </c>
      <c r="DO13" s="3">
        <v>8.3918148200000001E-2</v>
      </c>
      <c r="DP13" s="3">
        <v>7.9301707910000001</v>
      </c>
      <c r="DQ13" s="3">
        <v>316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18</v>
      </c>
      <c r="B14" s="1" t="s">
        <v>0</v>
      </c>
      <c r="C14" s="3">
        <v>33.899510786</v>
      </c>
      <c r="D14" s="3">
        <v>33.899510786</v>
      </c>
      <c r="E14" s="3">
        <v>29.982819500000002</v>
      </c>
      <c r="F14" s="3">
        <v>10.427199699999999</v>
      </c>
      <c r="G14" s="3">
        <v>0.19553284100000001</v>
      </c>
      <c r="H14" s="3">
        <v>16.419017773099998</v>
      </c>
      <c r="I14" s="3">
        <v>157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>
        <v>0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/>
      <c r="CC14" s="3"/>
      <c r="CD14" s="3"/>
      <c r="CE14" s="3"/>
      <c r="CF14" s="3"/>
      <c r="CG14" s="3"/>
      <c r="CH14" s="3">
        <v>0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33.899510786</v>
      </c>
      <c r="DL14" s="3">
        <v>33.899510786</v>
      </c>
      <c r="DM14" s="3">
        <v>29.982819500000002</v>
      </c>
      <c r="DN14" s="3">
        <v>10.427199699999999</v>
      </c>
      <c r="DO14" s="3">
        <v>0.19553284100000001</v>
      </c>
      <c r="DP14" s="3">
        <v>16.419017773099998</v>
      </c>
      <c r="DQ14" s="3">
        <v>157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20</v>
      </c>
      <c r="B15" s="1" t="s">
        <v>0</v>
      </c>
      <c r="C15" s="3"/>
      <c r="D15" s="3"/>
      <c r="E15" s="3"/>
      <c r="F15" s="3"/>
      <c r="G15" s="3"/>
      <c r="H15" s="3"/>
      <c r="I15" s="3">
        <v>0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>
        <v>38.449246814799999</v>
      </c>
      <c r="Y15" s="3">
        <v>38.449246814799999</v>
      </c>
      <c r="Z15" s="3">
        <v>37.473843600000002</v>
      </c>
      <c r="AA15" s="3">
        <v>29.080485299999999</v>
      </c>
      <c r="AB15" s="3">
        <v>0.89797930790000002</v>
      </c>
      <c r="AC15" s="3">
        <v>6.5987733118999996</v>
      </c>
      <c r="AD15" s="3">
        <v>54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>
        <v>29.1491641794</v>
      </c>
      <c r="CC15" s="3">
        <v>29.1491641794</v>
      </c>
      <c r="CD15" s="3">
        <v>30.059622650000001</v>
      </c>
      <c r="CE15" s="3">
        <v>14.1300724</v>
      </c>
      <c r="CF15" s="3">
        <v>0.26992643820000001</v>
      </c>
      <c r="CG15" s="3">
        <v>8.0762864384000004</v>
      </c>
      <c r="CH15" s="3">
        <v>68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29.678231630300001</v>
      </c>
      <c r="DL15" s="3">
        <v>33.265594198400002</v>
      </c>
      <c r="DM15" s="3">
        <v>30.2256167</v>
      </c>
      <c r="DN15" s="3">
        <v>14.1300724</v>
      </c>
      <c r="DO15" s="3">
        <v>0.26881218000000001</v>
      </c>
      <c r="DP15" s="3">
        <v>8.2819709855999992</v>
      </c>
      <c r="DQ15" s="3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24</v>
      </c>
      <c r="B16" s="1" t="s">
        <v>0</v>
      </c>
      <c r="C16" s="3">
        <v>26.857810065300001</v>
      </c>
      <c r="D16" s="3">
        <v>26.857810065300001</v>
      </c>
      <c r="E16" s="3">
        <v>26.5488234</v>
      </c>
      <c r="F16" s="3">
        <v>8.5191520999999995</v>
      </c>
      <c r="G16" s="3">
        <v>0.3187576392</v>
      </c>
      <c r="H16" s="3">
        <v>6.5944341366000003</v>
      </c>
      <c r="I16" s="3">
        <v>49</v>
      </c>
      <c r="J16" s="3"/>
      <c r="K16" s="3"/>
      <c r="L16" s="3"/>
      <c r="M16" s="3"/>
      <c r="N16" s="3"/>
      <c r="O16" s="3"/>
      <c r="P16" s="3">
        <v>0</v>
      </c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>
        <v>0</v>
      </c>
      <c r="AE16" s="3"/>
      <c r="AF16" s="3"/>
      <c r="AG16" s="3"/>
      <c r="AH16" s="3"/>
      <c r="AI16" s="3"/>
      <c r="AJ16" s="3"/>
      <c r="AK16" s="3">
        <v>0</v>
      </c>
      <c r="AL16" s="3"/>
      <c r="AM16" s="3"/>
      <c r="AN16" s="3"/>
      <c r="AO16" s="3"/>
      <c r="AP16" s="3"/>
      <c r="AQ16" s="3"/>
      <c r="AR16" s="3">
        <v>0</v>
      </c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3"/>
      <c r="BE16" s="3"/>
      <c r="BF16" s="3">
        <v>0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/>
      <c r="CJ16" s="3"/>
      <c r="CK16" s="3"/>
      <c r="CL16" s="3"/>
      <c r="CM16" s="3"/>
      <c r="CN16" s="3"/>
      <c r="CO16" s="3">
        <v>0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26.857810065300001</v>
      </c>
      <c r="DL16" s="3">
        <v>26.857810065300001</v>
      </c>
      <c r="DM16" s="3">
        <v>26.5488234</v>
      </c>
      <c r="DN16" s="3">
        <v>8.5191520999999995</v>
      </c>
      <c r="DO16" s="3">
        <v>0.3187576392</v>
      </c>
      <c r="DP16" s="3">
        <v>6.5944341366000003</v>
      </c>
      <c r="DQ16" s="3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25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>
        <v>12.565145752499999</v>
      </c>
      <c r="R17" s="3">
        <v>12.565145752499999</v>
      </c>
      <c r="S17" s="3">
        <v>12.398239999999999</v>
      </c>
      <c r="T17" s="3">
        <v>10.0925878</v>
      </c>
      <c r="U17" s="3">
        <v>5.4921301499999998E-2</v>
      </c>
      <c r="V17" s="3">
        <v>1.4078582042000001</v>
      </c>
      <c r="W17" s="3">
        <v>59</v>
      </c>
      <c r="X17" s="3">
        <v>38.582115967999997</v>
      </c>
      <c r="Y17" s="3">
        <v>38.582115967999997</v>
      </c>
      <c r="Z17" s="3">
        <v>36.518825499999998</v>
      </c>
      <c r="AA17" s="3">
        <v>18.190705399999999</v>
      </c>
      <c r="AB17" s="3">
        <v>2.028127043</v>
      </c>
      <c r="AC17" s="3">
        <v>10.1406352148</v>
      </c>
      <c r="AD17" s="3">
        <v>25</v>
      </c>
      <c r="AE17" s="3"/>
      <c r="AF17" s="3"/>
      <c r="AG17" s="3"/>
      <c r="AH17" s="3"/>
      <c r="AI17" s="3"/>
      <c r="AJ17" s="3"/>
      <c r="AK17" s="3">
        <v>0</v>
      </c>
      <c r="AL17" s="3">
        <v>21.510816948799999</v>
      </c>
      <c r="AM17" s="3">
        <v>21.510816948799999</v>
      </c>
      <c r="AN17" s="3">
        <v>19.732208750000002</v>
      </c>
      <c r="AO17" s="3">
        <v>9.4927352999999997</v>
      </c>
      <c r="AP17" s="3">
        <v>7.98666512E-2</v>
      </c>
      <c r="AQ17" s="3">
        <v>8.1662241580000003</v>
      </c>
      <c r="AR17" s="3">
        <v>172</v>
      </c>
      <c r="AS17" s="3">
        <v>21.028339908300001</v>
      </c>
      <c r="AT17" s="3">
        <v>21.028339908300001</v>
      </c>
      <c r="AU17" s="3">
        <v>19.843492699999999</v>
      </c>
      <c r="AV17" s="3">
        <v>10.2078457</v>
      </c>
      <c r="AW17" s="3">
        <v>0.50480719640000005</v>
      </c>
      <c r="AX17" s="3">
        <v>6.4425234808000003</v>
      </c>
      <c r="AY17" s="3">
        <v>36</v>
      </c>
      <c r="AZ17" s="3">
        <v>20.476389037499999</v>
      </c>
      <c r="BA17" s="3">
        <v>20.476389037499999</v>
      </c>
      <c r="BB17" s="3">
        <v>20.435870850000001</v>
      </c>
      <c r="BC17" s="3">
        <v>13.7107954</v>
      </c>
      <c r="BD17" s="3">
        <v>0.47618392850000002</v>
      </c>
      <c r="BE17" s="3">
        <v>3.5634342273000001</v>
      </c>
      <c r="BF17" s="3">
        <v>56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/>
      <c r="CC17" s="3"/>
      <c r="CD17" s="3"/>
      <c r="CE17" s="3"/>
      <c r="CF17" s="3"/>
      <c r="CG17" s="3"/>
      <c r="CH17" s="3">
        <v>0</v>
      </c>
      <c r="CI17" s="3">
        <v>11.2971720695</v>
      </c>
      <c r="CJ17" s="3">
        <v>11.2971720695</v>
      </c>
      <c r="CK17" s="3">
        <v>11.197952600000001</v>
      </c>
      <c r="CL17" s="3">
        <v>3.8588263999999999</v>
      </c>
      <c r="CM17" s="3">
        <v>0.50137843599999998</v>
      </c>
      <c r="CN17" s="3">
        <v>4.2543371044000002</v>
      </c>
      <c r="CO17" s="3">
        <v>72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20.9574786001</v>
      </c>
      <c r="DL17" s="3">
        <v>19.3401224419</v>
      </c>
      <c r="DM17" s="3">
        <v>18.961939300000001</v>
      </c>
      <c r="DN17" s="3">
        <v>9.4927352999999997</v>
      </c>
      <c r="DO17" s="3">
        <v>7.6968531600000001E-2</v>
      </c>
      <c r="DP17" s="3">
        <v>8.2279634739999992</v>
      </c>
      <c r="DQ17" s="3">
        <v>420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30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>
        <v>0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>
        <v>19.999133374100001</v>
      </c>
      <c r="BA18" s="3">
        <v>19.999133374100001</v>
      </c>
      <c r="BB18" s="3">
        <v>18.525622299999998</v>
      </c>
      <c r="BC18" s="3">
        <v>15.212709</v>
      </c>
      <c r="BD18" s="3">
        <v>1.0929668261000001</v>
      </c>
      <c r="BE18" s="3">
        <v>5.6792222212999999</v>
      </c>
      <c r="BF18" s="3">
        <v>27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>
        <v>29.052960879800001</v>
      </c>
      <c r="CC18" s="3">
        <v>29.052960879800001</v>
      </c>
      <c r="CD18" s="3">
        <v>30.401635049999999</v>
      </c>
      <c r="CE18" s="3">
        <v>9.7220306999999995</v>
      </c>
      <c r="CF18" s="3">
        <v>0.25842788750000001</v>
      </c>
      <c r="CG18" s="3">
        <v>7.5215858468999999</v>
      </c>
      <c r="CH18" s="3">
        <v>94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28.7733013456</v>
      </c>
      <c r="DL18" s="3">
        <v>27.032685320700001</v>
      </c>
      <c r="DM18" s="3">
        <v>30.325337300000001</v>
      </c>
      <c r="DN18" s="3">
        <v>9.7220306999999995</v>
      </c>
      <c r="DO18" s="3">
        <v>0.25812749280000002</v>
      </c>
      <c r="DP18" s="3">
        <v>7.6316323124999998</v>
      </c>
      <c r="DQ18" s="3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40</v>
      </c>
      <c r="B19" s="1" t="s">
        <v>0</v>
      </c>
      <c r="C19" s="3"/>
      <c r="D19" s="3"/>
      <c r="E19" s="3"/>
      <c r="F19" s="3"/>
      <c r="G19" s="3"/>
      <c r="H19" s="3"/>
      <c r="I19" s="3">
        <v>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>
        <v>37.9279458062</v>
      </c>
      <c r="Y19" s="3">
        <v>37.9279458062</v>
      </c>
      <c r="Z19" s="3">
        <v>37.865921899999996</v>
      </c>
      <c r="AA19" s="3">
        <v>13.2151853</v>
      </c>
      <c r="AB19" s="3">
        <v>1.0387034373999999</v>
      </c>
      <c r="AC19" s="3">
        <v>8.3742948364000007</v>
      </c>
      <c r="AD19" s="3">
        <v>65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37.9279458062</v>
      </c>
      <c r="DL19" s="3">
        <v>37.9279458062</v>
      </c>
      <c r="DM19" s="3">
        <v>37.865921899999996</v>
      </c>
      <c r="DN19" s="3">
        <v>13.2151853</v>
      </c>
      <c r="DO19" s="3">
        <v>1.0387034373999999</v>
      </c>
      <c r="DP19" s="3">
        <v>8.3742948364000007</v>
      </c>
      <c r="DQ19" s="3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45</v>
      </c>
      <c r="B20" s="1" t="s">
        <v>0</v>
      </c>
      <c r="C20" s="3">
        <v>28.065402972200001</v>
      </c>
      <c r="D20" s="3">
        <v>28.065402972200001</v>
      </c>
      <c r="E20" s="3">
        <v>27.857914900000001</v>
      </c>
      <c r="F20" s="3">
        <v>4.9521125000000001</v>
      </c>
      <c r="G20" s="3">
        <v>0.88431326050000003</v>
      </c>
      <c r="H20" s="3">
        <v>9.7309914613000004</v>
      </c>
      <c r="I20" s="3">
        <v>61</v>
      </c>
      <c r="J20" s="3"/>
      <c r="K20" s="3"/>
      <c r="L20" s="3"/>
      <c r="M20" s="3"/>
      <c r="N20" s="3"/>
      <c r="O20" s="3"/>
      <c r="P20" s="3">
        <v>0</v>
      </c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/>
      <c r="AM20" s="3"/>
      <c r="AN20" s="3"/>
      <c r="AO20" s="3"/>
      <c r="AP20" s="3"/>
      <c r="AQ20" s="3"/>
      <c r="AR20" s="3">
        <v>0</v>
      </c>
      <c r="AS20" s="3"/>
      <c r="AT20" s="3"/>
      <c r="AU20" s="3"/>
      <c r="AV20" s="3"/>
      <c r="AW20" s="3"/>
      <c r="AX20" s="3"/>
      <c r="AY20" s="3">
        <v>0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/>
      <c r="BV20" s="3"/>
      <c r="BW20" s="3"/>
      <c r="BX20" s="3"/>
      <c r="BY20" s="3"/>
      <c r="BZ20" s="3"/>
      <c r="CA20" s="3">
        <v>0</v>
      </c>
      <c r="CB20" s="3"/>
      <c r="CC20" s="3"/>
      <c r="CD20" s="3"/>
      <c r="CE20" s="3"/>
      <c r="CF20" s="3"/>
      <c r="CG20" s="3"/>
      <c r="CH20" s="3">
        <v>0</v>
      </c>
      <c r="CI20" s="3"/>
      <c r="CJ20" s="3"/>
      <c r="CK20" s="3"/>
      <c r="CL20" s="3"/>
      <c r="CM20" s="3"/>
      <c r="CN20" s="3"/>
      <c r="CO20" s="3">
        <v>0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28.065402972200001</v>
      </c>
      <c r="DL20" s="3">
        <v>28.065402972200001</v>
      </c>
      <c r="DM20" s="3">
        <v>27.857914900000001</v>
      </c>
      <c r="DN20" s="3">
        <v>4.9521125000000001</v>
      </c>
      <c r="DO20" s="3">
        <v>0.88431326050000003</v>
      </c>
      <c r="DP20" s="3">
        <v>9.7309914613000004</v>
      </c>
      <c r="DQ20" s="3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50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>
        <v>12.460816704400001</v>
      </c>
      <c r="R21" s="3">
        <v>12.460816704400001</v>
      </c>
      <c r="S21" s="3">
        <v>11.924803750000001</v>
      </c>
      <c r="T21" s="3">
        <v>9.5951746</v>
      </c>
      <c r="U21" s="3">
        <v>7.1789887900000002E-2</v>
      </c>
      <c r="V21" s="3">
        <v>1.7487657163000001</v>
      </c>
      <c r="W21" s="3">
        <v>136</v>
      </c>
      <c r="X21" s="3"/>
      <c r="Y21" s="3"/>
      <c r="Z21" s="3"/>
      <c r="AA21" s="3"/>
      <c r="AB21" s="3"/>
      <c r="AC21" s="3"/>
      <c r="AD21" s="3">
        <v>0</v>
      </c>
      <c r="AE21" s="3"/>
      <c r="AF21" s="3"/>
      <c r="AG21" s="3"/>
      <c r="AH21" s="3"/>
      <c r="AI21" s="3"/>
      <c r="AJ21" s="3"/>
      <c r="AK21" s="3">
        <v>0</v>
      </c>
      <c r="AL21" s="3">
        <v>25.301442832900001</v>
      </c>
      <c r="AM21" s="3">
        <v>25.301442832900001</v>
      </c>
      <c r="AN21" s="3">
        <v>24.493013699999999</v>
      </c>
      <c r="AO21" s="3">
        <v>17.030454500000001</v>
      </c>
      <c r="AP21" s="3">
        <v>0.15201016919999999</v>
      </c>
      <c r="AQ21" s="3">
        <v>5.8540931638</v>
      </c>
      <c r="AR21" s="3">
        <v>79</v>
      </c>
      <c r="AS21" s="3">
        <v>20.177819735300002</v>
      </c>
      <c r="AT21" s="3">
        <v>20.177819735300002</v>
      </c>
      <c r="AU21" s="3">
        <v>19.246391599999999</v>
      </c>
      <c r="AV21" s="3">
        <v>9.5064430000000009</v>
      </c>
      <c r="AW21" s="3">
        <v>0.17456215259999999</v>
      </c>
      <c r="AX21" s="3">
        <v>6.9982283250000004</v>
      </c>
      <c r="AY21" s="3">
        <v>187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>
        <v>25.613867699</v>
      </c>
      <c r="BV21" s="3">
        <v>25.613867699</v>
      </c>
      <c r="BW21" s="3">
        <v>23.040283899999999</v>
      </c>
      <c r="BX21" s="3">
        <v>13.4018088</v>
      </c>
      <c r="BY21" s="3">
        <v>0.79358967820000004</v>
      </c>
      <c r="BZ21" s="3">
        <v>8.7759867865000007</v>
      </c>
      <c r="CA21" s="3">
        <v>102</v>
      </c>
      <c r="CB21" s="3">
        <v>27.476238473199999</v>
      </c>
      <c r="CC21" s="3">
        <v>27.476238473199999</v>
      </c>
      <c r="CD21" s="3">
        <v>24.777004399999999</v>
      </c>
      <c r="CE21" s="3">
        <v>9.4366868000000004</v>
      </c>
      <c r="CF21" s="3">
        <v>0.33240912379999998</v>
      </c>
      <c r="CG21" s="3">
        <v>12.5051527429</v>
      </c>
      <c r="CH21" s="3">
        <v>175</v>
      </c>
      <c r="CI21" s="3">
        <v>11.6653551507</v>
      </c>
      <c r="CJ21" s="3">
        <v>11.6653551507</v>
      </c>
      <c r="CK21" s="3">
        <v>10.7745417</v>
      </c>
      <c r="CL21" s="3">
        <v>2.8619405000000002</v>
      </c>
      <c r="CM21" s="3">
        <v>0.37810428559999998</v>
      </c>
      <c r="CN21" s="3">
        <v>4.4417196460000001</v>
      </c>
      <c r="CO21" s="3">
        <v>138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22.573464772800001</v>
      </c>
      <c r="DL21" s="3">
        <v>20.192793873900001</v>
      </c>
      <c r="DM21" s="3">
        <v>21.190187999999999</v>
      </c>
      <c r="DN21" s="3">
        <v>17.030454500000001</v>
      </c>
      <c r="DO21" s="3">
        <v>0.13155506680000001</v>
      </c>
      <c r="DP21" s="3">
        <v>9.6307465825000005</v>
      </c>
      <c r="DQ21" s="3">
        <v>817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60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>
        <v>26.883599441699999</v>
      </c>
      <c r="AF22" s="3">
        <v>26.883599441699999</v>
      </c>
      <c r="AG22" s="3">
        <v>25.895776300000001</v>
      </c>
      <c r="AH22" s="3">
        <v>13.287665499999999</v>
      </c>
      <c r="AI22" s="3">
        <v>0.1146803441</v>
      </c>
      <c r="AJ22" s="3">
        <v>7.8492205747000003</v>
      </c>
      <c r="AK22" s="3">
        <v>367</v>
      </c>
      <c r="AL22" s="3"/>
      <c r="AM22" s="3"/>
      <c r="AN22" s="3"/>
      <c r="AO22" s="3"/>
      <c r="AP22" s="3"/>
      <c r="AQ22" s="3"/>
      <c r="AR22" s="3">
        <v>0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/>
      <c r="CJ22" s="3"/>
      <c r="CK22" s="3"/>
      <c r="CL22" s="3"/>
      <c r="CM22" s="3"/>
      <c r="CN22" s="3"/>
      <c r="CO22" s="3">
        <v>0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26.883599441699999</v>
      </c>
      <c r="DL22" s="3">
        <v>26.883599441699999</v>
      </c>
      <c r="DM22" s="3">
        <v>25.895776300000001</v>
      </c>
      <c r="DN22" s="3">
        <v>13.287665499999999</v>
      </c>
      <c r="DO22" s="3">
        <v>0.1146803441</v>
      </c>
      <c r="DP22" s="3">
        <v>7.8492205747000003</v>
      </c>
      <c r="DQ22" s="3">
        <v>367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75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/>
      <c r="AF23" s="3"/>
      <c r="AG23" s="3"/>
      <c r="AH23" s="3"/>
      <c r="AI23" s="3"/>
      <c r="AJ23" s="3"/>
      <c r="AK23" s="3">
        <v>0</v>
      </c>
      <c r="AL23" s="3">
        <v>21.573038353800001</v>
      </c>
      <c r="AM23" s="3">
        <v>21.573038353800001</v>
      </c>
      <c r="AN23" s="3">
        <v>20.50332465</v>
      </c>
      <c r="AO23" s="3">
        <v>9.1990417000000004</v>
      </c>
      <c r="AP23" s="3">
        <v>0.64948191109999998</v>
      </c>
      <c r="AQ23" s="3">
        <v>8.8577523131000007</v>
      </c>
      <c r="AR23" s="3">
        <v>186</v>
      </c>
      <c r="AS23" s="3"/>
      <c r="AT23" s="3"/>
      <c r="AU23" s="3"/>
      <c r="AV23" s="3"/>
      <c r="AW23" s="3"/>
      <c r="AX23" s="3"/>
      <c r="AY23" s="3">
        <v>0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/>
      <c r="BV23" s="3"/>
      <c r="BW23" s="3"/>
      <c r="BX23" s="3"/>
      <c r="BY23" s="3"/>
      <c r="BZ23" s="3"/>
      <c r="CA23" s="3">
        <v>0</v>
      </c>
      <c r="CB23" s="3"/>
      <c r="CC23" s="3"/>
      <c r="CD23" s="3"/>
      <c r="CE23" s="3"/>
      <c r="CF23" s="3"/>
      <c r="CG23" s="3"/>
      <c r="CH23" s="3">
        <v>0</v>
      </c>
      <c r="CI23" s="3">
        <v>12.511361687599999</v>
      </c>
      <c r="CJ23" s="3">
        <v>12.511361687599999</v>
      </c>
      <c r="CK23" s="3">
        <v>10.8552336</v>
      </c>
      <c r="CL23" s="3">
        <v>3.595383</v>
      </c>
      <c r="CM23" s="3">
        <v>0.51876423869999999</v>
      </c>
      <c r="CN23" s="3">
        <v>6.4167592531000004</v>
      </c>
      <c r="CO23" s="3">
        <v>153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17.483255079700001</v>
      </c>
      <c r="DL23" s="3">
        <v>17.483255079700001</v>
      </c>
      <c r="DM23" s="3">
        <v>14.749450299999999</v>
      </c>
      <c r="DN23" s="3">
        <v>3.595383</v>
      </c>
      <c r="DO23" s="3">
        <v>0.49138466739999997</v>
      </c>
      <c r="DP23" s="3">
        <v>9.0473512231999997</v>
      </c>
      <c r="DQ23" s="3">
        <v>339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100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>
        <v>0</v>
      </c>
      <c r="AE24" s="3">
        <v>27.133642893299999</v>
      </c>
      <c r="AF24" s="3">
        <v>27.133642893299999</v>
      </c>
      <c r="AG24" s="3">
        <v>27.3248824</v>
      </c>
      <c r="AH24" s="3">
        <v>16.154128</v>
      </c>
      <c r="AI24" s="3">
        <v>1.1711422591</v>
      </c>
      <c r="AJ24" s="3">
        <v>5.5615951700000004</v>
      </c>
      <c r="AK24" s="3">
        <v>30</v>
      </c>
      <c r="AL24" s="3"/>
      <c r="AM24" s="3"/>
      <c r="AN24" s="3"/>
      <c r="AO24" s="3"/>
      <c r="AP24" s="3"/>
      <c r="AQ24" s="3"/>
      <c r="AR24" s="3">
        <v>0</v>
      </c>
      <c r="AS24" s="3">
        <v>21.7187261226</v>
      </c>
      <c r="AT24" s="3">
        <v>21.7187261226</v>
      </c>
      <c r="AU24" s="3">
        <v>20.073393299999999</v>
      </c>
      <c r="AV24" s="3">
        <v>11.075887399999999</v>
      </c>
      <c r="AW24" s="3">
        <v>1.2281826697</v>
      </c>
      <c r="AX24" s="3">
        <v>7.6269236866999996</v>
      </c>
      <c r="AY24" s="3">
        <v>31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>
        <v>26.166321236000002</v>
      </c>
      <c r="BV24" s="3">
        <v>26.166321236000002</v>
      </c>
      <c r="BW24" s="3">
        <v>23.1613054</v>
      </c>
      <c r="BX24" s="3">
        <v>13.016118000000001</v>
      </c>
      <c r="BY24" s="3">
        <v>5.8779444528999996</v>
      </c>
      <c r="BZ24" s="3">
        <v>12.766070774199999</v>
      </c>
      <c r="CA24" s="3">
        <v>50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23.892366721799998</v>
      </c>
      <c r="DL24" s="3">
        <v>25.185638363999999</v>
      </c>
      <c r="DM24" s="3">
        <v>22.683505499999999</v>
      </c>
      <c r="DN24" s="3">
        <v>11.075887399999999</v>
      </c>
      <c r="DO24" s="3">
        <v>0.9560333365</v>
      </c>
      <c r="DP24" s="3">
        <v>7.7569522438999998</v>
      </c>
      <c r="DQ24" s="3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101</v>
      </c>
      <c r="B25" s="1" t="s">
        <v>0</v>
      </c>
      <c r="I25" s="1">
        <v>0</v>
      </c>
      <c r="P25" s="1">
        <v>0</v>
      </c>
      <c r="Q25" s="1">
        <v>12.5848802842</v>
      </c>
      <c r="R25" s="1">
        <v>12.5848802842</v>
      </c>
      <c r="S25" s="1">
        <v>12.127882749999999</v>
      </c>
      <c r="T25" s="1">
        <v>9.3872587999999997</v>
      </c>
      <c r="U25" s="1">
        <v>0.37413765809999999</v>
      </c>
      <c r="V25" s="1">
        <v>1.9045285903</v>
      </c>
      <c r="W25" s="1">
        <v>82</v>
      </c>
      <c r="AD25" s="1">
        <v>0</v>
      </c>
      <c r="AK25" s="1">
        <v>0</v>
      </c>
      <c r="AR25" s="1">
        <v>0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12.5848802842</v>
      </c>
      <c r="DL25" s="1">
        <v>12.5848802842</v>
      </c>
      <c r="DM25" s="1">
        <v>12.127882749999999</v>
      </c>
      <c r="DN25" s="1">
        <v>9.3872587999999997</v>
      </c>
      <c r="DO25" s="1">
        <v>0.37413765809999999</v>
      </c>
      <c r="DP25" s="1">
        <v>1.9045285903</v>
      </c>
      <c r="DQ25" s="1">
        <v>82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105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21.860115087099999</v>
      </c>
      <c r="AM26" s="3">
        <v>21.860115087099999</v>
      </c>
      <c r="AN26" s="3">
        <v>22.2339716</v>
      </c>
      <c r="AO26" s="3">
        <v>10.4477724</v>
      </c>
      <c r="AP26" s="3">
        <v>0.21604327170000001</v>
      </c>
      <c r="AQ26" s="3">
        <v>5.5972956583000002</v>
      </c>
      <c r="AR26" s="3">
        <v>62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21.860115087099999</v>
      </c>
      <c r="DL26" s="3">
        <v>21.860115087099999</v>
      </c>
      <c r="DM26" s="3">
        <v>22.2339716</v>
      </c>
      <c r="DN26" s="3">
        <v>10.4477724</v>
      </c>
      <c r="DO26" s="3">
        <v>0.21604327170000001</v>
      </c>
      <c r="DP26" s="3">
        <v>5.5972956583000002</v>
      </c>
      <c r="DQ26" s="3">
        <v>62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150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>
        <v>21.225581264199999</v>
      </c>
      <c r="AM27" s="3">
        <v>21.225581264199999</v>
      </c>
      <c r="AN27" s="3">
        <v>19.416168599999999</v>
      </c>
      <c r="AO27" s="3">
        <v>10.6611735</v>
      </c>
      <c r="AP27" s="3"/>
      <c r="AQ27" s="3"/>
      <c r="AR27" s="3">
        <v>109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/>
      <c r="CC27" s="3"/>
      <c r="CD27" s="3"/>
      <c r="CE27" s="3"/>
      <c r="CF27" s="3"/>
      <c r="CG27" s="3"/>
      <c r="CH27" s="3">
        <v>0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21.225581264199999</v>
      </c>
      <c r="DL27" s="3">
        <v>21.225581264199999</v>
      </c>
      <c r="DM27" s="3">
        <v>19.416168599999999</v>
      </c>
      <c r="DN27" s="3">
        <v>10.6611735</v>
      </c>
      <c r="DO27" s="3"/>
      <c r="DP27" s="3"/>
      <c r="DQ27" s="3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>
        <v>300</v>
      </c>
      <c r="B28" s="1" t="s">
        <v>0</v>
      </c>
      <c r="C28" s="3"/>
      <c r="D28" s="3"/>
      <c r="E28" s="3"/>
      <c r="F28" s="3"/>
      <c r="G28" s="3"/>
      <c r="H28" s="3"/>
      <c r="I28" s="3">
        <v>0</v>
      </c>
      <c r="J28" s="3"/>
      <c r="K28" s="3"/>
      <c r="L28" s="3"/>
      <c r="M28" s="3"/>
      <c r="N28" s="3"/>
      <c r="O28" s="3"/>
      <c r="P28" s="3">
        <v>0</v>
      </c>
      <c r="Q28" s="3"/>
      <c r="R28" s="3"/>
      <c r="S28" s="3"/>
      <c r="T28" s="3"/>
      <c r="U28" s="3"/>
      <c r="V28" s="3"/>
      <c r="W28" s="3">
        <v>0</v>
      </c>
      <c r="X28" s="3"/>
      <c r="Y28" s="3"/>
      <c r="Z28" s="3"/>
      <c r="AA28" s="3"/>
      <c r="AB28" s="3"/>
      <c r="AC28" s="3"/>
      <c r="AD28" s="3">
        <v>0</v>
      </c>
      <c r="AE28" s="3"/>
      <c r="AF28" s="3"/>
      <c r="AG28" s="3"/>
      <c r="AH28" s="3"/>
      <c r="AI28" s="3"/>
      <c r="AJ28" s="3"/>
      <c r="AK28" s="3">
        <v>0</v>
      </c>
      <c r="AL28" s="3"/>
      <c r="AM28" s="3"/>
      <c r="AN28" s="3"/>
      <c r="AO28" s="3"/>
      <c r="AP28" s="3"/>
      <c r="AQ28" s="3"/>
      <c r="AR28" s="3">
        <v>0</v>
      </c>
      <c r="AS28" s="3"/>
      <c r="AT28" s="3"/>
      <c r="AU28" s="3"/>
      <c r="AV28" s="3"/>
      <c r="AW28" s="3"/>
      <c r="AX28" s="3"/>
      <c r="AY28" s="3">
        <v>0</v>
      </c>
      <c r="AZ28" s="3"/>
      <c r="BA28" s="3"/>
      <c r="BB28" s="3"/>
      <c r="BC28" s="3"/>
      <c r="BD28" s="3"/>
      <c r="BE28" s="3"/>
      <c r="BF28" s="3">
        <v>0</v>
      </c>
      <c r="BG28" s="3"/>
      <c r="BH28" s="3"/>
      <c r="BI28" s="3"/>
      <c r="BJ28" s="3"/>
      <c r="BK28" s="3"/>
      <c r="BL28" s="3"/>
      <c r="BM28" s="3">
        <v>0</v>
      </c>
      <c r="BN28" s="3"/>
      <c r="BO28" s="3"/>
      <c r="BP28" s="3"/>
      <c r="BQ28" s="3"/>
      <c r="BR28" s="3"/>
      <c r="BS28" s="3"/>
      <c r="BT28" s="3">
        <v>0</v>
      </c>
      <c r="BU28" s="3"/>
      <c r="BV28" s="3"/>
      <c r="BW28" s="3"/>
      <c r="BX28" s="3"/>
      <c r="BY28" s="3"/>
      <c r="BZ28" s="3"/>
      <c r="CA28" s="3">
        <v>0</v>
      </c>
      <c r="CB28" s="3">
        <v>26.277889796899998</v>
      </c>
      <c r="CC28" s="3">
        <v>26.277889796899998</v>
      </c>
      <c r="CD28" s="3">
        <v>26.4098209</v>
      </c>
      <c r="CE28" s="3">
        <v>11.9720092</v>
      </c>
      <c r="CF28" s="3">
        <v>5.1185853806999999</v>
      </c>
      <c r="CG28" s="3">
        <v>12.2926651407</v>
      </c>
      <c r="CH28" s="3">
        <v>32</v>
      </c>
      <c r="CI28" s="3"/>
      <c r="CJ28" s="3"/>
      <c r="CK28" s="3"/>
      <c r="CL28" s="3"/>
      <c r="CM28" s="3"/>
      <c r="CN28" s="3"/>
      <c r="CO28" s="3">
        <v>0</v>
      </c>
      <c r="CP28" s="3"/>
      <c r="CQ28" s="3"/>
      <c r="CR28" s="3"/>
      <c r="CS28" s="3"/>
      <c r="CT28" s="3"/>
      <c r="CU28" s="3"/>
      <c r="CV28" s="3">
        <v>0</v>
      </c>
      <c r="CW28" s="3"/>
      <c r="CX28" s="3"/>
      <c r="CY28" s="3"/>
      <c r="CZ28" s="3"/>
      <c r="DA28" s="3"/>
      <c r="DB28" s="3"/>
      <c r="DC28" s="3">
        <v>0</v>
      </c>
      <c r="DD28" s="3"/>
      <c r="DE28" s="3"/>
      <c r="DF28" s="3"/>
      <c r="DG28" s="3"/>
      <c r="DH28" s="3"/>
      <c r="DI28" s="3"/>
      <c r="DJ28" s="3">
        <v>0</v>
      </c>
      <c r="DK28" s="3">
        <v>26.277889796899998</v>
      </c>
      <c r="DL28" s="3">
        <v>26.277889796899998</v>
      </c>
      <c r="DM28" s="3">
        <v>26.4098209</v>
      </c>
      <c r="DN28" s="3">
        <v>11.9720092</v>
      </c>
      <c r="DO28" s="3">
        <v>5.1185853806999999</v>
      </c>
      <c r="DP28" s="3">
        <v>12.2926651407</v>
      </c>
      <c r="DQ28" s="3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 t="s">
        <v>8</v>
      </c>
      <c r="B29" s="1" t="s">
        <v>0</v>
      </c>
      <c r="C29" s="3">
        <v>31.381883857399998</v>
      </c>
      <c r="D29" s="3">
        <v>30.920636620300002</v>
      </c>
      <c r="E29" s="3">
        <v>29.138269099999999</v>
      </c>
      <c r="F29" s="3">
        <v>6.0121408000000001</v>
      </c>
      <c r="G29" s="3">
        <v>8.1829353199999996E-2</v>
      </c>
      <c r="H29" s="3">
        <v>11.865607907299999</v>
      </c>
      <c r="I29" s="3">
        <v>473</v>
      </c>
      <c r="J29" s="3">
        <v>34.106179051799998</v>
      </c>
      <c r="K29" s="3">
        <v>33.807547487100003</v>
      </c>
      <c r="L29" s="3">
        <v>32.6969043</v>
      </c>
      <c r="M29" s="3">
        <v>16.0033818</v>
      </c>
      <c r="N29" s="3">
        <v>0.1350962617</v>
      </c>
      <c r="O29" s="3">
        <v>12.388497984000001</v>
      </c>
      <c r="P29" s="3">
        <v>185</v>
      </c>
      <c r="Q29" s="3">
        <v>12.517045080799999</v>
      </c>
      <c r="R29" s="3">
        <v>12.5197648177</v>
      </c>
      <c r="S29" s="3">
        <v>12.0861959</v>
      </c>
      <c r="T29" s="3">
        <v>10.0925878</v>
      </c>
      <c r="U29" s="3">
        <v>4.43772022E-2</v>
      </c>
      <c r="V29" s="3">
        <v>1.5854559132999999</v>
      </c>
      <c r="W29" s="3">
        <v>277</v>
      </c>
      <c r="X29" s="3">
        <v>43.769686884199999</v>
      </c>
      <c r="Y29" s="3">
        <v>43.769686884199999</v>
      </c>
      <c r="Z29" s="3">
        <v>41.007201199999997</v>
      </c>
      <c r="AA29" s="3">
        <v>13.2151853</v>
      </c>
      <c r="AB29" s="3">
        <v>0.79538917330000003</v>
      </c>
      <c r="AC29" s="3">
        <v>15.3615164782</v>
      </c>
      <c r="AD29" s="3">
        <v>373</v>
      </c>
      <c r="AE29" s="3">
        <v>26.924921050199998</v>
      </c>
      <c r="AF29" s="3">
        <v>27.014037996100001</v>
      </c>
      <c r="AG29" s="3">
        <v>25.895776300000001</v>
      </c>
      <c r="AH29" s="3">
        <v>13.287665499999999</v>
      </c>
      <c r="AI29" s="3">
        <v>0.1139253536</v>
      </c>
      <c r="AJ29" s="3">
        <v>7.9251129064999999</v>
      </c>
      <c r="AK29" s="3">
        <v>430</v>
      </c>
      <c r="AL29" s="3">
        <v>21.9991142081</v>
      </c>
      <c r="AM29" s="3">
        <v>22.016271439600001</v>
      </c>
      <c r="AN29" s="3">
        <v>21.1489856</v>
      </c>
      <c r="AO29" s="3">
        <v>9.4927352999999997</v>
      </c>
      <c r="AP29" s="3">
        <v>5.9560104799999999E-2</v>
      </c>
      <c r="AQ29" s="3">
        <v>7.7756008120000004</v>
      </c>
      <c r="AR29" s="3">
        <v>687</v>
      </c>
      <c r="AS29" s="3">
        <v>20.3712934956</v>
      </c>
      <c r="AT29" s="3">
        <v>20.518240984799998</v>
      </c>
      <c r="AU29" s="3">
        <v>19.2971498</v>
      </c>
      <c r="AV29" s="3">
        <v>10.624677200000001</v>
      </c>
      <c r="AW29" s="3">
        <v>0.1528689335</v>
      </c>
      <c r="AX29" s="3">
        <v>7.1992417503999997</v>
      </c>
      <c r="AY29" s="3">
        <v>290</v>
      </c>
      <c r="AZ29" s="3">
        <v>20.321137195199999</v>
      </c>
      <c r="BA29" s="3">
        <v>20.321137195199999</v>
      </c>
      <c r="BB29" s="3">
        <v>19.104798200000001</v>
      </c>
      <c r="BC29" s="3">
        <v>13.7107954</v>
      </c>
      <c r="BD29" s="3">
        <v>0.475854783</v>
      </c>
      <c r="BE29" s="3">
        <v>4.3352433934999999</v>
      </c>
      <c r="BF29" s="3">
        <v>83</v>
      </c>
      <c r="BG29" s="3">
        <v>41.637779963900002</v>
      </c>
      <c r="BH29" s="3">
        <v>41.637779963900002</v>
      </c>
      <c r="BI29" s="3">
        <v>37.881621850000002</v>
      </c>
      <c r="BJ29" s="3">
        <v>12.2634282</v>
      </c>
      <c r="BK29" s="3">
        <v>2.3415451377999998</v>
      </c>
      <c r="BL29" s="3">
        <v>30.168698728999999</v>
      </c>
      <c r="BM29" s="3">
        <v>166</v>
      </c>
      <c r="BN29" s="3">
        <v>591.33616416740006</v>
      </c>
      <c r="BO29" s="3">
        <v>591.33616416740006</v>
      </c>
      <c r="BP29" s="3">
        <v>599.24259344999996</v>
      </c>
      <c r="BQ29" s="3">
        <v>43.9435097</v>
      </c>
      <c r="BR29" s="3">
        <v>5.7580315921</v>
      </c>
      <c r="BS29" s="3">
        <v>57.001604591099998</v>
      </c>
      <c r="BT29" s="3">
        <v>98</v>
      </c>
      <c r="BU29" s="3">
        <v>27.5119426692</v>
      </c>
      <c r="BV29" s="3">
        <v>26.470589494399999</v>
      </c>
      <c r="BW29" s="3">
        <v>23.948702900000001</v>
      </c>
      <c r="BX29" s="3">
        <v>13.9069875</v>
      </c>
      <c r="BY29" s="3">
        <v>0.44459750240000001</v>
      </c>
      <c r="BZ29" s="3">
        <v>9.9342147058000005</v>
      </c>
      <c r="CA29" s="3">
        <v>213</v>
      </c>
      <c r="CB29" s="3">
        <v>28.370343077200001</v>
      </c>
      <c r="CC29" s="3">
        <v>28.178892419499999</v>
      </c>
      <c r="CD29" s="3">
        <v>28.4184549</v>
      </c>
      <c r="CE29" s="3">
        <v>13.315364799999999</v>
      </c>
      <c r="CF29" s="3">
        <v>7.9452119399999993E-2</v>
      </c>
      <c r="CG29" s="3">
        <v>8.4008911260999994</v>
      </c>
      <c r="CH29" s="3">
        <v>555</v>
      </c>
      <c r="CI29" s="3">
        <v>11.9489083692</v>
      </c>
      <c r="CJ29" s="3">
        <v>11.9489083692</v>
      </c>
      <c r="CK29" s="3">
        <v>10.8552336</v>
      </c>
      <c r="CL29" s="3">
        <v>2.8619405000000002</v>
      </c>
      <c r="CM29" s="3">
        <v>0.28046615159999999</v>
      </c>
      <c r="CN29" s="3">
        <v>5.3435978687999999</v>
      </c>
      <c r="CO29" s="3">
        <v>363</v>
      </c>
      <c r="CP29" s="3">
        <v>36.513857199999997</v>
      </c>
      <c r="CQ29" s="3">
        <v>36.513857199999997</v>
      </c>
      <c r="CR29" s="3">
        <v>35.4687001</v>
      </c>
      <c r="CS29" s="3">
        <v>13.289695800000001</v>
      </c>
      <c r="CT29" s="3">
        <v>1.4425975406</v>
      </c>
      <c r="CU29" s="3">
        <v>11.080801965199999</v>
      </c>
      <c r="CV29" s="3">
        <v>59</v>
      </c>
      <c r="CW29" s="3">
        <v>620.01702166669997</v>
      </c>
      <c r="CX29" s="3">
        <v>620.01702166669997</v>
      </c>
      <c r="CY29" s="3">
        <v>624.31211810000002</v>
      </c>
      <c r="CZ29" s="3">
        <v>101.4472339001</v>
      </c>
      <c r="DA29" s="3">
        <v>11.4645641537</v>
      </c>
      <c r="DB29" s="3">
        <v>79.428830403399999</v>
      </c>
      <c r="DC29" s="3">
        <v>48</v>
      </c>
      <c r="DD29" s="3">
        <v>36.951596079600002</v>
      </c>
      <c r="DE29" s="3">
        <v>36.951596079600002</v>
      </c>
      <c r="DF29" s="3">
        <v>32.343627650000002</v>
      </c>
      <c r="DG29" s="3">
        <v>12.314426299999999</v>
      </c>
      <c r="DH29" s="3">
        <v>1.2169251066</v>
      </c>
      <c r="DI29" s="3">
        <v>16.144335906199998</v>
      </c>
      <c r="DJ29" s="3">
        <v>176</v>
      </c>
      <c r="DK29" s="3">
        <v>29.025328703700001</v>
      </c>
      <c r="DL29" s="3">
        <v>45.564899517299999</v>
      </c>
      <c r="DM29" s="3">
        <v>27.0047888</v>
      </c>
      <c r="DN29" s="3">
        <v>16.0033818</v>
      </c>
      <c r="DO29" s="3">
        <v>0.1114149908</v>
      </c>
      <c r="DP29" s="3">
        <v>29.0230050457</v>
      </c>
      <c r="DQ29" s="3">
        <v>4476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 t="s">
        <v>20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ht="24" x14ac:dyDescent="0.2">
      <c r="A32" s="47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36" x14ac:dyDescent="0.2">
      <c r="A33" s="47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3"/>
      <c r="CU33" s="3"/>
      <c r="CV33" s="3"/>
      <c r="CW33" s="3" t="s">
        <v>54</v>
      </c>
      <c r="CX33" s="3"/>
      <c r="CY33" s="3"/>
      <c r="CZ33" s="3"/>
      <c r="DA33" s="3"/>
      <c r="DB33" s="3"/>
      <c r="DC33" s="3"/>
      <c r="DD33" s="3" t="s">
        <v>7</v>
      </c>
      <c r="DE33" s="3"/>
      <c r="DF33" s="3"/>
      <c r="DG33" s="3"/>
      <c r="DH33" s="3"/>
      <c r="DI33" s="3"/>
      <c r="DJ33" s="3"/>
      <c r="DK33" s="3" t="s">
        <v>8</v>
      </c>
      <c r="DL33" s="3"/>
      <c r="DM33" s="3"/>
      <c r="DN33" s="3"/>
      <c r="DO33" s="3"/>
      <c r="DP33" s="3"/>
      <c r="DQ33" s="3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60" x14ac:dyDescent="0.2">
      <c r="A34" s="47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3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3" t="s">
        <v>11</v>
      </c>
      <c r="DA34" s="3" t="s">
        <v>30</v>
      </c>
      <c r="DB34" s="3" t="s">
        <v>31</v>
      </c>
      <c r="DC34" s="3" t="s">
        <v>164</v>
      </c>
      <c r="DD34" s="3" t="s">
        <v>9</v>
      </c>
      <c r="DE34" s="3" t="s">
        <v>163</v>
      </c>
      <c r="DF34" s="3" t="s">
        <v>10</v>
      </c>
      <c r="DG34" s="3" t="s">
        <v>11</v>
      </c>
      <c r="DH34" s="3" t="s">
        <v>30</v>
      </c>
      <c r="DI34" s="3" t="s">
        <v>31</v>
      </c>
      <c r="DJ34" s="3" t="s">
        <v>164</v>
      </c>
      <c r="DK34" s="3" t="s">
        <v>9</v>
      </c>
      <c r="DL34" s="3" t="s">
        <v>163</v>
      </c>
      <c r="DM34" s="3" t="s">
        <v>10</v>
      </c>
      <c r="DN34" s="3" t="s">
        <v>11</v>
      </c>
      <c r="DO34" s="3" t="s">
        <v>30</v>
      </c>
      <c r="DP34" s="3" t="s">
        <v>31</v>
      </c>
      <c r="DQ34" s="3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>
        <v>1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>
        <v>59.576033924100003</v>
      </c>
      <c r="BH35" s="3">
        <v>59.576033924100003</v>
      </c>
      <c r="BI35" s="3">
        <v>49.442777499999998</v>
      </c>
      <c r="BJ35" s="3">
        <v>18.400894099999999</v>
      </c>
      <c r="BK35" s="3">
        <v>9.0120960663999998</v>
      </c>
      <c r="BL35" s="3">
        <v>45.060480331999997</v>
      </c>
      <c r="BM35" s="3">
        <v>25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3"/>
      <c r="CU35" s="3"/>
      <c r="CV35" s="3">
        <v>0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59.576033924100003</v>
      </c>
      <c r="DL35" s="3">
        <v>59.576033924100003</v>
      </c>
      <c r="DM35" s="3">
        <v>49.442777499999998</v>
      </c>
      <c r="DN35" s="3">
        <v>18.400894099999999</v>
      </c>
      <c r="DO35" s="3">
        <v>9.0120960663999998</v>
      </c>
      <c r="DP35" s="3">
        <v>45.060480331999997</v>
      </c>
      <c r="DQ35" s="3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1.5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36.6709023222</v>
      </c>
      <c r="K36" s="3">
        <v>36.6709023222</v>
      </c>
      <c r="L36" s="3">
        <v>34.931116899999999</v>
      </c>
      <c r="M36" s="3">
        <v>16.006312300000001</v>
      </c>
      <c r="N36" s="3">
        <v>0.2192711564</v>
      </c>
      <c r="O36" s="3">
        <v>12.305590194300001</v>
      </c>
      <c r="P36" s="3">
        <v>36</v>
      </c>
      <c r="Q36" s="3"/>
      <c r="R36" s="3"/>
      <c r="S36" s="3"/>
      <c r="T36" s="3"/>
      <c r="U36" s="3"/>
      <c r="V36" s="3"/>
      <c r="W36" s="3">
        <v>0</v>
      </c>
      <c r="X36" s="3">
        <v>66.5246423161</v>
      </c>
      <c r="Y36" s="3">
        <v>66.5246423161</v>
      </c>
      <c r="Z36" s="3">
        <v>68.786235000000005</v>
      </c>
      <c r="AA36" s="3">
        <v>24.223803400000001</v>
      </c>
      <c r="AB36" s="3">
        <v>1.9011653094000001</v>
      </c>
      <c r="AC36" s="3">
        <v>14.227018446500001</v>
      </c>
      <c r="AD36" s="3">
        <v>56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/>
      <c r="DE36" s="3"/>
      <c r="DF36" s="3"/>
      <c r="DG36" s="3"/>
      <c r="DH36" s="3"/>
      <c r="DI36" s="3"/>
      <c r="DJ36" s="3">
        <v>0</v>
      </c>
      <c r="DK36" s="3">
        <v>37.192446050900003</v>
      </c>
      <c r="DL36" s="3">
        <v>54.842744057600001</v>
      </c>
      <c r="DM36" s="3">
        <v>35.096931300000001</v>
      </c>
      <c r="DN36" s="3">
        <v>16.006312300000001</v>
      </c>
      <c r="DO36" s="3">
        <v>0.2286307685</v>
      </c>
      <c r="DP36" s="3">
        <v>12.9444230748</v>
      </c>
      <c r="DQ36" s="3">
        <v>92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 t="s">
        <v>162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/>
      <c r="BO37" s="3"/>
      <c r="BP37" s="3"/>
      <c r="BQ37" s="3"/>
      <c r="BR37" s="3"/>
      <c r="BS37" s="3"/>
      <c r="BT37" s="3">
        <v>0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>
        <v>36.990681056</v>
      </c>
      <c r="CQ37" s="3">
        <v>36.990681056</v>
      </c>
      <c r="CR37" s="3">
        <v>37.576794100000001</v>
      </c>
      <c r="CS37" s="3">
        <v>13.9501092</v>
      </c>
      <c r="CT37" s="3">
        <v>1.4758765978999999</v>
      </c>
      <c r="CU37" s="3">
        <v>11.3364232542</v>
      </c>
      <c r="CV37" s="3">
        <v>59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36.990681056</v>
      </c>
      <c r="DL37" s="3">
        <v>36.990681056</v>
      </c>
      <c r="DM37" s="3">
        <v>37.576794100000001</v>
      </c>
      <c r="DN37" s="3">
        <v>13.9501092</v>
      </c>
      <c r="DO37" s="3">
        <v>1.4758765978999999</v>
      </c>
      <c r="DP37" s="3">
        <v>11.3364232542</v>
      </c>
      <c r="DQ37" s="3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3</v>
      </c>
      <c r="B38" s="1" t="s">
        <v>0</v>
      </c>
      <c r="C38" s="3"/>
      <c r="D38" s="3"/>
      <c r="E38" s="3"/>
      <c r="F38" s="3"/>
      <c r="G38" s="3"/>
      <c r="H38" s="3"/>
      <c r="I38" s="3">
        <v>0</v>
      </c>
      <c r="J38" s="3">
        <v>33.978803915500002</v>
      </c>
      <c r="K38" s="3">
        <v>33.978803915500002</v>
      </c>
      <c r="L38" s="3">
        <v>33.463723399999999</v>
      </c>
      <c r="M38" s="3">
        <v>10.3790741</v>
      </c>
      <c r="N38" s="3">
        <v>0.211944891</v>
      </c>
      <c r="O38" s="3">
        <v>11.7488652701</v>
      </c>
      <c r="P38" s="3">
        <v>71</v>
      </c>
      <c r="Q38" s="3"/>
      <c r="R38" s="3"/>
      <c r="S38" s="3"/>
      <c r="T38" s="3"/>
      <c r="U38" s="3"/>
      <c r="V38" s="3"/>
      <c r="W38" s="3">
        <v>0</v>
      </c>
      <c r="X38" s="3">
        <v>57.043431907200002</v>
      </c>
      <c r="Y38" s="3">
        <v>57.043431907200002</v>
      </c>
      <c r="Z38" s="3">
        <v>56.635559899999997</v>
      </c>
      <c r="AA38" s="3">
        <v>22.353283699999999</v>
      </c>
      <c r="AB38" s="3">
        <v>3.2821405927999998</v>
      </c>
      <c r="AC38" s="3">
        <v>17.367455552799999</v>
      </c>
      <c r="AD38" s="3">
        <v>28</v>
      </c>
      <c r="AE38" s="3"/>
      <c r="AF38" s="3"/>
      <c r="AG38" s="3"/>
      <c r="AH38" s="3"/>
      <c r="AI38" s="3"/>
      <c r="AJ38" s="3"/>
      <c r="AK38" s="3">
        <v>0</v>
      </c>
      <c r="AL38" s="3">
        <v>22.639814203899999</v>
      </c>
      <c r="AM38" s="3">
        <v>22.639814203899999</v>
      </c>
      <c r="AN38" s="3">
        <v>21.896105800000001</v>
      </c>
      <c r="AO38" s="3">
        <v>10.2774128</v>
      </c>
      <c r="AP38" s="3">
        <v>0.12324135479999999</v>
      </c>
      <c r="AQ38" s="3">
        <v>7.9812189451000002</v>
      </c>
      <c r="AR38" s="3">
        <v>78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51.430202678199997</v>
      </c>
      <c r="BH38" s="3">
        <v>51.430202678199997</v>
      </c>
      <c r="BI38" s="3">
        <v>43.377927</v>
      </c>
      <c r="BJ38" s="3">
        <v>12.7196619</v>
      </c>
      <c r="BK38" s="3">
        <v>6.2368628096999998</v>
      </c>
      <c r="BL38" s="3">
        <v>49.894902477400002</v>
      </c>
      <c r="BM38" s="3">
        <v>64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45.537847667999998</v>
      </c>
      <c r="DE38" s="3">
        <v>45.537847667999998</v>
      </c>
      <c r="DF38" s="3">
        <v>38.295927399999997</v>
      </c>
      <c r="DG38" s="3">
        <v>12.315581099999999</v>
      </c>
      <c r="DH38" s="3">
        <v>3.5558302847999999</v>
      </c>
      <c r="DI38" s="3">
        <v>25.143517071000002</v>
      </c>
      <c r="DJ38" s="3">
        <v>50</v>
      </c>
      <c r="DK38" s="3">
        <v>27.876004309700001</v>
      </c>
      <c r="DL38" s="3">
        <v>38.9829623165</v>
      </c>
      <c r="DM38" s="3">
        <v>25.754471599999999</v>
      </c>
      <c r="DN38" s="3">
        <v>10.2774128</v>
      </c>
      <c r="DO38" s="3">
        <v>0.14733801660000001</v>
      </c>
      <c r="DP38" s="3">
        <v>12.6820759134</v>
      </c>
      <c r="DQ38" s="3">
        <v>291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5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>
        <v>0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584.51460611959999</v>
      </c>
      <c r="BO39" s="3">
        <v>584.51460611959999</v>
      </c>
      <c r="BP39" s="3">
        <v>600.05642130000001</v>
      </c>
      <c r="BQ39" s="3">
        <v>44.541362900000003</v>
      </c>
      <c r="BR39" s="3">
        <v>13.6325011386</v>
      </c>
      <c r="BS39" s="3">
        <v>87.290598457200005</v>
      </c>
      <c r="BT39" s="3">
        <v>41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584.51460611959999</v>
      </c>
      <c r="DL39" s="3">
        <v>584.51460611959999</v>
      </c>
      <c r="DM39" s="3">
        <v>600.05642130000001</v>
      </c>
      <c r="DN39" s="3">
        <v>44.541362900000003</v>
      </c>
      <c r="DO39" s="3">
        <v>13.6325011386</v>
      </c>
      <c r="DP39" s="3">
        <v>87.290598457200005</v>
      </c>
      <c r="DQ39" s="3">
        <v>41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6</v>
      </c>
      <c r="B40" s="1" t="s">
        <v>0</v>
      </c>
      <c r="C40" s="3">
        <v>30.320480386900002</v>
      </c>
      <c r="D40" s="3">
        <v>30.320480386900002</v>
      </c>
      <c r="E40" s="3">
        <v>28.720454100000001</v>
      </c>
      <c r="F40" s="3">
        <v>5.8148702999999999</v>
      </c>
      <c r="G40" s="3">
        <v>8.6489740999999995E-2</v>
      </c>
      <c r="H40" s="3">
        <v>8.4563370509000002</v>
      </c>
      <c r="I40" s="3">
        <v>114</v>
      </c>
      <c r="J40" s="3">
        <v>34.893021802600003</v>
      </c>
      <c r="K40" s="3">
        <v>34.893021802600003</v>
      </c>
      <c r="L40" s="3">
        <v>30.7072149</v>
      </c>
      <c r="M40" s="3">
        <v>14.4256957</v>
      </c>
      <c r="N40" s="3">
        <v>0.32957514370000002</v>
      </c>
      <c r="O40" s="3">
        <v>15.2585014393</v>
      </c>
      <c r="P40" s="3">
        <v>77</v>
      </c>
      <c r="Q40" s="3"/>
      <c r="R40" s="3"/>
      <c r="S40" s="3"/>
      <c r="T40" s="3"/>
      <c r="U40" s="3"/>
      <c r="V40" s="3"/>
      <c r="W40" s="3">
        <v>0</v>
      </c>
      <c r="X40" s="3"/>
      <c r="Y40" s="3"/>
      <c r="Z40" s="3"/>
      <c r="AA40" s="3"/>
      <c r="AB40" s="3"/>
      <c r="AC40" s="3"/>
      <c r="AD40" s="3">
        <v>0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37.521980994300002</v>
      </c>
      <c r="BH40" s="3">
        <v>37.521980994300002</v>
      </c>
      <c r="BI40" s="3">
        <v>35.717577499999997</v>
      </c>
      <c r="BJ40" s="3">
        <v>15.016477099999999</v>
      </c>
      <c r="BK40" s="3">
        <v>1.9836887833000001</v>
      </c>
      <c r="BL40" s="3">
        <v>14.3045832453</v>
      </c>
      <c r="BM40" s="3">
        <v>52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/>
      <c r="CX40" s="3"/>
      <c r="CY40" s="3"/>
      <c r="CZ40" s="3"/>
      <c r="DA40" s="3"/>
      <c r="DB40" s="3"/>
      <c r="DC40" s="3">
        <v>0</v>
      </c>
      <c r="DD40" s="3">
        <v>40.391116425699998</v>
      </c>
      <c r="DE40" s="3">
        <v>40.391116425699998</v>
      </c>
      <c r="DF40" s="3">
        <v>42.447320099999999</v>
      </c>
      <c r="DG40" s="3">
        <v>17.809846199999999</v>
      </c>
      <c r="DH40" s="3">
        <v>2.4451182262</v>
      </c>
      <c r="DI40" s="3">
        <v>14.4655145053</v>
      </c>
      <c r="DJ40" s="3">
        <v>35</v>
      </c>
      <c r="DK40" s="3">
        <v>31.213443264799999</v>
      </c>
      <c r="DL40" s="3">
        <v>34.2019047824</v>
      </c>
      <c r="DM40" s="3">
        <v>28.9608889</v>
      </c>
      <c r="DN40" s="3">
        <v>5.8148702999999999</v>
      </c>
      <c r="DO40" s="3">
        <v>9.4512154000000001E-2</v>
      </c>
      <c r="DP40" s="3">
        <v>10.2622800152</v>
      </c>
      <c r="DQ40" s="3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10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>
        <v>34.996038058000003</v>
      </c>
      <c r="Y41" s="3">
        <v>34.996038058000003</v>
      </c>
      <c r="Z41" s="3">
        <v>31.809326500000001</v>
      </c>
      <c r="AA41" s="3">
        <v>14.799489700000001</v>
      </c>
      <c r="AB41" s="3">
        <v>1.8988759816</v>
      </c>
      <c r="AC41" s="3">
        <v>15.773248541699999</v>
      </c>
      <c r="AD41" s="3">
        <v>69</v>
      </c>
      <c r="AE41" s="3"/>
      <c r="AF41" s="3"/>
      <c r="AG41" s="3"/>
      <c r="AH41" s="3"/>
      <c r="AI41" s="3"/>
      <c r="AJ41" s="3"/>
      <c r="AK41" s="3">
        <v>0</v>
      </c>
      <c r="AL41" s="3"/>
      <c r="AM41" s="3"/>
      <c r="AN41" s="3"/>
      <c r="AO41" s="3"/>
      <c r="AP41" s="3"/>
      <c r="AQ41" s="3"/>
      <c r="AR41" s="3">
        <v>0</v>
      </c>
      <c r="AS41" s="3"/>
      <c r="AT41" s="3"/>
      <c r="AU41" s="3"/>
      <c r="AV41" s="3"/>
      <c r="AW41" s="3"/>
      <c r="AX41" s="3"/>
      <c r="AY41" s="3">
        <v>0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>
        <v>596.39818112549995</v>
      </c>
      <c r="BO41" s="3">
        <v>596.39818112549995</v>
      </c>
      <c r="BP41" s="3">
        <v>598.87698169999999</v>
      </c>
      <c r="BQ41" s="3">
        <v>576.25468650000005</v>
      </c>
      <c r="BR41" s="3">
        <v>1.5170404072999999</v>
      </c>
      <c r="BS41" s="3">
        <v>11.2506727738</v>
      </c>
      <c r="BT41" s="3">
        <v>55</v>
      </c>
      <c r="BU41" s="3"/>
      <c r="BV41" s="3"/>
      <c r="BW41" s="3"/>
      <c r="BX41" s="3"/>
      <c r="BY41" s="3"/>
      <c r="BZ41" s="3"/>
      <c r="CA41" s="3">
        <v>0</v>
      </c>
      <c r="CB41" s="3"/>
      <c r="CC41" s="3"/>
      <c r="CD41" s="3"/>
      <c r="CE41" s="3"/>
      <c r="CF41" s="3"/>
      <c r="CG41" s="3"/>
      <c r="CH41" s="3">
        <v>0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284.00505312830001</v>
      </c>
      <c r="DL41" s="3">
        <v>284.00505312830001</v>
      </c>
      <c r="DM41" s="3">
        <v>54.548043300000003</v>
      </c>
      <c r="DN41" s="3">
        <v>14.799489700000001</v>
      </c>
      <c r="DO41" s="3">
        <v>25.179076325699999</v>
      </c>
      <c r="DP41" s="3">
        <v>280.38232771000003</v>
      </c>
      <c r="DQ41" s="3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12</v>
      </c>
      <c r="B42" s="1" t="s">
        <v>0</v>
      </c>
      <c r="C42" s="3">
        <v>31.348843306599999</v>
      </c>
      <c r="D42" s="3">
        <v>31.348843306599999</v>
      </c>
      <c r="E42" s="3">
        <v>30.160859500000001</v>
      </c>
      <c r="F42" s="3">
        <v>6.6809789000000004</v>
      </c>
      <c r="G42" s="3">
        <v>0.13516649140000001</v>
      </c>
      <c r="H42" s="3">
        <v>8.3132775705000004</v>
      </c>
      <c r="I42" s="3">
        <v>91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>
        <v>43.8245333829</v>
      </c>
      <c r="Y42" s="3">
        <v>43.8245333829</v>
      </c>
      <c r="Z42" s="3">
        <v>42.4100459</v>
      </c>
      <c r="AA42" s="3">
        <v>27.183684899999999</v>
      </c>
      <c r="AB42" s="3">
        <v>1.0691676155000001</v>
      </c>
      <c r="AC42" s="3">
        <v>9.3207871793999999</v>
      </c>
      <c r="AD42" s="3">
        <v>76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>
        <v>27.671515096</v>
      </c>
      <c r="BH42" s="3">
        <v>27.671515096</v>
      </c>
      <c r="BI42" s="3">
        <v>24.846208699999998</v>
      </c>
      <c r="BJ42" s="3">
        <v>20.119141200000001</v>
      </c>
      <c r="BK42" s="3">
        <v>1.6294787581000001</v>
      </c>
      <c r="BL42" s="3">
        <v>8.1473937907000007</v>
      </c>
      <c r="BM42" s="3">
        <v>25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>
        <v>620.40017998049996</v>
      </c>
      <c r="CX42" s="3">
        <v>620.40017998049996</v>
      </c>
      <c r="CY42" s="3">
        <v>628.70071125000004</v>
      </c>
      <c r="CZ42" s="3">
        <v>90.199167799999998</v>
      </c>
      <c r="DA42" s="3">
        <v>12.209704737599999</v>
      </c>
      <c r="DB42" s="3">
        <v>82.810246527000004</v>
      </c>
      <c r="DC42" s="3">
        <v>46</v>
      </c>
      <c r="DD42" s="3">
        <v>33.647587505600001</v>
      </c>
      <c r="DE42" s="3">
        <v>33.647587505600001</v>
      </c>
      <c r="DF42" s="3">
        <v>30.341892300000001</v>
      </c>
      <c r="DG42" s="3">
        <v>14.1103694</v>
      </c>
      <c r="DH42" s="3">
        <v>1.370273863</v>
      </c>
      <c r="DI42" s="3">
        <v>12.999559275399999</v>
      </c>
      <c r="DJ42" s="3">
        <v>90</v>
      </c>
      <c r="DK42" s="3">
        <v>38.354139259699998</v>
      </c>
      <c r="DL42" s="3">
        <v>117.20087899400001</v>
      </c>
      <c r="DM42" s="3">
        <v>30.2931515</v>
      </c>
      <c r="DN42" s="3">
        <v>6.6809789000000004</v>
      </c>
      <c r="DO42" s="3">
        <v>1.0066427971</v>
      </c>
      <c r="DP42" s="3">
        <v>63.822581571699999</v>
      </c>
      <c r="DQ42" s="3">
        <v>328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15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>
        <v>0</v>
      </c>
      <c r="AE43" s="3">
        <v>28.8344997606</v>
      </c>
      <c r="AF43" s="3">
        <v>28.8344997606</v>
      </c>
      <c r="AG43" s="3">
        <v>26.7208881</v>
      </c>
      <c r="AH43" s="3">
        <v>14.539271400000001</v>
      </c>
      <c r="AI43" s="3">
        <v>0.92886292839999995</v>
      </c>
      <c r="AJ43" s="3">
        <v>10.6711071649</v>
      </c>
      <c r="AK43" s="3">
        <v>33</v>
      </c>
      <c r="AL43" s="3"/>
      <c r="AM43" s="3"/>
      <c r="AN43" s="3"/>
      <c r="AO43" s="3"/>
      <c r="AP43" s="3"/>
      <c r="AQ43" s="3"/>
      <c r="AR43" s="3">
        <v>0</v>
      </c>
      <c r="AS43" s="3">
        <v>20.8700417833</v>
      </c>
      <c r="AT43" s="3">
        <v>20.8700417833</v>
      </c>
      <c r="AU43" s="3">
        <v>19.378895199999999</v>
      </c>
      <c r="AV43" s="3">
        <v>10.845158400000001</v>
      </c>
      <c r="AW43" s="3">
        <v>0.39442211830000001</v>
      </c>
      <c r="AX43" s="3">
        <v>7.9786575736999996</v>
      </c>
      <c r="AY43" s="3">
        <v>36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>
        <v>28.673786020000001</v>
      </c>
      <c r="BV43" s="3">
        <v>28.673786020000001</v>
      </c>
      <c r="BW43" s="3">
        <v>24.58465605</v>
      </c>
      <c r="BX43" s="3">
        <v>13.9711081</v>
      </c>
      <c r="BY43" s="3">
        <v>0.54830116809999996</v>
      </c>
      <c r="BZ43" s="3">
        <v>10.491841796899999</v>
      </c>
      <c r="CA43" s="3">
        <v>60</v>
      </c>
      <c r="CB43" s="3">
        <v>28.676709453299999</v>
      </c>
      <c r="CC43" s="3">
        <v>28.676709453299999</v>
      </c>
      <c r="CD43" s="3">
        <v>28.749603050000001</v>
      </c>
      <c r="CE43" s="3">
        <v>12.4006898</v>
      </c>
      <c r="CF43" s="3">
        <v>8.5743445900000007E-2</v>
      </c>
      <c r="CG43" s="3">
        <v>7.6770778075999999</v>
      </c>
      <c r="CH43" s="3">
        <v>186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28.320953354099998</v>
      </c>
      <c r="DL43" s="3">
        <v>27.8004924311</v>
      </c>
      <c r="DM43" s="3">
        <v>28.407375300000002</v>
      </c>
      <c r="DN43" s="3">
        <v>12.4006898</v>
      </c>
      <c r="DO43" s="3">
        <v>8.5148970399999996E-2</v>
      </c>
      <c r="DP43" s="3">
        <v>8.0437322495999997</v>
      </c>
      <c r="DQ43" s="3">
        <v>315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18</v>
      </c>
      <c r="B44" s="1" t="s">
        <v>0</v>
      </c>
      <c r="C44" s="3">
        <v>34.116155230799997</v>
      </c>
      <c r="D44" s="3">
        <v>34.116155230799997</v>
      </c>
      <c r="E44" s="3">
        <v>29.889097899999999</v>
      </c>
      <c r="F44" s="3">
        <v>9.5861097999999991</v>
      </c>
      <c r="G44" s="3">
        <v>0.20336586000000001</v>
      </c>
      <c r="H44" s="3">
        <v>17.022289927599999</v>
      </c>
      <c r="I44" s="3">
        <v>156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34.116155230799997</v>
      </c>
      <c r="DL44" s="3">
        <v>34.116155230799997</v>
      </c>
      <c r="DM44" s="3">
        <v>29.889097899999999</v>
      </c>
      <c r="DN44" s="3">
        <v>9.5861097999999991</v>
      </c>
      <c r="DO44" s="3">
        <v>0.20336586000000001</v>
      </c>
      <c r="DP44" s="3">
        <v>17.022289927599999</v>
      </c>
      <c r="DQ44" s="3">
        <v>156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20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/>
      <c r="R45" s="3"/>
      <c r="S45" s="3"/>
      <c r="T45" s="3"/>
      <c r="U45" s="3"/>
      <c r="V45" s="3"/>
      <c r="W45" s="3">
        <v>0</v>
      </c>
      <c r="X45" s="3">
        <v>39.693697813</v>
      </c>
      <c r="Y45" s="3">
        <v>39.693697813</v>
      </c>
      <c r="Z45" s="3">
        <v>38.502352649999999</v>
      </c>
      <c r="AA45" s="3">
        <v>29.2108262</v>
      </c>
      <c r="AB45" s="3">
        <v>1.0332685431999999</v>
      </c>
      <c r="AC45" s="3">
        <v>7.5929420942999997</v>
      </c>
      <c r="AD45" s="3">
        <v>54</v>
      </c>
      <c r="AE45" s="3"/>
      <c r="AF45" s="3"/>
      <c r="AG45" s="3"/>
      <c r="AH45" s="3"/>
      <c r="AI45" s="3"/>
      <c r="AJ45" s="3"/>
      <c r="AK45" s="3">
        <v>0</v>
      </c>
      <c r="AL45" s="3"/>
      <c r="AM45" s="3"/>
      <c r="AN45" s="3"/>
      <c r="AO45" s="3"/>
      <c r="AP45" s="3"/>
      <c r="AQ45" s="3"/>
      <c r="AR45" s="3">
        <v>0</v>
      </c>
      <c r="AS45" s="3"/>
      <c r="AT45" s="3"/>
      <c r="AU45" s="3"/>
      <c r="AV45" s="3"/>
      <c r="AW45" s="3"/>
      <c r="AX45" s="3"/>
      <c r="AY45" s="3">
        <v>0</v>
      </c>
      <c r="AZ45" s="3"/>
      <c r="BA45" s="3"/>
      <c r="BB45" s="3"/>
      <c r="BC45" s="3"/>
      <c r="BD45" s="3"/>
      <c r="BE45" s="3"/>
      <c r="BF45" s="3">
        <v>0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>
        <v>29.267080738299999</v>
      </c>
      <c r="CC45" s="3">
        <v>29.267080738299999</v>
      </c>
      <c r="CD45" s="3">
        <v>30.199522099999999</v>
      </c>
      <c r="CE45" s="3">
        <v>14.049944999999999</v>
      </c>
      <c r="CF45" s="3">
        <v>0.25744380220000002</v>
      </c>
      <c r="CG45" s="3">
        <v>7.7028019273000004</v>
      </c>
      <c r="CH45" s="3">
        <v>68</v>
      </c>
      <c r="CI45" s="3"/>
      <c r="CJ45" s="3"/>
      <c r="CK45" s="3"/>
      <c r="CL45" s="3"/>
      <c r="CM45" s="3"/>
      <c r="CN45" s="3"/>
      <c r="CO45" s="3">
        <v>0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29.8602350072</v>
      </c>
      <c r="DL45" s="3">
        <v>33.8821407549</v>
      </c>
      <c r="DM45" s="3">
        <v>30.313241999999999</v>
      </c>
      <c r="DN45" s="3">
        <v>14.049944999999999</v>
      </c>
      <c r="DO45" s="3">
        <v>0.26171218029999999</v>
      </c>
      <c r="DP45" s="3">
        <v>8.0632234885000003</v>
      </c>
      <c r="DQ45" s="3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24</v>
      </c>
      <c r="B46" s="1" t="s">
        <v>0</v>
      </c>
      <c r="C46" s="3">
        <v>26.607487163799998</v>
      </c>
      <c r="D46" s="3">
        <v>26.607487163799998</v>
      </c>
      <c r="E46" s="3">
        <v>26.6589302</v>
      </c>
      <c r="F46" s="3">
        <v>7.9461931999999997</v>
      </c>
      <c r="G46" s="3">
        <v>0.30143861259999999</v>
      </c>
      <c r="H46" s="3">
        <v>6.1075454077</v>
      </c>
      <c r="I46" s="3">
        <v>47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/>
      <c r="BA46" s="3"/>
      <c r="BB46" s="3"/>
      <c r="BC46" s="3"/>
      <c r="BD46" s="3"/>
      <c r="BE46" s="3"/>
      <c r="BF46" s="3">
        <v>0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/>
      <c r="CC46" s="3"/>
      <c r="CD46" s="3"/>
      <c r="CE46" s="3"/>
      <c r="CF46" s="3"/>
      <c r="CG46" s="3"/>
      <c r="CH46" s="3">
        <v>0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26.607487163799998</v>
      </c>
      <c r="DL46" s="3">
        <v>26.607487163799998</v>
      </c>
      <c r="DM46" s="3">
        <v>26.6589302</v>
      </c>
      <c r="DN46" s="3">
        <v>7.9461931999999997</v>
      </c>
      <c r="DO46" s="3">
        <v>0.30143861259999999</v>
      </c>
      <c r="DP46" s="3">
        <v>6.1075454077</v>
      </c>
      <c r="DQ46" s="3">
        <v>47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25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>
        <v>12.762964311899999</v>
      </c>
      <c r="R47" s="3">
        <v>12.762964311899999</v>
      </c>
      <c r="S47" s="3">
        <v>12.5955046</v>
      </c>
      <c r="T47" s="3">
        <v>10.350958500000001</v>
      </c>
      <c r="U47" s="3">
        <v>5.4779175300000003E-2</v>
      </c>
      <c r="V47" s="3">
        <v>1.4042149263000001</v>
      </c>
      <c r="W47" s="3">
        <v>59</v>
      </c>
      <c r="X47" s="3">
        <v>39.149602635999997</v>
      </c>
      <c r="Y47" s="3">
        <v>39.149602635999997</v>
      </c>
      <c r="Z47" s="3">
        <v>39.664457599999999</v>
      </c>
      <c r="AA47" s="3">
        <v>18.230929700000001</v>
      </c>
      <c r="AB47" s="3">
        <v>2.1079202303</v>
      </c>
      <c r="AC47" s="3">
        <v>10.539601151399999</v>
      </c>
      <c r="AD47" s="3">
        <v>25</v>
      </c>
      <c r="AE47" s="3"/>
      <c r="AF47" s="3"/>
      <c r="AG47" s="3"/>
      <c r="AH47" s="3"/>
      <c r="AI47" s="3"/>
      <c r="AJ47" s="3"/>
      <c r="AK47" s="3">
        <v>0</v>
      </c>
      <c r="AL47" s="3">
        <v>21.9249622725</v>
      </c>
      <c r="AM47" s="3">
        <v>21.9249622725</v>
      </c>
      <c r="AN47" s="3">
        <v>20.193634299999999</v>
      </c>
      <c r="AO47" s="3">
        <v>9.5726455000000001</v>
      </c>
      <c r="AP47" s="3">
        <v>8.1609487100000003E-2</v>
      </c>
      <c r="AQ47" s="3">
        <v>8.3201336399999999</v>
      </c>
      <c r="AR47" s="3">
        <v>171</v>
      </c>
      <c r="AS47" s="3">
        <v>21.211030427800001</v>
      </c>
      <c r="AT47" s="3">
        <v>21.211030427800001</v>
      </c>
      <c r="AU47" s="3">
        <v>19.824984199999999</v>
      </c>
      <c r="AV47" s="3">
        <v>10.2861197</v>
      </c>
      <c r="AW47" s="3">
        <v>0.49977280239999999</v>
      </c>
      <c r="AX47" s="3">
        <v>6.3782728080000002</v>
      </c>
      <c r="AY47" s="3">
        <v>36</v>
      </c>
      <c r="AZ47" s="3">
        <v>21.243958932200002</v>
      </c>
      <c r="BA47" s="3">
        <v>21.243958932200002</v>
      </c>
      <c r="BB47" s="3">
        <v>21.12588405</v>
      </c>
      <c r="BC47" s="3">
        <v>14.751128400000001</v>
      </c>
      <c r="BD47" s="3">
        <v>0.483845635</v>
      </c>
      <c r="BE47" s="3">
        <v>3.6207691886000002</v>
      </c>
      <c r="BF47" s="3">
        <v>56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>
        <v>11.5428799486</v>
      </c>
      <c r="CJ47" s="3">
        <v>11.5428799486</v>
      </c>
      <c r="CK47" s="3">
        <v>11.240967550000001</v>
      </c>
      <c r="CL47" s="3">
        <v>3.813796</v>
      </c>
      <c r="CM47" s="3">
        <v>0.51371216639999995</v>
      </c>
      <c r="CN47" s="3">
        <v>4.3589922771999996</v>
      </c>
      <c r="CO47" s="3">
        <v>72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21.353854399199999</v>
      </c>
      <c r="DL47" s="3">
        <v>19.726180574699999</v>
      </c>
      <c r="DM47" s="3">
        <v>19.336161199999999</v>
      </c>
      <c r="DN47" s="3">
        <v>9.5726455000000001</v>
      </c>
      <c r="DO47" s="3">
        <v>7.8631379700000004E-2</v>
      </c>
      <c r="DP47" s="3">
        <v>8.3833379686999994</v>
      </c>
      <c r="DQ47" s="3">
        <v>419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30</v>
      </c>
      <c r="B48" s="1" t="s">
        <v>0</v>
      </c>
      <c r="I48" s="1">
        <v>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AZ48" s="1">
        <v>21.532454844499998</v>
      </c>
      <c r="BA48" s="1">
        <v>21.532454844499998</v>
      </c>
      <c r="BB48" s="1">
        <v>19.517599000000001</v>
      </c>
      <c r="BC48" s="1">
        <v>15.9571217</v>
      </c>
      <c r="BD48" s="1">
        <v>1.596336888</v>
      </c>
      <c r="BE48" s="1">
        <v>8.2948097881000002</v>
      </c>
      <c r="BF48" s="1">
        <v>27</v>
      </c>
      <c r="BM48" s="1">
        <v>0</v>
      </c>
      <c r="BT48" s="1">
        <v>0</v>
      </c>
      <c r="CA48" s="1">
        <v>0</v>
      </c>
      <c r="CB48" s="1">
        <v>29.305567756399999</v>
      </c>
      <c r="CC48" s="1">
        <v>29.305567756399999</v>
      </c>
      <c r="CD48" s="1">
        <v>30.393302250000001</v>
      </c>
      <c r="CE48" s="1">
        <v>9.7679430000000007</v>
      </c>
      <c r="CF48" s="1">
        <v>0.26234259539999999</v>
      </c>
      <c r="CG48" s="1">
        <v>7.6355240597999998</v>
      </c>
      <c r="CH48" s="1">
        <v>94</v>
      </c>
      <c r="CO48" s="1">
        <v>0</v>
      </c>
      <c r="CV48" s="1">
        <v>0</v>
      </c>
      <c r="DC48" s="1">
        <v>0</v>
      </c>
      <c r="DJ48" s="1">
        <v>0</v>
      </c>
      <c r="DK48" s="1">
        <v>29.0654676292</v>
      </c>
      <c r="DL48" s="1">
        <v>27.571071486800001</v>
      </c>
      <c r="DM48" s="1">
        <v>30.2875415</v>
      </c>
      <c r="DN48" s="1">
        <v>9.7679430000000007</v>
      </c>
      <c r="DO48" s="1">
        <v>0.26277502600000002</v>
      </c>
      <c r="DP48" s="1">
        <v>7.7690383072999998</v>
      </c>
      <c r="DQ48" s="1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40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/>
      <c r="R49" s="3"/>
      <c r="S49" s="3"/>
      <c r="T49" s="3"/>
      <c r="U49" s="3"/>
      <c r="V49" s="3"/>
      <c r="W49" s="3">
        <v>0</v>
      </c>
      <c r="X49" s="3">
        <v>39.417357621599997</v>
      </c>
      <c r="Y49" s="3">
        <v>39.417357621599997</v>
      </c>
      <c r="Z49" s="3">
        <v>38.9395308</v>
      </c>
      <c r="AA49" s="3">
        <v>15.0834414</v>
      </c>
      <c r="AB49" s="3">
        <v>1.2056323674</v>
      </c>
      <c r="AC49" s="3">
        <v>9.7201188955000006</v>
      </c>
      <c r="AD49" s="3">
        <v>65</v>
      </c>
      <c r="AE49" s="3"/>
      <c r="AF49" s="3"/>
      <c r="AG49" s="3"/>
      <c r="AH49" s="3"/>
      <c r="AI49" s="3"/>
      <c r="AJ49" s="3"/>
      <c r="AK49" s="3">
        <v>0</v>
      </c>
      <c r="AL49" s="3"/>
      <c r="AM49" s="3"/>
      <c r="AN49" s="3"/>
      <c r="AO49" s="3"/>
      <c r="AP49" s="3"/>
      <c r="AQ49" s="3"/>
      <c r="AR49" s="3">
        <v>0</v>
      </c>
      <c r="AS49" s="3"/>
      <c r="AT49" s="3"/>
      <c r="AU49" s="3"/>
      <c r="AV49" s="3"/>
      <c r="AW49" s="3"/>
      <c r="AX49" s="3"/>
      <c r="AY49" s="3">
        <v>0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/>
      <c r="BV49" s="3"/>
      <c r="BW49" s="3"/>
      <c r="BX49" s="3"/>
      <c r="BY49" s="3"/>
      <c r="BZ49" s="3"/>
      <c r="CA49" s="3">
        <v>0</v>
      </c>
      <c r="CB49" s="3"/>
      <c r="CC49" s="3"/>
      <c r="CD49" s="3"/>
      <c r="CE49" s="3"/>
      <c r="CF49" s="3"/>
      <c r="CG49" s="3"/>
      <c r="CH49" s="3">
        <v>0</v>
      </c>
      <c r="CI49" s="3"/>
      <c r="CJ49" s="3"/>
      <c r="CK49" s="3"/>
      <c r="CL49" s="3"/>
      <c r="CM49" s="3"/>
      <c r="CN49" s="3"/>
      <c r="CO49" s="3">
        <v>0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39.417357621599997</v>
      </c>
      <c r="DL49" s="3">
        <v>39.417357621599997</v>
      </c>
      <c r="DM49" s="3">
        <v>38.9395308</v>
      </c>
      <c r="DN49" s="3">
        <v>15.0834414</v>
      </c>
      <c r="DO49" s="3">
        <v>1.2056323674</v>
      </c>
      <c r="DP49" s="3">
        <v>9.7201188955000006</v>
      </c>
      <c r="DQ49" s="3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45</v>
      </c>
      <c r="B50" s="3" t="s">
        <v>0</v>
      </c>
      <c r="C50" s="3">
        <v>27.914256221300001</v>
      </c>
      <c r="D50" s="3">
        <v>27.914256221300001</v>
      </c>
      <c r="E50" s="3">
        <v>27.464267100000001</v>
      </c>
      <c r="F50" s="3">
        <v>4.6983912999999999</v>
      </c>
      <c r="G50" s="3">
        <v>0.88475115029999996</v>
      </c>
      <c r="H50" s="3">
        <v>9.7358100040999993</v>
      </c>
      <c r="I50" s="3">
        <v>61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/>
      <c r="AF50" s="3"/>
      <c r="AG50" s="3"/>
      <c r="AH50" s="3"/>
      <c r="AI50" s="3"/>
      <c r="AJ50" s="3"/>
      <c r="AK50" s="3">
        <v>0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27.914256221300001</v>
      </c>
      <c r="DL50" s="3">
        <v>27.914256221300001</v>
      </c>
      <c r="DM50" s="3">
        <v>27.464267100000001</v>
      </c>
      <c r="DN50" s="3">
        <v>4.6983912999999999</v>
      </c>
      <c r="DO50" s="3">
        <v>0.88475115029999996</v>
      </c>
      <c r="DP50" s="3">
        <v>9.7358100040999993</v>
      </c>
      <c r="DQ50" s="3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50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>
        <v>12.6521924756</v>
      </c>
      <c r="R51" s="3">
        <v>12.6521924756</v>
      </c>
      <c r="S51" s="3">
        <v>12.1230911</v>
      </c>
      <c r="T51" s="3">
        <v>9.7083419000000006</v>
      </c>
      <c r="U51" s="3">
        <v>7.3440703100000004E-2</v>
      </c>
      <c r="V51" s="3">
        <v>1.7823894855</v>
      </c>
      <c r="W51" s="3">
        <v>135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25.661150793600001</v>
      </c>
      <c r="AM51" s="3">
        <v>25.661150793600001</v>
      </c>
      <c r="AN51" s="3">
        <v>24.978995900000001</v>
      </c>
      <c r="AO51" s="3">
        <v>16.946649099999998</v>
      </c>
      <c r="AP51" s="3">
        <v>0.16636783760000001</v>
      </c>
      <c r="AQ51" s="3">
        <v>6.3663441903000004</v>
      </c>
      <c r="AR51" s="3">
        <v>78</v>
      </c>
      <c r="AS51" s="3">
        <v>20.300671809099999</v>
      </c>
      <c r="AT51" s="3">
        <v>20.300671809099999</v>
      </c>
      <c r="AU51" s="3">
        <v>19.379260200000001</v>
      </c>
      <c r="AV51" s="3">
        <v>9.6070841999999992</v>
      </c>
      <c r="AW51" s="3">
        <v>0.1727010954</v>
      </c>
      <c r="AX51" s="3">
        <v>6.9236182042000003</v>
      </c>
      <c r="AY51" s="3">
        <v>187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>
        <v>25.736744942600001</v>
      </c>
      <c r="BV51" s="3">
        <v>25.736744942600001</v>
      </c>
      <c r="BW51" s="3">
        <v>23.1094276</v>
      </c>
      <c r="BX51" s="3">
        <v>13.3569893</v>
      </c>
      <c r="BY51" s="3">
        <v>0.81512003529999999</v>
      </c>
      <c r="BZ51" s="3">
        <v>8.9697867718000008</v>
      </c>
      <c r="CA51" s="3">
        <v>101</v>
      </c>
      <c r="CB51" s="3">
        <v>27.717151933899999</v>
      </c>
      <c r="CC51" s="3">
        <v>27.717151933899999</v>
      </c>
      <c r="CD51" s="3">
        <v>24.950724099999999</v>
      </c>
      <c r="CE51" s="3">
        <v>9.5214739999999995</v>
      </c>
      <c r="CF51" s="3">
        <v>0.33766387850000001</v>
      </c>
      <c r="CG51" s="3">
        <v>12.556820921</v>
      </c>
      <c r="CH51" s="3">
        <v>171</v>
      </c>
      <c r="CI51" s="3">
        <v>11.809447066400001</v>
      </c>
      <c r="CJ51" s="3">
        <v>11.809447066400001</v>
      </c>
      <c r="CK51" s="3">
        <v>10.903898</v>
      </c>
      <c r="CL51" s="3">
        <v>3.0160509000000002</v>
      </c>
      <c r="CM51" s="3">
        <v>0.3903923688</v>
      </c>
      <c r="CN51" s="3">
        <v>4.5694255239999997</v>
      </c>
      <c r="CO51" s="3">
        <v>137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22.7708142002</v>
      </c>
      <c r="DL51" s="3">
        <v>20.349542450400001</v>
      </c>
      <c r="DM51" s="3">
        <v>21.2952613</v>
      </c>
      <c r="DN51" s="3">
        <v>16.946649099999998</v>
      </c>
      <c r="DO51" s="3">
        <v>0.1336922348</v>
      </c>
      <c r="DP51" s="3">
        <v>9.7343876060000003</v>
      </c>
      <c r="DQ51" s="3">
        <v>809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60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27.2931555943</v>
      </c>
      <c r="AF52" s="3">
        <v>27.2931555943</v>
      </c>
      <c r="AG52" s="3">
        <v>26.407061899999999</v>
      </c>
      <c r="AH52" s="3">
        <v>13.5991613</v>
      </c>
      <c r="AI52" s="3">
        <v>0.1173417542</v>
      </c>
      <c r="AJ52" s="3">
        <v>8.0313790404999992</v>
      </c>
      <c r="AK52" s="3">
        <v>367</v>
      </c>
      <c r="AL52" s="3"/>
      <c r="AM52" s="3"/>
      <c r="AN52" s="3"/>
      <c r="AO52" s="3"/>
      <c r="AP52" s="3"/>
      <c r="AQ52" s="3"/>
      <c r="AR52" s="3">
        <v>0</v>
      </c>
      <c r="AS52" s="3"/>
      <c r="AT52" s="3"/>
      <c r="AU52" s="3"/>
      <c r="AV52" s="3"/>
      <c r="AW52" s="3"/>
      <c r="AX52" s="3"/>
      <c r="AY52" s="3">
        <v>0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/>
      <c r="BV52" s="3"/>
      <c r="BW52" s="3"/>
      <c r="BX52" s="3"/>
      <c r="BY52" s="3"/>
      <c r="BZ52" s="3"/>
      <c r="CA52" s="3">
        <v>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27.2931555943</v>
      </c>
      <c r="DL52" s="3">
        <v>27.2931555943</v>
      </c>
      <c r="DM52" s="3">
        <v>26.407061899999999</v>
      </c>
      <c r="DN52" s="3">
        <v>13.5991613</v>
      </c>
      <c r="DO52" s="3">
        <v>0.1173417542</v>
      </c>
      <c r="DP52" s="3">
        <v>8.0313790404999992</v>
      </c>
      <c r="DQ52" s="3">
        <v>367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75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>
        <v>21.873648981100001</v>
      </c>
      <c r="AM53" s="3">
        <v>21.873648981100001</v>
      </c>
      <c r="AN53" s="3">
        <v>20.0687374</v>
      </c>
      <c r="AO53" s="3">
        <v>9.1591786000000006</v>
      </c>
      <c r="AP53" s="3">
        <v>0.66766807549999996</v>
      </c>
      <c r="AQ53" s="3">
        <v>9.0812676385</v>
      </c>
      <c r="AR53" s="3">
        <v>185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>
        <v>12.7388611093</v>
      </c>
      <c r="CJ53" s="3">
        <v>12.7388611093</v>
      </c>
      <c r="CK53" s="3">
        <v>11.0365647</v>
      </c>
      <c r="CL53" s="3">
        <v>3.5870161</v>
      </c>
      <c r="CM53" s="3">
        <v>0.53204073819999997</v>
      </c>
      <c r="CN53" s="3">
        <v>6.5378260469000002</v>
      </c>
      <c r="CO53" s="3">
        <v>151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17.768431812500001</v>
      </c>
      <c r="DL53" s="3">
        <v>17.768431812500001</v>
      </c>
      <c r="DM53" s="3">
        <v>15.180148450000001</v>
      </c>
      <c r="DN53" s="3">
        <v>3.5870161</v>
      </c>
      <c r="DO53" s="3">
        <v>0.5033946802</v>
      </c>
      <c r="DP53" s="3">
        <v>9.2273769056999999</v>
      </c>
      <c r="DQ53" s="3">
        <v>336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100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>
        <v>27.536252940000001</v>
      </c>
      <c r="AF54" s="3">
        <v>27.536252940000001</v>
      </c>
      <c r="AG54" s="3">
        <v>27.423794099999999</v>
      </c>
      <c r="AH54" s="3">
        <v>16.525625000000002</v>
      </c>
      <c r="AI54" s="3">
        <v>1.2168018152</v>
      </c>
      <c r="AJ54" s="3">
        <v>5.778426187</v>
      </c>
      <c r="AK54" s="3">
        <v>30</v>
      </c>
      <c r="AL54" s="3"/>
      <c r="AM54" s="3"/>
      <c r="AN54" s="3"/>
      <c r="AO54" s="3"/>
      <c r="AP54" s="3"/>
      <c r="AQ54" s="3"/>
      <c r="AR54" s="3">
        <v>0</v>
      </c>
      <c r="AS54" s="3">
        <v>21.887076587100001</v>
      </c>
      <c r="AT54" s="3">
        <v>21.887076587100001</v>
      </c>
      <c r="AU54" s="3">
        <v>20.502179600000002</v>
      </c>
      <c r="AV54" s="3">
        <v>11.2443981</v>
      </c>
      <c r="AW54" s="3">
        <v>1.2583471794000001</v>
      </c>
      <c r="AX54" s="3">
        <v>7.8142430648000003</v>
      </c>
      <c r="AY54" s="3">
        <v>31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>
        <v>26.247729721999999</v>
      </c>
      <c r="BV54" s="3">
        <v>26.247729721999999</v>
      </c>
      <c r="BW54" s="3">
        <v>23.0401463</v>
      </c>
      <c r="BX54" s="3">
        <v>13.3043213</v>
      </c>
      <c r="BY54" s="3">
        <v>6.1005963836000001</v>
      </c>
      <c r="BZ54" s="3">
        <v>13.2496395335</v>
      </c>
      <c r="CA54" s="3">
        <v>50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24.134736820499999</v>
      </c>
      <c r="DL54" s="3">
        <v>25.378139175699999</v>
      </c>
      <c r="DM54" s="3">
        <v>22.864828500000002</v>
      </c>
      <c r="DN54" s="3">
        <v>11.2443981</v>
      </c>
      <c r="DO54" s="3">
        <v>0.98520544539999999</v>
      </c>
      <c r="DP54" s="3">
        <v>7.9936455128999997</v>
      </c>
      <c r="DQ54" s="3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101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>
        <v>12.7482806561</v>
      </c>
      <c r="R55" s="3">
        <v>12.7482806561</v>
      </c>
      <c r="S55" s="3">
        <v>12.2307328</v>
      </c>
      <c r="T55" s="3">
        <v>9.6308483999999996</v>
      </c>
      <c r="U55" s="3">
        <v>0.38626973520000002</v>
      </c>
      <c r="V55" s="3">
        <v>1.9662863074000001</v>
      </c>
      <c r="W55" s="3">
        <v>82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/>
      <c r="AM55" s="3"/>
      <c r="AN55" s="3"/>
      <c r="AO55" s="3"/>
      <c r="AP55" s="3"/>
      <c r="AQ55" s="3"/>
      <c r="AR55" s="3">
        <v>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12.7482806561</v>
      </c>
      <c r="DL55" s="3">
        <v>12.7482806561</v>
      </c>
      <c r="DM55" s="3">
        <v>12.2307328</v>
      </c>
      <c r="DN55" s="3">
        <v>9.6308483999999996</v>
      </c>
      <c r="DO55" s="3">
        <v>0.38626973520000002</v>
      </c>
      <c r="DP55" s="3">
        <v>1.9662863074000001</v>
      </c>
      <c r="DQ55" s="3">
        <v>82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105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>
        <v>22.253167317799999</v>
      </c>
      <c r="AM56" s="3">
        <v>22.253167317799999</v>
      </c>
      <c r="AN56" s="3">
        <v>22.542765500000002</v>
      </c>
      <c r="AO56" s="3">
        <v>10.561027599999999</v>
      </c>
      <c r="AP56" s="3">
        <v>0.22056743700000001</v>
      </c>
      <c r="AQ56" s="3">
        <v>5.7145087091000004</v>
      </c>
      <c r="AR56" s="3">
        <v>62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/>
      <c r="CC56" s="3"/>
      <c r="CD56" s="3"/>
      <c r="CE56" s="3"/>
      <c r="CF56" s="3"/>
      <c r="CG56" s="3"/>
      <c r="CH56" s="3">
        <v>0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22.253167317799999</v>
      </c>
      <c r="DL56" s="3">
        <v>22.253167317799999</v>
      </c>
      <c r="DM56" s="3">
        <v>22.542765500000002</v>
      </c>
      <c r="DN56" s="3">
        <v>10.561027599999999</v>
      </c>
      <c r="DO56" s="3">
        <v>0.22056743700000001</v>
      </c>
      <c r="DP56" s="3">
        <v>5.7145087091000004</v>
      </c>
      <c r="DQ56" s="3">
        <v>62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>
        <v>150</v>
      </c>
      <c r="B57" s="1" t="s">
        <v>0</v>
      </c>
      <c r="C57" s="3"/>
      <c r="D57" s="3"/>
      <c r="E57" s="3"/>
      <c r="F57" s="3"/>
      <c r="G57" s="3"/>
      <c r="H57" s="3"/>
      <c r="I57" s="3">
        <v>0</v>
      </c>
      <c r="J57" s="3"/>
      <c r="K57" s="3"/>
      <c r="L57" s="3"/>
      <c r="M57" s="3"/>
      <c r="N57" s="3"/>
      <c r="O57" s="3"/>
      <c r="P57" s="3">
        <v>0</v>
      </c>
      <c r="Q57" s="3"/>
      <c r="R57" s="3"/>
      <c r="S57" s="3"/>
      <c r="T57" s="3"/>
      <c r="U57" s="3"/>
      <c r="V57" s="3"/>
      <c r="W57" s="3">
        <v>0</v>
      </c>
      <c r="X57" s="3"/>
      <c r="Y57" s="3"/>
      <c r="Z57" s="3"/>
      <c r="AA57" s="3"/>
      <c r="AB57" s="3"/>
      <c r="AC57" s="3"/>
      <c r="AD57" s="3">
        <v>0</v>
      </c>
      <c r="AE57" s="3"/>
      <c r="AF57" s="3"/>
      <c r="AG57" s="3"/>
      <c r="AH57" s="3"/>
      <c r="AI57" s="3"/>
      <c r="AJ57" s="3"/>
      <c r="AK57" s="3">
        <v>0</v>
      </c>
      <c r="AL57" s="3">
        <v>21.406847239499999</v>
      </c>
      <c r="AM57" s="3">
        <v>21.406847239499999</v>
      </c>
      <c r="AN57" s="3">
        <v>19.506524200000001</v>
      </c>
      <c r="AO57" s="3">
        <v>10.7281271</v>
      </c>
      <c r="AP57" s="3"/>
      <c r="AQ57" s="3"/>
      <c r="AR57" s="3">
        <v>109</v>
      </c>
      <c r="AS57" s="3"/>
      <c r="AT57" s="3"/>
      <c r="AU57" s="3"/>
      <c r="AV57" s="3"/>
      <c r="AW57" s="3"/>
      <c r="AX57" s="3"/>
      <c r="AY57" s="3">
        <v>0</v>
      </c>
      <c r="AZ57" s="3"/>
      <c r="BA57" s="3"/>
      <c r="BB57" s="3"/>
      <c r="BC57" s="3"/>
      <c r="BD57" s="3"/>
      <c r="BE57" s="3"/>
      <c r="BF57" s="3">
        <v>0</v>
      </c>
      <c r="BG57" s="3"/>
      <c r="BH57" s="3"/>
      <c r="BI57" s="3"/>
      <c r="BJ57" s="3"/>
      <c r="BK57" s="3"/>
      <c r="BL57" s="3"/>
      <c r="BM57" s="3">
        <v>0</v>
      </c>
      <c r="BN57" s="3"/>
      <c r="BO57" s="3"/>
      <c r="BP57" s="3"/>
      <c r="BQ57" s="3"/>
      <c r="BR57" s="3"/>
      <c r="BS57" s="3"/>
      <c r="BT57" s="3">
        <v>0</v>
      </c>
      <c r="BU57" s="3"/>
      <c r="BV57" s="3"/>
      <c r="BW57" s="3"/>
      <c r="BX57" s="3"/>
      <c r="BY57" s="3"/>
      <c r="BZ57" s="3"/>
      <c r="CA57" s="3">
        <v>0</v>
      </c>
      <c r="CB57" s="3"/>
      <c r="CC57" s="3"/>
      <c r="CD57" s="3"/>
      <c r="CE57" s="3"/>
      <c r="CF57" s="3"/>
      <c r="CG57" s="3"/>
      <c r="CH57" s="3">
        <v>0</v>
      </c>
      <c r="CI57" s="3"/>
      <c r="CJ57" s="3"/>
      <c r="CK57" s="3"/>
      <c r="CL57" s="3"/>
      <c r="CM57" s="3"/>
      <c r="CN57" s="3"/>
      <c r="CO57" s="3">
        <v>0</v>
      </c>
      <c r="CP57" s="3"/>
      <c r="CQ57" s="3"/>
      <c r="CR57" s="3"/>
      <c r="CS57" s="3"/>
      <c r="CT57" s="3"/>
      <c r="CU57" s="3"/>
      <c r="CV57" s="3">
        <v>0</v>
      </c>
      <c r="CW57" s="3"/>
      <c r="CX57" s="3"/>
      <c r="CY57" s="3"/>
      <c r="CZ57" s="3"/>
      <c r="DA57" s="3"/>
      <c r="DB57" s="3"/>
      <c r="DC57" s="3">
        <v>0</v>
      </c>
      <c r="DD57" s="3"/>
      <c r="DE57" s="3"/>
      <c r="DF57" s="3"/>
      <c r="DG57" s="3"/>
      <c r="DH57" s="3"/>
      <c r="DI57" s="3"/>
      <c r="DJ57" s="3">
        <v>0</v>
      </c>
      <c r="DK57" s="3">
        <v>21.406847239499999</v>
      </c>
      <c r="DL57" s="3">
        <v>21.406847239499999</v>
      </c>
      <c r="DM57" s="3">
        <v>19.506524200000001</v>
      </c>
      <c r="DN57" s="3">
        <v>10.7281271</v>
      </c>
      <c r="DO57" s="3"/>
      <c r="DP57" s="3"/>
      <c r="DQ57" s="3">
        <v>109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>
        <v>300</v>
      </c>
      <c r="B58" s="1" t="s">
        <v>0</v>
      </c>
      <c r="C58" s="3"/>
      <c r="D58" s="3"/>
      <c r="E58" s="3"/>
      <c r="F58" s="3"/>
      <c r="G58" s="3"/>
      <c r="H58" s="3"/>
      <c r="I58" s="3">
        <v>0</v>
      </c>
      <c r="J58" s="3"/>
      <c r="K58" s="3"/>
      <c r="L58" s="3"/>
      <c r="M58" s="3"/>
      <c r="N58" s="3"/>
      <c r="O58" s="3"/>
      <c r="P58" s="3">
        <v>0</v>
      </c>
      <c r="Q58" s="3"/>
      <c r="R58" s="3"/>
      <c r="S58" s="3"/>
      <c r="T58" s="3"/>
      <c r="U58" s="3"/>
      <c r="V58" s="3"/>
      <c r="W58" s="3">
        <v>0</v>
      </c>
      <c r="X58" s="3"/>
      <c r="Y58" s="3"/>
      <c r="Z58" s="3"/>
      <c r="AA58" s="3"/>
      <c r="AB58" s="3"/>
      <c r="AC58" s="3"/>
      <c r="AD58" s="3">
        <v>0</v>
      </c>
      <c r="AE58" s="3"/>
      <c r="AF58" s="3"/>
      <c r="AG58" s="3"/>
      <c r="AH58" s="3"/>
      <c r="AI58" s="3"/>
      <c r="AJ58" s="3"/>
      <c r="AK58" s="3">
        <v>0</v>
      </c>
      <c r="AL58" s="3"/>
      <c r="AM58" s="3"/>
      <c r="AN58" s="3"/>
      <c r="AO58" s="3"/>
      <c r="AP58" s="3"/>
      <c r="AQ58" s="3"/>
      <c r="AR58" s="3">
        <v>0</v>
      </c>
      <c r="AS58" s="3"/>
      <c r="AT58" s="3"/>
      <c r="AU58" s="3"/>
      <c r="AV58" s="3"/>
      <c r="AW58" s="3"/>
      <c r="AX58" s="3"/>
      <c r="AY58" s="3">
        <v>0</v>
      </c>
      <c r="AZ58" s="3"/>
      <c r="BA58" s="3"/>
      <c r="BB58" s="3"/>
      <c r="BC58" s="3"/>
      <c r="BD58" s="3"/>
      <c r="BE58" s="3"/>
      <c r="BF58" s="3">
        <v>0</v>
      </c>
      <c r="BG58" s="3"/>
      <c r="BH58" s="3"/>
      <c r="BI58" s="3"/>
      <c r="BJ58" s="3"/>
      <c r="BK58" s="3"/>
      <c r="BL58" s="3"/>
      <c r="BM58" s="3">
        <v>0</v>
      </c>
      <c r="BN58" s="3"/>
      <c r="BO58" s="3"/>
      <c r="BP58" s="3"/>
      <c r="BQ58" s="3"/>
      <c r="BR58" s="3"/>
      <c r="BS58" s="3"/>
      <c r="BT58" s="3">
        <v>0</v>
      </c>
      <c r="BU58" s="3"/>
      <c r="BV58" s="3"/>
      <c r="BW58" s="3"/>
      <c r="BX58" s="3"/>
      <c r="BY58" s="3"/>
      <c r="BZ58" s="3"/>
      <c r="CA58" s="3">
        <v>0</v>
      </c>
      <c r="CB58" s="3">
        <v>26.512169193799998</v>
      </c>
      <c r="CC58" s="3">
        <v>26.512169193799998</v>
      </c>
      <c r="CD58" s="3">
        <v>26.764993050000001</v>
      </c>
      <c r="CE58" s="3">
        <v>12.1058343</v>
      </c>
      <c r="CF58" s="3">
        <v>5.1358468463999998</v>
      </c>
      <c r="CG58" s="3">
        <v>12.3341198401</v>
      </c>
      <c r="CH58" s="3">
        <v>32</v>
      </c>
      <c r="CI58" s="3"/>
      <c r="CJ58" s="3"/>
      <c r="CK58" s="3"/>
      <c r="CL58" s="3"/>
      <c r="CM58" s="3"/>
      <c r="CN58" s="3"/>
      <c r="CO58" s="3">
        <v>0</v>
      </c>
      <c r="CP58" s="3"/>
      <c r="CQ58" s="3"/>
      <c r="CR58" s="3"/>
      <c r="CS58" s="3"/>
      <c r="CT58" s="3"/>
      <c r="CU58" s="3"/>
      <c r="CV58" s="3">
        <v>0</v>
      </c>
      <c r="CW58" s="3"/>
      <c r="CX58" s="3"/>
      <c r="CY58" s="3"/>
      <c r="CZ58" s="3"/>
      <c r="DA58" s="3"/>
      <c r="DB58" s="3"/>
      <c r="DC58" s="3">
        <v>0</v>
      </c>
      <c r="DD58" s="3"/>
      <c r="DE58" s="3"/>
      <c r="DF58" s="3"/>
      <c r="DG58" s="3"/>
      <c r="DH58" s="3"/>
      <c r="DI58" s="3"/>
      <c r="DJ58" s="3">
        <v>0</v>
      </c>
      <c r="DK58" s="3">
        <v>26.512169193799998</v>
      </c>
      <c r="DL58" s="3">
        <v>26.512169193799998</v>
      </c>
      <c r="DM58" s="3">
        <v>26.764993050000001</v>
      </c>
      <c r="DN58" s="3">
        <v>12.1058343</v>
      </c>
      <c r="DO58" s="3">
        <v>5.1358468463999998</v>
      </c>
      <c r="DP58" s="3">
        <v>12.3341198401</v>
      </c>
      <c r="DQ58" s="3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8</v>
      </c>
      <c r="B59" s="1" t="s">
        <v>0</v>
      </c>
      <c r="C59" s="3">
        <v>31.693444025000002</v>
      </c>
      <c r="D59" s="3">
        <v>31.097486667799998</v>
      </c>
      <c r="E59" s="3">
        <v>29.314422799999999</v>
      </c>
      <c r="F59" s="3">
        <v>5.8148702999999999</v>
      </c>
      <c r="G59" s="3">
        <v>8.3961679100000006E-2</v>
      </c>
      <c r="H59" s="3">
        <v>12.132393158099999</v>
      </c>
      <c r="I59" s="3">
        <v>469</v>
      </c>
      <c r="J59" s="3">
        <v>35.226539236500003</v>
      </c>
      <c r="K59" s="3">
        <v>34.888099132599997</v>
      </c>
      <c r="L59" s="3">
        <v>33.804850000000002</v>
      </c>
      <c r="M59" s="3">
        <v>16.006312300000001</v>
      </c>
      <c r="N59" s="3">
        <v>0.1420074559</v>
      </c>
      <c r="O59" s="3">
        <v>12.9887085271</v>
      </c>
      <c r="P59" s="3">
        <v>184</v>
      </c>
      <c r="Q59" s="3">
        <v>12.711372025499999</v>
      </c>
      <c r="R59" s="3">
        <v>12.7044199</v>
      </c>
      <c r="S59" s="3">
        <v>12.2553097</v>
      </c>
      <c r="T59" s="3">
        <v>10.350958500000001</v>
      </c>
      <c r="U59" s="3">
        <v>4.4916966099999997E-2</v>
      </c>
      <c r="V59" s="3">
        <v>1.6019948701</v>
      </c>
      <c r="W59" s="3">
        <v>276</v>
      </c>
      <c r="X59" s="3">
        <v>44.912373242400001</v>
      </c>
      <c r="Y59" s="3">
        <v>44.912373242400001</v>
      </c>
      <c r="Z59" s="3">
        <v>42.079988299999997</v>
      </c>
      <c r="AA59" s="3">
        <v>14.799489700000001</v>
      </c>
      <c r="AB59" s="3">
        <v>0.8313265178</v>
      </c>
      <c r="AC59" s="3">
        <v>16.055581884399999</v>
      </c>
      <c r="AD59" s="3">
        <v>373</v>
      </c>
      <c r="AE59" s="3">
        <v>27.3363267923</v>
      </c>
      <c r="AF59" s="3">
        <v>27.428405077699999</v>
      </c>
      <c r="AG59" s="3">
        <v>26.461997700000001</v>
      </c>
      <c r="AH59" s="3">
        <v>13.5991613</v>
      </c>
      <c r="AI59" s="3">
        <v>0.1165525505</v>
      </c>
      <c r="AJ59" s="3">
        <v>8.1078714500999993</v>
      </c>
      <c r="AK59" s="3">
        <v>430</v>
      </c>
      <c r="AL59" s="3">
        <v>22.438271065199999</v>
      </c>
      <c r="AM59" s="3">
        <v>22.366488437299999</v>
      </c>
      <c r="AN59" s="3">
        <v>21.3235426</v>
      </c>
      <c r="AO59" s="3">
        <v>9.5726455000000001</v>
      </c>
      <c r="AP59" s="3">
        <v>6.2060364299999997E-2</v>
      </c>
      <c r="AQ59" s="3">
        <v>8.0700202726000008</v>
      </c>
      <c r="AR59" s="3">
        <v>683</v>
      </c>
      <c r="AS59" s="3">
        <v>20.500161304100001</v>
      </c>
      <c r="AT59" s="3">
        <v>20.653943455499999</v>
      </c>
      <c r="AU59" s="3">
        <v>19.432774500000001</v>
      </c>
      <c r="AV59" s="3">
        <v>10.845158400000001</v>
      </c>
      <c r="AW59" s="3">
        <v>0.15102170640000001</v>
      </c>
      <c r="AX59" s="3">
        <v>7.1122480462000004</v>
      </c>
      <c r="AY59" s="3">
        <v>290</v>
      </c>
      <c r="AZ59" s="3">
        <v>21.337807000000002</v>
      </c>
      <c r="BA59" s="3">
        <v>21.337807000000002</v>
      </c>
      <c r="BB59" s="3">
        <v>20.136179500000001</v>
      </c>
      <c r="BC59" s="3">
        <v>14.751128400000001</v>
      </c>
      <c r="BD59" s="3">
        <v>0.60745988380000004</v>
      </c>
      <c r="BE59" s="3">
        <v>5.5342229236999998</v>
      </c>
      <c r="BF59" s="3">
        <v>83</v>
      </c>
      <c r="BG59" s="3">
        <v>44.722076557900003</v>
      </c>
      <c r="BH59" s="3">
        <v>44.722076557900003</v>
      </c>
      <c r="BI59" s="3">
        <v>39.836369349999998</v>
      </c>
      <c r="BJ59" s="3">
        <v>12.7196619</v>
      </c>
      <c r="BK59" s="3">
        <v>2.9350883681000002</v>
      </c>
      <c r="BL59" s="3">
        <v>37.815968306000002</v>
      </c>
      <c r="BM59" s="3">
        <v>166</v>
      </c>
      <c r="BN59" s="3">
        <v>591.32290430010005</v>
      </c>
      <c r="BO59" s="3">
        <v>591.32290430010005</v>
      </c>
      <c r="BP59" s="3">
        <v>600.01874435000002</v>
      </c>
      <c r="BQ59" s="3">
        <v>44.541362900000003</v>
      </c>
      <c r="BR59" s="3">
        <v>5.8764539019999997</v>
      </c>
      <c r="BS59" s="3">
        <v>57.577254227099999</v>
      </c>
      <c r="BT59" s="3">
        <v>96</v>
      </c>
      <c r="BU59" s="3">
        <v>27.927594842200001</v>
      </c>
      <c r="BV59" s="3">
        <v>26.693008940799999</v>
      </c>
      <c r="BW59" s="3">
        <v>24.221714299999999</v>
      </c>
      <c r="BX59" s="3">
        <v>13.9711081</v>
      </c>
      <c r="BY59" s="3">
        <v>0.46089752979999998</v>
      </c>
      <c r="BZ59" s="3">
        <v>10.2228452017</v>
      </c>
      <c r="CA59" s="3">
        <v>211</v>
      </c>
      <c r="CB59" s="3">
        <v>28.651751042000001</v>
      </c>
      <c r="CC59" s="3">
        <v>28.433348843000001</v>
      </c>
      <c r="CD59" s="3">
        <v>28.737343800000001</v>
      </c>
      <c r="CE59" s="3">
        <v>12.4006898</v>
      </c>
      <c r="CF59" s="3">
        <v>8.0005570299999995E-2</v>
      </c>
      <c r="CG59" s="3">
        <v>8.4471631489999996</v>
      </c>
      <c r="CH59" s="3">
        <v>551</v>
      </c>
      <c r="CI59" s="3">
        <v>12.1459711997</v>
      </c>
      <c r="CJ59" s="3">
        <v>12.1459711997</v>
      </c>
      <c r="CK59" s="3">
        <v>11.056708649999999</v>
      </c>
      <c r="CL59" s="3">
        <v>3.0160509000000002</v>
      </c>
      <c r="CM59" s="3">
        <v>0.28766753810000001</v>
      </c>
      <c r="CN59" s="3">
        <v>5.4581077748000002</v>
      </c>
      <c r="CO59" s="3">
        <v>360</v>
      </c>
      <c r="CP59" s="3">
        <v>36.990681056</v>
      </c>
      <c r="CQ59" s="3">
        <v>36.990681056</v>
      </c>
      <c r="CR59" s="3">
        <v>37.576794100000001</v>
      </c>
      <c r="CS59" s="3">
        <v>13.9501092</v>
      </c>
      <c r="CT59" s="3">
        <v>1.4758765978999999</v>
      </c>
      <c r="CU59" s="3">
        <v>11.3364232542</v>
      </c>
      <c r="CV59" s="3">
        <v>59</v>
      </c>
      <c r="CW59" s="3">
        <v>620.40017998049996</v>
      </c>
      <c r="CX59" s="3">
        <v>620.40017998049996</v>
      </c>
      <c r="CY59" s="3">
        <v>628.70071125000004</v>
      </c>
      <c r="CZ59" s="3">
        <v>90.199167799999998</v>
      </c>
      <c r="DA59" s="3">
        <v>12.209704737599999</v>
      </c>
      <c r="DB59" s="3">
        <v>82.810246527000004</v>
      </c>
      <c r="DC59" s="3">
        <v>46</v>
      </c>
      <c r="DD59" s="3">
        <v>38.393510478899998</v>
      </c>
      <c r="DE59" s="3">
        <v>38.393510478899998</v>
      </c>
      <c r="DF59" s="3">
        <v>33.724298599999997</v>
      </c>
      <c r="DG59" s="3">
        <v>12.315581099999999</v>
      </c>
      <c r="DH59" s="3">
        <v>1.3783575501000001</v>
      </c>
      <c r="DI59" s="3">
        <v>18.233956476100001</v>
      </c>
      <c r="DJ59" s="3">
        <v>175</v>
      </c>
      <c r="DK59" s="3">
        <v>29.451813480399998</v>
      </c>
      <c r="DL59" s="3">
        <v>45.686480237200001</v>
      </c>
      <c r="DM59" s="3">
        <v>27.236092899999999</v>
      </c>
      <c r="DN59" s="3">
        <v>16.006312300000001</v>
      </c>
      <c r="DO59" s="3">
        <v>0.111200681</v>
      </c>
      <c r="DP59" s="3">
        <v>28.8868442158</v>
      </c>
      <c r="DQ59" s="3">
        <v>4452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47" t="s">
        <v>20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36" x14ac:dyDescent="0.2">
      <c r="A62" s="47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36" x14ac:dyDescent="0.2">
      <c r="A63" s="47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3"/>
      <c r="CU63" s="3"/>
      <c r="CV63" s="3"/>
      <c r="CW63" s="3" t="s">
        <v>54</v>
      </c>
      <c r="CX63" s="3"/>
      <c r="CY63" s="3"/>
      <c r="CZ63" s="3"/>
      <c r="DA63" s="3"/>
      <c r="DB63" s="3"/>
      <c r="DC63" s="3"/>
      <c r="DD63" s="3" t="s">
        <v>7</v>
      </c>
      <c r="DE63" s="3"/>
      <c r="DF63" s="3"/>
      <c r="DG63" s="3"/>
      <c r="DH63" s="3"/>
      <c r="DI63" s="3"/>
      <c r="DJ63" s="3"/>
      <c r="DK63" s="3" t="s">
        <v>8</v>
      </c>
      <c r="DL63" s="3"/>
      <c r="DM63" s="3"/>
      <c r="DN63" s="3"/>
      <c r="DO63" s="3"/>
      <c r="DP63" s="3"/>
      <c r="DQ63" s="3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60" x14ac:dyDescent="0.2">
      <c r="A64" s="47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3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3" t="s">
        <v>11</v>
      </c>
      <c r="DA64" s="3" t="s">
        <v>30</v>
      </c>
      <c r="DB64" s="3" t="s">
        <v>31</v>
      </c>
      <c r="DC64" s="3" t="s">
        <v>164</v>
      </c>
      <c r="DD64" s="3" t="s">
        <v>9</v>
      </c>
      <c r="DE64" s="3" t="s">
        <v>163</v>
      </c>
      <c r="DF64" s="3" t="s">
        <v>10</v>
      </c>
      <c r="DG64" s="3" t="s">
        <v>11</v>
      </c>
      <c r="DH64" s="3" t="s">
        <v>30</v>
      </c>
      <c r="DI64" s="3" t="s">
        <v>31</v>
      </c>
      <c r="DJ64" s="3" t="s">
        <v>164</v>
      </c>
      <c r="DK64" s="3" t="s">
        <v>9</v>
      </c>
      <c r="DL64" s="3" t="s">
        <v>163</v>
      </c>
      <c r="DM64" s="3" t="s">
        <v>10</v>
      </c>
      <c r="DN64" s="3" t="s">
        <v>11</v>
      </c>
      <c r="DO64" s="3" t="s">
        <v>30</v>
      </c>
      <c r="DP64" s="3" t="s">
        <v>31</v>
      </c>
      <c r="DQ64" s="3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1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/>
      <c r="BH65" s="3"/>
      <c r="BI65" s="3"/>
      <c r="BJ65" s="3"/>
      <c r="BK65" s="3"/>
      <c r="BL65" s="3"/>
      <c r="BM65" s="3">
        <v>0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/>
      <c r="DE65" s="3"/>
      <c r="DF65" s="3"/>
      <c r="DG65" s="3"/>
      <c r="DH65" s="3"/>
      <c r="DI65" s="3"/>
      <c r="DJ65" s="3">
        <v>0</v>
      </c>
      <c r="DK65" s="3"/>
      <c r="DL65" s="3"/>
      <c r="DM65" s="3"/>
      <c r="DN65" s="3"/>
      <c r="DO65" s="3"/>
      <c r="DP65" s="3"/>
      <c r="DQ65" s="3">
        <v>0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1.5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>
        <v>39.470968447200001</v>
      </c>
      <c r="K66" s="3">
        <v>39.470968447200001</v>
      </c>
      <c r="L66" s="3">
        <v>35.394994250000003</v>
      </c>
      <c r="M66" s="3">
        <v>16.274325000000001</v>
      </c>
      <c r="N66" s="3">
        <v>0.31206054770000002</v>
      </c>
      <c r="O66" s="3">
        <v>17.512970142099999</v>
      </c>
      <c r="P66" s="3">
        <v>36</v>
      </c>
      <c r="Q66" s="3"/>
      <c r="R66" s="3"/>
      <c r="S66" s="3"/>
      <c r="T66" s="3"/>
      <c r="U66" s="3"/>
      <c r="V66" s="3"/>
      <c r="W66" s="3">
        <v>0</v>
      </c>
      <c r="X66" s="3">
        <v>69.722927625500006</v>
      </c>
      <c r="Y66" s="3">
        <v>69.722927625500006</v>
      </c>
      <c r="Z66" s="3">
        <v>70.778792199999998</v>
      </c>
      <c r="AA66" s="3">
        <v>25.570619499999999</v>
      </c>
      <c r="AB66" s="3">
        <v>2.1641208932999998</v>
      </c>
      <c r="AC66" s="3">
        <v>16.049550094699999</v>
      </c>
      <c r="AD66" s="3">
        <v>55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/>
      <c r="BO66" s="3"/>
      <c r="BP66" s="3"/>
      <c r="BQ66" s="3"/>
      <c r="BR66" s="3"/>
      <c r="BS66" s="3"/>
      <c r="BT66" s="3">
        <v>0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39.990193518799998</v>
      </c>
      <c r="DL66" s="3">
        <v>57.755119598999997</v>
      </c>
      <c r="DM66" s="3">
        <v>35.488031499999998</v>
      </c>
      <c r="DN66" s="3">
        <v>16.274325000000001</v>
      </c>
      <c r="DO66" s="3">
        <v>0.31660897329999999</v>
      </c>
      <c r="DP66" s="3">
        <v>17.922702237100001</v>
      </c>
      <c r="DQ66" s="3">
        <v>91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 t="s">
        <v>162</v>
      </c>
      <c r="B67" s="1" t="s">
        <v>0</v>
      </c>
      <c r="C67" s="3"/>
      <c r="D67" s="3"/>
      <c r="E67" s="3"/>
      <c r="F67" s="3"/>
      <c r="G67" s="3"/>
      <c r="H67" s="3"/>
      <c r="I67" s="3">
        <v>0</v>
      </c>
      <c r="J67" s="3"/>
      <c r="K67" s="3"/>
      <c r="L67" s="3"/>
      <c r="M67" s="3"/>
      <c r="N67" s="3"/>
      <c r="O67" s="3"/>
      <c r="P67" s="3">
        <v>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/>
      <c r="BH67" s="3"/>
      <c r="BI67" s="3"/>
      <c r="BJ67" s="3"/>
      <c r="BK67" s="3"/>
      <c r="BL67" s="3"/>
      <c r="BM67" s="3">
        <v>0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>
        <v>39.141791135600002</v>
      </c>
      <c r="CQ67" s="3">
        <v>39.141791135600002</v>
      </c>
      <c r="CR67" s="3">
        <v>39.646022199999997</v>
      </c>
      <c r="CS67" s="3">
        <v>13.6938861</v>
      </c>
      <c r="CT67" s="3">
        <v>1.6276447612</v>
      </c>
      <c r="CU67" s="3">
        <v>12.5021766368</v>
      </c>
      <c r="CV67" s="3">
        <v>59</v>
      </c>
      <c r="CW67" s="3"/>
      <c r="CX67" s="3"/>
      <c r="CY67" s="3"/>
      <c r="CZ67" s="3"/>
      <c r="DA67" s="3"/>
      <c r="DB67" s="3"/>
      <c r="DC67" s="3">
        <v>0</v>
      </c>
      <c r="DD67" s="3"/>
      <c r="DE67" s="3"/>
      <c r="DF67" s="3"/>
      <c r="DG67" s="3"/>
      <c r="DH67" s="3"/>
      <c r="DI67" s="3"/>
      <c r="DJ67" s="3">
        <v>0</v>
      </c>
      <c r="DK67" s="3">
        <v>39.141791135600002</v>
      </c>
      <c r="DL67" s="3">
        <v>39.141791135600002</v>
      </c>
      <c r="DM67" s="3">
        <v>39.646022199999997</v>
      </c>
      <c r="DN67" s="3">
        <v>13.6938861</v>
      </c>
      <c r="DO67" s="3">
        <v>1.6276447612</v>
      </c>
      <c r="DP67" s="3">
        <v>12.5021766368</v>
      </c>
      <c r="DQ67" s="3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3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>
        <v>35.555329178900003</v>
      </c>
      <c r="K68" s="3">
        <v>35.555329178900003</v>
      </c>
      <c r="L68" s="3">
        <v>35.487863599999997</v>
      </c>
      <c r="M68" s="3">
        <v>9.6733387000000004</v>
      </c>
      <c r="N68" s="3">
        <v>0.24110685670000001</v>
      </c>
      <c r="O68" s="3">
        <v>13.3654175903</v>
      </c>
      <c r="P68" s="3">
        <v>71</v>
      </c>
      <c r="Q68" s="3"/>
      <c r="R68" s="3"/>
      <c r="S68" s="3"/>
      <c r="T68" s="3"/>
      <c r="U68" s="3"/>
      <c r="V68" s="3"/>
      <c r="W68" s="3">
        <v>0</v>
      </c>
      <c r="X68" s="3">
        <v>60.657323685800002</v>
      </c>
      <c r="Y68" s="3">
        <v>60.657323685800002</v>
      </c>
      <c r="Z68" s="3">
        <v>58.225886250000002</v>
      </c>
      <c r="AA68" s="3">
        <v>24.454461999999999</v>
      </c>
      <c r="AB68" s="3">
        <v>4.3823238191999998</v>
      </c>
      <c r="AC68" s="3">
        <v>23.189077980499999</v>
      </c>
      <c r="AD68" s="3">
        <v>28</v>
      </c>
      <c r="AE68" s="3"/>
      <c r="AF68" s="3"/>
      <c r="AG68" s="3"/>
      <c r="AH68" s="3"/>
      <c r="AI68" s="3"/>
      <c r="AJ68" s="3"/>
      <c r="AK68" s="3">
        <v>0</v>
      </c>
      <c r="AL68" s="3">
        <v>23.758202383299999</v>
      </c>
      <c r="AM68" s="3">
        <v>23.758202383299999</v>
      </c>
      <c r="AN68" s="3">
        <v>22.55003705</v>
      </c>
      <c r="AO68" s="3">
        <v>10.668900000000001</v>
      </c>
      <c r="AP68" s="3">
        <v>0.14279014970000001</v>
      </c>
      <c r="AQ68" s="3">
        <v>9.2472161604000007</v>
      </c>
      <c r="AR68" s="3">
        <v>78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>
        <v>78.482789200100001</v>
      </c>
      <c r="BH68" s="3">
        <v>78.482789200100001</v>
      </c>
      <c r="BI68" s="3">
        <v>58.156565999999998</v>
      </c>
      <c r="BJ68" s="3">
        <v>13.542796299999999</v>
      </c>
      <c r="BK68" s="3">
        <v>11.431282622099999</v>
      </c>
      <c r="BL68" s="3">
        <v>90.732992953999997</v>
      </c>
      <c r="BM68" s="3">
        <v>63</v>
      </c>
      <c r="BN68" s="3"/>
      <c r="BO68" s="3"/>
      <c r="BP68" s="3"/>
      <c r="BQ68" s="3"/>
      <c r="BR68" s="3"/>
      <c r="BS68" s="3"/>
      <c r="BT68" s="3">
        <v>0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>
        <v>55.227345904000003</v>
      </c>
      <c r="DE68" s="3">
        <v>55.227345904000003</v>
      </c>
      <c r="DF68" s="3">
        <v>44.7819954</v>
      </c>
      <c r="DG68" s="3">
        <v>12.6099099</v>
      </c>
      <c r="DH68" s="3">
        <v>6.3563342440000001</v>
      </c>
      <c r="DI68" s="3">
        <v>44.946070474300001</v>
      </c>
      <c r="DJ68" s="3">
        <v>50</v>
      </c>
      <c r="DK68" s="3">
        <v>29.4690955698</v>
      </c>
      <c r="DL68" s="3">
        <v>47.523297364199998</v>
      </c>
      <c r="DM68" s="3">
        <v>26.513809800000001</v>
      </c>
      <c r="DN68" s="3">
        <v>10.668900000000001</v>
      </c>
      <c r="DO68" s="3">
        <v>0.19061334860000001</v>
      </c>
      <c r="DP68" s="3">
        <v>16.4058799385</v>
      </c>
      <c r="DQ68" s="3">
        <v>290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5</v>
      </c>
      <c r="B69" s="1" t="s">
        <v>0</v>
      </c>
      <c r="C69" s="3"/>
      <c r="D69" s="3"/>
      <c r="E69" s="3"/>
      <c r="F69" s="3"/>
      <c r="G69" s="3"/>
      <c r="H69" s="3"/>
      <c r="I69" s="3">
        <v>0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/>
      <c r="Y69" s="3"/>
      <c r="Z69" s="3"/>
      <c r="AA69" s="3"/>
      <c r="AB69" s="3"/>
      <c r="AC69" s="3"/>
      <c r="AD69" s="3">
        <v>0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>
        <v>586.21213650959999</v>
      </c>
      <c r="BO69" s="3">
        <v>586.21213650959999</v>
      </c>
      <c r="BP69" s="3">
        <v>600.4067704501</v>
      </c>
      <c r="BQ69" s="3">
        <v>44.978991499999999</v>
      </c>
      <c r="BR69" s="3">
        <v>13.3487576319</v>
      </c>
      <c r="BS69" s="3">
        <v>86.509836858100002</v>
      </c>
      <c r="BT69" s="3">
        <v>42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/>
      <c r="CX69" s="3"/>
      <c r="CY69" s="3"/>
      <c r="CZ69" s="3"/>
      <c r="DA69" s="3"/>
      <c r="DB69" s="3"/>
      <c r="DC69" s="3">
        <v>0</v>
      </c>
      <c r="DD69" s="3"/>
      <c r="DE69" s="3"/>
      <c r="DF69" s="3"/>
      <c r="DG69" s="3"/>
      <c r="DH69" s="3"/>
      <c r="DI69" s="3"/>
      <c r="DJ69" s="3">
        <v>0</v>
      </c>
      <c r="DK69" s="3">
        <v>586.21213650959999</v>
      </c>
      <c r="DL69" s="3">
        <v>586.21213650959999</v>
      </c>
      <c r="DM69" s="3">
        <v>600.4067704501</v>
      </c>
      <c r="DN69" s="3">
        <v>44.978991499999999</v>
      </c>
      <c r="DO69" s="3">
        <v>13.3487576319</v>
      </c>
      <c r="DP69" s="3">
        <v>86.509836858100002</v>
      </c>
      <c r="DQ69" s="3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6</v>
      </c>
      <c r="B70" s="3" t="s">
        <v>0</v>
      </c>
      <c r="C70" s="3">
        <v>31.830407956999998</v>
      </c>
      <c r="D70" s="3">
        <v>31.830407956999998</v>
      </c>
      <c r="E70" s="3">
        <v>29.820631949999999</v>
      </c>
      <c r="F70" s="3">
        <v>5.9614814999999997</v>
      </c>
      <c r="G70" s="3">
        <v>9.88722764E-2</v>
      </c>
      <c r="H70" s="3">
        <v>9.6670111940000005</v>
      </c>
      <c r="I70" s="3">
        <v>114</v>
      </c>
      <c r="J70" s="3">
        <v>36.313555023399999</v>
      </c>
      <c r="K70" s="3">
        <v>36.313555023399999</v>
      </c>
      <c r="L70" s="3">
        <v>31.137077399999999</v>
      </c>
      <c r="M70" s="3">
        <v>14.2736477</v>
      </c>
      <c r="N70" s="3">
        <v>0.35486118779999998</v>
      </c>
      <c r="O70" s="3">
        <v>16.429181776299998</v>
      </c>
      <c r="P70" s="3">
        <v>77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/>
      <c r="AF70" s="3"/>
      <c r="AG70" s="3"/>
      <c r="AH70" s="3"/>
      <c r="AI70" s="3"/>
      <c r="AJ70" s="3"/>
      <c r="AK70" s="3">
        <v>0</v>
      </c>
      <c r="AL70" s="3"/>
      <c r="AM70" s="3"/>
      <c r="AN70" s="3"/>
      <c r="AO70" s="3"/>
      <c r="AP70" s="3"/>
      <c r="AQ70" s="3"/>
      <c r="AR70" s="3">
        <v>0</v>
      </c>
      <c r="AS70" s="3"/>
      <c r="AT70" s="3"/>
      <c r="AU70" s="3"/>
      <c r="AV70" s="3"/>
      <c r="AW70" s="3"/>
      <c r="AX70" s="3"/>
      <c r="AY70" s="3">
        <v>0</v>
      </c>
      <c r="AZ70" s="3"/>
      <c r="BA70" s="3"/>
      <c r="BB70" s="3"/>
      <c r="BC70" s="3"/>
      <c r="BD70" s="3"/>
      <c r="BE70" s="3"/>
      <c r="BF70" s="3">
        <v>0</v>
      </c>
      <c r="BG70" s="3">
        <v>54.3237937289</v>
      </c>
      <c r="BH70" s="3">
        <v>54.3237937289</v>
      </c>
      <c r="BI70" s="3">
        <v>52.623524150000001</v>
      </c>
      <c r="BJ70" s="3">
        <v>14.281531599999999</v>
      </c>
      <c r="BK70" s="3">
        <v>3.3207882568999998</v>
      </c>
      <c r="BL70" s="3">
        <v>23.9465446705</v>
      </c>
      <c r="BM70" s="3">
        <v>52</v>
      </c>
      <c r="BN70" s="3"/>
      <c r="BO70" s="3"/>
      <c r="BP70" s="3"/>
      <c r="BQ70" s="3"/>
      <c r="BR70" s="3"/>
      <c r="BS70" s="3"/>
      <c r="BT70" s="3">
        <v>0</v>
      </c>
      <c r="BU70" s="3"/>
      <c r="BV70" s="3"/>
      <c r="BW70" s="3"/>
      <c r="BX70" s="3"/>
      <c r="BY70" s="3"/>
      <c r="BZ70" s="3"/>
      <c r="CA70" s="3">
        <v>0</v>
      </c>
      <c r="CB70" s="3"/>
      <c r="CC70" s="3"/>
      <c r="CD70" s="3"/>
      <c r="CE70" s="3"/>
      <c r="CF70" s="3"/>
      <c r="CG70" s="3"/>
      <c r="CH70" s="3">
        <v>0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>
        <v>42.152481411499998</v>
      </c>
      <c r="DE70" s="3">
        <v>42.152481411499998</v>
      </c>
      <c r="DF70" s="3">
        <v>43.396402799999997</v>
      </c>
      <c r="DG70" s="3">
        <v>21.468657700000001</v>
      </c>
      <c r="DH70" s="3">
        <v>2.5697782286000002</v>
      </c>
      <c r="DI70" s="3">
        <v>15.203013025000001</v>
      </c>
      <c r="DJ70" s="3">
        <v>35</v>
      </c>
      <c r="DK70" s="3">
        <v>32.775310388599998</v>
      </c>
      <c r="DL70" s="3">
        <v>38.5790804576</v>
      </c>
      <c r="DM70" s="3">
        <v>30.096475000000002</v>
      </c>
      <c r="DN70" s="3">
        <v>5.9614814999999997</v>
      </c>
      <c r="DO70" s="3">
        <v>0.1063229128</v>
      </c>
      <c r="DP70" s="3">
        <v>11.544710995300001</v>
      </c>
      <c r="DQ70" s="3">
        <v>278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10</v>
      </c>
      <c r="B71" s="1" t="s">
        <v>0</v>
      </c>
      <c r="I71" s="1">
        <v>0</v>
      </c>
      <c r="P71" s="1">
        <v>0</v>
      </c>
      <c r="W71" s="1">
        <v>0</v>
      </c>
      <c r="X71" s="1">
        <v>38.141617179699999</v>
      </c>
      <c r="Y71" s="1">
        <v>38.141617179699999</v>
      </c>
      <c r="Z71" s="1">
        <v>33.793153799999999</v>
      </c>
      <c r="AA71" s="1">
        <v>16.462930100000001</v>
      </c>
      <c r="AB71" s="1">
        <v>2.4198125996000002</v>
      </c>
      <c r="AC71" s="1">
        <v>20.100473083800001</v>
      </c>
      <c r="AD71" s="1">
        <v>69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N71" s="1">
        <v>595.94066599810003</v>
      </c>
      <c r="BO71" s="1">
        <v>595.94066599810003</v>
      </c>
      <c r="BP71" s="1">
        <v>597.67036570000005</v>
      </c>
      <c r="BQ71" s="1">
        <v>576.49093420010001</v>
      </c>
      <c r="BR71" s="1">
        <v>1.4891019887000001</v>
      </c>
      <c r="BS71" s="1">
        <v>10.738067149600001</v>
      </c>
      <c r="BT71" s="1">
        <v>52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277.85691088679999</v>
      </c>
      <c r="DL71" s="1">
        <v>277.85691088679999</v>
      </c>
      <c r="DM71" s="1">
        <v>55.264014699999997</v>
      </c>
      <c r="DN71" s="1">
        <v>16.462930100000001</v>
      </c>
      <c r="DO71" s="1">
        <v>25.252920374999999</v>
      </c>
      <c r="DP71" s="1">
        <v>277.782124125</v>
      </c>
      <c r="DQ71" s="1">
        <v>121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12</v>
      </c>
      <c r="B72" s="3" t="s">
        <v>0</v>
      </c>
      <c r="C72" s="3">
        <v>31.852165704400001</v>
      </c>
      <c r="D72" s="3">
        <v>31.852165704400001</v>
      </c>
      <c r="E72" s="3">
        <v>31.248768699999999</v>
      </c>
      <c r="F72" s="3">
        <v>7.9543841000000004</v>
      </c>
      <c r="G72" s="3">
        <v>0.13577673339999999</v>
      </c>
      <c r="H72" s="3">
        <v>8.3508098853000003</v>
      </c>
      <c r="I72" s="3">
        <v>91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45.368693092000001</v>
      </c>
      <c r="Y72" s="3">
        <v>45.368693092000001</v>
      </c>
      <c r="Z72" s="3">
        <v>44.861098800000001</v>
      </c>
      <c r="AA72" s="1">
        <v>27.137916700000002</v>
      </c>
      <c r="AB72" s="1">
        <v>1.1257577853</v>
      </c>
      <c r="AC72" s="1">
        <v>9.7493484059999993</v>
      </c>
      <c r="AD72" s="1">
        <v>75</v>
      </c>
      <c r="AK72" s="1">
        <v>0</v>
      </c>
      <c r="AR72" s="1">
        <v>0</v>
      </c>
      <c r="AY72" s="1">
        <v>0</v>
      </c>
      <c r="BF72" s="1">
        <v>0</v>
      </c>
      <c r="BG72" s="1">
        <v>37.995354259999999</v>
      </c>
      <c r="BH72" s="1">
        <v>37.995354259999999</v>
      </c>
      <c r="BI72" s="1">
        <v>31.406071399999998</v>
      </c>
      <c r="BJ72" s="1">
        <v>20.1472105</v>
      </c>
      <c r="BK72" s="1">
        <v>3.8922004830999999</v>
      </c>
      <c r="BL72" s="1">
        <v>19.461002415500001</v>
      </c>
      <c r="BM72" s="1">
        <v>25</v>
      </c>
      <c r="BT72" s="1">
        <v>0</v>
      </c>
      <c r="CA72" s="1">
        <v>0</v>
      </c>
      <c r="CH72" s="1">
        <v>0</v>
      </c>
      <c r="CO72" s="1">
        <v>0</v>
      </c>
      <c r="CV72" s="1">
        <v>0</v>
      </c>
      <c r="CW72" s="1">
        <v>622.64143572859996</v>
      </c>
      <c r="CX72" s="1">
        <v>622.64143572859996</v>
      </c>
      <c r="CY72" s="1">
        <v>628.57597414999998</v>
      </c>
      <c r="CZ72" s="1">
        <v>78.309138600099999</v>
      </c>
      <c r="DA72" s="1">
        <v>13.842119622</v>
      </c>
      <c r="DB72" s="1">
        <v>89.707187986700006</v>
      </c>
      <c r="DC72" s="1">
        <v>42</v>
      </c>
      <c r="DD72" s="1">
        <v>37.897137217599997</v>
      </c>
      <c r="DE72" s="1">
        <v>37.897137217599997</v>
      </c>
      <c r="DF72" s="1">
        <v>31.8926242</v>
      </c>
      <c r="DG72" s="1">
        <v>15.5715963</v>
      </c>
      <c r="DH72" s="1">
        <v>2.9028987668999999</v>
      </c>
      <c r="DI72" s="1">
        <v>27.691889315299999</v>
      </c>
      <c r="DJ72" s="1">
        <v>91</v>
      </c>
      <c r="DK72" s="1">
        <v>38.4588089704</v>
      </c>
      <c r="DL72" s="1">
        <v>113.73661328679999</v>
      </c>
      <c r="DM72" s="1">
        <v>31.290319700000001</v>
      </c>
      <c r="DN72" s="1">
        <v>7.9543841000000004</v>
      </c>
      <c r="DO72" s="1">
        <v>0.97036787729999996</v>
      </c>
      <c r="DP72" s="1">
        <v>61.492082282200002</v>
      </c>
      <c r="DQ72" s="1">
        <v>324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15</v>
      </c>
      <c r="B73" s="3" t="s">
        <v>0</v>
      </c>
      <c r="C73" s="3"/>
      <c r="D73" s="3"/>
      <c r="E73" s="3"/>
      <c r="F73" s="3"/>
      <c r="G73" s="3"/>
      <c r="H73" s="3"/>
      <c r="I73" s="3">
        <v>0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E73" s="1">
        <v>29.196976166700001</v>
      </c>
      <c r="AF73" s="1">
        <v>29.196976166700001</v>
      </c>
      <c r="AG73" s="1">
        <v>26.357263799999998</v>
      </c>
      <c r="AH73" s="1">
        <v>14.767117300000001</v>
      </c>
      <c r="AI73" s="1">
        <v>0.90921130429999997</v>
      </c>
      <c r="AJ73" s="1">
        <v>10.445342328600001</v>
      </c>
      <c r="AK73" s="1">
        <v>33</v>
      </c>
      <c r="AR73" s="1">
        <v>0</v>
      </c>
      <c r="AS73" s="1">
        <v>21.395365025</v>
      </c>
      <c r="AT73" s="1">
        <v>21.395365025</v>
      </c>
      <c r="AU73" s="1">
        <v>20.240779</v>
      </c>
      <c r="AV73" s="1">
        <v>10.905894699999999</v>
      </c>
      <c r="AW73" s="1">
        <v>0.40389914290000001</v>
      </c>
      <c r="AX73" s="1">
        <v>8.1703657233999998</v>
      </c>
      <c r="AY73" s="1">
        <v>36</v>
      </c>
      <c r="BF73" s="1">
        <v>0</v>
      </c>
      <c r="BM73" s="1">
        <v>0</v>
      </c>
      <c r="BT73" s="1">
        <v>0</v>
      </c>
      <c r="BU73" s="1">
        <v>29.597669037300001</v>
      </c>
      <c r="BV73" s="1">
        <v>29.597669037300001</v>
      </c>
      <c r="BW73" s="1">
        <v>24.628</v>
      </c>
      <c r="BX73" s="1">
        <v>14.183945100000001</v>
      </c>
      <c r="BY73" s="1">
        <v>0.57343673880000001</v>
      </c>
      <c r="BZ73" s="1">
        <v>10.880991141699999</v>
      </c>
      <c r="CA73" s="1">
        <v>59</v>
      </c>
      <c r="CB73" s="1">
        <v>29.345978720600002</v>
      </c>
      <c r="CC73" s="1">
        <v>29.345978720600002</v>
      </c>
      <c r="CD73" s="1">
        <v>29.5452662</v>
      </c>
      <c r="CE73" s="1">
        <v>13.966261299999999</v>
      </c>
      <c r="CF73" s="1">
        <v>8.39484863E-2</v>
      </c>
      <c r="CG73" s="1">
        <v>7.496132781</v>
      </c>
      <c r="CH73" s="1">
        <v>185</v>
      </c>
      <c r="CO73" s="1">
        <v>0</v>
      </c>
      <c r="CV73" s="1">
        <v>0</v>
      </c>
      <c r="DC73" s="1">
        <v>0</v>
      </c>
      <c r="DJ73" s="1">
        <v>0</v>
      </c>
      <c r="DK73" s="1">
        <v>28.987382412999999</v>
      </c>
      <c r="DL73" s="1">
        <v>28.4632648272</v>
      </c>
      <c r="DM73" s="1">
        <v>28.910337299999998</v>
      </c>
      <c r="DN73" s="1">
        <v>13.966261299999999</v>
      </c>
      <c r="DO73" s="1">
        <v>8.4084471600000002E-2</v>
      </c>
      <c r="DP73" s="1">
        <v>7.9212448752000002</v>
      </c>
      <c r="DQ73" s="1">
        <v>313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18</v>
      </c>
      <c r="B74" s="1" t="s">
        <v>0</v>
      </c>
      <c r="C74" s="3">
        <v>34.3991688419</v>
      </c>
      <c r="D74" s="3">
        <v>34.3991688419</v>
      </c>
      <c r="E74" s="3">
        <v>30.748090000000001</v>
      </c>
      <c r="F74" s="3">
        <v>10.8431818</v>
      </c>
      <c r="G74" s="3">
        <v>0.19191591099999999</v>
      </c>
      <c r="H74" s="3">
        <v>15.9086868661</v>
      </c>
      <c r="I74" s="3">
        <v>153</v>
      </c>
      <c r="J74" s="3"/>
      <c r="K74" s="3"/>
      <c r="L74" s="3"/>
      <c r="M74" s="3"/>
      <c r="N74" s="3"/>
      <c r="O74" s="3"/>
      <c r="P74" s="3">
        <v>0</v>
      </c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D74" s="1">
        <v>0</v>
      </c>
      <c r="AK74" s="1">
        <v>0</v>
      </c>
      <c r="AR74" s="1">
        <v>0</v>
      </c>
      <c r="AY74" s="1">
        <v>0</v>
      </c>
      <c r="BF74" s="1">
        <v>0</v>
      </c>
      <c r="BM74" s="1">
        <v>0</v>
      </c>
      <c r="BT74" s="1">
        <v>0</v>
      </c>
      <c r="CA74" s="1">
        <v>0</v>
      </c>
      <c r="CH74" s="1">
        <v>0</v>
      </c>
      <c r="CO74" s="1">
        <v>0</v>
      </c>
      <c r="CV74" s="1">
        <v>0</v>
      </c>
      <c r="DC74" s="1">
        <v>0</v>
      </c>
      <c r="DJ74" s="1">
        <v>0</v>
      </c>
      <c r="DK74" s="1">
        <v>34.3991688419</v>
      </c>
      <c r="DL74" s="1">
        <v>34.3991688419</v>
      </c>
      <c r="DM74" s="1">
        <v>30.748090000000001</v>
      </c>
      <c r="DN74" s="1">
        <v>10.8431818</v>
      </c>
      <c r="DO74" s="1">
        <v>0.19191591099999999</v>
      </c>
      <c r="DP74" s="1">
        <v>15.9086868661</v>
      </c>
      <c r="DQ74" s="1">
        <v>153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20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>
        <v>40.915196048200002</v>
      </c>
      <c r="Y75" s="3">
        <v>40.915196048200002</v>
      </c>
      <c r="Z75" s="3">
        <v>39.62787325</v>
      </c>
      <c r="AA75" s="1">
        <v>29.157691400000001</v>
      </c>
      <c r="AB75" s="1">
        <v>1.2147591173000001</v>
      </c>
      <c r="AC75" s="1">
        <v>8.9266199932999992</v>
      </c>
      <c r="AD75" s="1">
        <v>54</v>
      </c>
      <c r="AK75" s="1">
        <v>0</v>
      </c>
      <c r="AR75" s="1">
        <v>0</v>
      </c>
      <c r="AY75" s="1">
        <v>0</v>
      </c>
      <c r="BF75" s="1">
        <v>0</v>
      </c>
      <c r="BM75" s="1">
        <v>0</v>
      </c>
      <c r="BT75" s="1">
        <v>0</v>
      </c>
      <c r="CA75" s="1">
        <v>0</v>
      </c>
      <c r="CB75" s="1">
        <v>30.131105620900001</v>
      </c>
      <c r="CC75" s="1">
        <v>30.131105620900001</v>
      </c>
      <c r="CD75" s="1">
        <v>30.5831509</v>
      </c>
      <c r="CE75" s="1">
        <v>14.3164494</v>
      </c>
      <c r="CF75" s="1">
        <v>0.29487283019999999</v>
      </c>
      <c r="CG75" s="1">
        <v>8.7575775678000003</v>
      </c>
      <c r="CH75" s="1">
        <v>67</v>
      </c>
      <c r="CO75" s="1">
        <v>0</v>
      </c>
      <c r="CV75" s="1">
        <v>0</v>
      </c>
      <c r="DC75" s="1">
        <v>0</v>
      </c>
      <c r="DJ75" s="1">
        <v>0</v>
      </c>
      <c r="DK75" s="1">
        <v>30.7532243444</v>
      </c>
      <c r="DL75" s="1">
        <v>34.9438401918</v>
      </c>
      <c r="DM75" s="1">
        <v>31.126610400000001</v>
      </c>
      <c r="DN75" s="1">
        <v>14.3164494</v>
      </c>
      <c r="DO75" s="1">
        <v>0.29797376419999999</v>
      </c>
      <c r="DP75" s="1">
        <v>9.1165397825000003</v>
      </c>
      <c r="DQ75" s="1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24</v>
      </c>
      <c r="B76" s="1" t="s">
        <v>0</v>
      </c>
      <c r="C76" s="3">
        <v>27.226567904300001</v>
      </c>
      <c r="D76" s="3">
        <v>27.226567904300001</v>
      </c>
      <c r="E76" s="3">
        <v>27.1503333</v>
      </c>
      <c r="F76" s="3">
        <v>9.1525131999999996</v>
      </c>
      <c r="G76" s="3">
        <v>0.29771103900000001</v>
      </c>
      <c r="H76" s="3">
        <v>6.0320198304000003</v>
      </c>
      <c r="I76" s="3">
        <v>47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D76" s="1">
        <v>0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27.226567904300001</v>
      </c>
      <c r="DL76" s="1">
        <v>27.226567904300001</v>
      </c>
      <c r="DM76" s="1">
        <v>27.1503333</v>
      </c>
      <c r="DN76" s="1">
        <v>9.1525131999999996</v>
      </c>
      <c r="DO76" s="1">
        <v>0.29771103900000001</v>
      </c>
      <c r="DP76" s="1">
        <v>6.0320198304000003</v>
      </c>
      <c r="DQ76" s="1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25</v>
      </c>
      <c r="B77" s="1" t="s">
        <v>0</v>
      </c>
      <c r="C77" s="3"/>
      <c r="D77" s="3"/>
      <c r="E77" s="3"/>
      <c r="F77" s="3"/>
      <c r="G77" s="3"/>
      <c r="H77" s="3"/>
      <c r="I77" s="3">
        <v>0</v>
      </c>
      <c r="J77" s="3"/>
      <c r="K77" s="3"/>
      <c r="L77" s="3"/>
      <c r="M77" s="3"/>
      <c r="N77" s="3"/>
      <c r="O77" s="3"/>
      <c r="P77" s="3">
        <v>0</v>
      </c>
      <c r="Q77" s="3">
        <v>13.0943897339</v>
      </c>
      <c r="R77" s="3">
        <v>13.0943897339</v>
      </c>
      <c r="S77" s="3">
        <v>12.8472919</v>
      </c>
      <c r="T77" s="3">
        <v>10.3836914</v>
      </c>
      <c r="U77" s="3">
        <v>5.8480161099999997E-2</v>
      </c>
      <c r="V77" s="3">
        <v>1.4990863719</v>
      </c>
      <c r="W77" s="3">
        <v>59</v>
      </c>
      <c r="X77" s="3">
        <v>40.101626779999997</v>
      </c>
      <c r="Y77" s="3">
        <v>40.101626779999997</v>
      </c>
      <c r="Z77" s="3">
        <v>39.925246299999998</v>
      </c>
      <c r="AA77" s="1">
        <v>18.4288889</v>
      </c>
      <c r="AB77" s="1">
        <v>2.1625367953999999</v>
      </c>
      <c r="AC77" s="1">
        <v>10.812683977000001</v>
      </c>
      <c r="AD77" s="1">
        <v>25</v>
      </c>
      <c r="AK77" s="1">
        <v>0</v>
      </c>
      <c r="AL77" s="1">
        <v>22.320118126899999</v>
      </c>
      <c r="AM77" s="1">
        <v>22.320118126899999</v>
      </c>
      <c r="AN77" s="1">
        <v>20.902911899999999</v>
      </c>
      <c r="AO77" s="1">
        <v>9.7690309000000006</v>
      </c>
      <c r="AP77" s="1">
        <v>8.0965676200000003E-2</v>
      </c>
      <c r="AQ77" s="1">
        <v>8.2544967492999994</v>
      </c>
      <c r="AR77" s="1">
        <v>171</v>
      </c>
      <c r="AS77" s="1">
        <v>21.839818408599999</v>
      </c>
      <c r="AT77" s="1">
        <v>21.839818408599999</v>
      </c>
      <c r="AU77" s="1">
        <v>20.1972767</v>
      </c>
      <c r="AV77" s="1">
        <v>10.4784878</v>
      </c>
      <c r="AW77" s="1">
        <v>0.526985853</v>
      </c>
      <c r="AX77" s="1">
        <v>6.6315065211000004</v>
      </c>
      <c r="AY77" s="1">
        <v>35</v>
      </c>
      <c r="AZ77" s="1">
        <v>24.786039896399998</v>
      </c>
      <c r="BA77" s="1">
        <v>24.786039896399998</v>
      </c>
      <c r="BB77" s="1">
        <v>23.78018745</v>
      </c>
      <c r="BC77" s="1">
        <v>17.740751499999998</v>
      </c>
      <c r="BD77" s="1">
        <v>0.80452548049999995</v>
      </c>
      <c r="BE77" s="1">
        <v>6.0205174136000004</v>
      </c>
      <c r="BF77" s="1">
        <v>56</v>
      </c>
      <c r="BM77" s="1">
        <v>0</v>
      </c>
      <c r="BT77" s="1">
        <v>0</v>
      </c>
      <c r="CA77" s="1">
        <v>0</v>
      </c>
      <c r="CH77" s="1">
        <v>0</v>
      </c>
      <c r="CI77" s="1">
        <v>12.2638773583</v>
      </c>
      <c r="CJ77" s="1">
        <v>12.2638773583</v>
      </c>
      <c r="CK77" s="1">
        <v>11.814004349999999</v>
      </c>
      <c r="CL77" s="1">
        <v>3.8731545000000001</v>
      </c>
      <c r="CM77" s="1">
        <v>0.50231072649999997</v>
      </c>
      <c r="CN77" s="1">
        <v>4.2622478518999998</v>
      </c>
      <c r="CO77" s="1">
        <v>72</v>
      </c>
      <c r="CV77" s="1">
        <v>0</v>
      </c>
      <c r="DC77" s="1">
        <v>0</v>
      </c>
      <c r="DJ77" s="1">
        <v>0</v>
      </c>
      <c r="DK77" s="1">
        <v>21.767437287300002</v>
      </c>
      <c r="DL77" s="1">
        <v>20.639380171799999</v>
      </c>
      <c r="DM77" s="1">
        <v>19.645754799999999</v>
      </c>
      <c r="DN77" s="1">
        <v>9.7690309000000006</v>
      </c>
      <c r="DO77" s="1">
        <v>7.8260099400000005E-2</v>
      </c>
      <c r="DP77" s="1">
        <v>8.3420929683999994</v>
      </c>
      <c r="DQ77" s="1">
        <v>418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30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D78" s="1">
        <v>0</v>
      </c>
      <c r="AK78" s="1">
        <v>0</v>
      </c>
      <c r="AR78" s="1">
        <v>0</v>
      </c>
      <c r="AY78" s="1">
        <v>0</v>
      </c>
      <c r="AZ78" s="1">
        <v>24.4830928222</v>
      </c>
      <c r="BA78" s="1">
        <v>24.4830928222</v>
      </c>
      <c r="BB78" s="1">
        <v>22.641035899999999</v>
      </c>
      <c r="BC78" s="1">
        <v>16.7185636</v>
      </c>
      <c r="BD78" s="1">
        <v>1.5275588716999999</v>
      </c>
      <c r="BE78" s="1">
        <v>7.9374287319999999</v>
      </c>
      <c r="BF78" s="1">
        <v>27</v>
      </c>
      <c r="BM78" s="1">
        <v>0</v>
      </c>
      <c r="BT78" s="1">
        <v>0</v>
      </c>
      <c r="CA78" s="1">
        <v>0</v>
      </c>
      <c r="CB78" s="1">
        <v>29.974692126600001</v>
      </c>
      <c r="CC78" s="1">
        <v>29.974692126600001</v>
      </c>
      <c r="CD78" s="1">
        <v>31.242775949999999</v>
      </c>
      <c r="CE78" s="1">
        <v>10.017243199999999</v>
      </c>
      <c r="CF78" s="1">
        <v>0.26136933759999997</v>
      </c>
      <c r="CG78" s="1">
        <v>7.6071972328999999</v>
      </c>
      <c r="CH78" s="1">
        <v>94</v>
      </c>
      <c r="CO78" s="1">
        <v>0</v>
      </c>
      <c r="CV78" s="1">
        <v>0</v>
      </c>
      <c r="DC78" s="1">
        <v>0</v>
      </c>
      <c r="DJ78" s="1">
        <v>0</v>
      </c>
      <c r="DK78" s="1">
        <v>29.805064629</v>
      </c>
      <c r="DL78" s="1">
        <v>28.749293934699999</v>
      </c>
      <c r="DM78" s="1">
        <v>31.024152900000001</v>
      </c>
      <c r="DN78" s="1">
        <v>10.017243199999999</v>
      </c>
      <c r="DO78" s="1">
        <v>0.25949338399999999</v>
      </c>
      <c r="DP78" s="1">
        <v>7.6720153802000004</v>
      </c>
      <c r="DQ78" s="1">
        <v>121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40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>
        <v>40.820289543100003</v>
      </c>
      <c r="Y79" s="3">
        <v>40.820289543100003</v>
      </c>
      <c r="Z79" s="3">
        <v>41.101835399999999</v>
      </c>
      <c r="AA79" s="1">
        <v>16.866551999999999</v>
      </c>
      <c r="AB79" s="1">
        <v>1.4070038079</v>
      </c>
      <c r="AC79" s="1">
        <v>11.3436273521</v>
      </c>
      <c r="AD79" s="1">
        <v>65</v>
      </c>
      <c r="AK79" s="1">
        <v>0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40.820289543100003</v>
      </c>
      <c r="DL79" s="1">
        <v>40.820289543100003</v>
      </c>
      <c r="DM79" s="1">
        <v>41.101835399999999</v>
      </c>
      <c r="DN79" s="1">
        <v>16.866551999999999</v>
      </c>
      <c r="DO79" s="1">
        <v>1.4070038079</v>
      </c>
      <c r="DP79" s="1">
        <v>11.3436273521</v>
      </c>
      <c r="DQ79" s="1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45</v>
      </c>
      <c r="B80" s="1" t="s">
        <v>0</v>
      </c>
      <c r="C80" s="3">
        <v>29.3935227797</v>
      </c>
      <c r="D80" s="3">
        <v>29.3935227797</v>
      </c>
      <c r="E80" s="3">
        <v>28.009310800000002</v>
      </c>
      <c r="F80" s="3">
        <v>5.0436363999999996</v>
      </c>
      <c r="G80" s="3">
        <v>0.94090483479999998</v>
      </c>
      <c r="H80" s="3">
        <v>10.182577928400001</v>
      </c>
      <c r="I80" s="3">
        <v>59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R80" s="1">
        <v>0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O80" s="1">
        <v>0</v>
      </c>
      <c r="CV80" s="1">
        <v>0</v>
      </c>
      <c r="DC80" s="1">
        <v>0</v>
      </c>
      <c r="DJ80" s="1">
        <v>0</v>
      </c>
      <c r="DK80" s="1">
        <v>29.3935227797</v>
      </c>
      <c r="DL80" s="1">
        <v>29.3935227797</v>
      </c>
      <c r="DM80" s="1">
        <v>28.009310800000002</v>
      </c>
      <c r="DN80" s="1">
        <v>5.0436363999999996</v>
      </c>
      <c r="DO80" s="1">
        <v>0.94090483479999998</v>
      </c>
      <c r="DP80" s="1">
        <v>10.182577928400001</v>
      </c>
      <c r="DQ80" s="1">
        <v>59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50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>
        <v>13.0846339802</v>
      </c>
      <c r="R81" s="3">
        <v>13.0846339802</v>
      </c>
      <c r="S81" s="3">
        <v>12.678149700000001</v>
      </c>
      <c r="T81" s="3">
        <v>9.7014224000000002</v>
      </c>
      <c r="U81" s="3">
        <v>8.1077243600000001E-2</v>
      </c>
      <c r="V81" s="3">
        <v>1.9750010512</v>
      </c>
      <c r="W81" s="3">
        <v>136</v>
      </c>
      <c r="X81" s="3"/>
      <c r="Y81" s="3"/>
      <c r="Z81" s="3"/>
      <c r="AD81" s="1">
        <v>0</v>
      </c>
      <c r="AK81" s="1">
        <v>0</v>
      </c>
      <c r="AL81" s="1">
        <v>25.655601541799999</v>
      </c>
      <c r="AM81" s="1">
        <v>25.655601541799999</v>
      </c>
      <c r="AN81" s="1">
        <v>24.6593293</v>
      </c>
      <c r="AO81" s="1">
        <v>17.6238679</v>
      </c>
      <c r="AP81" s="1">
        <v>0.1553033194</v>
      </c>
      <c r="AQ81" s="1">
        <v>5.9809163091000004</v>
      </c>
      <c r="AR81" s="1">
        <v>79</v>
      </c>
      <c r="AS81" s="1">
        <v>20.816986736600001</v>
      </c>
      <c r="AT81" s="1">
        <v>20.816986736600001</v>
      </c>
      <c r="AU81" s="1">
        <v>19.86599365</v>
      </c>
      <c r="AV81" s="1">
        <v>9.6892340000000008</v>
      </c>
      <c r="AW81" s="1">
        <v>0.18038894959999999</v>
      </c>
      <c r="AX81" s="1">
        <v>7.2124633197000003</v>
      </c>
      <c r="AY81" s="1">
        <v>186</v>
      </c>
      <c r="BF81" s="1">
        <v>0</v>
      </c>
      <c r="BM81" s="1">
        <v>0</v>
      </c>
      <c r="BT81" s="1">
        <v>0</v>
      </c>
      <c r="BU81" s="1">
        <v>26.781401788</v>
      </c>
      <c r="BV81" s="1">
        <v>26.781401788</v>
      </c>
      <c r="BW81" s="1">
        <v>24.7263485</v>
      </c>
      <c r="BX81" s="1">
        <v>13.9781259</v>
      </c>
      <c r="BY81" s="1">
        <v>0.82456778539999998</v>
      </c>
      <c r="BZ81" s="1">
        <v>9.0287208935999992</v>
      </c>
      <c r="CA81" s="1">
        <v>100</v>
      </c>
      <c r="CB81" s="1">
        <v>28.987768164599998</v>
      </c>
      <c r="CC81" s="1">
        <v>28.987768164599998</v>
      </c>
      <c r="CD81" s="1">
        <v>26.2648221</v>
      </c>
      <c r="CE81" s="1">
        <v>10.122196199999999</v>
      </c>
      <c r="CF81" s="1">
        <v>0.33601807280000001</v>
      </c>
      <c r="CG81" s="1">
        <v>12.640920553200001</v>
      </c>
      <c r="CH81" s="1">
        <v>175</v>
      </c>
      <c r="CI81" s="1">
        <v>12.379671270099999</v>
      </c>
      <c r="CJ81" s="1">
        <v>12.379671270099999</v>
      </c>
      <c r="CK81" s="1">
        <v>11.6075962</v>
      </c>
      <c r="CL81" s="1">
        <v>3.1923670999999998</v>
      </c>
      <c r="CM81" s="1">
        <v>0.37372676329999999</v>
      </c>
      <c r="CN81" s="1">
        <v>4.3743596127000002</v>
      </c>
      <c r="CO81" s="1">
        <v>137</v>
      </c>
      <c r="CV81" s="1">
        <v>0</v>
      </c>
      <c r="DC81" s="1">
        <v>0</v>
      </c>
      <c r="DJ81" s="1">
        <v>0</v>
      </c>
      <c r="DK81" s="1">
        <v>23.3810640403</v>
      </c>
      <c r="DL81" s="1">
        <v>21.064301165700002</v>
      </c>
      <c r="DM81" s="1">
        <v>22.121676799999999</v>
      </c>
      <c r="DN81" s="1">
        <v>17.6238679</v>
      </c>
      <c r="DO81" s="1">
        <v>0.13490275970000001</v>
      </c>
      <c r="DP81" s="1">
        <v>9.8647650210000002</v>
      </c>
      <c r="DQ81" s="1">
        <v>813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60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D82" s="1">
        <v>0</v>
      </c>
      <c r="AE82" s="1">
        <v>27.744117667099999</v>
      </c>
      <c r="AF82" s="1">
        <v>27.744117667099999</v>
      </c>
      <c r="AG82" s="1">
        <v>26.722212500000001</v>
      </c>
      <c r="AH82" s="1">
        <v>14.0577126</v>
      </c>
      <c r="AI82" s="1">
        <v>0.1187233784</v>
      </c>
      <c r="AJ82" s="1">
        <v>8.1259433970000003</v>
      </c>
      <c r="AK82" s="1">
        <v>367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27.744117667099999</v>
      </c>
      <c r="DL82" s="1">
        <v>27.744117667099999</v>
      </c>
      <c r="DM82" s="1">
        <v>26.722212500000001</v>
      </c>
      <c r="DN82" s="1">
        <v>14.0577126</v>
      </c>
      <c r="DO82" s="1">
        <v>0.1187233784</v>
      </c>
      <c r="DP82" s="1">
        <v>8.1259433970000003</v>
      </c>
      <c r="DQ82" s="1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75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22.165791760000001</v>
      </c>
      <c r="AM83" s="1">
        <v>22.165791760000001</v>
      </c>
      <c r="AN83" s="1">
        <v>21.161041300000001</v>
      </c>
      <c r="AO83" s="1">
        <v>9.7178766999999997</v>
      </c>
      <c r="AP83" s="1">
        <v>0.65770625439999997</v>
      </c>
      <c r="AQ83" s="1">
        <v>8.9457722225000005</v>
      </c>
      <c r="AR83" s="1">
        <v>185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I83" s="1">
        <v>13.101861405999999</v>
      </c>
      <c r="CJ83" s="1">
        <v>13.101861405999999</v>
      </c>
      <c r="CK83" s="1">
        <v>11.541142900000001</v>
      </c>
      <c r="CL83" s="1">
        <v>3.9645526000000002</v>
      </c>
      <c r="CM83" s="1">
        <v>0.50254358269999999</v>
      </c>
      <c r="CN83" s="1">
        <v>6.1753589314999999</v>
      </c>
      <c r="CO83" s="1">
        <v>151</v>
      </c>
      <c r="CV83" s="1">
        <v>0</v>
      </c>
      <c r="DC83" s="1">
        <v>0</v>
      </c>
      <c r="DJ83" s="1">
        <v>0</v>
      </c>
      <c r="DK83" s="1">
        <v>18.0924182973</v>
      </c>
      <c r="DL83" s="1">
        <v>18.0924182973</v>
      </c>
      <c r="DM83" s="1">
        <v>15.6154768</v>
      </c>
      <c r="DN83" s="1">
        <v>3.9645526000000002</v>
      </c>
      <c r="DO83" s="1">
        <v>0.49226010510000001</v>
      </c>
      <c r="DP83" s="1">
        <v>9.0232767725999992</v>
      </c>
      <c r="DQ83" s="1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100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E84" s="1">
        <v>28.271284003400002</v>
      </c>
      <c r="AF84" s="1">
        <v>28.271284003400002</v>
      </c>
      <c r="AG84" s="1">
        <v>28.35482515</v>
      </c>
      <c r="AH84" s="1">
        <v>17.440427499999998</v>
      </c>
      <c r="AI84" s="1">
        <v>1.1085981314</v>
      </c>
      <c r="AJ84" s="1">
        <v>5.2645816214999996</v>
      </c>
      <c r="AK84" s="1">
        <v>30</v>
      </c>
      <c r="AR84" s="1">
        <v>0</v>
      </c>
      <c r="AS84" s="1">
        <v>22.322005535500001</v>
      </c>
      <c r="AT84" s="1">
        <v>22.322005535500001</v>
      </c>
      <c r="AU84" s="1">
        <v>20.87575</v>
      </c>
      <c r="AV84" s="1">
        <v>11.435602599999999</v>
      </c>
      <c r="AW84" s="1">
        <v>1.2218784523999999</v>
      </c>
      <c r="AX84" s="1">
        <v>7.5877749629000002</v>
      </c>
      <c r="AY84" s="1">
        <v>31</v>
      </c>
      <c r="BF84" s="1">
        <v>0</v>
      </c>
      <c r="BM84" s="1">
        <v>0</v>
      </c>
      <c r="BT84" s="1">
        <v>0</v>
      </c>
      <c r="BU84" s="1">
        <v>26.616255612</v>
      </c>
      <c r="BV84" s="1">
        <v>26.616255612</v>
      </c>
      <c r="BW84" s="1">
        <v>23.6701227</v>
      </c>
      <c r="BX84" s="1">
        <v>13.370523800000001</v>
      </c>
      <c r="BY84" s="1">
        <v>5.7403189942999999</v>
      </c>
      <c r="BZ84" s="1">
        <v>12.4671675847</v>
      </c>
      <c r="CA84" s="1">
        <v>50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24.667712417000001</v>
      </c>
      <c r="DL84" s="1">
        <v>25.8642655162</v>
      </c>
      <c r="DM84" s="1">
        <v>24.4190942</v>
      </c>
      <c r="DN84" s="1">
        <v>11.435602599999999</v>
      </c>
      <c r="DO84" s="1">
        <v>0.95108504599999999</v>
      </c>
      <c r="DP84" s="1">
        <v>7.7168033794999999</v>
      </c>
      <c r="DQ84" s="1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101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>
        <v>13.0244808975</v>
      </c>
      <c r="R85" s="3">
        <v>13.0244808975</v>
      </c>
      <c r="S85" s="3">
        <v>12.5565231</v>
      </c>
      <c r="T85" s="3">
        <v>9.9978981000000005</v>
      </c>
      <c r="U85" s="3">
        <v>0.40800409469999999</v>
      </c>
      <c r="V85" s="3">
        <v>2.0642209334000001</v>
      </c>
      <c r="W85" s="3">
        <v>81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H85" s="1">
        <v>0</v>
      </c>
      <c r="CO85" s="1">
        <v>0</v>
      </c>
      <c r="CV85" s="1">
        <v>0</v>
      </c>
      <c r="DC85" s="1">
        <v>0</v>
      </c>
      <c r="DJ85" s="1">
        <v>0</v>
      </c>
      <c r="DK85" s="1">
        <v>13.0244808975</v>
      </c>
      <c r="DL85" s="1">
        <v>13.0244808975</v>
      </c>
      <c r="DM85" s="1">
        <v>12.5565231</v>
      </c>
      <c r="DN85" s="1">
        <v>9.9978981000000005</v>
      </c>
      <c r="DO85" s="1">
        <v>0.40800409469999999</v>
      </c>
      <c r="DP85" s="1">
        <v>2.0642209334000001</v>
      </c>
      <c r="DQ85" s="1">
        <v>81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>
        <v>105</v>
      </c>
      <c r="B86" s="1" t="s">
        <v>0</v>
      </c>
      <c r="C86" s="3"/>
      <c r="D86" s="3"/>
      <c r="E86" s="3"/>
      <c r="F86" s="3"/>
      <c r="G86" s="3"/>
      <c r="H86" s="3"/>
      <c r="I86" s="3">
        <v>0</v>
      </c>
      <c r="J86" s="3"/>
      <c r="K86" s="3"/>
      <c r="L86" s="3"/>
      <c r="M86" s="3"/>
      <c r="N86" s="3"/>
      <c r="O86" s="3"/>
      <c r="P86" s="3">
        <v>0</v>
      </c>
      <c r="Q86" s="3"/>
      <c r="R86" s="3"/>
      <c r="S86" s="3"/>
      <c r="T86" s="3"/>
      <c r="U86" s="3"/>
      <c r="V86" s="3"/>
      <c r="W86" s="3">
        <v>0</v>
      </c>
      <c r="X86" s="3"/>
      <c r="Y86" s="3"/>
      <c r="Z86" s="3"/>
      <c r="AD86" s="1">
        <v>0</v>
      </c>
      <c r="AK86" s="1">
        <v>0</v>
      </c>
      <c r="AL86" s="1">
        <v>22.095286596800001</v>
      </c>
      <c r="AM86" s="1">
        <v>22.095286596800001</v>
      </c>
      <c r="AN86" s="1">
        <v>22.573644349999999</v>
      </c>
      <c r="AO86" s="1">
        <v>10.9276739</v>
      </c>
      <c r="AP86" s="1">
        <v>0.2120416477</v>
      </c>
      <c r="AQ86" s="1">
        <v>5.4936207236000003</v>
      </c>
      <c r="AR86" s="1">
        <v>62</v>
      </c>
      <c r="AY86" s="1">
        <v>0</v>
      </c>
      <c r="BF86" s="1">
        <v>0</v>
      </c>
      <c r="BM86" s="1">
        <v>0</v>
      </c>
      <c r="BT86" s="1">
        <v>0</v>
      </c>
      <c r="CA86" s="1">
        <v>0</v>
      </c>
      <c r="CH86" s="1">
        <v>0</v>
      </c>
      <c r="CO86" s="1">
        <v>0</v>
      </c>
      <c r="CV86" s="1">
        <v>0</v>
      </c>
      <c r="DC86" s="1">
        <v>0</v>
      </c>
      <c r="DJ86" s="1">
        <v>0</v>
      </c>
      <c r="DK86" s="1">
        <v>22.095286596800001</v>
      </c>
      <c r="DL86" s="1">
        <v>22.095286596800001</v>
      </c>
      <c r="DM86" s="1">
        <v>22.573644349999999</v>
      </c>
      <c r="DN86" s="1">
        <v>10.9276739</v>
      </c>
      <c r="DO86" s="1">
        <v>0.2120416477</v>
      </c>
      <c r="DP86" s="1">
        <v>5.4936207236000003</v>
      </c>
      <c r="DQ86" s="1">
        <v>62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>
        <v>150</v>
      </c>
      <c r="B87" s="1" t="s">
        <v>0</v>
      </c>
      <c r="C87" s="3"/>
      <c r="D87" s="3"/>
      <c r="E87" s="3"/>
      <c r="F87" s="3"/>
      <c r="G87" s="3"/>
      <c r="H87" s="3"/>
      <c r="I87" s="3">
        <v>0</v>
      </c>
      <c r="J87" s="3"/>
      <c r="K87" s="3"/>
      <c r="L87" s="3"/>
      <c r="M87" s="3"/>
      <c r="N87" s="3"/>
      <c r="O87" s="3"/>
      <c r="P87" s="3">
        <v>0</v>
      </c>
      <c r="Q87" s="3"/>
      <c r="R87" s="3"/>
      <c r="S87" s="3"/>
      <c r="T87" s="3"/>
      <c r="U87" s="3"/>
      <c r="V87" s="3"/>
      <c r="W87" s="3">
        <v>0</v>
      </c>
      <c r="X87" s="3"/>
      <c r="Y87" s="3"/>
      <c r="Z87" s="3"/>
      <c r="AD87" s="1">
        <v>0</v>
      </c>
      <c r="AK87" s="1">
        <v>0</v>
      </c>
      <c r="AL87" s="1">
        <v>21.801595474100001</v>
      </c>
      <c r="AM87" s="1">
        <v>21.801595474100001</v>
      </c>
      <c r="AN87" s="1">
        <v>19.9360757</v>
      </c>
      <c r="AO87" s="1">
        <v>10.996582699999999</v>
      </c>
      <c r="AR87" s="1">
        <v>108</v>
      </c>
      <c r="AY87" s="1">
        <v>0</v>
      </c>
      <c r="BF87" s="1">
        <v>0</v>
      </c>
      <c r="BM87" s="1">
        <v>0</v>
      </c>
      <c r="BT87" s="1">
        <v>0</v>
      </c>
      <c r="CA87" s="1">
        <v>0</v>
      </c>
      <c r="CH87" s="1">
        <v>0</v>
      </c>
      <c r="CO87" s="1">
        <v>0</v>
      </c>
      <c r="CV87" s="1">
        <v>0</v>
      </c>
      <c r="DC87" s="1">
        <v>0</v>
      </c>
      <c r="DJ87" s="1">
        <v>0</v>
      </c>
      <c r="DK87" s="1">
        <v>21.801595474100001</v>
      </c>
      <c r="DL87" s="1">
        <v>21.801595474100001</v>
      </c>
      <c r="DM87" s="1">
        <v>19.9360757</v>
      </c>
      <c r="DN87" s="1">
        <v>10.996582699999999</v>
      </c>
      <c r="DQ87" s="1">
        <v>108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>
        <v>300</v>
      </c>
      <c r="B88" s="1" t="s">
        <v>0</v>
      </c>
      <c r="C88" s="3"/>
      <c r="D88" s="3"/>
      <c r="E88" s="3"/>
      <c r="F88" s="3"/>
      <c r="G88" s="3"/>
      <c r="H88" s="3"/>
      <c r="I88" s="3">
        <v>0</v>
      </c>
      <c r="J88" s="3"/>
      <c r="K88" s="3"/>
      <c r="L88" s="3"/>
      <c r="M88" s="3"/>
      <c r="N88" s="3"/>
      <c r="O88" s="3"/>
      <c r="P88" s="3">
        <v>0</v>
      </c>
      <c r="Q88" s="3"/>
      <c r="R88" s="3"/>
      <c r="S88" s="3"/>
      <c r="T88" s="3"/>
      <c r="U88" s="3"/>
      <c r="V88" s="3"/>
      <c r="W88" s="3">
        <v>0</v>
      </c>
      <c r="X88" s="3"/>
      <c r="Y88" s="3"/>
      <c r="Z88" s="3"/>
      <c r="AD88" s="1">
        <v>0</v>
      </c>
      <c r="AK88" s="1">
        <v>0</v>
      </c>
      <c r="AR88" s="1">
        <v>0</v>
      </c>
      <c r="AY88" s="1">
        <v>0</v>
      </c>
      <c r="BF88" s="1">
        <v>0</v>
      </c>
      <c r="BM88" s="1">
        <v>0</v>
      </c>
      <c r="BT88" s="1">
        <v>0</v>
      </c>
      <c r="CA88" s="1">
        <v>0</v>
      </c>
      <c r="CB88" s="1">
        <v>28.168386016199999</v>
      </c>
      <c r="CC88" s="1">
        <v>28.168386016199999</v>
      </c>
      <c r="CD88" s="1">
        <v>27.4299146</v>
      </c>
      <c r="CE88" s="1">
        <v>13.301113300000001</v>
      </c>
      <c r="CF88" s="1">
        <v>5.2426044491999999</v>
      </c>
      <c r="CG88" s="1">
        <v>12.392218117400001</v>
      </c>
      <c r="CH88" s="1">
        <v>31</v>
      </c>
      <c r="CO88" s="1">
        <v>0</v>
      </c>
      <c r="CV88" s="1">
        <v>0</v>
      </c>
      <c r="DC88" s="1">
        <v>0</v>
      </c>
      <c r="DJ88" s="1">
        <v>0</v>
      </c>
      <c r="DK88" s="1">
        <v>28.168386016199999</v>
      </c>
      <c r="DL88" s="1">
        <v>28.168386016199999</v>
      </c>
      <c r="DM88" s="1">
        <v>27.4299146</v>
      </c>
      <c r="DN88" s="1">
        <v>13.301113300000001</v>
      </c>
      <c r="DO88" s="1">
        <v>5.2426044491999999</v>
      </c>
      <c r="DP88" s="1">
        <v>12.392218117400001</v>
      </c>
      <c r="DQ88" s="1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 t="s">
        <v>8</v>
      </c>
      <c r="B89" s="1" t="s">
        <v>0</v>
      </c>
      <c r="C89" s="3">
        <v>32.5805038771</v>
      </c>
      <c r="D89" s="3">
        <v>31.905502057100001</v>
      </c>
      <c r="E89" s="3">
        <v>30.285936199999998</v>
      </c>
      <c r="F89" s="3">
        <v>5.9614814999999997</v>
      </c>
      <c r="G89" s="3">
        <v>8.3031908599999996E-2</v>
      </c>
      <c r="H89" s="3">
        <v>11.958124766999999</v>
      </c>
      <c r="I89" s="3">
        <v>464</v>
      </c>
      <c r="J89" s="3">
        <v>37.223725337600001</v>
      </c>
      <c r="K89" s="3">
        <v>36.638733546799997</v>
      </c>
      <c r="L89" s="3">
        <v>34.861550700000002</v>
      </c>
      <c r="M89" s="3">
        <v>16.274325000000001</v>
      </c>
      <c r="N89" s="3">
        <v>0.17400994550000001</v>
      </c>
      <c r="O89" s="3">
        <v>15.9158154705</v>
      </c>
      <c r="P89" s="3">
        <v>184</v>
      </c>
      <c r="Q89" s="3">
        <v>13.088451000299999</v>
      </c>
      <c r="R89" s="3">
        <v>13.069065827199999</v>
      </c>
      <c r="S89" s="3">
        <v>12.7774933</v>
      </c>
      <c r="T89" s="3">
        <v>10.3836914</v>
      </c>
      <c r="U89" s="3">
        <v>4.8895342699999997E-2</v>
      </c>
      <c r="V89" s="3">
        <v>1.7466584086000001</v>
      </c>
      <c r="W89" s="3">
        <v>276</v>
      </c>
      <c r="X89" s="3">
        <v>46.9888671868</v>
      </c>
      <c r="Y89" s="3">
        <v>46.9888671868</v>
      </c>
      <c r="Z89" s="3">
        <v>43.662279499999997</v>
      </c>
      <c r="AA89" s="1">
        <v>16.462930100000001</v>
      </c>
      <c r="AB89" s="1">
        <v>0.94700786670000003</v>
      </c>
      <c r="AC89" s="1">
        <v>18.240659713300001</v>
      </c>
      <c r="AD89" s="1">
        <v>371</v>
      </c>
      <c r="AE89" s="1">
        <v>27.786199357899999</v>
      </c>
      <c r="AF89" s="1">
        <v>27.892395156799999</v>
      </c>
      <c r="AG89" s="1">
        <v>26.722212500000001</v>
      </c>
      <c r="AH89" s="1">
        <v>14.0577126</v>
      </c>
      <c r="AI89" s="1">
        <v>0.1177157258</v>
      </c>
      <c r="AJ89" s="1">
        <v>8.1887866761999994</v>
      </c>
      <c r="AK89" s="1">
        <v>430</v>
      </c>
      <c r="AL89" s="1">
        <v>22.958023853299999</v>
      </c>
      <c r="AM89" s="1">
        <v>22.725950312199998</v>
      </c>
      <c r="AN89" s="1">
        <v>21.617038000000001</v>
      </c>
      <c r="AO89" s="1">
        <v>9.7690309000000006</v>
      </c>
      <c r="AP89" s="1">
        <v>6.39826951E-2</v>
      </c>
      <c r="AQ89" s="1">
        <v>8.3246065593999994</v>
      </c>
      <c r="AR89" s="1">
        <v>683</v>
      </c>
      <c r="AS89" s="1">
        <v>21.0241217831</v>
      </c>
      <c r="AT89" s="1">
        <v>21.175585034000001</v>
      </c>
      <c r="AU89" s="1">
        <v>20.039894400000001</v>
      </c>
      <c r="AV89" s="1">
        <v>10.905894699999999</v>
      </c>
      <c r="AW89" s="1">
        <v>0.15698247879999999</v>
      </c>
      <c r="AX89" s="1">
        <v>7.3710679964999999</v>
      </c>
      <c r="AY89" s="1">
        <v>288</v>
      </c>
      <c r="AZ89" s="1">
        <v>24.6874908482</v>
      </c>
      <c r="BA89" s="1">
        <v>24.6874908482</v>
      </c>
      <c r="BB89" s="1">
        <v>23.552718599999999</v>
      </c>
      <c r="BC89" s="1">
        <v>16.7185636</v>
      </c>
      <c r="BD89" s="1">
        <v>0.73064291260000003</v>
      </c>
      <c r="BE89" s="1">
        <v>6.6564737249999997</v>
      </c>
      <c r="BF89" s="1">
        <v>83</v>
      </c>
      <c r="BG89" s="1">
        <v>62.279548928600001</v>
      </c>
      <c r="BH89" s="1">
        <v>62.279548928600001</v>
      </c>
      <c r="BI89" s="1">
        <v>51.593657200000003</v>
      </c>
      <c r="BJ89" s="1">
        <v>13.542796299999999</v>
      </c>
      <c r="BK89" s="1">
        <v>5.4749875617999999</v>
      </c>
      <c r="BL89" s="1">
        <v>64.780926453999996</v>
      </c>
      <c r="BM89" s="1">
        <v>140</v>
      </c>
      <c r="BN89" s="1">
        <v>591.59387622659995</v>
      </c>
      <c r="BO89" s="1">
        <v>591.59387622659995</v>
      </c>
      <c r="BP89" s="1">
        <v>599.02557249999995</v>
      </c>
      <c r="BQ89" s="1">
        <v>44.978991499999999</v>
      </c>
      <c r="BR89" s="1">
        <v>6.0019977471999999</v>
      </c>
      <c r="BS89" s="1">
        <v>58.1915271668</v>
      </c>
      <c r="BT89" s="1">
        <v>94</v>
      </c>
      <c r="BU89" s="1">
        <v>28.871973585799999</v>
      </c>
      <c r="BV89" s="1">
        <v>27.536915945499999</v>
      </c>
      <c r="BW89" s="1">
        <v>24.628</v>
      </c>
      <c r="BX89" s="1">
        <v>14.183945100000001</v>
      </c>
      <c r="BY89" s="1">
        <v>0.4778114134</v>
      </c>
      <c r="BZ89" s="1">
        <v>10.519060853499999</v>
      </c>
      <c r="CA89" s="1">
        <v>209</v>
      </c>
      <c r="CB89" s="1">
        <v>29.409949893699999</v>
      </c>
      <c r="CC89" s="1">
        <v>29.368642382499999</v>
      </c>
      <c r="CD89" s="1">
        <v>29.5452662</v>
      </c>
      <c r="CE89" s="1">
        <v>13.966261299999999</v>
      </c>
      <c r="CF89" s="1">
        <v>8.0021494900000004E-2</v>
      </c>
      <c r="CG89" s="1">
        <v>8.4397079882000003</v>
      </c>
      <c r="CH89" s="1">
        <v>552</v>
      </c>
      <c r="CI89" s="1">
        <v>12.6594311281</v>
      </c>
      <c r="CJ89" s="1">
        <v>12.6594311281</v>
      </c>
      <c r="CK89" s="1">
        <v>11.6248012</v>
      </c>
      <c r="CL89" s="1">
        <v>3.1923670999999998</v>
      </c>
      <c r="CM89" s="1">
        <v>0.27345138860000001</v>
      </c>
      <c r="CN89" s="1">
        <v>5.1883753035</v>
      </c>
      <c r="CO89" s="1">
        <v>360</v>
      </c>
      <c r="CP89" s="1">
        <v>39.141791135600002</v>
      </c>
      <c r="CQ89" s="1">
        <v>39.141791135600002</v>
      </c>
      <c r="CR89" s="1">
        <v>39.646022199999997</v>
      </c>
      <c r="CS89" s="1">
        <v>13.6938861</v>
      </c>
      <c r="CT89" s="1">
        <v>1.6276447612</v>
      </c>
      <c r="CU89" s="1">
        <v>12.5021766368</v>
      </c>
      <c r="CV89" s="1">
        <v>59</v>
      </c>
      <c r="CW89" s="1">
        <v>622.64143572859996</v>
      </c>
      <c r="CX89" s="1">
        <v>622.64143572859996</v>
      </c>
      <c r="CY89" s="1">
        <v>628.57597414999998</v>
      </c>
      <c r="CZ89" s="1">
        <v>78.309138600099999</v>
      </c>
      <c r="DA89" s="1">
        <v>13.842119622</v>
      </c>
      <c r="DB89" s="1">
        <v>89.707187986700006</v>
      </c>
      <c r="DC89" s="1">
        <v>42</v>
      </c>
      <c r="DD89" s="1">
        <v>43.6667251784</v>
      </c>
      <c r="DE89" s="1">
        <v>43.6667251784</v>
      </c>
      <c r="DF89" s="1">
        <v>35.504574249999997</v>
      </c>
      <c r="DG89" s="1">
        <v>12.6099099</v>
      </c>
      <c r="DH89" s="1">
        <v>2.4551385643999999</v>
      </c>
      <c r="DI89" s="1">
        <v>32.571093706100001</v>
      </c>
      <c r="DJ89" s="1">
        <v>176</v>
      </c>
      <c r="DK89" s="1">
        <v>30.301993367600002</v>
      </c>
      <c r="DL89" s="1">
        <v>46.530833845099998</v>
      </c>
      <c r="DM89" s="1">
        <v>27.833663300000001</v>
      </c>
      <c r="DN89" s="1">
        <v>16.274325000000001</v>
      </c>
      <c r="DO89" s="1">
        <v>0.11110328830000001</v>
      </c>
      <c r="DP89" s="1">
        <v>28.820155102099999</v>
      </c>
      <c r="DQ89" s="1">
        <v>4411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47" t="s">
        <v>20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ht="48" x14ac:dyDescent="0.2">
      <c r="A94" s="47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1</v>
      </c>
      <c r="B95" s="1" t="s">
        <v>0</v>
      </c>
      <c r="I95" s="1">
        <v>0</v>
      </c>
      <c r="J95" s="1">
        <v>44.777335947899999</v>
      </c>
      <c r="K95" s="1">
        <v>44.777335947899999</v>
      </c>
      <c r="L95" s="1">
        <v>42.836926800000001</v>
      </c>
      <c r="M95" s="1">
        <v>14.1482525</v>
      </c>
      <c r="N95" s="1">
        <v>3.1894267687000002</v>
      </c>
      <c r="O95" s="1">
        <v>22.096996841500001</v>
      </c>
      <c r="P95" s="1">
        <v>48</v>
      </c>
      <c r="W95" s="1">
        <v>0</v>
      </c>
      <c r="AD95" s="1">
        <v>0</v>
      </c>
      <c r="AE95" s="1">
        <v>44.777335947899999</v>
      </c>
      <c r="AF95" s="1">
        <v>44.777335947899999</v>
      </c>
      <c r="AG95" s="1">
        <v>42.836926800000001</v>
      </c>
      <c r="AH95" s="1">
        <v>14.1482525</v>
      </c>
      <c r="AI95" s="1">
        <v>3.1894267687000002</v>
      </c>
      <c r="AJ95" s="1">
        <v>22.096996841500001</v>
      </c>
      <c r="AK95" s="1">
        <v>48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1.5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36.155686035099997</v>
      </c>
      <c r="K96" s="3">
        <v>52.819188093800001</v>
      </c>
      <c r="L96" s="3">
        <v>34.792720600000003</v>
      </c>
      <c r="M96" s="3">
        <v>16.0033818</v>
      </c>
      <c r="N96" s="3">
        <v>0.21455630179999999</v>
      </c>
      <c r="O96" s="3">
        <v>12.187292681200001</v>
      </c>
      <c r="P96" s="3">
        <v>113</v>
      </c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D96" s="1">
        <v>0</v>
      </c>
      <c r="AE96" s="1">
        <v>36.155686035099997</v>
      </c>
      <c r="AF96" s="1">
        <v>52.819188093800001</v>
      </c>
      <c r="AG96" s="1">
        <v>34.792720600000003</v>
      </c>
      <c r="AH96" s="1">
        <v>16.0033818</v>
      </c>
      <c r="AI96" s="1">
        <v>0.21455630179999999</v>
      </c>
      <c r="AJ96" s="1">
        <v>12.187292681200001</v>
      </c>
      <c r="AK96" s="1">
        <v>113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 t="s">
        <v>162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36.513857199999997</v>
      </c>
      <c r="K97" s="3">
        <v>36.513857199999997</v>
      </c>
      <c r="L97" s="3">
        <v>35.4687001</v>
      </c>
      <c r="M97" s="3">
        <v>13.289695800000001</v>
      </c>
      <c r="N97" s="3">
        <v>1.4425975406</v>
      </c>
      <c r="O97" s="3">
        <v>11.080801965199999</v>
      </c>
      <c r="P97" s="3">
        <v>59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36.513857199999997</v>
      </c>
      <c r="AF97" s="1">
        <v>36.513857199999997</v>
      </c>
      <c r="AG97" s="1">
        <v>35.4687001</v>
      </c>
      <c r="AH97" s="1">
        <v>13.289695800000001</v>
      </c>
      <c r="AI97" s="1">
        <v>1.4425975406</v>
      </c>
      <c r="AJ97" s="1">
        <v>11.080801965199999</v>
      </c>
      <c r="AK97" s="1">
        <v>59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3</v>
      </c>
      <c r="B98" s="1" t="s">
        <v>0</v>
      </c>
      <c r="C98" s="3">
        <v>22.397157939100001</v>
      </c>
      <c r="D98" s="3">
        <v>23.030772709099999</v>
      </c>
      <c r="E98" s="3">
        <v>21.558713900000001</v>
      </c>
      <c r="F98" s="3">
        <v>10.0624243</v>
      </c>
      <c r="G98" s="3">
        <v>0.115192405</v>
      </c>
      <c r="H98" s="3">
        <v>7.9453847254000003</v>
      </c>
      <c r="I98" s="3">
        <v>99</v>
      </c>
      <c r="J98" s="3">
        <v>32.983818106699999</v>
      </c>
      <c r="K98" s="3">
        <v>40.487926285</v>
      </c>
      <c r="L98" s="3">
        <v>32.071482000000003</v>
      </c>
      <c r="M98" s="3">
        <v>23.404084999999998</v>
      </c>
      <c r="N98" s="3">
        <v>0.16161657760000001</v>
      </c>
      <c r="O98" s="3">
        <v>11.475966468699999</v>
      </c>
      <c r="P98" s="3">
        <v>293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27.844167610300001</v>
      </c>
      <c r="AF98" s="1">
        <v>36.079104336</v>
      </c>
      <c r="AG98" s="1">
        <v>26.568836000000001</v>
      </c>
      <c r="AH98" s="1">
        <v>23.404084999999998</v>
      </c>
      <c r="AI98" s="1">
        <v>0.1135705175</v>
      </c>
      <c r="AJ98" s="1">
        <v>11.2426679117</v>
      </c>
      <c r="AK98" s="1">
        <v>392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5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58.383460938500001</v>
      </c>
      <c r="K99" s="3">
        <v>58.383460938500001</v>
      </c>
      <c r="L99" s="3">
        <v>57.297813849999997</v>
      </c>
      <c r="M99" s="3">
        <v>36.233838499999997</v>
      </c>
      <c r="N99" s="3">
        <v>2.4743057979</v>
      </c>
      <c r="O99" s="3">
        <v>12.616533545899999</v>
      </c>
      <c r="P99" s="3">
        <v>26</v>
      </c>
      <c r="Q99" s="3"/>
      <c r="R99" s="3"/>
      <c r="S99" s="3"/>
      <c r="T99" s="3"/>
      <c r="U99" s="3"/>
      <c r="V99" s="3"/>
      <c r="W99" s="3">
        <v>0</v>
      </c>
      <c r="X99" s="3">
        <v>585.40123483729997</v>
      </c>
      <c r="Y99" s="3">
        <v>585.40123483729997</v>
      </c>
      <c r="Z99" s="3">
        <v>599.87443880000001</v>
      </c>
      <c r="AA99" s="1">
        <v>43.9435097</v>
      </c>
      <c r="AB99" s="1">
        <v>13.031479108699999</v>
      </c>
      <c r="AC99" s="1">
        <v>85.453123136299993</v>
      </c>
      <c r="AD99" s="1">
        <v>43</v>
      </c>
      <c r="AE99" s="1">
        <v>386.8148272812</v>
      </c>
      <c r="AF99" s="1">
        <v>386.8148272812</v>
      </c>
      <c r="AG99" s="1">
        <v>585.9847606001</v>
      </c>
      <c r="AH99" s="1">
        <v>36.233838499999997</v>
      </c>
      <c r="AI99" s="1">
        <v>32.0212515431</v>
      </c>
      <c r="AJ99" s="1">
        <v>265.98849218819998</v>
      </c>
      <c r="AK99" s="1">
        <v>69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6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30.655390130099999</v>
      </c>
      <c r="K100" s="3">
        <v>33.724997455599997</v>
      </c>
      <c r="L100" s="3">
        <v>28.618318299999999</v>
      </c>
      <c r="M100" s="3">
        <v>6.0121408000000001</v>
      </c>
      <c r="N100" s="3">
        <v>9.2266616400000001E-2</v>
      </c>
      <c r="O100" s="3">
        <v>10.0569837837</v>
      </c>
      <c r="P100" s="3">
        <v>286</v>
      </c>
      <c r="Q100" s="3"/>
      <c r="R100" s="3"/>
      <c r="S100" s="3"/>
      <c r="T100" s="3"/>
      <c r="U100" s="3"/>
      <c r="V100" s="3"/>
      <c r="W100" s="3">
        <v>0</v>
      </c>
      <c r="X100" s="3"/>
      <c r="Y100" s="3"/>
      <c r="Z100" s="3"/>
      <c r="AD100" s="1">
        <v>0</v>
      </c>
      <c r="AE100" s="1">
        <v>30.655390130099999</v>
      </c>
      <c r="AF100" s="1">
        <v>33.724997455599997</v>
      </c>
      <c r="AG100" s="1">
        <v>28.618318299999999</v>
      </c>
      <c r="AH100" s="1">
        <v>6.0121408000000001</v>
      </c>
      <c r="AI100" s="1">
        <v>9.2266616400000001E-2</v>
      </c>
      <c r="AJ100" s="1">
        <v>10.0569837837</v>
      </c>
      <c r="AK100" s="1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7</v>
      </c>
      <c r="B101" s="1" t="s">
        <v>0</v>
      </c>
      <c r="C101" s="3"/>
      <c r="D101" s="3"/>
      <c r="E101" s="3"/>
      <c r="F101" s="3"/>
      <c r="G101" s="3"/>
      <c r="H101" s="3"/>
      <c r="I101" s="3">
        <v>0</v>
      </c>
      <c r="J101" s="3">
        <v>45.39396575</v>
      </c>
      <c r="K101" s="3">
        <v>45.39396575</v>
      </c>
      <c r="L101" s="3">
        <v>43.2653733</v>
      </c>
      <c r="M101" s="3">
        <v>19.927357099999998</v>
      </c>
      <c r="N101" s="3">
        <v>1.9747296201</v>
      </c>
      <c r="O101" s="3">
        <v>12.489286725199999</v>
      </c>
      <c r="P101" s="3">
        <v>40</v>
      </c>
      <c r="Q101" s="3"/>
      <c r="R101" s="3"/>
      <c r="S101" s="3"/>
      <c r="T101" s="3"/>
      <c r="U101" s="3"/>
      <c r="V101" s="3"/>
      <c r="W101" s="3">
        <v>0</v>
      </c>
      <c r="X101" s="3"/>
      <c r="Y101" s="3"/>
      <c r="Z101" s="3"/>
      <c r="AD101" s="1">
        <v>0</v>
      </c>
      <c r="AE101" s="1">
        <v>45.39396575</v>
      </c>
      <c r="AF101" s="1">
        <v>45.39396575</v>
      </c>
      <c r="AG101" s="1">
        <v>43.2653733</v>
      </c>
      <c r="AH101" s="1">
        <v>19.927357099999998</v>
      </c>
      <c r="AI101" s="1">
        <v>1.9747296201</v>
      </c>
      <c r="AJ101" s="1">
        <v>12.489286725199999</v>
      </c>
      <c r="AK101" s="1">
        <v>40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10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34.201508602899999</v>
      </c>
      <c r="K102" s="3">
        <v>34.201508602899999</v>
      </c>
      <c r="L102" s="3">
        <v>31.106270200000001</v>
      </c>
      <c r="M102" s="3">
        <v>14.332134099999999</v>
      </c>
      <c r="N102" s="3">
        <v>1.8041301939000001</v>
      </c>
      <c r="O102" s="3">
        <v>14.986230920200001</v>
      </c>
      <c r="P102" s="3">
        <v>69</v>
      </c>
      <c r="Q102" s="3"/>
      <c r="R102" s="3"/>
      <c r="S102" s="3"/>
      <c r="T102" s="3"/>
      <c r="U102" s="3"/>
      <c r="V102" s="3"/>
      <c r="W102" s="3">
        <v>0</v>
      </c>
      <c r="X102" s="3">
        <v>595.97619982549998</v>
      </c>
      <c r="Y102" s="3">
        <v>595.97619982549998</v>
      </c>
      <c r="Z102" s="3">
        <v>598.52406919999999</v>
      </c>
      <c r="AA102" s="1">
        <v>576.47025710000003</v>
      </c>
      <c r="AB102" s="1">
        <v>1.3948038921000001</v>
      </c>
      <c r="AC102" s="1">
        <v>10.3441425145</v>
      </c>
      <c r="AD102" s="1">
        <v>55</v>
      </c>
      <c r="AE102" s="1">
        <v>283.3757668065</v>
      </c>
      <c r="AF102" s="1">
        <v>283.3757668065</v>
      </c>
      <c r="AG102" s="1">
        <v>54.922080350000002</v>
      </c>
      <c r="AH102" s="1">
        <v>14.332134099999999</v>
      </c>
      <c r="AI102" s="1">
        <v>25.1922266728</v>
      </c>
      <c r="AJ102" s="1">
        <v>280.52876377839999</v>
      </c>
      <c r="AK102" s="1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12</v>
      </c>
      <c r="B103" s="1" t="s">
        <v>0</v>
      </c>
      <c r="C103" s="3"/>
      <c r="D103" s="3"/>
      <c r="E103" s="3"/>
      <c r="F103" s="3"/>
      <c r="G103" s="3"/>
      <c r="H103" s="3"/>
      <c r="I103" s="3">
        <v>0</v>
      </c>
      <c r="J103" s="3">
        <v>31.491255806000002</v>
      </c>
      <c r="K103" s="3">
        <v>34.519708208499999</v>
      </c>
      <c r="L103" s="3">
        <v>30.261058899999998</v>
      </c>
      <c r="M103" s="3">
        <v>6.8095265999999999</v>
      </c>
      <c r="N103" s="3">
        <v>0.13668419500000001</v>
      </c>
      <c r="O103" s="3">
        <v>8.6173286606000001</v>
      </c>
      <c r="P103" s="3">
        <v>283</v>
      </c>
      <c r="Q103" s="3"/>
      <c r="R103" s="3"/>
      <c r="S103" s="3"/>
      <c r="T103" s="3"/>
      <c r="U103" s="3"/>
      <c r="V103" s="3"/>
      <c r="W103" s="3">
        <v>0</v>
      </c>
      <c r="X103" s="3">
        <v>620.01702166669997</v>
      </c>
      <c r="Y103" s="3">
        <v>620.01702166669997</v>
      </c>
      <c r="Z103" s="3">
        <v>624.31211810000002</v>
      </c>
      <c r="AA103" s="1">
        <v>101.4472339001</v>
      </c>
      <c r="AB103" s="1">
        <v>11.4645641537</v>
      </c>
      <c r="AC103" s="1">
        <v>79.428830403399999</v>
      </c>
      <c r="AD103" s="1">
        <v>48</v>
      </c>
      <c r="AE103" s="1">
        <v>38.5136428884</v>
      </c>
      <c r="AF103" s="1">
        <v>119.4256630303</v>
      </c>
      <c r="AG103" s="1">
        <v>30.261058899999998</v>
      </c>
      <c r="AH103" s="1">
        <v>6.8095265999999999</v>
      </c>
      <c r="AI103" s="1">
        <v>1.0256385424000001</v>
      </c>
      <c r="AJ103" s="1">
        <v>65.051199602400004</v>
      </c>
      <c r="AK103" s="1">
        <v>331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15</v>
      </c>
      <c r="B104" s="1" t="s">
        <v>0</v>
      </c>
      <c r="C104" s="3">
        <v>28.010203779000001</v>
      </c>
      <c r="D104" s="3">
        <v>27.416159083899998</v>
      </c>
      <c r="E104" s="3">
        <v>28.218470100000001</v>
      </c>
      <c r="F104" s="3">
        <v>13.315364799999999</v>
      </c>
      <c r="G104" s="3">
        <v>8.3922991399999994E-2</v>
      </c>
      <c r="H104" s="3">
        <v>7.9310724992999999</v>
      </c>
      <c r="I104" s="3">
        <v>317</v>
      </c>
      <c r="J104" s="3"/>
      <c r="K104" s="3"/>
      <c r="L104" s="3"/>
      <c r="M104" s="3"/>
      <c r="N104" s="3"/>
      <c r="O104" s="3"/>
      <c r="P104" s="3">
        <v>0</v>
      </c>
      <c r="Q104" s="3">
        <v>14.584570024</v>
      </c>
      <c r="R104" s="3">
        <v>14.584570024</v>
      </c>
      <c r="S104" s="3">
        <v>13.3255094</v>
      </c>
      <c r="T104" s="3">
        <v>6.0141685000000003</v>
      </c>
      <c r="U104" s="3">
        <v>1.1724401340999999</v>
      </c>
      <c r="V104" s="3">
        <v>5.8622006707000001</v>
      </c>
      <c r="W104" s="3">
        <v>25</v>
      </c>
      <c r="X104" s="3"/>
      <c r="Y104" s="3"/>
      <c r="Z104" s="3"/>
      <c r="AD104" s="1">
        <v>0</v>
      </c>
      <c r="AE104" s="1">
        <v>27.972727291000002</v>
      </c>
      <c r="AF104" s="1">
        <v>26.4781774275</v>
      </c>
      <c r="AG104" s="1">
        <v>28.216451200000002</v>
      </c>
      <c r="AH104" s="1">
        <v>13.315364799999999</v>
      </c>
      <c r="AI104" s="1">
        <v>8.4083967400000001E-2</v>
      </c>
      <c r="AJ104" s="1">
        <v>7.9573993548999997</v>
      </c>
      <c r="AK104" s="1">
        <v>342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18</v>
      </c>
      <c r="B105" s="1" t="s">
        <v>0</v>
      </c>
      <c r="C105" s="3"/>
      <c r="D105" s="3"/>
      <c r="E105" s="3"/>
      <c r="F105" s="3"/>
      <c r="G105" s="3"/>
      <c r="H105" s="3"/>
      <c r="I105" s="3">
        <v>0</v>
      </c>
      <c r="J105" s="3">
        <v>33.899510786</v>
      </c>
      <c r="K105" s="3">
        <v>33.899510786</v>
      </c>
      <c r="L105" s="3">
        <v>29.982819500000002</v>
      </c>
      <c r="M105" s="3">
        <v>10.427199699999999</v>
      </c>
      <c r="N105" s="3">
        <v>0.19553284100000001</v>
      </c>
      <c r="O105" s="3">
        <v>16.419017773099998</v>
      </c>
      <c r="P105" s="3">
        <v>157</v>
      </c>
      <c r="Q105" s="3"/>
      <c r="R105" s="3"/>
      <c r="S105" s="3"/>
      <c r="T105" s="3"/>
      <c r="U105" s="3"/>
      <c r="V105" s="3"/>
      <c r="W105" s="3">
        <v>0</v>
      </c>
      <c r="X105" s="3"/>
      <c r="Y105" s="3"/>
      <c r="Z105" s="3"/>
      <c r="AD105" s="1">
        <v>0</v>
      </c>
      <c r="AE105" s="1">
        <v>33.899510786</v>
      </c>
      <c r="AF105" s="1">
        <v>33.899510786</v>
      </c>
      <c r="AG105" s="1">
        <v>29.982819500000002</v>
      </c>
      <c r="AH105" s="1">
        <v>10.427199699999999</v>
      </c>
      <c r="AI105" s="1">
        <v>0.19553284100000001</v>
      </c>
      <c r="AJ105" s="1">
        <v>16.419017773099998</v>
      </c>
      <c r="AK105" s="1">
        <v>157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20</v>
      </c>
      <c r="B106" s="1" t="s">
        <v>0</v>
      </c>
      <c r="C106" s="3">
        <v>29.195127642300001</v>
      </c>
      <c r="D106" s="3">
        <v>29.612551798599998</v>
      </c>
      <c r="E106" s="3">
        <v>30.141376399999999</v>
      </c>
      <c r="F106" s="3">
        <v>14.1300724</v>
      </c>
      <c r="G106" s="3">
        <v>0.27109969579999998</v>
      </c>
      <c r="H106" s="3">
        <v>8.1284422532999994</v>
      </c>
      <c r="I106" s="3">
        <v>71</v>
      </c>
      <c r="J106" s="3">
        <v>38.449246814799999</v>
      </c>
      <c r="K106" s="3">
        <v>38.449246814799999</v>
      </c>
      <c r="L106" s="3">
        <v>37.473843600000002</v>
      </c>
      <c r="M106" s="3">
        <v>29.080485299999999</v>
      </c>
      <c r="N106" s="3">
        <v>0.89797930790000002</v>
      </c>
      <c r="O106" s="3">
        <v>6.5987733118999996</v>
      </c>
      <c r="P106" s="3">
        <v>54</v>
      </c>
      <c r="Q106" s="3"/>
      <c r="R106" s="3"/>
      <c r="S106" s="3"/>
      <c r="T106" s="3"/>
      <c r="U106" s="3"/>
      <c r="V106" s="3"/>
      <c r="W106" s="3">
        <v>0</v>
      </c>
      <c r="X106" s="3"/>
      <c r="Y106" s="3"/>
      <c r="Z106" s="3"/>
      <c r="AD106" s="1">
        <v>0</v>
      </c>
      <c r="AE106" s="1">
        <v>29.719498894400001</v>
      </c>
      <c r="AF106" s="1">
        <v>33.4300040456</v>
      </c>
      <c r="AG106" s="1">
        <v>30.2256167</v>
      </c>
      <c r="AH106" s="1">
        <v>14.1300724</v>
      </c>
      <c r="AI106" s="1">
        <v>0.26972236020000001</v>
      </c>
      <c r="AJ106" s="1">
        <v>8.3264894876</v>
      </c>
      <c r="AK106" s="1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24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>
        <v>26.8770139479</v>
      </c>
      <c r="K107" s="3">
        <v>27.0003713051</v>
      </c>
      <c r="L107" s="3">
        <v>26.5488234</v>
      </c>
      <c r="M107" s="3">
        <v>8.5191520999999995</v>
      </c>
      <c r="N107" s="3">
        <v>0.31667807419999999</v>
      </c>
      <c r="O107" s="3">
        <v>6.6275072621</v>
      </c>
      <c r="P107" s="3">
        <v>59</v>
      </c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D107" s="1">
        <v>0</v>
      </c>
      <c r="AE107" s="1">
        <v>26.8770139479</v>
      </c>
      <c r="AF107" s="1">
        <v>27.0003713051</v>
      </c>
      <c r="AG107" s="1">
        <v>26.5488234</v>
      </c>
      <c r="AH107" s="1">
        <v>8.5191520999999995</v>
      </c>
      <c r="AI107" s="1">
        <v>0.31667807419999999</v>
      </c>
      <c r="AJ107" s="1">
        <v>6.6275072621</v>
      </c>
      <c r="AK107" s="1">
        <v>59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25</v>
      </c>
      <c r="B108" s="1" t="s">
        <v>0</v>
      </c>
      <c r="C108" s="3">
        <v>20.9824603424</v>
      </c>
      <c r="D108" s="3">
        <v>19.4562922661</v>
      </c>
      <c r="E108" s="3">
        <v>19.036377399999999</v>
      </c>
      <c r="F108" s="3">
        <v>9.4927352999999997</v>
      </c>
      <c r="G108" s="3">
        <v>7.7051054699999996E-2</v>
      </c>
      <c r="H108" s="3">
        <v>8.1814753482999993</v>
      </c>
      <c r="I108" s="3">
        <v>268</v>
      </c>
      <c r="J108" s="3">
        <v>38.582115967999997</v>
      </c>
      <c r="K108" s="3">
        <v>38.582115967999997</v>
      </c>
      <c r="L108" s="3">
        <v>36.518825499999998</v>
      </c>
      <c r="M108" s="3">
        <v>18.190705399999999</v>
      </c>
      <c r="N108" s="3">
        <v>2.028127043</v>
      </c>
      <c r="O108" s="3">
        <v>10.1406352148</v>
      </c>
      <c r="P108" s="3">
        <v>25</v>
      </c>
      <c r="Q108" s="3">
        <v>15.313079493</v>
      </c>
      <c r="R108" s="3">
        <v>15.313079493</v>
      </c>
      <c r="S108" s="3">
        <v>15.024604549999999</v>
      </c>
      <c r="T108" s="3">
        <v>3.8588263999999999</v>
      </c>
      <c r="U108" s="3">
        <v>0.53411988430000001</v>
      </c>
      <c r="V108" s="3">
        <v>6.0428766749999996</v>
      </c>
      <c r="W108" s="3">
        <v>128</v>
      </c>
      <c r="X108" s="3"/>
      <c r="Y108" s="3"/>
      <c r="Z108" s="3"/>
      <c r="AD108" s="1">
        <v>0</v>
      </c>
      <c r="AE108" s="1">
        <v>20.9574606788</v>
      </c>
      <c r="AF108" s="1">
        <v>19.332335870800001</v>
      </c>
      <c r="AG108" s="1">
        <v>18.961939300000001</v>
      </c>
      <c r="AH108" s="1">
        <v>9.4927352999999997</v>
      </c>
      <c r="AI108" s="1">
        <v>7.6968299700000006E-2</v>
      </c>
      <c r="AJ108" s="1">
        <v>8.2279537442000006</v>
      </c>
      <c r="AK108" s="1">
        <v>421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30</v>
      </c>
      <c r="B109" s="1" t="s">
        <v>0</v>
      </c>
      <c r="C109" s="3">
        <v>29.046620383200001</v>
      </c>
      <c r="D109" s="3">
        <v>29.0055232723</v>
      </c>
      <c r="E109" s="3">
        <v>30.369312600000001</v>
      </c>
      <c r="F109" s="3">
        <v>9.7220306999999995</v>
      </c>
      <c r="G109" s="3">
        <v>0.25818730099999998</v>
      </c>
      <c r="H109" s="3">
        <v>7.5966180427000003</v>
      </c>
      <c r="I109" s="3">
        <v>112</v>
      </c>
      <c r="J109" s="3"/>
      <c r="K109" s="3"/>
      <c r="L109" s="3"/>
      <c r="M109" s="3"/>
      <c r="N109" s="3"/>
      <c r="O109" s="3"/>
      <c r="P109" s="3">
        <v>0</v>
      </c>
      <c r="Q109" s="3">
        <v>19.999133374100001</v>
      </c>
      <c r="R109" s="3">
        <v>19.999133374100001</v>
      </c>
      <c r="S109" s="3">
        <v>18.525622299999998</v>
      </c>
      <c r="T109" s="3">
        <v>15.212709</v>
      </c>
      <c r="U109" s="3">
        <v>1.0929668261000001</v>
      </c>
      <c r="V109" s="3">
        <v>5.6792222212999999</v>
      </c>
      <c r="W109" s="3">
        <v>27</v>
      </c>
      <c r="X109" s="3"/>
      <c r="Y109" s="3"/>
      <c r="Z109" s="3"/>
      <c r="AD109" s="1">
        <v>0</v>
      </c>
      <c r="AE109" s="1">
        <v>28.7729782975</v>
      </c>
      <c r="AF109" s="1">
        <v>27.2560806302</v>
      </c>
      <c r="AG109" s="1">
        <v>30.325337300000001</v>
      </c>
      <c r="AH109" s="1">
        <v>9.7220306999999995</v>
      </c>
      <c r="AI109" s="1">
        <v>0.25774616589999999</v>
      </c>
      <c r="AJ109" s="1">
        <v>7.7009913209</v>
      </c>
      <c r="AK109" s="1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35</v>
      </c>
      <c r="B110" s="1" t="s">
        <v>0</v>
      </c>
      <c r="C110" s="3"/>
      <c r="D110" s="3"/>
      <c r="E110" s="3"/>
      <c r="F110" s="3"/>
      <c r="G110" s="3"/>
      <c r="H110" s="3"/>
      <c r="I110" s="3">
        <v>0</v>
      </c>
      <c r="J110" s="3"/>
      <c r="K110" s="3"/>
      <c r="L110" s="3"/>
      <c r="M110" s="3"/>
      <c r="N110" s="3"/>
      <c r="O110" s="3"/>
      <c r="P110" s="3">
        <v>0</v>
      </c>
      <c r="Q110" s="3">
        <v>13.1551201448</v>
      </c>
      <c r="R110" s="3">
        <v>13.1551201448</v>
      </c>
      <c r="S110" s="3">
        <v>11.2165667</v>
      </c>
      <c r="T110" s="3">
        <v>6.7885878000000002</v>
      </c>
      <c r="U110" s="3">
        <v>0.85249675459999996</v>
      </c>
      <c r="V110" s="3">
        <v>4.5908355210999998</v>
      </c>
      <c r="W110" s="3">
        <v>29</v>
      </c>
      <c r="X110" s="3"/>
      <c r="Y110" s="3"/>
      <c r="Z110" s="3"/>
      <c r="AD110" s="1">
        <v>0</v>
      </c>
      <c r="AE110" s="1">
        <v>13.1551201448</v>
      </c>
      <c r="AF110" s="1">
        <v>13.1551201448</v>
      </c>
      <c r="AG110" s="1">
        <v>11.2165667</v>
      </c>
      <c r="AH110" s="1">
        <v>6.7885878000000002</v>
      </c>
      <c r="AI110" s="1">
        <v>0.85249675459999996</v>
      </c>
      <c r="AJ110" s="1">
        <v>4.5908355210999998</v>
      </c>
      <c r="AK110" s="1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40</v>
      </c>
      <c r="B111" s="1" t="s">
        <v>0</v>
      </c>
      <c r="C111" s="3"/>
      <c r="D111" s="3"/>
      <c r="E111" s="3"/>
      <c r="F111" s="3"/>
      <c r="G111" s="3"/>
      <c r="H111" s="3"/>
      <c r="I111" s="3">
        <v>0</v>
      </c>
      <c r="J111" s="3">
        <v>37.9279458062</v>
      </c>
      <c r="K111" s="3">
        <v>37.9279458062</v>
      </c>
      <c r="L111" s="3">
        <v>37.865921899999996</v>
      </c>
      <c r="M111" s="3">
        <v>13.2151853</v>
      </c>
      <c r="N111" s="3">
        <v>1.0387034373999999</v>
      </c>
      <c r="O111" s="3">
        <v>8.3742948364000007</v>
      </c>
      <c r="P111" s="3">
        <v>65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37.9279458062</v>
      </c>
      <c r="AF111" s="1">
        <v>37.9279458062</v>
      </c>
      <c r="AG111" s="1">
        <v>37.865921899999996</v>
      </c>
      <c r="AH111" s="1">
        <v>13.2151853</v>
      </c>
      <c r="AI111" s="1">
        <v>1.0387034373999999</v>
      </c>
      <c r="AJ111" s="1">
        <v>8.3742948364000007</v>
      </c>
      <c r="AK111" s="1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45</v>
      </c>
      <c r="B112" s="1" t="s">
        <v>0</v>
      </c>
      <c r="C112" s="3"/>
      <c r="D112" s="3"/>
      <c r="E112" s="3"/>
      <c r="F112" s="3"/>
      <c r="G112" s="3"/>
      <c r="H112" s="3"/>
      <c r="I112" s="3">
        <v>0</v>
      </c>
      <c r="J112" s="3">
        <v>28.065402972200001</v>
      </c>
      <c r="K112" s="3">
        <v>28.065402972200001</v>
      </c>
      <c r="L112" s="3">
        <v>27.857914900000001</v>
      </c>
      <c r="M112" s="3">
        <v>4.9521125000000001</v>
      </c>
      <c r="N112" s="3">
        <v>0.88431326050000003</v>
      </c>
      <c r="O112" s="3">
        <v>9.7309914613000004</v>
      </c>
      <c r="P112" s="3">
        <v>61</v>
      </c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D112" s="1">
        <v>0</v>
      </c>
      <c r="AE112" s="1">
        <v>28.065402972200001</v>
      </c>
      <c r="AF112" s="1">
        <v>28.065402972200001</v>
      </c>
      <c r="AG112" s="1">
        <v>27.857914900000001</v>
      </c>
      <c r="AH112" s="1">
        <v>4.9521125000000001</v>
      </c>
      <c r="AI112" s="1">
        <v>0.88431326050000003</v>
      </c>
      <c r="AJ112" s="1">
        <v>9.7309914613000004</v>
      </c>
      <c r="AK112" s="1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50</v>
      </c>
      <c r="B113" s="1" t="s">
        <v>0</v>
      </c>
      <c r="C113" s="3">
        <v>22.861770544900001</v>
      </c>
      <c r="D113" s="3">
        <v>21.925911022400001</v>
      </c>
      <c r="E113" s="3">
        <v>21.330581599999999</v>
      </c>
      <c r="F113" s="3">
        <v>17.030454500000001</v>
      </c>
      <c r="G113" s="3">
        <v>0.1323489357</v>
      </c>
      <c r="H113" s="3">
        <v>9.5633064933000007</v>
      </c>
      <c r="I113" s="3">
        <v>679</v>
      </c>
      <c r="J113" s="3"/>
      <c r="K113" s="3"/>
      <c r="L113" s="3"/>
      <c r="M113" s="3"/>
      <c r="N113" s="3"/>
      <c r="O113" s="3"/>
      <c r="P113" s="3">
        <v>0</v>
      </c>
      <c r="Q113" s="3">
        <v>12.233075234699999</v>
      </c>
      <c r="R113" s="3">
        <v>12.233075234699999</v>
      </c>
      <c r="S113" s="3">
        <v>11.1568779</v>
      </c>
      <c r="T113" s="3">
        <v>2.8619405000000002</v>
      </c>
      <c r="U113" s="3">
        <v>0.40370600309999999</v>
      </c>
      <c r="V113" s="3">
        <v>4.8946751612000003</v>
      </c>
      <c r="W113" s="3">
        <v>147</v>
      </c>
      <c r="X113" s="3"/>
      <c r="Y113" s="3"/>
      <c r="Z113" s="3"/>
      <c r="AD113" s="1">
        <v>0</v>
      </c>
      <c r="AE113" s="1">
        <v>22.5707230768</v>
      </c>
      <c r="AF113" s="1">
        <v>20.2009148229</v>
      </c>
      <c r="AG113" s="1">
        <v>21.190187999999999</v>
      </c>
      <c r="AH113" s="1">
        <v>17.030454500000001</v>
      </c>
      <c r="AI113" s="1">
        <v>0.1313467183</v>
      </c>
      <c r="AJ113" s="1">
        <v>9.6235644634999993</v>
      </c>
      <c r="AK113" s="1">
        <v>826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60</v>
      </c>
      <c r="B114" s="1" t="s">
        <v>0</v>
      </c>
      <c r="C114" s="3">
        <v>26.883599441699999</v>
      </c>
      <c r="D114" s="3">
        <v>26.883599441699999</v>
      </c>
      <c r="E114" s="3">
        <v>25.895776300000001</v>
      </c>
      <c r="F114" s="3">
        <v>13.287665499999999</v>
      </c>
      <c r="G114" s="3">
        <v>0.1146803441</v>
      </c>
      <c r="H114" s="3">
        <v>7.8492205747000003</v>
      </c>
      <c r="I114" s="3">
        <v>367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26.883599441699999</v>
      </c>
      <c r="AF114" s="1">
        <v>26.883599441699999</v>
      </c>
      <c r="AG114" s="1">
        <v>25.895776300000001</v>
      </c>
      <c r="AH114" s="1">
        <v>13.287665499999999</v>
      </c>
      <c r="AI114" s="1">
        <v>0.1146803441</v>
      </c>
      <c r="AJ114" s="1">
        <v>7.8492205747000003</v>
      </c>
      <c r="AK114" s="1">
        <v>367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75</v>
      </c>
      <c r="B115" s="1" t="s">
        <v>0</v>
      </c>
      <c r="C115" s="3">
        <v>21.876443371800001</v>
      </c>
      <c r="D115" s="3">
        <v>21.876443371800001</v>
      </c>
      <c r="E115" s="3">
        <v>20.5431895</v>
      </c>
      <c r="F115" s="3">
        <v>9.1990417000000004</v>
      </c>
      <c r="G115" s="3">
        <v>0.6947785715</v>
      </c>
      <c r="H115" s="3">
        <v>9.5263238206</v>
      </c>
      <c r="I115" s="3">
        <v>188</v>
      </c>
      <c r="J115" s="3"/>
      <c r="K115" s="3"/>
      <c r="L115" s="3"/>
      <c r="M115" s="3"/>
      <c r="N115" s="3"/>
      <c r="O115" s="3"/>
      <c r="P115" s="3">
        <v>0</v>
      </c>
      <c r="Q115" s="3">
        <v>12.5680997458</v>
      </c>
      <c r="R115" s="3">
        <v>12.5680997458</v>
      </c>
      <c r="S115" s="3">
        <v>10.927381499999999</v>
      </c>
      <c r="T115" s="3">
        <v>3.595383</v>
      </c>
      <c r="U115" s="3">
        <v>0.51454031200000006</v>
      </c>
      <c r="V115" s="3">
        <v>6.4059752236999996</v>
      </c>
      <c r="W115" s="3">
        <v>155</v>
      </c>
      <c r="X115" s="3"/>
      <c r="Y115" s="3"/>
      <c r="Z115" s="3"/>
      <c r="AD115" s="1">
        <v>0</v>
      </c>
      <c r="AE115" s="1">
        <v>17.670049021899999</v>
      </c>
      <c r="AF115" s="1">
        <v>17.670049021899999</v>
      </c>
      <c r="AG115" s="1">
        <v>14.799141799999999</v>
      </c>
      <c r="AH115" s="1">
        <v>3.595383</v>
      </c>
      <c r="AI115" s="1">
        <v>0.51116704700000004</v>
      </c>
      <c r="AJ115" s="1">
        <v>9.4669461926</v>
      </c>
      <c r="AK115" s="1">
        <v>343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100</v>
      </c>
      <c r="B116" s="1" t="s">
        <v>0</v>
      </c>
      <c r="C116" s="3">
        <v>24.970653522999999</v>
      </c>
      <c r="D116" s="3">
        <v>25.3610735661</v>
      </c>
      <c r="E116" s="3">
        <v>23.960246600000001</v>
      </c>
      <c r="F116" s="3">
        <v>11.128475699999999</v>
      </c>
      <c r="G116" s="3">
        <v>1.1292007847000001</v>
      </c>
      <c r="H116" s="3">
        <v>11.483638046299999</v>
      </c>
      <c r="I116" s="3">
        <v>124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24.970653522999999</v>
      </c>
      <c r="AF116" s="1">
        <v>25.3610735661</v>
      </c>
      <c r="AG116" s="1">
        <v>23.960246600000001</v>
      </c>
      <c r="AH116" s="1">
        <v>11.128475699999999</v>
      </c>
      <c r="AI116" s="1">
        <v>1.1292007847000001</v>
      </c>
      <c r="AJ116" s="1">
        <v>11.483638046299999</v>
      </c>
      <c r="AK116" s="1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101</v>
      </c>
      <c r="B117" s="1" t="s">
        <v>0</v>
      </c>
      <c r="C117" s="3">
        <v>12.5848802842</v>
      </c>
      <c r="D117" s="3">
        <v>12.5848802842</v>
      </c>
      <c r="E117" s="3">
        <v>12.127882749999999</v>
      </c>
      <c r="F117" s="3">
        <v>9.3872587999999997</v>
      </c>
      <c r="G117" s="3">
        <v>0.37413765809999999</v>
      </c>
      <c r="H117" s="3">
        <v>1.9045285903</v>
      </c>
      <c r="I117" s="3">
        <v>82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12.5848802842</v>
      </c>
      <c r="AF117" s="1">
        <v>12.5848802842</v>
      </c>
      <c r="AG117" s="1">
        <v>12.127882749999999</v>
      </c>
      <c r="AH117" s="1">
        <v>9.3872587999999997</v>
      </c>
      <c r="AI117" s="1">
        <v>0.37413765809999999</v>
      </c>
      <c r="AJ117" s="1">
        <v>1.9045285903</v>
      </c>
      <c r="AK117" s="1">
        <v>82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>
        <v>105</v>
      </c>
      <c r="B118" s="3" t="s">
        <v>0</v>
      </c>
      <c r="C118" s="3">
        <v>21.860115087099999</v>
      </c>
      <c r="D118" s="3">
        <v>21.860115087099999</v>
      </c>
      <c r="E118" s="3">
        <v>22.2339716</v>
      </c>
      <c r="F118" s="3">
        <v>10.4477724</v>
      </c>
      <c r="G118" s="3">
        <v>0.21604327170000001</v>
      </c>
      <c r="H118" s="3">
        <v>5.5972956583000002</v>
      </c>
      <c r="I118" s="3">
        <v>62</v>
      </c>
      <c r="J118" s="3"/>
      <c r="K118" s="3"/>
      <c r="L118" s="3"/>
      <c r="M118" s="3"/>
      <c r="N118" s="3"/>
      <c r="O118" s="3"/>
      <c r="P118" s="3">
        <v>0</v>
      </c>
      <c r="Q118" s="3"/>
      <c r="R118" s="3"/>
      <c r="S118" s="3"/>
      <c r="T118" s="3"/>
      <c r="U118" s="3"/>
      <c r="V118" s="3"/>
      <c r="W118" s="3">
        <v>0</v>
      </c>
      <c r="X118" s="3"/>
      <c r="Y118" s="3"/>
      <c r="Z118" s="3"/>
      <c r="AD118" s="1">
        <v>0</v>
      </c>
      <c r="AE118" s="1">
        <v>21.860115087099999</v>
      </c>
      <c r="AF118" s="1">
        <v>21.860115087099999</v>
      </c>
      <c r="AG118" s="1">
        <v>22.2339716</v>
      </c>
      <c r="AH118" s="1">
        <v>10.4477724</v>
      </c>
      <c r="AI118" s="1">
        <v>0.21604327170000001</v>
      </c>
      <c r="AJ118" s="1">
        <v>5.5972956583000002</v>
      </c>
      <c r="AK118" s="1">
        <v>62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46">
        <v>150</v>
      </c>
      <c r="B119" s="1" t="s">
        <v>0</v>
      </c>
      <c r="C119" s="1">
        <v>27.394495906300001</v>
      </c>
      <c r="D119" s="1">
        <v>22.0765457605</v>
      </c>
      <c r="E119" s="1">
        <v>24.488140300000001</v>
      </c>
      <c r="F119" s="1">
        <v>17.965848000000001</v>
      </c>
      <c r="G119" s="1">
        <v>1.6303150762</v>
      </c>
      <c r="H119" s="1">
        <v>7.3780852646000001</v>
      </c>
      <c r="I119" s="1">
        <v>134</v>
      </c>
      <c r="P119" s="1">
        <v>0</v>
      </c>
      <c r="W119" s="1">
        <v>0</v>
      </c>
      <c r="AD119" s="1">
        <v>0</v>
      </c>
      <c r="AE119" s="1">
        <v>27.394495906300001</v>
      </c>
      <c r="AF119" s="1">
        <v>22.0765457605</v>
      </c>
      <c r="AG119" s="1">
        <v>24.488140300000001</v>
      </c>
      <c r="AH119" s="1">
        <v>17.965848000000001</v>
      </c>
      <c r="AI119" s="1">
        <v>1.6303150762</v>
      </c>
      <c r="AJ119" s="1">
        <v>7.3780852646000001</v>
      </c>
      <c r="AK119" s="1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>
        <v>300</v>
      </c>
      <c r="B120" s="3" t="s">
        <v>0</v>
      </c>
      <c r="C120" s="3">
        <v>26.277879780500001</v>
      </c>
      <c r="D120" s="3">
        <v>26.032973936400001</v>
      </c>
      <c r="E120" s="3">
        <v>26.2566819</v>
      </c>
      <c r="F120" s="3">
        <v>11.9720092</v>
      </c>
      <c r="G120" s="3">
        <v>5.1185800306000004</v>
      </c>
      <c r="H120" s="3">
        <v>12.292659909299999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26.277879780500001</v>
      </c>
      <c r="AF120" s="1">
        <v>26.032973936400001</v>
      </c>
      <c r="AG120" s="1">
        <v>26.2566819</v>
      </c>
      <c r="AH120" s="1">
        <v>11.9720092</v>
      </c>
      <c r="AI120" s="1">
        <v>5.1185800306000004</v>
      </c>
      <c r="AJ120" s="1">
        <v>12.292659909299999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 t="s">
        <v>8</v>
      </c>
      <c r="B121" s="3" t="s">
        <v>0</v>
      </c>
      <c r="C121" s="3">
        <v>24.234385104099999</v>
      </c>
      <c r="D121" s="3">
        <v>23.561717935800001</v>
      </c>
      <c r="E121" s="3">
        <v>23.104825399999999</v>
      </c>
      <c r="F121" s="3">
        <v>9.4927352999999997</v>
      </c>
      <c r="G121" s="3">
        <v>4.5243206699999997E-2</v>
      </c>
      <c r="H121" s="3">
        <v>8.7786639915000002</v>
      </c>
      <c r="I121" s="3">
        <v>2536</v>
      </c>
      <c r="J121" s="3">
        <v>32.441973970600003</v>
      </c>
      <c r="K121" s="3">
        <v>37.470441481100004</v>
      </c>
      <c r="L121" s="3">
        <v>30.246882599999999</v>
      </c>
      <c r="M121" s="3">
        <v>16.0033818</v>
      </c>
      <c r="N121" s="3">
        <v>6.8148575200000006E-2</v>
      </c>
      <c r="O121" s="3">
        <v>12.2136717813</v>
      </c>
      <c r="P121" s="3">
        <v>1638</v>
      </c>
      <c r="Q121" s="3">
        <v>13.6839159121</v>
      </c>
      <c r="R121" s="3">
        <v>13.6839159121</v>
      </c>
      <c r="S121" s="3">
        <v>11.8620947</v>
      </c>
      <c r="T121" s="3">
        <v>2.8619405000000002</v>
      </c>
      <c r="U121" s="3">
        <v>0.26755450619999999</v>
      </c>
      <c r="V121" s="3">
        <v>6.0481523165000004</v>
      </c>
      <c r="W121" s="3">
        <v>511</v>
      </c>
      <c r="X121" s="3">
        <v>600.76548718089998</v>
      </c>
      <c r="Y121" s="3">
        <v>600.76548718089998</v>
      </c>
      <c r="Z121" s="3">
        <v>602.10547080000003</v>
      </c>
      <c r="AA121" s="1">
        <v>43.9435097</v>
      </c>
      <c r="AB121" s="1">
        <v>5.4905514508</v>
      </c>
      <c r="AC121" s="1">
        <v>66.342585600800007</v>
      </c>
      <c r="AD121" s="1">
        <v>146</v>
      </c>
      <c r="AE121" s="1">
        <v>29.096399946999998</v>
      </c>
      <c r="AF121" s="1">
        <v>44.676742287499998</v>
      </c>
      <c r="AG121" s="1">
        <v>27.150375700000001</v>
      </c>
      <c r="AH121" s="1">
        <v>16.0033818</v>
      </c>
      <c r="AI121" s="1">
        <v>0.1076105614</v>
      </c>
      <c r="AJ121" s="1">
        <v>28.557572409199999</v>
      </c>
      <c r="AK121" s="1">
        <v>4831</v>
      </c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47" t="s">
        <v>20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ht="24" x14ac:dyDescent="0.2">
      <c r="A124" s="47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/>
      <c r="C125" s="3" t="s">
        <v>12</v>
      </c>
      <c r="D125" s="3"/>
      <c r="E125" s="3"/>
      <c r="F125" s="3"/>
      <c r="G125" s="3"/>
      <c r="H125" s="3"/>
      <c r="I125" s="3"/>
      <c r="J125" s="3" t="s">
        <v>13</v>
      </c>
      <c r="K125" s="3"/>
      <c r="L125" s="3"/>
      <c r="M125" s="3"/>
      <c r="N125" s="3"/>
      <c r="O125" s="3"/>
      <c r="P125" s="3"/>
      <c r="Q125" s="3" t="s">
        <v>14</v>
      </c>
      <c r="R125" s="3"/>
      <c r="S125" s="3"/>
      <c r="T125" s="3"/>
      <c r="U125" s="3"/>
      <c r="V125" s="3"/>
      <c r="W125" s="3"/>
      <c r="X125" s="3" t="s">
        <v>53</v>
      </c>
      <c r="Y125" s="3"/>
      <c r="Z125" s="3"/>
      <c r="AE125" s="1" t="s">
        <v>8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ht="48" x14ac:dyDescent="0.2">
      <c r="A126" s="47" t="s">
        <v>160</v>
      </c>
      <c r="C126" s="3" t="s">
        <v>9</v>
      </c>
      <c r="D126" s="3" t="s">
        <v>163</v>
      </c>
      <c r="E126" s="3" t="s">
        <v>10</v>
      </c>
      <c r="F126" s="3" t="s">
        <v>11</v>
      </c>
      <c r="G126" s="3" t="s">
        <v>30</v>
      </c>
      <c r="H126" s="3" t="s">
        <v>31</v>
      </c>
      <c r="I126" s="3" t="s">
        <v>164</v>
      </c>
      <c r="J126" s="3" t="s">
        <v>9</v>
      </c>
      <c r="K126" s="3" t="s">
        <v>163</v>
      </c>
      <c r="L126" s="3" t="s">
        <v>10</v>
      </c>
      <c r="M126" s="3" t="s">
        <v>11</v>
      </c>
      <c r="N126" s="3" t="s">
        <v>30</v>
      </c>
      <c r="O126" s="3" t="s">
        <v>31</v>
      </c>
      <c r="P126" s="3" t="s">
        <v>164</v>
      </c>
      <c r="Q126" s="3" t="s">
        <v>9</v>
      </c>
      <c r="R126" s="3" t="s">
        <v>163</v>
      </c>
      <c r="S126" s="3" t="s">
        <v>10</v>
      </c>
      <c r="T126" s="3" t="s">
        <v>11</v>
      </c>
      <c r="U126" s="3" t="s">
        <v>30</v>
      </c>
      <c r="V126" s="3" t="s">
        <v>31</v>
      </c>
      <c r="W126" s="3" t="s">
        <v>164</v>
      </c>
      <c r="X126" s="3" t="s">
        <v>9</v>
      </c>
      <c r="Y126" s="3" t="s">
        <v>163</v>
      </c>
      <c r="Z126" s="3" t="s">
        <v>10</v>
      </c>
      <c r="AA126" s="1" t="s">
        <v>11</v>
      </c>
      <c r="AB126" s="1" t="s">
        <v>30</v>
      </c>
      <c r="AC126" s="1" t="s">
        <v>31</v>
      </c>
      <c r="AD126" s="1" t="s">
        <v>164</v>
      </c>
      <c r="AE126" s="1" t="s">
        <v>9</v>
      </c>
      <c r="AF126" s="1" t="s">
        <v>163</v>
      </c>
      <c r="AG126" s="1" t="s">
        <v>10</v>
      </c>
      <c r="AH126" s="1" t="s">
        <v>11</v>
      </c>
      <c r="AI126" s="1" t="s">
        <v>30</v>
      </c>
      <c r="AJ126" s="1" t="s">
        <v>31</v>
      </c>
      <c r="AK126" s="1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1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>
        <v>48.4228498688</v>
      </c>
      <c r="K127" s="3">
        <v>48.4228498688</v>
      </c>
      <c r="L127" s="3">
        <v>43.571527699999997</v>
      </c>
      <c r="M127" s="3">
        <v>14.9699189</v>
      </c>
      <c r="N127" s="3">
        <v>5.0802148481999998</v>
      </c>
      <c r="O127" s="3">
        <v>35.196760921600003</v>
      </c>
      <c r="P127" s="3">
        <v>48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48.4228498688</v>
      </c>
      <c r="AF127" s="1">
        <v>48.4228498688</v>
      </c>
      <c r="AG127" s="1">
        <v>43.571527699999997</v>
      </c>
      <c r="AH127" s="1">
        <v>14.9699189</v>
      </c>
      <c r="AI127" s="1">
        <v>5.0802148481999998</v>
      </c>
      <c r="AJ127" s="1">
        <v>35.196760921600003</v>
      </c>
      <c r="AK127" s="1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1.5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37.3070064391</v>
      </c>
      <c r="K128" s="3">
        <v>54.833656075199997</v>
      </c>
      <c r="L128" s="3">
        <v>35.096931300000001</v>
      </c>
      <c r="M128" s="3">
        <v>16.006312300000001</v>
      </c>
      <c r="N128" s="3">
        <v>0.2317056518</v>
      </c>
      <c r="O128" s="3">
        <v>13.1614153012</v>
      </c>
      <c r="P128" s="3">
        <v>113</v>
      </c>
      <c r="Q128" s="3"/>
      <c r="R128" s="3"/>
      <c r="S128" s="3"/>
      <c r="T128" s="3"/>
      <c r="U128" s="3"/>
      <c r="V128" s="3"/>
      <c r="W128" s="3">
        <v>0</v>
      </c>
      <c r="X128" s="3"/>
      <c r="Y128" s="3"/>
      <c r="Z128" s="3"/>
      <c r="AD128" s="1">
        <v>0</v>
      </c>
      <c r="AE128" s="1">
        <v>37.3070064391</v>
      </c>
      <c r="AF128" s="1">
        <v>54.833656075199997</v>
      </c>
      <c r="AG128" s="1">
        <v>35.096931300000001</v>
      </c>
      <c r="AH128" s="1">
        <v>16.006312300000001</v>
      </c>
      <c r="AI128" s="1">
        <v>0.2317056518</v>
      </c>
      <c r="AJ128" s="1">
        <v>13.1614153012</v>
      </c>
      <c r="AK128" s="1">
        <v>113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 t="s">
        <v>162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36.990681056</v>
      </c>
      <c r="K129" s="3">
        <v>36.990681056</v>
      </c>
      <c r="L129" s="3">
        <v>37.576794100000001</v>
      </c>
      <c r="M129" s="3">
        <v>13.9501092</v>
      </c>
      <c r="N129" s="3">
        <v>1.4758765978999999</v>
      </c>
      <c r="O129" s="3">
        <v>11.3364232542</v>
      </c>
      <c r="P129" s="3">
        <v>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36.990681056</v>
      </c>
      <c r="AF129" s="1">
        <v>36.990681056</v>
      </c>
      <c r="AG129" s="1">
        <v>37.576794100000001</v>
      </c>
      <c r="AH129" s="1">
        <v>13.9501092</v>
      </c>
      <c r="AI129" s="1">
        <v>1.4758765978999999</v>
      </c>
      <c r="AJ129" s="1">
        <v>11.3364232542</v>
      </c>
      <c r="AK129" s="1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3</v>
      </c>
      <c r="B130" s="1" t="s">
        <v>0</v>
      </c>
      <c r="C130" s="3">
        <v>22.890487163100001</v>
      </c>
      <c r="D130" s="3">
        <v>23.5133086773</v>
      </c>
      <c r="E130" s="3">
        <v>21.921238599999999</v>
      </c>
      <c r="F130" s="3">
        <v>10.2774128</v>
      </c>
      <c r="G130" s="3">
        <v>0.12409755460000001</v>
      </c>
      <c r="H130" s="3">
        <v>8.4855483115000006</v>
      </c>
      <c r="I130" s="3">
        <v>97</v>
      </c>
      <c r="J130" s="3">
        <v>34.123837761399997</v>
      </c>
      <c r="K130" s="3">
        <v>42.532084831500001</v>
      </c>
      <c r="L130" s="3">
        <v>32.620707699999997</v>
      </c>
      <c r="M130" s="3">
        <v>23.211612899999999</v>
      </c>
      <c r="N130" s="3">
        <v>0.1736671655</v>
      </c>
      <c r="O130" s="3">
        <v>12.278606487099999</v>
      </c>
      <c r="P130" s="3">
        <v>292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28.694809087599999</v>
      </c>
      <c r="AF130" s="1">
        <v>37.7896136568</v>
      </c>
      <c r="AG130" s="1">
        <v>27.342368400000002</v>
      </c>
      <c r="AH130" s="1">
        <v>23.211612899999999</v>
      </c>
      <c r="AI130" s="1">
        <v>0.1220893894</v>
      </c>
      <c r="AJ130" s="1">
        <v>12.008484385599999</v>
      </c>
      <c r="AK130" s="1">
        <v>389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5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58.440352622299997</v>
      </c>
      <c r="K131" s="3">
        <v>58.440352622299997</v>
      </c>
      <c r="L131" s="3">
        <v>57.878353500000003</v>
      </c>
      <c r="M131" s="3">
        <v>37.581505999999997</v>
      </c>
      <c r="N131" s="3">
        <v>2.3800629365999999</v>
      </c>
      <c r="O131" s="3">
        <v>12.367169794100001</v>
      </c>
      <c r="P131" s="3">
        <v>27</v>
      </c>
      <c r="Q131" s="3"/>
      <c r="R131" s="3"/>
      <c r="S131" s="3"/>
      <c r="T131" s="3"/>
      <c r="U131" s="3"/>
      <c r="V131" s="3"/>
      <c r="W131" s="3">
        <v>0</v>
      </c>
      <c r="X131" s="3">
        <v>584.51460611959999</v>
      </c>
      <c r="Y131" s="3">
        <v>584.51460611959999</v>
      </c>
      <c r="Z131" s="3">
        <v>600.05642130000001</v>
      </c>
      <c r="AA131" s="1">
        <v>44.541362900000003</v>
      </c>
      <c r="AB131" s="1">
        <v>13.6325011386</v>
      </c>
      <c r="AC131" s="1">
        <v>87.290598457200005</v>
      </c>
      <c r="AD131" s="1">
        <v>41</v>
      </c>
      <c r="AE131" s="1">
        <v>375.63218193680001</v>
      </c>
      <c r="AF131" s="1">
        <v>375.63218193680001</v>
      </c>
      <c r="AG131" s="1">
        <v>582.16992034999998</v>
      </c>
      <c r="AH131" s="1">
        <v>37.581505999999997</v>
      </c>
      <c r="AI131" s="1">
        <v>32.506353949299999</v>
      </c>
      <c r="AJ131" s="1">
        <v>268.05426167280001</v>
      </c>
      <c r="AK131" s="1">
        <v>68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6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31.223246827400001</v>
      </c>
      <c r="K132" s="3">
        <v>34.534301355099998</v>
      </c>
      <c r="L132" s="3">
        <v>28.9608889</v>
      </c>
      <c r="M132" s="3">
        <v>5.8148702999999999</v>
      </c>
      <c r="N132" s="3">
        <v>9.4605941200000002E-2</v>
      </c>
      <c r="O132" s="3">
        <v>10.2755126387</v>
      </c>
      <c r="P132" s="3">
        <v>285</v>
      </c>
      <c r="Q132" s="3"/>
      <c r="R132" s="3"/>
      <c r="S132" s="3"/>
      <c r="T132" s="3"/>
      <c r="U132" s="3"/>
      <c r="V132" s="3"/>
      <c r="W132" s="3">
        <v>0</v>
      </c>
      <c r="X132" s="3"/>
      <c r="Y132" s="3"/>
      <c r="Z132" s="3"/>
      <c r="AD132" s="1">
        <v>0</v>
      </c>
      <c r="AE132" s="1">
        <v>31.223246827400001</v>
      </c>
      <c r="AF132" s="1">
        <v>34.534301355099998</v>
      </c>
      <c r="AG132" s="1">
        <v>28.9608889</v>
      </c>
      <c r="AH132" s="1">
        <v>5.8148702999999999</v>
      </c>
      <c r="AI132" s="1">
        <v>9.4605941200000002E-2</v>
      </c>
      <c r="AJ132" s="1">
        <v>10.2755126387</v>
      </c>
      <c r="AK132" s="1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7</v>
      </c>
      <c r="B133" s="1" t="s">
        <v>0</v>
      </c>
      <c r="C133" s="3"/>
      <c r="D133" s="3"/>
      <c r="E133" s="3"/>
      <c r="F133" s="3"/>
      <c r="G133" s="3"/>
      <c r="H133" s="3"/>
      <c r="I133" s="3">
        <v>0</v>
      </c>
      <c r="J133" s="3">
        <v>46.469950857500002</v>
      </c>
      <c r="K133" s="3">
        <v>46.469950857500002</v>
      </c>
      <c r="L133" s="3">
        <v>44.661607250000003</v>
      </c>
      <c r="M133" s="3">
        <v>22.158831299999999</v>
      </c>
      <c r="N133" s="3">
        <v>2.2087568259000001</v>
      </c>
      <c r="O133" s="3">
        <v>13.969404734399999</v>
      </c>
      <c r="P133" s="3">
        <v>40</v>
      </c>
      <c r="Q133" s="3"/>
      <c r="R133" s="3"/>
      <c r="S133" s="3"/>
      <c r="T133" s="3"/>
      <c r="U133" s="3"/>
      <c r="V133" s="3"/>
      <c r="W133" s="3">
        <v>0</v>
      </c>
      <c r="X133" s="3"/>
      <c r="Y133" s="3"/>
      <c r="Z133" s="3"/>
      <c r="AD133" s="1">
        <v>0</v>
      </c>
      <c r="AE133" s="1">
        <v>46.469950857500002</v>
      </c>
      <c r="AF133" s="1">
        <v>46.469950857500002</v>
      </c>
      <c r="AG133" s="1">
        <v>44.661607250000003</v>
      </c>
      <c r="AH133" s="1">
        <v>22.158831299999999</v>
      </c>
      <c r="AI133" s="1">
        <v>2.2087568259000001</v>
      </c>
      <c r="AJ133" s="1">
        <v>13.969404734399999</v>
      </c>
      <c r="AK133" s="1">
        <v>40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10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34.996038058000003</v>
      </c>
      <c r="K134" s="3">
        <v>34.996038058000003</v>
      </c>
      <c r="L134" s="3">
        <v>31.809326500000001</v>
      </c>
      <c r="M134" s="3">
        <v>14.799489700000001</v>
      </c>
      <c r="N134" s="3">
        <v>1.8988759816</v>
      </c>
      <c r="O134" s="3">
        <v>15.773248541699999</v>
      </c>
      <c r="P134" s="3">
        <v>69</v>
      </c>
      <c r="Q134" s="3"/>
      <c r="R134" s="3"/>
      <c r="S134" s="3"/>
      <c r="T134" s="3"/>
      <c r="U134" s="3"/>
      <c r="V134" s="3"/>
      <c r="W134" s="3">
        <v>0</v>
      </c>
      <c r="X134" s="3">
        <v>596.39818112549995</v>
      </c>
      <c r="Y134" s="3">
        <v>596.39818112549995</v>
      </c>
      <c r="Z134" s="3">
        <v>598.87698169999999</v>
      </c>
      <c r="AA134" s="1">
        <v>576.25468650000005</v>
      </c>
      <c r="AB134" s="1">
        <v>1.5170404072999999</v>
      </c>
      <c r="AC134" s="1">
        <v>11.2506727738</v>
      </c>
      <c r="AD134" s="1">
        <v>55</v>
      </c>
      <c r="AE134" s="1">
        <v>284.00505312830001</v>
      </c>
      <c r="AF134" s="1">
        <v>284.00505312830001</v>
      </c>
      <c r="AG134" s="1">
        <v>54.548043300000003</v>
      </c>
      <c r="AH134" s="1">
        <v>14.799489700000001</v>
      </c>
      <c r="AI134" s="1">
        <v>25.179076325699999</v>
      </c>
      <c r="AJ134" s="1">
        <v>280.38232771000003</v>
      </c>
      <c r="AK134" s="1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12</v>
      </c>
      <c r="B135" s="1" t="s">
        <v>0</v>
      </c>
      <c r="C135" s="3"/>
      <c r="D135" s="3"/>
      <c r="E135" s="3"/>
      <c r="F135" s="3"/>
      <c r="G135" s="3"/>
      <c r="H135" s="3"/>
      <c r="I135" s="3">
        <v>0</v>
      </c>
      <c r="J135" s="3">
        <v>31.616376220999999</v>
      </c>
      <c r="K135" s="3">
        <v>35.118723513900001</v>
      </c>
      <c r="L135" s="3">
        <v>30.2931515</v>
      </c>
      <c r="M135" s="3">
        <v>6.6809789000000004</v>
      </c>
      <c r="N135" s="3">
        <v>0.13713075820000001</v>
      </c>
      <c r="O135" s="3">
        <v>8.6443948519999996</v>
      </c>
      <c r="P135" s="3">
        <v>282</v>
      </c>
      <c r="Q135" s="3"/>
      <c r="R135" s="3"/>
      <c r="S135" s="3"/>
      <c r="T135" s="3"/>
      <c r="U135" s="3"/>
      <c r="V135" s="3"/>
      <c r="W135" s="3">
        <v>0</v>
      </c>
      <c r="X135" s="3">
        <v>620.40017998049996</v>
      </c>
      <c r="Y135" s="3">
        <v>620.40017998049996</v>
      </c>
      <c r="Z135" s="3">
        <v>628.70071125000004</v>
      </c>
      <c r="AA135" s="1">
        <v>90.199167799999998</v>
      </c>
      <c r="AB135" s="1">
        <v>12.209704737599999</v>
      </c>
      <c r="AC135" s="1">
        <v>82.810246527000004</v>
      </c>
      <c r="AD135" s="1">
        <v>46</v>
      </c>
      <c r="AE135" s="1">
        <v>38.354139259699998</v>
      </c>
      <c r="AF135" s="1">
        <v>117.20087899400001</v>
      </c>
      <c r="AG135" s="1">
        <v>30.2931515</v>
      </c>
      <c r="AH135" s="1">
        <v>6.6809789000000004</v>
      </c>
      <c r="AI135" s="1">
        <v>1.0066427971</v>
      </c>
      <c r="AJ135" s="1">
        <v>63.822581571699999</v>
      </c>
      <c r="AK135" s="1">
        <v>328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15</v>
      </c>
      <c r="B136" s="1" t="s">
        <v>0</v>
      </c>
      <c r="C136" s="3">
        <v>28.3193949757</v>
      </c>
      <c r="D136" s="3">
        <v>27.758125451600002</v>
      </c>
      <c r="E136" s="3">
        <v>28.407375300000002</v>
      </c>
      <c r="F136" s="3">
        <v>12.4006898</v>
      </c>
      <c r="G136" s="3">
        <v>8.5153690300000001E-2</v>
      </c>
      <c r="H136" s="3">
        <v>8.0446288134999993</v>
      </c>
      <c r="I136" s="3">
        <v>316</v>
      </c>
      <c r="J136" s="3"/>
      <c r="K136" s="3"/>
      <c r="L136" s="3"/>
      <c r="M136" s="3"/>
      <c r="N136" s="3"/>
      <c r="O136" s="3"/>
      <c r="P136" s="3">
        <v>0</v>
      </c>
      <c r="Q136" s="3">
        <v>14.869308436000001</v>
      </c>
      <c r="R136" s="3">
        <v>14.869308436000001</v>
      </c>
      <c r="S136" s="3">
        <v>13.995563300000001</v>
      </c>
      <c r="T136" s="3">
        <v>6.2333612</v>
      </c>
      <c r="U136" s="3">
        <v>1.1960052343000001</v>
      </c>
      <c r="V136" s="3">
        <v>5.9800261714999996</v>
      </c>
      <c r="W136" s="3">
        <v>25</v>
      </c>
      <c r="X136" s="3"/>
      <c r="Y136" s="3"/>
      <c r="Z136" s="3"/>
      <c r="AD136" s="1">
        <v>0</v>
      </c>
      <c r="AE136" s="1">
        <v>28.281824629599999</v>
      </c>
      <c r="AF136" s="1">
        <v>26.813197517900001</v>
      </c>
      <c r="AG136" s="1">
        <v>28.3941959</v>
      </c>
      <c r="AH136" s="1">
        <v>12.4006898</v>
      </c>
      <c r="AI136" s="1">
        <v>8.5309562300000003E-2</v>
      </c>
      <c r="AJ136" s="1">
        <v>8.0706341377000008</v>
      </c>
      <c r="AK136" s="1">
        <v>341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18</v>
      </c>
      <c r="B137" s="1" t="s">
        <v>0</v>
      </c>
      <c r="C137" s="3"/>
      <c r="D137" s="3"/>
      <c r="E137" s="3"/>
      <c r="F137" s="3"/>
      <c r="G137" s="3"/>
      <c r="H137" s="3"/>
      <c r="I137" s="3">
        <v>0</v>
      </c>
      <c r="J137" s="3">
        <v>34.116155230799997</v>
      </c>
      <c r="K137" s="3">
        <v>34.116155230799997</v>
      </c>
      <c r="L137" s="3">
        <v>29.889097899999999</v>
      </c>
      <c r="M137" s="3">
        <v>9.5861097999999991</v>
      </c>
      <c r="N137" s="3">
        <v>0.20336586000000001</v>
      </c>
      <c r="O137" s="3">
        <v>17.022289927599999</v>
      </c>
      <c r="P137" s="3">
        <v>156</v>
      </c>
      <c r="Q137" s="3"/>
      <c r="R137" s="3"/>
      <c r="S137" s="3"/>
      <c r="T137" s="3"/>
      <c r="U137" s="3"/>
      <c r="V137" s="3"/>
      <c r="W137" s="3">
        <v>0</v>
      </c>
      <c r="X137" s="3"/>
      <c r="Y137" s="3"/>
      <c r="Z137" s="3"/>
      <c r="AD137" s="1">
        <v>0</v>
      </c>
      <c r="AE137" s="1">
        <v>34.116155230799997</v>
      </c>
      <c r="AF137" s="1">
        <v>34.116155230799997</v>
      </c>
      <c r="AG137" s="1">
        <v>29.889097899999999</v>
      </c>
      <c r="AH137" s="1">
        <v>9.5861097999999991</v>
      </c>
      <c r="AI137" s="1">
        <v>0.20336586000000001</v>
      </c>
      <c r="AJ137" s="1">
        <v>17.022289927599999</v>
      </c>
      <c r="AK137" s="1">
        <v>156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20</v>
      </c>
      <c r="B138" s="1" t="s">
        <v>0</v>
      </c>
      <c r="C138" s="3">
        <v>29.3200626181</v>
      </c>
      <c r="D138" s="3">
        <v>29.801225593000002</v>
      </c>
      <c r="E138" s="3">
        <v>30.262112699999999</v>
      </c>
      <c r="F138" s="3">
        <v>14.049944999999999</v>
      </c>
      <c r="G138" s="3">
        <v>0.2595455103</v>
      </c>
      <c r="H138" s="3">
        <v>7.7820105479999997</v>
      </c>
      <c r="I138" s="3">
        <v>71</v>
      </c>
      <c r="J138" s="3">
        <v>39.693697813</v>
      </c>
      <c r="K138" s="3">
        <v>39.693697813</v>
      </c>
      <c r="L138" s="3">
        <v>38.502352649999999</v>
      </c>
      <c r="M138" s="3">
        <v>29.2108262</v>
      </c>
      <c r="N138" s="3">
        <v>1.0332685431999999</v>
      </c>
      <c r="O138" s="3">
        <v>7.5929420942999997</v>
      </c>
      <c r="P138" s="3">
        <v>54</v>
      </c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D138" s="1">
        <v>0</v>
      </c>
      <c r="AE138" s="1">
        <v>29.907869623300002</v>
      </c>
      <c r="AF138" s="1">
        <v>34.074773592</v>
      </c>
      <c r="AG138" s="1">
        <v>30.313241999999999</v>
      </c>
      <c r="AH138" s="1">
        <v>14.049944999999999</v>
      </c>
      <c r="AI138" s="1">
        <v>0.26334857309999998</v>
      </c>
      <c r="AJ138" s="1">
        <v>8.1297268949999992</v>
      </c>
      <c r="AK138" s="1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24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>
        <v>26.644944177199999</v>
      </c>
      <c r="K139" s="3">
        <v>26.883828745599999</v>
      </c>
      <c r="L139" s="3">
        <v>26.6589302</v>
      </c>
      <c r="M139" s="3">
        <v>7.9461931999999997</v>
      </c>
      <c r="N139" s="3">
        <v>0.30039584889999998</v>
      </c>
      <c r="O139" s="3">
        <v>6.1601019705000004</v>
      </c>
      <c r="P139" s="3">
        <v>57</v>
      </c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D139" s="1">
        <v>0</v>
      </c>
      <c r="AE139" s="1">
        <v>26.644944177199999</v>
      </c>
      <c r="AF139" s="1">
        <v>26.883828745599999</v>
      </c>
      <c r="AG139" s="1">
        <v>26.6589302</v>
      </c>
      <c r="AH139" s="1">
        <v>7.9461931999999997</v>
      </c>
      <c r="AI139" s="1">
        <v>0.30039584889999998</v>
      </c>
      <c r="AJ139" s="1">
        <v>6.1601019705000004</v>
      </c>
      <c r="AK139" s="1">
        <v>57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25</v>
      </c>
      <c r="B140" s="1" t="s">
        <v>0</v>
      </c>
      <c r="C140" s="3">
        <v>21.377703781899999</v>
      </c>
      <c r="D140" s="3">
        <v>19.783654050599999</v>
      </c>
      <c r="E140" s="3">
        <v>19.336161199999999</v>
      </c>
      <c r="F140" s="3">
        <v>9.5726455000000001</v>
      </c>
      <c r="G140" s="3">
        <v>7.8720563600000001E-2</v>
      </c>
      <c r="H140" s="3">
        <v>8.3361861532999999</v>
      </c>
      <c r="I140" s="3">
        <v>267</v>
      </c>
      <c r="J140" s="3">
        <v>39.149602635999997</v>
      </c>
      <c r="K140" s="3">
        <v>39.149602635999997</v>
      </c>
      <c r="L140" s="3">
        <v>39.664457599999999</v>
      </c>
      <c r="M140" s="3">
        <v>18.230929700000001</v>
      </c>
      <c r="N140" s="3">
        <v>2.1079202303</v>
      </c>
      <c r="O140" s="3">
        <v>10.539601151399999</v>
      </c>
      <c r="P140" s="3">
        <v>25</v>
      </c>
      <c r="Q140" s="3">
        <v>15.787102003899999</v>
      </c>
      <c r="R140" s="3">
        <v>15.787102003899999</v>
      </c>
      <c r="S140" s="3">
        <v>15.50827915</v>
      </c>
      <c r="T140" s="3">
        <v>3.813796</v>
      </c>
      <c r="U140" s="3">
        <v>0.55651344609999998</v>
      </c>
      <c r="V140" s="3">
        <v>6.2962309045999998</v>
      </c>
      <c r="W140" s="3">
        <v>128</v>
      </c>
      <c r="X140" s="3"/>
      <c r="Y140" s="3"/>
      <c r="Z140" s="3"/>
      <c r="AD140" s="1">
        <v>0</v>
      </c>
      <c r="AE140" s="1">
        <v>21.353836370100002</v>
      </c>
      <c r="AF140" s="1">
        <v>19.718392271199999</v>
      </c>
      <c r="AG140" s="1">
        <v>19.336161199999999</v>
      </c>
      <c r="AH140" s="1">
        <v>9.5726455000000001</v>
      </c>
      <c r="AI140" s="1">
        <v>7.8631139700000005E-2</v>
      </c>
      <c r="AJ140" s="1">
        <v>8.3833278086000007</v>
      </c>
      <c r="AK140" s="1">
        <v>420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30</v>
      </c>
      <c r="B141" s="1" t="s">
        <v>0</v>
      </c>
      <c r="C141" s="3">
        <v>29.297591522000001</v>
      </c>
      <c r="D141" s="3">
        <v>29.245892071499998</v>
      </c>
      <c r="E141" s="3">
        <v>30.386033399999999</v>
      </c>
      <c r="F141" s="3">
        <v>9.7679430000000007</v>
      </c>
      <c r="G141" s="3">
        <v>0.2616293871</v>
      </c>
      <c r="H141" s="3">
        <v>7.6978941838999999</v>
      </c>
      <c r="I141" s="3">
        <v>112</v>
      </c>
      <c r="J141" s="3"/>
      <c r="K141" s="3"/>
      <c r="L141" s="3"/>
      <c r="M141" s="3"/>
      <c r="N141" s="3"/>
      <c r="O141" s="3"/>
      <c r="P141" s="3">
        <v>0</v>
      </c>
      <c r="Q141" s="3">
        <v>21.532454844499998</v>
      </c>
      <c r="R141" s="3">
        <v>21.532454844499998</v>
      </c>
      <c r="S141" s="3">
        <v>19.517599000000001</v>
      </c>
      <c r="T141" s="3">
        <v>15.9571217</v>
      </c>
      <c r="U141" s="3">
        <v>1.596336888</v>
      </c>
      <c r="V141" s="3">
        <v>8.2948097881000002</v>
      </c>
      <c r="W141" s="3">
        <v>27</v>
      </c>
      <c r="X141" s="3"/>
      <c r="Y141" s="3"/>
      <c r="Z141" s="3"/>
      <c r="AD141" s="1">
        <v>0</v>
      </c>
      <c r="AE141" s="1">
        <v>29.062734241299999</v>
      </c>
      <c r="AF141" s="1">
        <v>27.7475985094</v>
      </c>
      <c r="AG141" s="1">
        <v>30.2875415</v>
      </c>
      <c r="AH141" s="1">
        <v>9.7679430000000007</v>
      </c>
      <c r="AI141" s="1">
        <v>0.26191667060000001</v>
      </c>
      <c r="AJ141" s="1">
        <v>7.8255984911000001</v>
      </c>
      <c r="AK141" s="1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35</v>
      </c>
      <c r="B142" s="3" t="s">
        <v>0</v>
      </c>
      <c r="C142" s="3"/>
      <c r="D142" s="3"/>
      <c r="E142" s="3"/>
      <c r="F142" s="3"/>
      <c r="G142" s="3"/>
      <c r="H142" s="3"/>
      <c r="I142" s="3">
        <v>0</v>
      </c>
      <c r="J142" s="3"/>
      <c r="K142" s="3"/>
      <c r="L142" s="3"/>
      <c r="M142" s="3"/>
      <c r="N142" s="3"/>
      <c r="O142" s="3"/>
      <c r="P142" s="3">
        <v>0</v>
      </c>
      <c r="Q142" s="3">
        <v>13.403288530999999</v>
      </c>
      <c r="R142" s="3">
        <v>13.403288530999999</v>
      </c>
      <c r="S142" s="3">
        <v>10.982176000000001</v>
      </c>
      <c r="T142" s="3">
        <v>6.8585228000000003</v>
      </c>
      <c r="U142" s="3">
        <v>0.90933064880000003</v>
      </c>
      <c r="V142" s="3">
        <v>4.8968954080999998</v>
      </c>
      <c r="W142" s="3">
        <v>29</v>
      </c>
      <c r="X142" s="3"/>
      <c r="Y142" s="3"/>
      <c r="Z142" s="3"/>
      <c r="AD142" s="1">
        <v>0</v>
      </c>
      <c r="AE142" s="1">
        <v>13.403288530999999</v>
      </c>
      <c r="AF142" s="1">
        <v>13.403288530999999</v>
      </c>
      <c r="AG142" s="1">
        <v>10.982176000000001</v>
      </c>
      <c r="AH142" s="1">
        <v>6.8585228000000003</v>
      </c>
      <c r="AI142" s="1">
        <v>0.90933064880000003</v>
      </c>
      <c r="AJ142" s="1">
        <v>4.8968954080999998</v>
      </c>
      <c r="AK142" s="1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40</v>
      </c>
      <c r="B143" s="1" t="s">
        <v>0</v>
      </c>
      <c r="I143" s="1">
        <v>0</v>
      </c>
      <c r="J143" s="1">
        <v>39.417357621599997</v>
      </c>
      <c r="K143" s="1">
        <v>39.417357621599997</v>
      </c>
      <c r="L143" s="1">
        <v>38.9395308</v>
      </c>
      <c r="M143" s="1">
        <v>15.0834414</v>
      </c>
      <c r="N143" s="1">
        <v>1.2056323674</v>
      </c>
      <c r="O143" s="1">
        <v>9.7201188955000006</v>
      </c>
      <c r="P143" s="1">
        <v>65</v>
      </c>
      <c r="W143" s="1">
        <v>0</v>
      </c>
      <c r="AD143" s="1">
        <v>0</v>
      </c>
      <c r="AE143" s="1">
        <v>39.417357621599997</v>
      </c>
      <c r="AF143" s="1">
        <v>39.417357621599997</v>
      </c>
      <c r="AG143" s="1">
        <v>38.9395308</v>
      </c>
      <c r="AH143" s="1">
        <v>15.0834414</v>
      </c>
      <c r="AI143" s="1">
        <v>1.2056323674</v>
      </c>
      <c r="AJ143" s="1">
        <v>9.7201188955000006</v>
      </c>
      <c r="AK143" s="1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45</v>
      </c>
      <c r="B144" s="1" t="s">
        <v>0</v>
      </c>
      <c r="I144" s="1">
        <v>0</v>
      </c>
      <c r="J144" s="1">
        <v>27.914256221300001</v>
      </c>
      <c r="K144" s="1">
        <v>27.914256221300001</v>
      </c>
      <c r="L144" s="1">
        <v>27.464267100000001</v>
      </c>
      <c r="M144" s="1">
        <v>4.6983912999999999</v>
      </c>
      <c r="N144" s="1">
        <v>0.88475115029999996</v>
      </c>
      <c r="O144" s="1">
        <v>9.7358100040999993</v>
      </c>
      <c r="P144" s="1">
        <v>61</v>
      </c>
      <c r="W144" s="1">
        <v>0</v>
      </c>
      <c r="AD144" s="1">
        <v>0</v>
      </c>
      <c r="AE144" s="1">
        <v>27.914256221300001</v>
      </c>
      <c r="AF144" s="1">
        <v>27.914256221300001</v>
      </c>
      <c r="AG144" s="1">
        <v>27.464267100000001</v>
      </c>
      <c r="AH144" s="1">
        <v>4.6983912999999999</v>
      </c>
      <c r="AI144" s="1">
        <v>0.88475115029999996</v>
      </c>
      <c r="AJ144" s="1">
        <v>9.7358100040999993</v>
      </c>
      <c r="AK144" s="1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50</v>
      </c>
      <c r="B145" s="1" t="s">
        <v>0</v>
      </c>
      <c r="C145" s="3">
        <v>23.061584944500002</v>
      </c>
      <c r="D145" s="3">
        <v>22.090603562999998</v>
      </c>
      <c r="E145" s="3">
        <v>21.562609200000001</v>
      </c>
      <c r="F145" s="3">
        <v>16.946649099999998</v>
      </c>
      <c r="G145" s="3">
        <v>0.1345155589</v>
      </c>
      <c r="H145" s="3">
        <v>9.6669575567999999</v>
      </c>
      <c r="I145" s="3">
        <v>672</v>
      </c>
      <c r="J145" s="3"/>
      <c r="K145" s="3"/>
      <c r="L145" s="3"/>
      <c r="M145" s="3"/>
      <c r="N145" s="3"/>
      <c r="O145" s="3"/>
      <c r="P145" s="3">
        <v>0</v>
      </c>
      <c r="Q145" s="3">
        <v>12.4102705897</v>
      </c>
      <c r="R145" s="3">
        <v>12.4102705897</v>
      </c>
      <c r="S145" s="3">
        <v>11.308130050000001</v>
      </c>
      <c r="T145" s="3">
        <v>3.0160509000000002</v>
      </c>
      <c r="U145" s="3">
        <v>0.41827523680000001</v>
      </c>
      <c r="V145" s="3">
        <v>5.0540389155999996</v>
      </c>
      <c r="W145" s="3">
        <v>146</v>
      </c>
      <c r="X145" s="3"/>
      <c r="Y145" s="3"/>
      <c r="Z145" s="3"/>
      <c r="AA145" s="3"/>
      <c r="AB145" s="3"/>
      <c r="AC145" s="3"/>
      <c r="AD145" s="3">
        <v>0</v>
      </c>
      <c r="AE145" s="3">
        <v>22.768755652799999</v>
      </c>
      <c r="AF145" s="3">
        <v>20.362817971199998</v>
      </c>
      <c r="AG145" s="3">
        <v>21.2952613</v>
      </c>
      <c r="AH145" s="3">
        <v>16.946649099999998</v>
      </c>
      <c r="AI145" s="3">
        <v>0.13347562199999999</v>
      </c>
      <c r="AJ145" s="3">
        <v>9.7268613176999992</v>
      </c>
      <c r="AK145" s="3">
        <v>818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60</v>
      </c>
      <c r="B146" s="1" t="s">
        <v>0</v>
      </c>
      <c r="C146" s="3">
        <v>27.2931555943</v>
      </c>
      <c r="D146" s="3">
        <v>27.2931555943</v>
      </c>
      <c r="E146" s="3">
        <v>26.407061899999999</v>
      </c>
      <c r="F146" s="3">
        <v>13.5991613</v>
      </c>
      <c r="G146" s="3">
        <v>0.1173417542</v>
      </c>
      <c r="H146" s="3">
        <v>8.0313790404999992</v>
      </c>
      <c r="I146" s="3">
        <v>367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27.2931555943</v>
      </c>
      <c r="AF146" s="3">
        <v>27.2931555943</v>
      </c>
      <c r="AG146" s="3">
        <v>26.407061899999999</v>
      </c>
      <c r="AH146" s="3">
        <v>13.5991613</v>
      </c>
      <c r="AI146" s="3">
        <v>0.1173417542</v>
      </c>
      <c r="AJ146" s="3">
        <v>8.0313790404999992</v>
      </c>
      <c r="AK146" s="3">
        <v>367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75</v>
      </c>
      <c r="B147" s="1" t="s">
        <v>0</v>
      </c>
      <c r="C147" s="3">
        <v>22.170491005399999</v>
      </c>
      <c r="D147" s="3">
        <v>22.170491005399999</v>
      </c>
      <c r="E147" s="3">
        <v>20.551756900000001</v>
      </c>
      <c r="F147" s="3">
        <v>9.1591786000000006</v>
      </c>
      <c r="G147" s="3">
        <v>0.7092688117</v>
      </c>
      <c r="H147" s="3">
        <v>9.6991051250999991</v>
      </c>
      <c r="I147" s="3">
        <v>187</v>
      </c>
      <c r="J147" s="3"/>
      <c r="K147" s="3"/>
      <c r="L147" s="3"/>
      <c r="M147" s="3"/>
      <c r="N147" s="3"/>
      <c r="O147" s="3"/>
      <c r="P147" s="3">
        <v>0</v>
      </c>
      <c r="Q147" s="3">
        <v>12.7918927405</v>
      </c>
      <c r="R147" s="3">
        <v>12.7918927405</v>
      </c>
      <c r="S147" s="3">
        <v>11.166839899999999</v>
      </c>
      <c r="T147" s="3">
        <v>3.5870161</v>
      </c>
      <c r="U147" s="3">
        <v>0.52787918209999996</v>
      </c>
      <c r="V147" s="3">
        <v>6.5295048754999998</v>
      </c>
      <c r="W147" s="3">
        <v>153</v>
      </c>
      <c r="X147" s="3"/>
      <c r="Y147" s="3"/>
      <c r="Z147" s="3"/>
      <c r="AA147" s="3"/>
      <c r="AB147" s="3"/>
      <c r="AC147" s="3"/>
      <c r="AD147" s="3">
        <v>0</v>
      </c>
      <c r="AE147" s="3">
        <v>17.9501217862</v>
      </c>
      <c r="AF147" s="3">
        <v>17.9501217862</v>
      </c>
      <c r="AG147" s="3">
        <v>15.2364786</v>
      </c>
      <c r="AH147" s="3">
        <v>3.5870161</v>
      </c>
      <c r="AI147" s="3">
        <v>0.52177651739999997</v>
      </c>
      <c r="AJ147" s="3">
        <v>9.6210835971000002</v>
      </c>
      <c r="AK147" s="3">
        <v>340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100</v>
      </c>
      <c r="B148" s="1" t="s">
        <v>0</v>
      </c>
      <c r="C148" s="3">
        <v>25.220452566500001</v>
      </c>
      <c r="D148" s="3">
        <v>25.5609454081</v>
      </c>
      <c r="E148" s="3">
        <v>23.001999999999999</v>
      </c>
      <c r="F148" s="3">
        <v>11.053118700000001</v>
      </c>
      <c r="G148" s="3">
        <v>1.137295094</v>
      </c>
      <c r="H148" s="3">
        <v>11.5659547782</v>
      </c>
      <c r="I148" s="3">
        <v>124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25.220452566500001</v>
      </c>
      <c r="AF148" s="3">
        <v>25.5609454081</v>
      </c>
      <c r="AG148" s="3">
        <v>23.001999999999999</v>
      </c>
      <c r="AH148" s="3">
        <v>11.053118700000001</v>
      </c>
      <c r="AI148" s="3">
        <v>1.137295094</v>
      </c>
      <c r="AJ148" s="3">
        <v>11.5659547782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101</v>
      </c>
      <c r="B149" s="1" t="s">
        <v>0</v>
      </c>
      <c r="C149" s="3">
        <v>12.7482806561</v>
      </c>
      <c r="D149" s="3">
        <v>12.7482806561</v>
      </c>
      <c r="E149" s="3">
        <v>12.2307328</v>
      </c>
      <c r="F149" s="3">
        <v>9.6308483999999996</v>
      </c>
      <c r="G149" s="3">
        <v>0.38626973520000002</v>
      </c>
      <c r="H149" s="3">
        <v>1.9662863074000001</v>
      </c>
      <c r="I149" s="3">
        <v>82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12.7482806561</v>
      </c>
      <c r="AF149" s="3">
        <v>12.7482806561</v>
      </c>
      <c r="AG149" s="3">
        <v>12.2307328</v>
      </c>
      <c r="AH149" s="3">
        <v>9.6308483999999996</v>
      </c>
      <c r="AI149" s="3">
        <v>0.38626973520000002</v>
      </c>
      <c r="AJ149" s="3">
        <v>1.9662863074000001</v>
      </c>
      <c r="AK149" s="3">
        <v>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>
        <v>105</v>
      </c>
      <c r="B150" s="1" t="s">
        <v>0</v>
      </c>
      <c r="C150" s="3">
        <v>22.253167317799999</v>
      </c>
      <c r="D150" s="3">
        <v>22.253167317799999</v>
      </c>
      <c r="E150" s="3">
        <v>22.542765500000002</v>
      </c>
      <c r="F150" s="3">
        <v>10.561027599999999</v>
      </c>
      <c r="G150" s="3">
        <v>0.22056743700000001</v>
      </c>
      <c r="H150" s="3">
        <v>5.7145087091000004</v>
      </c>
      <c r="I150" s="3">
        <v>62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22.253167317799999</v>
      </c>
      <c r="AF150" s="3">
        <v>22.253167317799999</v>
      </c>
      <c r="AG150" s="3">
        <v>22.542765500000002</v>
      </c>
      <c r="AH150" s="3">
        <v>10.561027599999999</v>
      </c>
      <c r="AI150" s="3">
        <v>0.22056743700000001</v>
      </c>
      <c r="AJ150" s="3">
        <v>5.7145087091000004</v>
      </c>
      <c r="AK150" s="3">
        <v>62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>
        <v>150</v>
      </c>
      <c r="B151" s="1" t="s">
        <v>0</v>
      </c>
      <c r="C151" s="3">
        <v>27.518645851399999</v>
      </c>
      <c r="D151" s="3">
        <v>22.255462291800001</v>
      </c>
      <c r="E151" s="3">
        <v>25.943338700000002</v>
      </c>
      <c r="F151" s="3">
        <v>18.077073200000001</v>
      </c>
      <c r="G151" s="3">
        <v>1.6958776266</v>
      </c>
      <c r="H151" s="3">
        <v>7.6747923822999997</v>
      </c>
      <c r="I151" s="3">
        <v>134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27.518645851399999</v>
      </c>
      <c r="AF151" s="3">
        <v>22.255462291800001</v>
      </c>
      <c r="AG151" s="3">
        <v>25.943338700000002</v>
      </c>
      <c r="AH151" s="3">
        <v>18.077073200000001</v>
      </c>
      <c r="AI151" s="3">
        <v>1.6958776266</v>
      </c>
      <c r="AJ151" s="3">
        <v>7.6747923822999997</v>
      </c>
      <c r="AK151" s="3">
        <v>134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>
        <v>300</v>
      </c>
      <c r="B152" s="1" t="s">
        <v>0</v>
      </c>
      <c r="C152" s="3">
        <v>26.512159088200001</v>
      </c>
      <c r="D152" s="3">
        <v>26.2650728152</v>
      </c>
      <c r="E152" s="3">
        <v>26.477489500000001</v>
      </c>
      <c r="F152" s="3">
        <v>12.1058343</v>
      </c>
      <c r="G152" s="3">
        <v>5.1358414967000003</v>
      </c>
      <c r="H152" s="3">
        <v>12.334114635200001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26.512159088200001</v>
      </c>
      <c r="AF152" s="3">
        <v>26.2650728152</v>
      </c>
      <c r="AG152" s="3">
        <v>26.477489500000001</v>
      </c>
      <c r="AH152" s="3">
        <v>12.1058343</v>
      </c>
      <c r="AI152" s="3">
        <v>5.1358414967000003</v>
      </c>
      <c r="AJ152" s="3">
        <v>12.334114635200001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 t="s">
        <v>8</v>
      </c>
      <c r="B153" s="1" t="s">
        <v>0</v>
      </c>
      <c r="C153" s="3">
        <v>24.5959207563</v>
      </c>
      <c r="D153" s="3">
        <v>23.841905161900002</v>
      </c>
      <c r="E153" s="3">
        <v>23.570832599999999</v>
      </c>
      <c r="F153" s="3">
        <v>9.5726455000000001</v>
      </c>
      <c r="G153" s="3">
        <v>4.6153618600000001E-2</v>
      </c>
      <c r="H153" s="3">
        <v>8.9307144496999999</v>
      </c>
      <c r="I153" s="3">
        <v>2524</v>
      </c>
      <c r="J153" s="3">
        <v>33.0269052254</v>
      </c>
      <c r="K153" s="3">
        <v>38.555471560800001</v>
      </c>
      <c r="L153" s="3">
        <v>30.375447000000001</v>
      </c>
      <c r="M153" s="3">
        <v>16.006312300000001</v>
      </c>
      <c r="N153" s="3">
        <v>7.1422624599999998E-2</v>
      </c>
      <c r="O153" s="3">
        <v>12.762632543900001</v>
      </c>
      <c r="P153" s="3">
        <v>1633</v>
      </c>
      <c r="Q153" s="3">
        <v>14.038607305099999</v>
      </c>
      <c r="R153" s="3">
        <v>14.038607305099999</v>
      </c>
      <c r="S153" s="3">
        <v>12.065326900000001</v>
      </c>
      <c r="T153" s="3">
        <v>3.0160509000000002</v>
      </c>
      <c r="U153" s="3">
        <v>0.28621587749999999</v>
      </c>
      <c r="V153" s="3">
        <v>6.4509782579000001</v>
      </c>
      <c r="W153" s="3">
        <v>508</v>
      </c>
      <c r="X153" s="3">
        <v>600.74230346410002</v>
      </c>
      <c r="Y153" s="3">
        <v>600.74230346410002</v>
      </c>
      <c r="Z153" s="3">
        <v>602.61144205009998</v>
      </c>
      <c r="AA153" s="3">
        <v>44.541362900000003</v>
      </c>
      <c r="AB153" s="3">
        <v>5.6969594889000001</v>
      </c>
      <c r="AC153" s="3">
        <v>67.887107269599994</v>
      </c>
      <c r="AD153" s="3">
        <v>142</v>
      </c>
      <c r="AE153" s="3">
        <v>29.532266272200001</v>
      </c>
      <c r="AF153" s="3">
        <v>44.846073078899998</v>
      </c>
      <c r="AG153" s="3">
        <v>27.342368400000002</v>
      </c>
      <c r="AH153" s="3">
        <v>16.006312300000001</v>
      </c>
      <c r="AI153" s="3">
        <v>0.1074547475</v>
      </c>
      <c r="AJ153" s="3">
        <v>28.434502870900001</v>
      </c>
      <c r="AK153" s="3">
        <v>4807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47" t="s">
        <v>20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ht="36" x14ac:dyDescent="0.2">
      <c r="A156" s="47"/>
      <c r="C156" s="3" t="s">
        <v>159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/>
      <c r="C157" s="3" t="s">
        <v>12</v>
      </c>
      <c r="D157" s="3"/>
      <c r="E157" s="3"/>
      <c r="F157" s="3"/>
      <c r="G157" s="3"/>
      <c r="H157" s="3"/>
      <c r="I157" s="3"/>
      <c r="J157" s="3" t="s">
        <v>13</v>
      </c>
      <c r="K157" s="3"/>
      <c r="L157" s="3"/>
      <c r="M157" s="3"/>
      <c r="N157" s="3"/>
      <c r="O157" s="3"/>
      <c r="P157" s="3"/>
      <c r="Q157" s="3" t="s">
        <v>14</v>
      </c>
      <c r="R157" s="3"/>
      <c r="S157" s="3"/>
      <c r="T157" s="3"/>
      <c r="U157" s="3"/>
      <c r="V157" s="3"/>
      <c r="W157" s="3"/>
      <c r="X157" s="3" t="s">
        <v>53</v>
      </c>
      <c r="Y157" s="3"/>
      <c r="Z157" s="3"/>
      <c r="AA157" s="3"/>
      <c r="AB157" s="3"/>
      <c r="AC157" s="3"/>
      <c r="AD157" s="3"/>
      <c r="AE157" s="3" t="s">
        <v>8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ht="60" x14ac:dyDescent="0.2">
      <c r="A158" s="47" t="s">
        <v>160</v>
      </c>
      <c r="C158" s="3" t="s">
        <v>9</v>
      </c>
      <c r="D158" s="3" t="s">
        <v>163</v>
      </c>
      <c r="E158" s="3" t="s">
        <v>10</v>
      </c>
      <c r="F158" s="3" t="s">
        <v>11</v>
      </c>
      <c r="G158" s="3" t="s">
        <v>30</v>
      </c>
      <c r="H158" s="3" t="s">
        <v>31</v>
      </c>
      <c r="I158" s="3" t="s">
        <v>164</v>
      </c>
      <c r="J158" s="3" t="s">
        <v>9</v>
      </c>
      <c r="K158" s="3" t="s">
        <v>163</v>
      </c>
      <c r="L158" s="3" t="s">
        <v>10</v>
      </c>
      <c r="M158" s="3" t="s">
        <v>11</v>
      </c>
      <c r="N158" s="3" t="s">
        <v>30</v>
      </c>
      <c r="O158" s="3" t="s">
        <v>31</v>
      </c>
      <c r="P158" s="3" t="s">
        <v>164</v>
      </c>
      <c r="Q158" s="3" t="s">
        <v>9</v>
      </c>
      <c r="R158" s="3" t="s">
        <v>163</v>
      </c>
      <c r="S158" s="3" t="s">
        <v>10</v>
      </c>
      <c r="T158" s="3" t="s">
        <v>11</v>
      </c>
      <c r="U158" s="3" t="s">
        <v>30</v>
      </c>
      <c r="V158" s="3" t="s">
        <v>31</v>
      </c>
      <c r="W158" s="3" t="s">
        <v>164</v>
      </c>
      <c r="X158" s="3" t="s">
        <v>9</v>
      </c>
      <c r="Y158" s="3" t="s">
        <v>163</v>
      </c>
      <c r="Z158" s="3" t="s">
        <v>10</v>
      </c>
      <c r="AA158" s="3" t="s">
        <v>11</v>
      </c>
      <c r="AB158" s="3" t="s">
        <v>30</v>
      </c>
      <c r="AC158" s="3" t="s">
        <v>31</v>
      </c>
      <c r="AD158" s="3" t="s">
        <v>164</v>
      </c>
      <c r="AE158" s="3" t="s">
        <v>9</v>
      </c>
      <c r="AF158" s="3" t="s">
        <v>163</v>
      </c>
      <c r="AG158" s="3" t="s">
        <v>10</v>
      </c>
      <c r="AH158" s="3" t="s">
        <v>11</v>
      </c>
      <c r="AI158" s="3" t="s">
        <v>30</v>
      </c>
      <c r="AJ158" s="3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1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>
        <v>62.221978266000001</v>
      </c>
      <c r="K159" s="3">
        <v>62.221978266000001</v>
      </c>
      <c r="L159" s="3">
        <v>49.025043500000002</v>
      </c>
      <c r="M159" s="3">
        <v>12.494333299999999</v>
      </c>
      <c r="N159" s="3">
        <v>8.3135739913000002</v>
      </c>
      <c r="O159" s="3">
        <v>56.994991779199999</v>
      </c>
      <c r="P159" s="3">
        <v>47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62.221978266000001</v>
      </c>
      <c r="AF159" s="3">
        <v>62.221978266000001</v>
      </c>
      <c r="AG159" s="3">
        <v>49.025043500000002</v>
      </c>
      <c r="AH159" s="3">
        <v>12.494333299999999</v>
      </c>
      <c r="AI159" s="3">
        <v>8.3135739913000002</v>
      </c>
      <c r="AJ159" s="3">
        <v>56.994991779199999</v>
      </c>
      <c r="AK159" s="3">
        <v>47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1.5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40.165890267199998</v>
      </c>
      <c r="K160" s="3">
        <v>59.658146502800001</v>
      </c>
      <c r="L160" s="3">
        <v>35.488031499999998</v>
      </c>
      <c r="M160" s="3">
        <v>16.274325000000001</v>
      </c>
      <c r="N160" s="3">
        <v>0.32247275679999998</v>
      </c>
      <c r="O160" s="3">
        <v>18.3115181788</v>
      </c>
      <c r="P160" s="3">
        <v>111</v>
      </c>
      <c r="Q160" s="3"/>
      <c r="R160" s="3"/>
      <c r="S160" s="3"/>
      <c r="T160" s="3"/>
      <c r="U160" s="3"/>
      <c r="V160" s="3"/>
      <c r="W160" s="3">
        <v>0</v>
      </c>
      <c r="X160" s="3"/>
      <c r="Y160" s="3"/>
      <c r="Z160" s="3"/>
      <c r="AA160" s="3"/>
      <c r="AB160" s="3"/>
      <c r="AC160" s="3"/>
      <c r="AD160" s="3">
        <v>0</v>
      </c>
      <c r="AE160" s="3">
        <v>40.165890267199998</v>
      </c>
      <c r="AF160" s="3">
        <v>59.658146502800001</v>
      </c>
      <c r="AG160" s="3">
        <v>35.488031499999998</v>
      </c>
      <c r="AH160" s="3">
        <v>16.274325000000001</v>
      </c>
      <c r="AI160" s="3">
        <v>0.32247275679999998</v>
      </c>
      <c r="AJ160" s="3">
        <v>18.3115181788</v>
      </c>
      <c r="AK160" s="3">
        <v>111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 t="s">
        <v>162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39.141791135600002</v>
      </c>
      <c r="K161" s="3">
        <v>39.141791135600002</v>
      </c>
      <c r="L161" s="3">
        <v>39.646022199999997</v>
      </c>
      <c r="M161" s="3">
        <v>13.6938861</v>
      </c>
      <c r="N161" s="3">
        <v>1.6276447612</v>
      </c>
      <c r="O161" s="3">
        <v>12.5021766368</v>
      </c>
      <c r="P161" s="3">
        <v>59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39.141791135600002</v>
      </c>
      <c r="AF161" s="3">
        <v>39.141791135600002</v>
      </c>
      <c r="AG161" s="3">
        <v>39.646022199999997</v>
      </c>
      <c r="AH161" s="3">
        <v>13.6938861</v>
      </c>
      <c r="AI161" s="3">
        <v>1.6276447612</v>
      </c>
      <c r="AJ161" s="3">
        <v>12.5021766368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3</v>
      </c>
      <c r="B162" s="1" t="s">
        <v>0</v>
      </c>
      <c r="C162" s="3">
        <v>24.074626193</v>
      </c>
      <c r="D162" s="3">
        <v>24.658811529899999</v>
      </c>
      <c r="E162" s="3">
        <v>22.452463399999999</v>
      </c>
      <c r="F162" s="3">
        <v>10.668900000000001</v>
      </c>
      <c r="G162" s="3">
        <v>0.14030358130000001</v>
      </c>
      <c r="H162" s="3">
        <v>9.5936847539999999</v>
      </c>
      <c r="I162" s="3">
        <v>97</v>
      </c>
      <c r="J162" s="3">
        <v>35.712522167400003</v>
      </c>
      <c r="K162" s="3">
        <v>51.219354246400002</v>
      </c>
      <c r="L162" s="3">
        <v>33.435579500000003</v>
      </c>
      <c r="M162" s="3">
        <v>23.755131599999999</v>
      </c>
      <c r="N162" s="3">
        <v>0.2393771398</v>
      </c>
      <c r="O162" s="3">
        <v>16.922736563400001</v>
      </c>
      <c r="P162" s="3">
        <v>291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30.087397053099998</v>
      </c>
      <c r="AF162" s="3">
        <v>44.579218567300003</v>
      </c>
      <c r="AG162" s="3">
        <v>27.700732899999998</v>
      </c>
      <c r="AH162" s="3">
        <v>23.755131599999999</v>
      </c>
      <c r="AI162" s="3">
        <v>0.15293565880000001</v>
      </c>
      <c r="AJ162" s="3">
        <v>15.041688384</v>
      </c>
      <c r="AK162" s="3">
        <v>388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5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60.135080637100003</v>
      </c>
      <c r="K163" s="3">
        <v>60.135080637100003</v>
      </c>
      <c r="L163" s="3">
        <v>57.906773299999998</v>
      </c>
      <c r="M163" s="3">
        <v>38.383089699999999</v>
      </c>
      <c r="N163" s="3">
        <v>2.6842572735000001</v>
      </c>
      <c r="O163" s="3">
        <v>13.947809935</v>
      </c>
      <c r="P163" s="3">
        <v>27</v>
      </c>
      <c r="Q163" s="3"/>
      <c r="R163" s="3"/>
      <c r="S163" s="3"/>
      <c r="T163" s="3"/>
      <c r="U163" s="3"/>
      <c r="V163" s="3"/>
      <c r="W163" s="3">
        <v>0</v>
      </c>
      <c r="X163" s="3">
        <v>586.21213650959999</v>
      </c>
      <c r="Y163" s="3">
        <v>586.21213650959999</v>
      </c>
      <c r="Z163" s="3">
        <v>600.4067704501</v>
      </c>
      <c r="AA163" s="3">
        <v>44.978991499999999</v>
      </c>
      <c r="AB163" s="3">
        <v>13.3487576319</v>
      </c>
      <c r="AC163" s="3">
        <v>86.509836858100002</v>
      </c>
      <c r="AD163" s="3">
        <v>42</v>
      </c>
      <c r="AE163" s="3">
        <v>380.35589725509999</v>
      </c>
      <c r="AF163" s="3">
        <v>380.35589725509999</v>
      </c>
      <c r="AG163" s="3">
        <v>584.45080770000004</v>
      </c>
      <c r="AH163" s="3">
        <v>38.383089699999999</v>
      </c>
      <c r="AI163" s="3">
        <v>32.185067873100003</v>
      </c>
      <c r="AJ163" s="3">
        <v>267.34925282389997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6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32.784872536599998</v>
      </c>
      <c r="K164" s="3">
        <v>38.832336264600002</v>
      </c>
      <c r="L164" s="3">
        <v>30.096475000000002</v>
      </c>
      <c r="M164" s="3">
        <v>5.9614814999999997</v>
      </c>
      <c r="N164" s="3">
        <v>0.1063851162</v>
      </c>
      <c r="O164" s="3">
        <v>11.554893824700001</v>
      </c>
      <c r="P164" s="3">
        <v>285</v>
      </c>
      <c r="Q164" s="3"/>
      <c r="R164" s="3"/>
      <c r="S164" s="3"/>
      <c r="T164" s="3"/>
      <c r="U164" s="3"/>
      <c r="V164" s="3"/>
      <c r="W164" s="3">
        <v>0</v>
      </c>
      <c r="X164" s="3"/>
      <c r="Y164" s="3"/>
      <c r="Z164" s="3"/>
      <c r="AA164" s="3"/>
      <c r="AB164" s="3"/>
      <c r="AC164" s="3"/>
      <c r="AD164" s="3">
        <v>0</v>
      </c>
      <c r="AE164" s="3">
        <v>32.784872536599998</v>
      </c>
      <c r="AF164" s="3">
        <v>38.832336264600002</v>
      </c>
      <c r="AG164" s="3">
        <v>30.096475000000002</v>
      </c>
      <c r="AH164" s="3">
        <v>5.9614814999999997</v>
      </c>
      <c r="AI164" s="3">
        <v>0.1063851162</v>
      </c>
      <c r="AJ164" s="3">
        <v>11.554893824700001</v>
      </c>
      <c r="AK164" s="3">
        <v>285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7</v>
      </c>
      <c r="B165" s="1" t="s">
        <v>0</v>
      </c>
      <c r="C165" s="3"/>
      <c r="D165" s="3"/>
      <c r="E165" s="3"/>
      <c r="F165" s="3"/>
      <c r="G165" s="3"/>
      <c r="H165" s="3"/>
      <c r="I165" s="3">
        <v>0</v>
      </c>
      <c r="J165" s="3">
        <v>46.661214180499996</v>
      </c>
      <c r="K165" s="3">
        <v>46.661214180499996</v>
      </c>
      <c r="L165" s="3">
        <v>45.226723100000001</v>
      </c>
      <c r="M165" s="3">
        <v>22.177166700000001</v>
      </c>
      <c r="N165" s="3">
        <v>1.9466592061000001</v>
      </c>
      <c r="O165" s="3">
        <v>12.4647007447</v>
      </c>
      <c r="P165" s="3">
        <v>41</v>
      </c>
      <c r="Q165" s="3"/>
      <c r="R165" s="3"/>
      <c r="S165" s="3"/>
      <c r="T165" s="3"/>
      <c r="U165" s="3"/>
      <c r="V165" s="3"/>
      <c r="W165" s="3">
        <v>0</v>
      </c>
      <c r="X165" s="3"/>
      <c r="Y165" s="3"/>
      <c r="Z165" s="3"/>
      <c r="AA165" s="3"/>
      <c r="AB165" s="3"/>
      <c r="AC165" s="3"/>
      <c r="AD165" s="3">
        <v>0</v>
      </c>
      <c r="AE165" s="3">
        <v>46.661214180499996</v>
      </c>
      <c r="AF165" s="3">
        <v>46.661214180499996</v>
      </c>
      <c r="AG165" s="3">
        <v>45.226723100000001</v>
      </c>
      <c r="AH165" s="3">
        <v>22.177166700000001</v>
      </c>
      <c r="AI165" s="3">
        <v>1.9466592061000001</v>
      </c>
      <c r="AJ165" s="3">
        <v>12.4647007447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10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38.141617179699999</v>
      </c>
      <c r="K166" s="3">
        <v>38.141617179699999</v>
      </c>
      <c r="L166" s="3">
        <v>33.793153799999999</v>
      </c>
      <c r="M166" s="3">
        <v>16.462930100000001</v>
      </c>
      <c r="N166" s="3">
        <v>2.4198125996000002</v>
      </c>
      <c r="O166" s="3">
        <v>20.100473083800001</v>
      </c>
      <c r="P166" s="3">
        <v>69</v>
      </c>
      <c r="Q166" s="3"/>
      <c r="R166" s="3"/>
      <c r="S166" s="3"/>
      <c r="T166" s="3"/>
      <c r="U166" s="3"/>
      <c r="V166" s="3"/>
      <c r="W166" s="3">
        <v>0</v>
      </c>
      <c r="X166" s="3">
        <v>595.94066599810003</v>
      </c>
      <c r="Y166" s="3">
        <v>595.94066599810003</v>
      </c>
      <c r="Z166" s="3">
        <v>597.67036570000005</v>
      </c>
      <c r="AA166" s="3">
        <v>576.49093420010001</v>
      </c>
      <c r="AB166" s="3">
        <v>1.4891019887000001</v>
      </c>
      <c r="AC166" s="3">
        <v>10.738067149600001</v>
      </c>
      <c r="AD166" s="3">
        <v>52</v>
      </c>
      <c r="AE166" s="3">
        <v>277.85691088679999</v>
      </c>
      <c r="AF166" s="3">
        <v>277.85691088679999</v>
      </c>
      <c r="AG166" s="3">
        <v>55.264014699999997</v>
      </c>
      <c r="AH166" s="3">
        <v>16.462930100000001</v>
      </c>
      <c r="AI166" s="3">
        <v>25.252920374999999</v>
      </c>
      <c r="AJ166" s="3">
        <v>277.782124125</v>
      </c>
      <c r="AK166" s="3">
        <v>121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12</v>
      </c>
      <c r="B167" s="1" t="s">
        <v>0</v>
      </c>
      <c r="C167" s="3"/>
      <c r="D167" s="3"/>
      <c r="E167" s="3"/>
      <c r="F167" s="3"/>
      <c r="G167" s="3"/>
      <c r="H167" s="3"/>
      <c r="I167" s="3">
        <v>0</v>
      </c>
      <c r="J167" s="3">
        <v>32.284355962399999</v>
      </c>
      <c r="K167" s="3">
        <v>37.942278029500002</v>
      </c>
      <c r="L167" s="3">
        <v>31.290319700000001</v>
      </c>
      <c r="M167" s="3">
        <v>7.9543841000000004</v>
      </c>
      <c r="N167" s="3">
        <v>0.1522824408</v>
      </c>
      <c r="O167" s="3">
        <v>9.5995206691000003</v>
      </c>
      <c r="P167" s="3">
        <v>282</v>
      </c>
      <c r="Q167" s="3"/>
      <c r="R167" s="3"/>
      <c r="S167" s="3"/>
      <c r="T167" s="3"/>
      <c r="U167" s="3"/>
      <c r="V167" s="3"/>
      <c r="W167" s="3">
        <v>0</v>
      </c>
      <c r="X167" s="3">
        <v>622.64143572859996</v>
      </c>
      <c r="Y167" s="3">
        <v>622.64143572859996</v>
      </c>
      <c r="Z167" s="3">
        <v>628.57597414999998</v>
      </c>
      <c r="AA167" s="3">
        <v>78.309138600099999</v>
      </c>
      <c r="AB167" s="3">
        <v>13.842119622</v>
      </c>
      <c r="AC167" s="3">
        <v>89.707187986700006</v>
      </c>
      <c r="AD167" s="3">
        <v>42</v>
      </c>
      <c r="AE167" s="3">
        <v>38.4588089704</v>
      </c>
      <c r="AF167" s="3">
        <v>113.73661328679999</v>
      </c>
      <c r="AG167" s="3">
        <v>31.290319700000001</v>
      </c>
      <c r="AH167" s="3">
        <v>7.9543841000000004</v>
      </c>
      <c r="AI167" s="3">
        <v>0.97036787729999996</v>
      </c>
      <c r="AJ167" s="3">
        <v>61.492082282200002</v>
      </c>
      <c r="AK167" s="3">
        <v>324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15</v>
      </c>
      <c r="B168" s="1" t="s">
        <v>0</v>
      </c>
      <c r="C168" s="3">
        <v>28.985810604699999</v>
      </c>
      <c r="D168" s="3">
        <v>28.420504213400001</v>
      </c>
      <c r="E168" s="3">
        <v>28.910337299999998</v>
      </c>
      <c r="F168" s="3">
        <v>13.966261299999999</v>
      </c>
      <c r="G168" s="3">
        <v>8.4089688999999995E-2</v>
      </c>
      <c r="H168" s="3">
        <v>7.9221826786999996</v>
      </c>
      <c r="I168" s="3">
        <v>314</v>
      </c>
      <c r="J168" s="3"/>
      <c r="K168" s="3"/>
      <c r="L168" s="3"/>
      <c r="M168" s="3"/>
      <c r="N168" s="3"/>
      <c r="O168" s="3"/>
      <c r="P168" s="3">
        <v>0</v>
      </c>
      <c r="Q168" s="3">
        <v>15.975351467999999</v>
      </c>
      <c r="R168" s="3">
        <v>15.975351467999999</v>
      </c>
      <c r="S168" s="3">
        <v>15.5832671</v>
      </c>
      <c r="T168" s="3">
        <v>6.7817578000000003</v>
      </c>
      <c r="U168" s="3">
        <v>1.2117025023000001</v>
      </c>
      <c r="V168" s="3">
        <v>6.0585125116</v>
      </c>
      <c r="W168" s="3">
        <v>25</v>
      </c>
      <c r="X168" s="3"/>
      <c r="Y168" s="3"/>
      <c r="Z168" s="3"/>
      <c r="AA168" s="3"/>
      <c r="AB168" s="3"/>
      <c r="AC168" s="3"/>
      <c r="AD168" s="3">
        <v>0</v>
      </c>
      <c r="AE168" s="3">
        <v>28.9492673795</v>
      </c>
      <c r="AF168" s="3">
        <v>27.5027200876</v>
      </c>
      <c r="AG168" s="3">
        <v>28.910337299999998</v>
      </c>
      <c r="AH168" s="3">
        <v>13.966261299999999</v>
      </c>
      <c r="AI168" s="3">
        <v>8.4236575399999999E-2</v>
      </c>
      <c r="AJ168" s="3">
        <v>7.9471897244000003</v>
      </c>
      <c r="AK168" s="3">
        <v>339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18</v>
      </c>
      <c r="B169" s="1" t="s">
        <v>0</v>
      </c>
      <c r="C169" s="3"/>
      <c r="D169" s="3"/>
      <c r="E169" s="3"/>
      <c r="F169" s="3"/>
      <c r="G169" s="3"/>
      <c r="H169" s="3"/>
      <c r="I169" s="3">
        <v>0</v>
      </c>
      <c r="J169" s="3">
        <v>34.3991688419</v>
      </c>
      <c r="K169" s="3">
        <v>34.3991688419</v>
      </c>
      <c r="L169" s="3">
        <v>30.748090000000001</v>
      </c>
      <c r="M169" s="3">
        <v>10.8431818</v>
      </c>
      <c r="N169" s="3">
        <v>0.19191591099999999</v>
      </c>
      <c r="O169" s="3">
        <v>15.9086868661</v>
      </c>
      <c r="P169" s="3">
        <v>153</v>
      </c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>
        <v>0</v>
      </c>
      <c r="AE169" s="3">
        <v>34.3991688419</v>
      </c>
      <c r="AF169" s="3">
        <v>34.3991688419</v>
      </c>
      <c r="AG169" s="3">
        <v>30.748090000000001</v>
      </c>
      <c r="AH169" s="3">
        <v>10.8431818</v>
      </c>
      <c r="AI169" s="3">
        <v>0.19191591099999999</v>
      </c>
      <c r="AJ169" s="3">
        <v>15.9086868661</v>
      </c>
      <c r="AK169" s="3">
        <v>153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20</v>
      </c>
      <c r="B170" s="1" t="s">
        <v>0</v>
      </c>
      <c r="C170" s="3">
        <v>30.2005051316</v>
      </c>
      <c r="D170" s="3">
        <v>30.8303700857</v>
      </c>
      <c r="E170" s="3">
        <v>30.5831509</v>
      </c>
      <c r="F170" s="3">
        <v>14.3164494</v>
      </c>
      <c r="G170" s="3">
        <v>0.29861226190000001</v>
      </c>
      <c r="H170" s="3">
        <v>8.8875582392000005</v>
      </c>
      <c r="I170" s="3">
        <v>70</v>
      </c>
      <c r="J170" s="3">
        <v>40.915196048200002</v>
      </c>
      <c r="K170" s="3">
        <v>40.915196048200002</v>
      </c>
      <c r="L170" s="3">
        <v>39.62787325</v>
      </c>
      <c r="M170" s="3">
        <v>29.157691400000001</v>
      </c>
      <c r="N170" s="3">
        <v>1.2147591173000001</v>
      </c>
      <c r="O170" s="3">
        <v>8.9266199932999992</v>
      </c>
      <c r="P170" s="3">
        <v>54</v>
      </c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>
        <v>0</v>
      </c>
      <c r="AE170" s="3">
        <v>30.816142255100001</v>
      </c>
      <c r="AF170" s="3">
        <v>35.222149133899997</v>
      </c>
      <c r="AG170" s="3">
        <v>31.126610400000001</v>
      </c>
      <c r="AH170" s="3">
        <v>14.3164494</v>
      </c>
      <c r="AI170" s="3">
        <v>0.30103254280000002</v>
      </c>
      <c r="AJ170" s="3">
        <v>9.2286409719000009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24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>
        <v>27.267223303200002</v>
      </c>
      <c r="K171" s="3">
        <v>27.526505786000001</v>
      </c>
      <c r="L171" s="3">
        <v>27.1503333</v>
      </c>
      <c r="M171" s="3">
        <v>9.1525131999999996</v>
      </c>
      <c r="N171" s="3">
        <v>0.29786396669999998</v>
      </c>
      <c r="O171" s="3">
        <v>6.1081816360000003</v>
      </c>
      <c r="P171" s="3">
        <v>57</v>
      </c>
      <c r="Q171" s="3"/>
      <c r="R171" s="3"/>
      <c r="S171" s="3"/>
      <c r="T171" s="3"/>
      <c r="U171" s="3"/>
      <c r="V171" s="3"/>
      <c r="W171" s="3">
        <v>0</v>
      </c>
      <c r="X171" s="3"/>
      <c r="Y171" s="3"/>
      <c r="Z171" s="3"/>
      <c r="AA171" s="3"/>
      <c r="AB171" s="3"/>
      <c r="AC171" s="3"/>
      <c r="AD171" s="3">
        <v>0</v>
      </c>
      <c r="AE171" s="3">
        <v>27.267223303200002</v>
      </c>
      <c r="AF171" s="3">
        <v>27.526505786000001</v>
      </c>
      <c r="AG171" s="3">
        <v>27.1503333</v>
      </c>
      <c r="AH171" s="3">
        <v>9.1525131999999996</v>
      </c>
      <c r="AI171" s="3">
        <v>0.29786396669999998</v>
      </c>
      <c r="AJ171" s="3">
        <v>6.1081816360000003</v>
      </c>
      <c r="AK171" s="3">
        <v>57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25</v>
      </c>
      <c r="B172" s="1" t="s">
        <v>0</v>
      </c>
      <c r="C172" s="3">
        <v>21.772492270899999</v>
      </c>
      <c r="D172" s="3">
        <v>20.1908860763</v>
      </c>
      <c r="E172" s="3">
        <v>19.645754799999999</v>
      </c>
      <c r="F172" s="3">
        <v>9.7690309000000006</v>
      </c>
      <c r="G172" s="3">
        <v>7.8241751799999995E-2</v>
      </c>
      <c r="H172" s="3">
        <v>8.2838103438000008</v>
      </c>
      <c r="I172" s="3">
        <v>266</v>
      </c>
      <c r="J172" s="3">
        <v>40.101626779999997</v>
      </c>
      <c r="K172" s="3">
        <v>40.101626779999997</v>
      </c>
      <c r="L172" s="3">
        <v>39.925246299999998</v>
      </c>
      <c r="M172" s="3">
        <v>18.4288889</v>
      </c>
      <c r="N172" s="3">
        <v>2.1625367953999999</v>
      </c>
      <c r="O172" s="3">
        <v>10.812683977000001</v>
      </c>
      <c r="P172" s="3">
        <v>25</v>
      </c>
      <c r="Q172" s="3">
        <v>17.742323468799999</v>
      </c>
      <c r="R172" s="3">
        <v>17.742323468799999</v>
      </c>
      <c r="S172" s="3">
        <v>17.0315358</v>
      </c>
      <c r="T172" s="3">
        <v>3.8731545000000001</v>
      </c>
      <c r="U172" s="3">
        <v>0.71121620100000005</v>
      </c>
      <c r="V172" s="3">
        <v>8.0464927783999993</v>
      </c>
      <c r="W172" s="3">
        <v>128</v>
      </c>
      <c r="X172" s="3"/>
      <c r="Y172" s="3"/>
      <c r="Z172" s="3"/>
      <c r="AA172" s="3"/>
      <c r="AB172" s="3"/>
      <c r="AC172" s="3"/>
      <c r="AD172" s="3">
        <v>0</v>
      </c>
      <c r="AE172" s="3">
        <v>21.767420002800002</v>
      </c>
      <c r="AF172" s="3">
        <v>20.630868185699999</v>
      </c>
      <c r="AG172" s="3">
        <v>19.645754799999999</v>
      </c>
      <c r="AH172" s="3">
        <v>9.7690309000000006</v>
      </c>
      <c r="AI172" s="3">
        <v>7.8259856899999994E-2</v>
      </c>
      <c r="AJ172" s="3">
        <v>8.3420824739999997</v>
      </c>
      <c r="AK172" s="3">
        <v>419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30</v>
      </c>
      <c r="B173" s="1" t="s">
        <v>0</v>
      </c>
      <c r="C173" s="3">
        <v>29.957394945299999</v>
      </c>
      <c r="D173" s="3">
        <v>29.845280040199999</v>
      </c>
      <c r="E173" s="3">
        <v>31.142798800000001</v>
      </c>
      <c r="F173" s="3">
        <v>10.017243199999999</v>
      </c>
      <c r="G173" s="3">
        <v>0.26017802350000002</v>
      </c>
      <c r="H173" s="3">
        <v>7.6551908639999997</v>
      </c>
      <c r="I173" s="3">
        <v>112</v>
      </c>
      <c r="J173" s="3"/>
      <c r="K173" s="3"/>
      <c r="L173" s="3"/>
      <c r="M173" s="3"/>
      <c r="N173" s="3"/>
      <c r="O173" s="3"/>
      <c r="P173" s="3">
        <v>0</v>
      </c>
      <c r="Q173" s="3">
        <v>24.4830928222</v>
      </c>
      <c r="R173" s="3">
        <v>24.4830928222</v>
      </c>
      <c r="S173" s="3">
        <v>22.641035899999999</v>
      </c>
      <c r="T173" s="3">
        <v>16.7185636</v>
      </c>
      <c r="U173" s="3">
        <v>1.5275588716999999</v>
      </c>
      <c r="V173" s="3">
        <v>7.9374287319999999</v>
      </c>
      <c r="W173" s="3">
        <v>27</v>
      </c>
      <c r="X173" s="3"/>
      <c r="Y173" s="3"/>
      <c r="Z173" s="3"/>
      <c r="AA173" s="3"/>
      <c r="AB173" s="3"/>
      <c r="AC173" s="3"/>
      <c r="AD173" s="3">
        <v>0</v>
      </c>
      <c r="AE173" s="3">
        <v>29.7918241687</v>
      </c>
      <c r="AF173" s="3">
        <v>28.803704105800001</v>
      </c>
      <c r="AG173" s="3">
        <v>31.024152900000001</v>
      </c>
      <c r="AH173" s="3">
        <v>10.017243199999999</v>
      </c>
      <c r="AI173" s="3">
        <v>0.25826551120000002</v>
      </c>
      <c r="AJ173" s="3">
        <v>7.7165084220000004</v>
      </c>
      <c r="AK173" s="3">
        <v>139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35</v>
      </c>
      <c r="B174" s="1" t="s">
        <v>0</v>
      </c>
      <c r="C174" s="3"/>
      <c r="D174" s="3"/>
      <c r="E174" s="3"/>
      <c r="F174" s="3"/>
      <c r="G174" s="3"/>
      <c r="H174" s="3"/>
      <c r="I174" s="3">
        <v>0</v>
      </c>
      <c r="J174" s="3"/>
      <c r="K174" s="3"/>
      <c r="L174" s="3"/>
      <c r="M174" s="3"/>
      <c r="N174" s="3"/>
      <c r="O174" s="3"/>
      <c r="P174" s="3">
        <v>0</v>
      </c>
      <c r="Q174" s="3">
        <v>14.7818172379</v>
      </c>
      <c r="R174" s="3">
        <v>14.7818172379</v>
      </c>
      <c r="S174" s="3">
        <v>11.9014025</v>
      </c>
      <c r="T174" s="3">
        <v>6.7753937999999998</v>
      </c>
      <c r="U174" s="3">
        <v>1.1620331770000001</v>
      </c>
      <c r="V174" s="3">
        <v>6.2577401696999999</v>
      </c>
      <c r="W174" s="3">
        <v>29</v>
      </c>
      <c r="X174" s="3"/>
      <c r="Y174" s="3"/>
      <c r="Z174" s="3"/>
      <c r="AA174" s="3"/>
      <c r="AB174" s="3"/>
      <c r="AC174" s="3"/>
      <c r="AD174" s="3">
        <v>0</v>
      </c>
      <c r="AE174" s="3">
        <v>14.7818172379</v>
      </c>
      <c r="AF174" s="3">
        <v>14.7818172379</v>
      </c>
      <c r="AG174" s="3">
        <v>11.9014025</v>
      </c>
      <c r="AH174" s="3">
        <v>6.7753937999999998</v>
      </c>
      <c r="AI174" s="3">
        <v>1.1620331770000001</v>
      </c>
      <c r="AJ174" s="3">
        <v>6.2577401696999999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40</v>
      </c>
      <c r="B175" s="1" t="s">
        <v>0</v>
      </c>
      <c r="C175" s="3"/>
      <c r="D175" s="3"/>
      <c r="E175" s="3"/>
      <c r="F175" s="3"/>
      <c r="G175" s="3"/>
      <c r="H175" s="3"/>
      <c r="I175" s="3">
        <v>0</v>
      </c>
      <c r="J175" s="3">
        <v>40.820289543100003</v>
      </c>
      <c r="K175" s="3">
        <v>40.820289543100003</v>
      </c>
      <c r="L175" s="3">
        <v>41.101835399999999</v>
      </c>
      <c r="M175" s="3">
        <v>16.866551999999999</v>
      </c>
      <c r="N175" s="3">
        <v>1.4070038079</v>
      </c>
      <c r="O175" s="3">
        <v>11.3436273521</v>
      </c>
      <c r="P175" s="3">
        <v>65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40.820289543100003</v>
      </c>
      <c r="AF175" s="3">
        <v>40.820289543100003</v>
      </c>
      <c r="AG175" s="3">
        <v>41.101835399999999</v>
      </c>
      <c r="AH175" s="3">
        <v>16.866551999999999</v>
      </c>
      <c r="AI175" s="3">
        <v>1.4070038079</v>
      </c>
      <c r="AJ175" s="3">
        <v>11.3436273521</v>
      </c>
      <c r="AK175" s="3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45</v>
      </c>
      <c r="B176" s="1" t="s">
        <v>0</v>
      </c>
      <c r="C176" s="3"/>
      <c r="D176" s="3"/>
      <c r="E176" s="3"/>
      <c r="F176" s="3"/>
      <c r="G176" s="3"/>
      <c r="H176" s="3"/>
      <c r="I176" s="3">
        <v>0</v>
      </c>
      <c r="J176" s="3">
        <v>29.3935227797</v>
      </c>
      <c r="K176" s="3">
        <v>29.3935227797</v>
      </c>
      <c r="L176" s="3">
        <v>28.009310800000002</v>
      </c>
      <c r="M176" s="3">
        <v>5.0436363999999996</v>
      </c>
      <c r="N176" s="3">
        <v>0.94090483479999998</v>
      </c>
      <c r="O176" s="3">
        <v>10.182577928400001</v>
      </c>
      <c r="P176" s="3">
        <v>59</v>
      </c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>
        <v>0</v>
      </c>
      <c r="AE176" s="3">
        <v>29.3935227797</v>
      </c>
      <c r="AF176" s="3">
        <v>29.3935227797</v>
      </c>
      <c r="AG176" s="3">
        <v>28.009310800000002</v>
      </c>
      <c r="AH176" s="3">
        <v>5.0436363999999996</v>
      </c>
      <c r="AI176" s="3">
        <v>0.94090483479999998</v>
      </c>
      <c r="AJ176" s="3">
        <v>10.182577928400001</v>
      </c>
      <c r="AK176" s="3">
        <v>59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50</v>
      </c>
      <c r="B177" s="1" t="s">
        <v>0</v>
      </c>
      <c r="C177" s="3">
        <v>23.670337312000001</v>
      </c>
      <c r="D177" s="3">
        <v>22.824351899</v>
      </c>
      <c r="E177" s="3">
        <v>22.1921444</v>
      </c>
      <c r="F177" s="3">
        <v>17.6238679</v>
      </c>
      <c r="G177" s="3">
        <v>0.13581464870000001</v>
      </c>
      <c r="H177" s="3">
        <v>9.8033967576999999</v>
      </c>
      <c r="I177" s="3">
        <v>676</v>
      </c>
      <c r="J177" s="3"/>
      <c r="K177" s="3"/>
      <c r="L177" s="3"/>
      <c r="M177" s="3"/>
      <c r="N177" s="3"/>
      <c r="O177" s="3"/>
      <c r="P177" s="3">
        <v>0</v>
      </c>
      <c r="Q177" s="3">
        <v>13.1247046247</v>
      </c>
      <c r="R177" s="3">
        <v>13.1247046247</v>
      </c>
      <c r="S177" s="3">
        <v>11.761907600000001</v>
      </c>
      <c r="T177" s="3">
        <v>3.1923670999999998</v>
      </c>
      <c r="U177" s="3">
        <v>0.42967982090000001</v>
      </c>
      <c r="V177" s="3">
        <v>5.1918410299</v>
      </c>
      <c r="W177" s="3">
        <v>146</v>
      </c>
      <c r="X177" s="3"/>
      <c r="Y177" s="3"/>
      <c r="Z177" s="3"/>
      <c r="AA177" s="3"/>
      <c r="AB177" s="3"/>
      <c r="AC177" s="3"/>
      <c r="AD177" s="3">
        <v>0</v>
      </c>
      <c r="AE177" s="3">
        <v>23.382886640999999</v>
      </c>
      <c r="AF177" s="3">
        <v>21.1015435023</v>
      </c>
      <c r="AG177" s="3">
        <v>22.121676799999999</v>
      </c>
      <c r="AH177" s="3">
        <v>17.6238679</v>
      </c>
      <c r="AI177" s="3">
        <v>0.13468681900000001</v>
      </c>
      <c r="AJ177" s="3">
        <v>9.8572592889999999</v>
      </c>
      <c r="AK177" s="3">
        <v>822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60</v>
      </c>
      <c r="B178" s="1" t="s">
        <v>0</v>
      </c>
      <c r="C178" s="3">
        <v>27.744117667099999</v>
      </c>
      <c r="D178" s="3">
        <v>27.744117667099999</v>
      </c>
      <c r="E178" s="3">
        <v>26.722212500000001</v>
      </c>
      <c r="F178" s="3">
        <v>14.0577126</v>
      </c>
      <c r="G178" s="3">
        <v>0.1187233784</v>
      </c>
      <c r="H178" s="3">
        <v>8.1259433970000003</v>
      </c>
      <c r="I178" s="3">
        <v>367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27.744117667099999</v>
      </c>
      <c r="AF178" s="3">
        <v>27.744117667099999</v>
      </c>
      <c r="AG178" s="3">
        <v>26.722212500000001</v>
      </c>
      <c r="AH178" s="3">
        <v>14.0577126</v>
      </c>
      <c r="AI178" s="3">
        <v>0.1187233784</v>
      </c>
      <c r="AJ178" s="3">
        <v>8.1259433970000003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75</v>
      </c>
      <c r="B179" s="1" t="s">
        <v>0</v>
      </c>
      <c r="C179" s="3">
        <v>22.508507020300001</v>
      </c>
      <c r="D179" s="3">
        <v>22.508507020300001</v>
      </c>
      <c r="E179" s="3">
        <v>21.1797866</v>
      </c>
      <c r="F179" s="3">
        <v>9.7178766999999997</v>
      </c>
      <c r="G179" s="3">
        <v>0.71315761389999999</v>
      </c>
      <c r="H179" s="3">
        <v>9.7522836963999993</v>
      </c>
      <c r="I179" s="3">
        <v>187</v>
      </c>
      <c r="J179" s="3"/>
      <c r="K179" s="3"/>
      <c r="L179" s="3"/>
      <c r="M179" s="3"/>
      <c r="N179" s="3"/>
      <c r="O179" s="3"/>
      <c r="P179" s="3">
        <v>0</v>
      </c>
      <c r="Q179" s="3">
        <v>13.1784807948</v>
      </c>
      <c r="R179" s="3">
        <v>13.1784807948</v>
      </c>
      <c r="S179" s="3">
        <v>11.5598627</v>
      </c>
      <c r="T179" s="3">
        <v>3.9645526000000002</v>
      </c>
      <c r="U179" s="3">
        <v>0.49930960429999999</v>
      </c>
      <c r="V179" s="3">
        <v>6.1761187154000003</v>
      </c>
      <c r="W179" s="3">
        <v>153</v>
      </c>
      <c r="X179" s="3"/>
      <c r="Y179" s="3"/>
      <c r="Z179" s="3"/>
      <c r="AA179" s="3"/>
      <c r="AB179" s="3"/>
      <c r="AC179" s="3"/>
      <c r="AD179" s="3">
        <v>0</v>
      </c>
      <c r="AE179" s="3">
        <v>18.309995218800001</v>
      </c>
      <c r="AF179" s="3">
        <v>18.309995218800001</v>
      </c>
      <c r="AG179" s="3">
        <v>15.75654205</v>
      </c>
      <c r="AH179" s="3">
        <v>3.9645526000000002</v>
      </c>
      <c r="AI179" s="3">
        <v>0.51704480600000002</v>
      </c>
      <c r="AJ179" s="3">
        <v>9.5338351500999998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100</v>
      </c>
      <c r="B180" s="1" t="s">
        <v>0</v>
      </c>
      <c r="C180" s="3">
        <v>25.776517785500001</v>
      </c>
      <c r="D180" s="3">
        <v>26.058643315299999</v>
      </c>
      <c r="E180" s="3">
        <v>24.523199999999999</v>
      </c>
      <c r="F180" s="3">
        <v>11.3670638</v>
      </c>
      <c r="G180" s="3">
        <v>1.1299676841999999</v>
      </c>
      <c r="H180" s="3">
        <v>11.491437188200001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25.776517785500001</v>
      </c>
      <c r="AF180" s="3">
        <v>26.058643315299999</v>
      </c>
      <c r="AG180" s="3">
        <v>24.523199999999999</v>
      </c>
      <c r="AH180" s="3">
        <v>11.3670638</v>
      </c>
      <c r="AI180" s="3">
        <v>1.1299676841999999</v>
      </c>
      <c r="AJ180" s="3">
        <v>11.491437188200001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101</v>
      </c>
      <c r="B181" s="1" t="s">
        <v>0</v>
      </c>
      <c r="C181" s="3">
        <v>13.0244808975</v>
      </c>
      <c r="D181" s="3">
        <v>13.0244808975</v>
      </c>
      <c r="E181" s="3">
        <v>12.5565231</v>
      </c>
      <c r="F181" s="3">
        <v>9.9978981000000005</v>
      </c>
      <c r="G181" s="3">
        <v>0.40800409469999999</v>
      </c>
      <c r="H181" s="3">
        <v>2.0642209334000001</v>
      </c>
      <c r="I181" s="3">
        <v>81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13.0244808975</v>
      </c>
      <c r="AF181" s="3">
        <v>13.0244808975</v>
      </c>
      <c r="AG181" s="3">
        <v>12.5565231</v>
      </c>
      <c r="AH181" s="3">
        <v>9.9978981000000005</v>
      </c>
      <c r="AI181" s="3">
        <v>0.40800409469999999</v>
      </c>
      <c r="AJ181" s="3">
        <v>2.0642209334000001</v>
      </c>
      <c r="AK181" s="3">
        <v>81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>
        <v>105</v>
      </c>
      <c r="B182" s="1" t="s">
        <v>0</v>
      </c>
      <c r="C182" s="3">
        <v>22.095286596800001</v>
      </c>
      <c r="D182" s="3">
        <v>22.095286596800001</v>
      </c>
      <c r="E182" s="3">
        <v>22.573644349999999</v>
      </c>
      <c r="F182" s="3">
        <v>10.9276739</v>
      </c>
      <c r="G182" s="3">
        <v>0.2120416477</v>
      </c>
      <c r="H182" s="3">
        <v>5.4936207236000003</v>
      </c>
      <c r="I182" s="3">
        <v>62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22.095286596800001</v>
      </c>
      <c r="AF182" s="3">
        <v>22.095286596800001</v>
      </c>
      <c r="AG182" s="3">
        <v>22.573644349999999</v>
      </c>
      <c r="AH182" s="3">
        <v>10.9276739</v>
      </c>
      <c r="AI182" s="3">
        <v>0.2120416477</v>
      </c>
      <c r="AJ182" s="3">
        <v>5.4936207236000003</v>
      </c>
      <c r="AK182" s="3">
        <v>62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>
        <v>150</v>
      </c>
      <c r="B183" s="1" t="s">
        <v>0</v>
      </c>
      <c r="C183" s="3">
        <v>27.886889543900001</v>
      </c>
      <c r="D183" s="3">
        <v>22.647005988699998</v>
      </c>
      <c r="E183" s="3">
        <v>25.955169000000001</v>
      </c>
      <c r="F183" s="3">
        <v>18.5121447</v>
      </c>
      <c r="G183" s="3">
        <v>1.6514446790999999</v>
      </c>
      <c r="H183" s="3">
        <v>7.47263711</v>
      </c>
      <c r="I183" s="3">
        <v>133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27.886889543900001</v>
      </c>
      <c r="AF183" s="3">
        <v>22.647005988699998</v>
      </c>
      <c r="AG183" s="3">
        <v>25.955169000000001</v>
      </c>
      <c r="AH183" s="3">
        <v>18.5121447</v>
      </c>
      <c r="AI183" s="3">
        <v>1.6514446790999999</v>
      </c>
      <c r="AJ183" s="3">
        <v>7.47263711</v>
      </c>
      <c r="AK183" s="3">
        <v>133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47">
        <v>300</v>
      </c>
      <c r="B184" s="1" t="s">
        <v>0</v>
      </c>
      <c r="C184" s="3">
        <v>28.168374893799999</v>
      </c>
      <c r="D184" s="3">
        <v>27.896693190699999</v>
      </c>
      <c r="E184" s="3">
        <v>27.4299146</v>
      </c>
      <c r="F184" s="3">
        <v>13.301113300000001</v>
      </c>
      <c r="G184" s="3">
        <v>5.2425990218000003</v>
      </c>
      <c r="H184" s="3">
        <v>12.392213215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28.168374893799999</v>
      </c>
      <c r="AF184" s="3">
        <v>27.896693190699999</v>
      </c>
      <c r="AG184" s="3">
        <v>27.4299146</v>
      </c>
      <c r="AH184" s="3">
        <v>13.301113300000001</v>
      </c>
      <c r="AI184" s="3">
        <v>5.2425990218000003</v>
      </c>
      <c r="AJ184" s="3">
        <v>12.392213215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</row>
    <row r="185" spans="1:133" x14ac:dyDescent="0.2">
      <c r="A185" s="47" t="s">
        <v>8</v>
      </c>
      <c r="B185" s="1" t="s">
        <v>0</v>
      </c>
      <c r="C185" s="3">
        <v>25.1906035053</v>
      </c>
      <c r="D185" s="3">
        <v>24.4223991908</v>
      </c>
      <c r="E185" s="3">
        <v>23.942091999999999</v>
      </c>
      <c r="F185" s="3">
        <v>9.7690309000000006</v>
      </c>
      <c r="G185" s="3">
        <v>4.70603021E-2</v>
      </c>
      <c r="H185" s="3">
        <v>9.1035180098000001</v>
      </c>
      <c r="I185" s="3">
        <v>2521</v>
      </c>
      <c r="J185" s="3">
        <v>34.338798022500001</v>
      </c>
      <c r="K185" s="3">
        <v>42.540143612100003</v>
      </c>
      <c r="L185" s="3">
        <v>31.4085638</v>
      </c>
      <c r="M185" s="3">
        <v>16.274325000000001</v>
      </c>
      <c r="N185" s="3">
        <v>8.1359690400000004E-2</v>
      </c>
      <c r="O185" s="3">
        <v>14.5060087604</v>
      </c>
      <c r="P185" s="3">
        <v>1625</v>
      </c>
      <c r="Q185" s="3">
        <v>15.1429760504</v>
      </c>
      <c r="R185" s="3">
        <v>15.1429760504</v>
      </c>
      <c r="S185" s="3">
        <v>12.8907045</v>
      </c>
      <c r="T185" s="3">
        <v>3.1923670999999998</v>
      </c>
      <c r="U185" s="3">
        <v>0.31754875259999998</v>
      </c>
      <c r="V185" s="3">
        <v>7.1571853991000003</v>
      </c>
      <c r="W185" s="3">
        <v>508</v>
      </c>
      <c r="X185" s="3">
        <v>601.18209313169996</v>
      </c>
      <c r="Y185" s="3">
        <v>601.18209313169996</v>
      </c>
      <c r="Z185" s="3">
        <v>602.76304355000002</v>
      </c>
      <c r="AA185" s="3">
        <v>44.978991499999999</v>
      </c>
      <c r="AB185" s="3">
        <v>6.0537133595999997</v>
      </c>
      <c r="AC185" s="3">
        <v>70.597822769700002</v>
      </c>
      <c r="AD185" s="3">
        <v>136</v>
      </c>
      <c r="AE185" s="3">
        <v>30.402124046200001</v>
      </c>
      <c r="AF185" s="3">
        <v>45.960333659500002</v>
      </c>
      <c r="AG185" s="3">
        <v>27.9305941</v>
      </c>
      <c r="AH185" s="3">
        <v>16.274325000000001</v>
      </c>
      <c r="AI185" s="3">
        <v>0.1075338746</v>
      </c>
      <c r="AJ185" s="3">
        <v>28.420999354100001</v>
      </c>
      <c r="AK185" s="3">
        <v>4790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</row>
    <row r="186" spans="1:133" x14ac:dyDescent="0.2">
      <c r="A186" s="4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C186"/>
  <sheetViews>
    <sheetView workbookViewId="0">
      <selection activeCell="A155" sqref="A155:AK179"/>
    </sheetView>
  </sheetViews>
  <sheetFormatPr defaultRowHeight="12.75" x14ac:dyDescent="0.2"/>
  <cols>
    <col min="1" max="1" width="11.42578125" style="46" bestFit="1" customWidth="1"/>
    <col min="2" max="2" width="1.5703125" style="1" bestFit="1" customWidth="1"/>
    <col min="3" max="3" width="16.28515625" style="1" bestFit="1" customWidth="1"/>
    <col min="4" max="5" width="8.5703125" style="1" bestFit="1" customWidth="1"/>
    <col min="6" max="6" width="19.5703125" style="1" bestFit="1" customWidth="1"/>
    <col min="7" max="7" width="16.28515625" style="1" bestFit="1" customWidth="1"/>
    <col min="8" max="8" width="11.42578125" style="1" bestFit="1" customWidth="1"/>
    <col min="9" max="9" width="10.28515625" style="1" bestFit="1" customWidth="1"/>
    <col min="10" max="11" width="8.5703125" style="1" bestFit="1" customWidth="1"/>
    <col min="12" max="12" width="19.5703125" style="1" bestFit="1" customWidth="1"/>
    <col min="13" max="13" width="16.28515625" style="1" bestFit="1" customWidth="1"/>
    <col min="14" max="14" width="11.42578125" style="1" bestFit="1" customWidth="1"/>
    <col min="15" max="15" width="10.5703125" style="1" bestFit="1" customWidth="1"/>
    <col min="16" max="17" width="8.5703125" style="1" bestFit="1" customWidth="1"/>
    <col min="18" max="18" width="19.5703125" style="1" bestFit="1" customWidth="1"/>
    <col min="19" max="19" width="16.28515625" style="1" bestFit="1" customWidth="1"/>
    <col min="20" max="21" width="10.5703125" style="1" bestFit="1" customWidth="1"/>
    <col min="22" max="23" width="8.42578125" style="1" bestFit="1" customWidth="1"/>
    <col min="24" max="24" width="19.5703125" style="1" bestFit="1" customWidth="1"/>
    <col min="25" max="25" width="16.28515625" style="1" bestFit="1" customWidth="1"/>
    <col min="26" max="26" width="10.42578125" style="1" bestFit="1" customWidth="1"/>
    <col min="27" max="29" width="8.5703125" style="1" bestFit="1" customWidth="1"/>
    <col min="30" max="30" width="20.7109375" style="1" bestFit="1" customWidth="1"/>
    <col min="31" max="31" width="16.85546875" style="1" bestFit="1" customWidth="1"/>
    <col min="32" max="32" width="11.5703125" style="1" bestFit="1" customWidth="1"/>
    <col min="33" max="35" width="8.5703125" style="1" bestFit="1" customWidth="1"/>
    <col min="36" max="36" width="19.5703125" style="1" bestFit="1" customWidth="1"/>
    <col min="37" max="37" width="16.28515625" style="1" bestFit="1" customWidth="1"/>
    <col min="38" max="38" width="10.5703125" style="1" bestFit="1" customWidth="1"/>
    <col min="39" max="41" width="8.5703125" style="1" bestFit="1" customWidth="1"/>
    <col min="42" max="42" width="19.5703125" style="1" bestFit="1" customWidth="1"/>
    <col min="43" max="43" width="16.28515625" style="1" bestFit="1" customWidth="1"/>
    <col min="44" max="44" width="10.5703125" style="1" bestFit="1" customWidth="1"/>
    <col min="45" max="45" width="11.7109375" style="1" bestFit="1" customWidth="1"/>
    <col min="46" max="47" width="8.5703125" style="1" bestFit="1" customWidth="1"/>
    <col min="48" max="48" width="19.5703125" style="1" bestFit="1" customWidth="1"/>
    <col min="49" max="49" width="16.28515625" style="1" bestFit="1" customWidth="1"/>
    <col min="50" max="50" width="9.5703125" style="1" bestFit="1" customWidth="1"/>
    <col min="51" max="51" width="11.140625" style="1" bestFit="1" customWidth="1"/>
    <col min="52" max="53" width="8.5703125" style="1" bestFit="1" customWidth="1"/>
    <col min="54" max="54" width="19.5703125" style="1" bestFit="1" customWidth="1"/>
    <col min="55" max="55" width="16.28515625" style="1" bestFit="1" customWidth="1"/>
    <col min="56" max="56" width="10.5703125" style="1" bestFit="1" customWidth="1"/>
    <col min="57" max="59" width="8.5703125" style="1" bestFit="1" customWidth="1"/>
    <col min="60" max="60" width="19.5703125" style="1" bestFit="1" customWidth="1"/>
    <col min="61" max="61" width="16.28515625" style="1" bestFit="1" customWidth="1"/>
    <col min="62" max="62" width="10.42578125" style="1" bestFit="1" customWidth="1"/>
    <col min="63" max="63" width="9.42578125" style="1" bestFit="1" customWidth="1"/>
    <col min="64" max="65" width="8.5703125" style="1" bestFit="1" customWidth="1"/>
    <col min="66" max="66" width="19.5703125" style="1" bestFit="1" customWidth="1"/>
    <col min="67" max="67" width="16.28515625" style="1" bestFit="1" customWidth="1"/>
    <col min="68" max="68" width="10.5703125" style="1" bestFit="1" customWidth="1"/>
    <col min="69" max="71" width="8.5703125" style="1" bestFit="1" customWidth="1"/>
    <col min="72" max="72" width="19.5703125" style="1" bestFit="1" customWidth="1"/>
    <col min="73" max="73" width="16.28515625" style="1" bestFit="1" customWidth="1"/>
    <col min="74" max="74" width="10.5703125" style="1" bestFit="1" customWidth="1"/>
    <col min="75" max="75" width="11.42578125" style="1" bestFit="1" customWidth="1"/>
    <col min="76" max="77" width="8.5703125" style="1" bestFit="1" customWidth="1"/>
    <col min="78" max="78" width="19.5703125" style="1" bestFit="1" customWidth="1"/>
    <col min="79" max="79" width="16.28515625" style="1" bestFit="1" customWidth="1"/>
    <col min="80" max="80" width="10.5703125" style="1" bestFit="1" customWidth="1"/>
    <col min="81" max="81" width="10.85546875" style="1" bestFit="1" customWidth="1"/>
    <col min="82" max="83" width="8.5703125" style="1" bestFit="1" customWidth="1"/>
    <col min="84" max="84" width="19.5703125" style="1" bestFit="1" customWidth="1"/>
    <col min="85" max="85" width="16.28515625" style="1" bestFit="1" customWidth="1"/>
    <col min="86" max="86" width="10.5703125" style="1" bestFit="1" customWidth="1"/>
    <col min="87" max="87" width="11.5703125" style="1" bestFit="1" customWidth="1"/>
    <col min="88" max="89" width="8.5703125" style="1" bestFit="1" customWidth="1"/>
    <col min="90" max="90" width="19.5703125" style="1" bestFit="1" customWidth="1"/>
    <col min="91" max="91" width="16.28515625" style="1" bestFit="1" customWidth="1"/>
    <col min="92" max="92" width="9.5703125" style="1" bestFit="1" customWidth="1"/>
    <col min="93" max="93" width="10.85546875" style="1" bestFit="1" customWidth="1"/>
    <col min="94" max="95" width="8.5703125" style="1" bestFit="1" customWidth="1"/>
    <col min="96" max="96" width="19.5703125" style="1" bestFit="1" customWidth="1"/>
    <col min="97" max="97" width="16.28515625" style="1" bestFit="1" customWidth="1"/>
    <col min="98" max="98" width="9" style="1" customWidth="1"/>
    <col min="99" max="101" width="8.5703125" style="1" bestFit="1" customWidth="1"/>
    <col min="102" max="102" width="19.5703125" style="1" bestFit="1" customWidth="1"/>
    <col min="103" max="103" width="16.28515625" style="1" bestFit="1" customWidth="1"/>
    <col min="104" max="106" width="9.7109375" style="1" customWidth="1"/>
    <col min="107" max="107" width="6.5703125" style="1" customWidth="1"/>
    <col min="108" max="113" width="9.140625" style="1" customWidth="1"/>
    <col min="114" max="114" width="6.5703125" style="1" customWidth="1"/>
    <col min="115" max="120" width="8.7109375" style="1" customWidth="1"/>
    <col min="121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285156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23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24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36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</v>
      </c>
      <c r="B5" s="1" t="s">
        <v>0</v>
      </c>
      <c r="C5" s="80"/>
      <c r="D5" s="80"/>
      <c r="E5" s="80"/>
      <c r="F5" s="80"/>
      <c r="G5" s="80"/>
      <c r="H5" s="80"/>
      <c r="I5" s="3">
        <v>0</v>
      </c>
      <c r="J5" s="80"/>
      <c r="K5" s="80"/>
      <c r="L5" s="80"/>
      <c r="M5" s="80"/>
      <c r="N5" s="80"/>
      <c r="O5" s="80"/>
      <c r="P5" s="3">
        <v>0</v>
      </c>
      <c r="Q5" s="80"/>
      <c r="R5" s="80"/>
      <c r="S5" s="80"/>
      <c r="T5" s="80"/>
      <c r="U5" s="80"/>
      <c r="V5" s="80"/>
      <c r="W5" s="3">
        <v>0</v>
      </c>
      <c r="X5" s="80"/>
      <c r="Y5" s="80"/>
      <c r="Z5" s="80"/>
      <c r="AA5" s="80"/>
      <c r="AB5" s="80"/>
      <c r="AC5" s="80"/>
      <c r="AD5" s="3">
        <v>0</v>
      </c>
      <c r="AE5" s="80"/>
      <c r="AF5" s="80"/>
      <c r="AG5" s="80"/>
      <c r="AH5" s="80"/>
      <c r="AI5" s="80"/>
      <c r="AJ5" s="80"/>
      <c r="AK5" s="3">
        <v>0</v>
      </c>
      <c r="AL5" s="80"/>
      <c r="AM5" s="80"/>
      <c r="AN5" s="80"/>
      <c r="AO5" s="80"/>
      <c r="AP5" s="80"/>
      <c r="AQ5" s="80"/>
      <c r="AR5" s="3">
        <v>0</v>
      </c>
      <c r="AS5" s="80"/>
      <c r="AT5" s="80"/>
      <c r="AU5" s="80"/>
      <c r="AV5" s="80"/>
      <c r="AW5" s="80"/>
      <c r="AX5" s="80"/>
      <c r="AY5" s="3">
        <v>0</v>
      </c>
      <c r="AZ5" s="80"/>
      <c r="BA5" s="80"/>
      <c r="BB5" s="80"/>
      <c r="BC5" s="80"/>
      <c r="BD5" s="80"/>
      <c r="BE5" s="80"/>
      <c r="BF5" s="3">
        <v>0</v>
      </c>
      <c r="BG5" s="80">
        <v>2.8519999999999999E-3</v>
      </c>
      <c r="BH5" s="80">
        <v>2.8519999999999999E-3</v>
      </c>
      <c r="BI5" s="80">
        <v>2E-3</v>
      </c>
      <c r="BJ5" s="80">
        <v>2.9999999999999997E-4</v>
      </c>
      <c r="BK5" s="80">
        <v>7.0455940000000003E-4</v>
      </c>
      <c r="BL5" s="80">
        <v>3.5227971999999999E-3</v>
      </c>
      <c r="BM5" s="3">
        <v>25</v>
      </c>
      <c r="BN5" s="80"/>
      <c r="BO5" s="80"/>
      <c r="BP5" s="80"/>
      <c r="BQ5" s="80"/>
      <c r="BR5" s="80"/>
      <c r="BS5" s="80"/>
      <c r="BT5" s="3">
        <v>0</v>
      </c>
      <c r="BU5" s="80"/>
      <c r="BV5" s="80"/>
      <c r="BW5" s="80"/>
      <c r="BX5" s="80"/>
      <c r="BY5" s="80"/>
      <c r="BZ5" s="80"/>
      <c r="CA5" s="3">
        <v>0</v>
      </c>
      <c r="CB5" s="80"/>
      <c r="CC5" s="80"/>
      <c r="CD5" s="80"/>
      <c r="CE5" s="80"/>
      <c r="CF5" s="80"/>
      <c r="CG5" s="80"/>
      <c r="CH5" s="3">
        <v>0</v>
      </c>
      <c r="CI5" s="80"/>
      <c r="CJ5" s="80"/>
      <c r="CK5" s="80"/>
      <c r="CL5" s="80"/>
      <c r="CM5" s="80"/>
      <c r="CN5" s="80"/>
      <c r="CO5" s="3">
        <v>0</v>
      </c>
      <c r="CP5" s="80"/>
      <c r="CQ5" s="80"/>
      <c r="CR5" s="80"/>
      <c r="CS5" s="80"/>
      <c r="CT5" s="80"/>
      <c r="CU5" s="80"/>
      <c r="CV5" s="3">
        <v>0</v>
      </c>
      <c r="CW5" s="80"/>
      <c r="CX5" s="80"/>
      <c r="CY5" s="80"/>
      <c r="CZ5" s="80"/>
      <c r="DA5" s="80"/>
      <c r="DB5" s="80"/>
      <c r="DC5" s="3">
        <v>0</v>
      </c>
      <c r="DD5" s="80"/>
      <c r="DE5" s="80"/>
      <c r="DF5" s="80"/>
      <c r="DG5" s="80"/>
      <c r="DH5" s="80"/>
      <c r="DI5" s="80"/>
      <c r="DJ5" s="3">
        <v>0</v>
      </c>
      <c r="DK5" s="80">
        <v>2.8519999999999999E-3</v>
      </c>
      <c r="DL5" s="80">
        <v>2.8519999999999999E-3</v>
      </c>
      <c r="DM5" s="80">
        <v>2E-3</v>
      </c>
      <c r="DN5" s="80">
        <v>2.9999999999999997E-4</v>
      </c>
      <c r="DO5" s="80">
        <v>7.0455940000000003E-4</v>
      </c>
      <c r="DP5" s="80">
        <v>3.5227971999999999E-3</v>
      </c>
      <c r="DQ5" s="3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>
        <v>1.5</v>
      </c>
      <c r="B6" s="1" t="s">
        <v>0</v>
      </c>
      <c r="C6" s="80"/>
      <c r="D6" s="80"/>
      <c r="E6" s="80"/>
      <c r="F6" s="80"/>
      <c r="G6" s="80"/>
      <c r="H6" s="80"/>
      <c r="I6" s="3">
        <v>0</v>
      </c>
      <c r="J6" s="80">
        <v>1.5416666999999999E-3</v>
      </c>
      <c r="K6" s="80">
        <v>1.5416666999999999E-3</v>
      </c>
      <c r="L6" s="80">
        <v>6.9999999999999999E-4</v>
      </c>
      <c r="M6" s="80">
        <v>2.0000000000000001E-4</v>
      </c>
      <c r="N6" s="80">
        <v>3.4155300000000001E-5</v>
      </c>
      <c r="O6" s="80">
        <v>1.9168079000000001E-3</v>
      </c>
      <c r="P6" s="3">
        <v>36</v>
      </c>
      <c r="Q6" s="80"/>
      <c r="R6" s="80"/>
      <c r="S6" s="80"/>
      <c r="T6" s="80"/>
      <c r="U6" s="80"/>
      <c r="V6" s="80"/>
      <c r="W6" s="3">
        <v>0</v>
      </c>
      <c r="X6" s="80">
        <v>2.1839286000000001E-3</v>
      </c>
      <c r="Y6" s="80">
        <v>2.1839286000000001E-3</v>
      </c>
      <c r="Z6" s="80">
        <v>1.5E-3</v>
      </c>
      <c r="AA6" s="80">
        <v>4.0000000000000002E-4</v>
      </c>
      <c r="AB6" s="80">
        <v>2.903623E-4</v>
      </c>
      <c r="AC6" s="80">
        <v>2.1728721000000002E-3</v>
      </c>
      <c r="AD6" s="3">
        <v>56</v>
      </c>
      <c r="AE6" s="80"/>
      <c r="AF6" s="80"/>
      <c r="AG6" s="80"/>
      <c r="AH6" s="80"/>
      <c r="AI6" s="80"/>
      <c r="AJ6" s="80"/>
      <c r="AK6" s="3">
        <v>0</v>
      </c>
      <c r="AL6" s="80"/>
      <c r="AM6" s="80"/>
      <c r="AN6" s="80"/>
      <c r="AO6" s="80"/>
      <c r="AP6" s="80"/>
      <c r="AQ6" s="80"/>
      <c r="AR6" s="3">
        <v>0</v>
      </c>
      <c r="AS6" s="80"/>
      <c r="AT6" s="80"/>
      <c r="AU6" s="80"/>
      <c r="AV6" s="80"/>
      <c r="AW6" s="80"/>
      <c r="AX6" s="80"/>
      <c r="AY6" s="3">
        <v>0</v>
      </c>
      <c r="AZ6" s="80"/>
      <c r="BA6" s="80"/>
      <c r="BB6" s="80"/>
      <c r="BC6" s="80"/>
      <c r="BD6" s="80"/>
      <c r="BE6" s="80"/>
      <c r="BF6" s="3">
        <v>0</v>
      </c>
      <c r="BG6" s="80"/>
      <c r="BH6" s="80"/>
      <c r="BI6" s="80"/>
      <c r="BJ6" s="80"/>
      <c r="BK6" s="80"/>
      <c r="BL6" s="80"/>
      <c r="BM6" s="3">
        <v>0</v>
      </c>
      <c r="BN6" s="80"/>
      <c r="BO6" s="80"/>
      <c r="BP6" s="80"/>
      <c r="BQ6" s="80"/>
      <c r="BR6" s="80"/>
      <c r="BS6" s="80"/>
      <c r="BT6" s="3">
        <v>0</v>
      </c>
      <c r="BU6" s="80"/>
      <c r="BV6" s="80"/>
      <c r="BW6" s="80"/>
      <c r="BX6" s="80"/>
      <c r="BY6" s="80"/>
      <c r="BZ6" s="80"/>
      <c r="CA6" s="3">
        <v>0</v>
      </c>
      <c r="CB6" s="80"/>
      <c r="CC6" s="80"/>
      <c r="CD6" s="80"/>
      <c r="CE6" s="80"/>
      <c r="CF6" s="80"/>
      <c r="CG6" s="80"/>
      <c r="CH6" s="3">
        <v>0</v>
      </c>
      <c r="CI6" s="80"/>
      <c r="CJ6" s="80"/>
      <c r="CK6" s="80"/>
      <c r="CL6" s="80"/>
      <c r="CM6" s="80"/>
      <c r="CN6" s="80"/>
      <c r="CO6" s="3">
        <v>0</v>
      </c>
      <c r="CP6" s="80"/>
      <c r="CQ6" s="80"/>
      <c r="CR6" s="80"/>
      <c r="CS6" s="80"/>
      <c r="CT6" s="80"/>
      <c r="CU6" s="80"/>
      <c r="CV6" s="3">
        <v>0</v>
      </c>
      <c r="CW6" s="80"/>
      <c r="CX6" s="80"/>
      <c r="CY6" s="80"/>
      <c r="CZ6" s="80"/>
      <c r="DA6" s="80"/>
      <c r="DB6" s="80"/>
      <c r="DC6" s="3">
        <v>0</v>
      </c>
      <c r="DD6" s="80"/>
      <c r="DE6" s="80"/>
      <c r="DF6" s="80"/>
      <c r="DG6" s="80"/>
      <c r="DH6" s="80"/>
      <c r="DI6" s="80"/>
      <c r="DJ6" s="3">
        <v>0</v>
      </c>
      <c r="DK6" s="80">
        <v>1.552887E-3</v>
      </c>
      <c r="DL6" s="80">
        <v>1.9326087E-3</v>
      </c>
      <c r="DM6" s="80">
        <v>6.9999999999999999E-4</v>
      </c>
      <c r="DN6" s="80">
        <v>2.0000000000000001E-4</v>
      </c>
      <c r="DO6" s="80">
        <v>3.3965599999999999E-5</v>
      </c>
      <c r="DP6" s="80">
        <v>1.9230346999999999E-3</v>
      </c>
      <c r="DQ6" s="3">
        <v>92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 t="s">
        <v>162</v>
      </c>
      <c r="B7" s="1" t="s">
        <v>0</v>
      </c>
      <c r="C7" s="80"/>
      <c r="D7" s="80"/>
      <c r="E7" s="80"/>
      <c r="F7" s="80"/>
      <c r="G7" s="80"/>
      <c r="H7" s="80"/>
      <c r="I7" s="3">
        <v>0</v>
      </c>
      <c r="J7" s="80"/>
      <c r="K7" s="80"/>
      <c r="L7" s="80"/>
      <c r="M7" s="80"/>
      <c r="N7" s="80"/>
      <c r="O7" s="80"/>
      <c r="P7" s="3">
        <v>0</v>
      </c>
      <c r="Q7" s="80"/>
      <c r="R7" s="80"/>
      <c r="S7" s="80"/>
      <c r="T7" s="80"/>
      <c r="U7" s="80"/>
      <c r="V7" s="80"/>
      <c r="W7" s="3">
        <v>0</v>
      </c>
      <c r="X7" s="80"/>
      <c r="Y7" s="80"/>
      <c r="Z7" s="80"/>
      <c r="AA7" s="80"/>
      <c r="AB7" s="80"/>
      <c r="AC7" s="80"/>
      <c r="AD7" s="3">
        <v>0</v>
      </c>
      <c r="AE7" s="80"/>
      <c r="AF7" s="80"/>
      <c r="AG7" s="80"/>
      <c r="AH7" s="80"/>
      <c r="AI7" s="80"/>
      <c r="AJ7" s="80"/>
      <c r="AK7" s="3">
        <v>0</v>
      </c>
      <c r="AL7" s="80"/>
      <c r="AM7" s="80"/>
      <c r="AN7" s="80"/>
      <c r="AO7" s="80"/>
      <c r="AP7" s="80"/>
      <c r="AQ7" s="80"/>
      <c r="AR7" s="3">
        <v>0</v>
      </c>
      <c r="AS7" s="80"/>
      <c r="AT7" s="80"/>
      <c r="AU7" s="80"/>
      <c r="AV7" s="80"/>
      <c r="AW7" s="80"/>
      <c r="AX7" s="80"/>
      <c r="AY7" s="3">
        <v>0</v>
      </c>
      <c r="AZ7" s="80"/>
      <c r="BA7" s="80"/>
      <c r="BB7" s="80"/>
      <c r="BC7" s="80"/>
      <c r="BD7" s="80"/>
      <c r="BE7" s="80"/>
      <c r="BF7" s="3">
        <v>0</v>
      </c>
      <c r="BG7" s="80"/>
      <c r="BH7" s="80"/>
      <c r="BI7" s="80"/>
      <c r="BJ7" s="80"/>
      <c r="BK7" s="80"/>
      <c r="BL7" s="80"/>
      <c r="BM7" s="3">
        <v>0</v>
      </c>
      <c r="BN7" s="80"/>
      <c r="BO7" s="80"/>
      <c r="BP7" s="80"/>
      <c r="BQ7" s="80"/>
      <c r="BR7" s="80"/>
      <c r="BS7" s="80"/>
      <c r="BT7" s="3">
        <v>0</v>
      </c>
      <c r="BU7" s="80"/>
      <c r="BV7" s="80"/>
      <c r="BW7" s="80"/>
      <c r="BX7" s="80"/>
      <c r="BY7" s="80"/>
      <c r="BZ7" s="80"/>
      <c r="CA7" s="3">
        <v>0</v>
      </c>
      <c r="CB7" s="80"/>
      <c r="CC7" s="80"/>
      <c r="CD7" s="80"/>
      <c r="CE7" s="80"/>
      <c r="CF7" s="80"/>
      <c r="CG7" s="80"/>
      <c r="CH7" s="3">
        <v>0</v>
      </c>
      <c r="CI7" s="80"/>
      <c r="CJ7" s="80"/>
      <c r="CK7" s="80"/>
      <c r="CL7" s="80"/>
      <c r="CM7" s="80"/>
      <c r="CN7" s="80"/>
      <c r="CO7" s="3">
        <v>0</v>
      </c>
      <c r="CP7" s="80">
        <v>1.2288136E-3</v>
      </c>
      <c r="CQ7" s="80">
        <v>1.2288136E-3</v>
      </c>
      <c r="CR7" s="80">
        <v>5.9999999999999995E-4</v>
      </c>
      <c r="CS7" s="80">
        <v>4.0000000000000002E-4</v>
      </c>
      <c r="CT7" s="80">
        <v>2.7184300000000002E-4</v>
      </c>
      <c r="CU7" s="80">
        <v>2.0880654999999998E-3</v>
      </c>
      <c r="CV7" s="3">
        <v>59</v>
      </c>
      <c r="CW7" s="80"/>
      <c r="CX7" s="80"/>
      <c r="CY7" s="80"/>
      <c r="CZ7" s="80"/>
      <c r="DA7" s="80"/>
      <c r="DB7" s="80"/>
      <c r="DC7" s="3">
        <v>0</v>
      </c>
      <c r="DD7" s="80"/>
      <c r="DE7" s="80"/>
      <c r="DF7" s="80"/>
      <c r="DG7" s="80"/>
      <c r="DH7" s="80"/>
      <c r="DI7" s="80"/>
      <c r="DJ7" s="3">
        <v>0</v>
      </c>
      <c r="DK7" s="80">
        <v>1.2288136E-3</v>
      </c>
      <c r="DL7" s="80">
        <v>1.2288136E-3</v>
      </c>
      <c r="DM7" s="80">
        <v>5.9999999999999995E-4</v>
      </c>
      <c r="DN7" s="80">
        <v>4.0000000000000002E-4</v>
      </c>
      <c r="DO7" s="80">
        <v>2.7184300000000002E-4</v>
      </c>
      <c r="DP7" s="80">
        <v>2.0880654999999998E-3</v>
      </c>
      <c r="DQ7" s="3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3</v>
      </c>
      <c r="B8" s="1" t="s">
        <v>0</v>
      </c>
      <c r="C8" s="80"/>
      <c r="D8" s="80"/>
      <c r="E8" s="80"/>
      <c r="F8" s="80"/>
      <c r="G8" s="80"/>
      <c r="H8" s="80"/>
      <c r="I8" s="3">
        <v>0</v>
      </c>
      <c r="J8" s="80">
        <v>2.1791667E-3</v>
      </c>
      <c r="K8" s="80">
        <v>2.1791667E-3</v>
      </c>
      <c r="L8" s="80">
        <v>6.9999999999999999E-4</v>
      </c>
      <c r="M8" s="80">
        <v>4.0000000000000002E-4</v>
      </c>
      <c r="N8" s="80">
        <v>5.9360100000000001E-5</v>
      </c>
      <c r="O8" s="80">
        <v>3.3136343999999999E-3</v>
      </c>
      <c r="P8" s="3">
        <v>72</v>
      </c>
      <c r="Q8" s="80"/>
      <c r="R8" s="80"/>
      <c r="S8" s="80"/>
      <c r="T8" s="80"/>
      <c r="U8" s="80"/>
      <c r="V8" s="80"/>
      <c r="W8" s="3">
        <v>0</v>
      </c>
      <c r="X8" s="80">
        <v>1.325E-3</v>
      </c>
      <c r="Y8" s="80">
        <v>1.325E-3</v>
      </c>
      <c r="Z8" s="80">
        <v>5.9999999999999995E-4</v>
      </c>
      <c r="AA8" s="80">
        <v>2.9999999999999997E-4</v>
      </c>
      <c r="AB8" s="80">
        <v>3.0919010000000002E-4</v>
      </c>
      <c r="AC8" s="80">
        <v>1.6360805E-3</v>
      </c>
      <c r="AD8" s="3">
        <v>28</v>
      </c>
      <c r="AE8" s="80"/>
      <c r="AF8" s="80"/>
      <c r="AG8" s="80"/>
      <c r="AH8" s="80"/>
      <c r="AI8" s="80"/>
      <c r="AJ8" s="80"/>
      <c r="AK8" s="3">
        <v>0</v>
      </c>
      <c r="AL8" s="80">
        <v>1.0594936999999999E-3</v>
      </c>
      <c r="AM8" s="80">
        <v>1.0594936999999999E-3</v>
      </c>
      <c r="AN8" s="80">
        <v>4.0000000000000002E-4</v>
      </c>
      <c r="AO8" s="80">
        <v>1E-4</v>
      </c>
      <c r="AP8" s="80">
        <v>2.82704E-5</v>
      </c>
      <c r="AQ8" s="80">
        <v>1.8425131000000001E-3</v>
      </c>
      <c r="AR8" s="3">
        <v>79</v>
      </c>
      <c r="AS8" s="80"/>
      <c r="AT8" s="80"/>
      <c r="AU8" s="80"/>
      <c r="AV8" s="80"/>
      <c r="AW8" s="80"/>
      <c r="AX8" s="80"/>
      <c r="AY8" s="3">
        <v>0</v>
      </c>
      <c r="AZ8" s="80"/>
      <c r="BA8" s="80"/>
      <c r="BB8" s="80"/>
      <c r="BC8" s="80"/>
      <c r="BD8" s="80"/>
      <c r="BE8" s="80"/>
      <c r="BF8" s="3">
        <v>0</v>
      </c>
      <c r="BG8" s="80">
        <v>1.8749999999999999E-3</v>
      </c>
      <c r="BH8" s="80">
        <v>1.8749999999999999E-3</v>
      </c>
      <c r="BI8" s="80">
        <v>6.9999999999999999E-4</v>
      </c>
      <c r="BJ8" s="80">
        <v>4.0000000000000002E-4</v>
      </c>
      <c r="BK8" s="80">
        <v>3.7880999999999999E-4</v>
      </c>
      <c r="BL8" s="80">
        <v>3.0304800999999999E-3</v>
      </c>
      <c r="BM8" s="3">
        <v>64</v>
      </c>
      <c r="BN8" s="80"/>
      <c r="BO8" s="80"/>
      <c r="BP8" s="80"/>
      <c r="BQ8" s="80"/>
      <c r="BR8" s="80"/>
      <c r="BS8" s="80"/>
      <c r="BT8" s="3">
        <v>0</v>
      </c>
      <c r="BU8" s="80"/>
      <c r="BV8" s="80"/>
      <c r="BW8" s="80"/>
      <c r="BX8" s="80"/>
      <c r="BY8" s="80"/>
      <c r="BZ8" s="80"/>
      <c r="CA8" s="3">
        <v>0</v>
      </c>
      <c r="CB8" s="80"/>
      <c r="CC8" s="80"/>
      <c r="CD8" s="80"/>
      <c r="CE8" s="80"/>
      <c r="CF8" s="80"/>
      <c r="CG8" s="80"/>
      <c r="CH8" s="3">
        <v>0</v>
      </c>
      <c r="CI8" s="80"/>
      <c r="CJ8" s="80"/>
      <c r="CK8" s="80"/>
      <c r="CL8" s="80"/>
      <c r="CM8" s="80"/>
      <c r="CN8" s="80"/>
      <c r="CO8" s="3">
        <v>0</v>
      </c>
      <c r="CP8" s="80"/>
      <c r="CQ8" s="80"/>
      <c r="CR8" s="80"/>
      <c r="CS8" s="80"/>
      <c r="CT8" s="80"/>
      <c r="CU8" s="80"/>
      <c r="CV8" s="3">
        <v>0</v>
      </c>
      <c r="CW8" s="80"/>
      <c r="CX8" s="80"/>
      <c r="CY8" s="80"/>
      <c r="CZ8" s="80"/>
      <c r="DA8" s="80"/>
      <c r="DB8" s="80"/>
      <c r="DC8" s="3">
        <v>0</v>
      </c>
      <c r="DD8" s="80">
        <v>2.64E-3</v>
      </c>
      <c r="DE8" s="80">
        <v>2.64E-3</v>
      </c>
      <c r="DF8" s="80">
        <v>1.0499999999999999E-3</v>
      </c>
      <c r="DG8" s="80">
        <v>2.0000000000000001E-4</v>
      </c>
      <c r="DH8" s="80">
        <v>7.8194940000000002E-4</v>
      </c>
      <c r="DI8" s="80">
        <v>5.5292173999999996E-3</v>
      </c>
      <c r="DJ8" s="3">
        <v>50</v>
      </c>
      <c r="DK8" s="80">
        <v>1.5428111999999999E-3</v>
      </c>
      <c r="DL8" s="80">
        <v>1.8078498000000001E-3</v>
      </c>
      <c r="DM8" s="80">
        <v>5.0000000000000001E-4</v>
      </c>
      <c r="DN8" s="80">
        <v>4.0000000000000002E-4</v>
      </c>
      <c r="DO8" s="80">
        <v>3.0700600000000002E-5</v>
      </c>
      <c r="DP8" s="80">
        <v>2.6597998999999999E-3</v>
      </c>
      <c r="DQ8" s="3">
        <v>293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5</v>
      </c>
      <c r="B9" s="1" t="s">
        <v>0</v>
      </c>
      <c r="C9" s="80"/>
      <c r="D9" s="80"/>
      <c r="E9" s="80"/>
      <c r="F9" s="80"/>
      <c r="G9" s="80"/>
      <c r="H9" s="80"/>
      <c r="I9" s="3">
        <v>0</v>
      </c>
      <c r="J9" s="80"/>
      <c r="K9" s="80"/>
      <c r="L9" s="80"/>
      <c r="M9" s="80"/>
      <c r="N9" s="80"/>
      <c r="O9" s="80"/>
      <c r="P9" s="3">
        <v>0</v>
      </c>
      <c r="Q9" s="80"/>
      <c r="R9" s="80"/>
      <c r="S9" s="80"/>
      <c r="T9" s="80"/>
      <c r="U9" s="80"/>
      <c r="V9" s="80"/>
      <c r="W9" s="3">
        <v>0</v>
      </c>
      <c r="X9" s="80"/>
      <c r="Y9" s="80"/>
      <c r="Z9" s="80"/>
      <c r="AA9" s="80"/>
      <c r="AB9" s="80"/>
      <c r="AC9" s="80"/>
      <c r="AD9" s="3">
        <v>0</v>
      </c>
      <c r="AE9" s="80"/>
      <c r="AF9" s="80"/>
      <c r="AG9" s="80"/>
      <c r="AH9" s="80"/>
      <c r="AI9" s="80"/>
      <c r="AJ9" s="80"/>
      <c r="AK9" s="3">
        <v>0</v>
      </c>
      <c r="AL9" s="80"/>
      <c r="AM9" s="80"/>
      <c r="AN9" s="80"/>
      <c r="AO9" s="80"/>
      <c r="AP9" s="80"/>
      <c r="AQ9" s="80"/>
      <c r="AR9" s="3">
        <v>0</v>
      </c>
      <c r="AS9" s="80"/>
      <c r="AT9" s="80"/>
      <c r="AU9" s="80"/>
      <c r="AV9" s="80"/>
      <c r="AW9" s="80"/>
      <c r="AX9" s="80"/>
      <c r="AY9" s="3">
        <v>0</v>
      </c>
      <c r="AZ9" s="80"/>
      <c r="BA9" s="80"/>
      <c r="BB9" s="80"/>
      <c r="BC9" s="80"/>
      <c r="BD9" s="80"/>
      <c r="BE9" s="80"/>
      <c r="BF9" s="3">
        <v>0</v>
      </c>
      <c r="BG9" s="80"/>
      <c r="BH9" s="80"/>
      <c r="BI9" s="80"/>
      <c r="BJ9" s="80"/>
      <c r="BK9" s="80"/>
      <c r="BL9" s="80"/>
      <c r="BM9" s="3">
        <v>0</v>
      </c>
      <c r="BN9" s="80">
        <v>2.8302326E-3</v>
      </c>
      <c r="BO9" s="80">
        <v>2.8302326E-3</v>
      </c>
      <c r="BP9" s="80">
        <v>1.6999999999999999E-3</v>
      </c>
      <c r="BQ9" s="80">
        <v>5.9999999999999995E-4</v>
      </c>
      <c r="BR9" s="80">
        <v>6.4705260000000005E-4</v>
      </c>
      <c r="BS9" s="80">
        <v>4.2430074000000002E-3</v>
      </c>
      <c r="BT9" s="3">
        <v>43</v>
      </c>
      <c r="BU9" s="80"/>
      <c r="BV9" s="80"/>
      <c r="BW9" s="80"/>
      <c r="BX9" s="80"/>
      <c r="BY9" s="80"/>
      <c r="BZ9" s="80"/>
      <c r="CA9" s="3">
        <v>0</v>
      </c>
      <c r="CB9" s="80"/>
      <c r="CC9" s="80"/>
      <c r="CD9" s="80"/>
      <c r="CE9" s="80"/>
      <c r="CF9" s="80"/>
      <c r="CG9" s="80"/>
      <c r="CH9" s="3">
        <v>0</v>
      </c>
      <c r="CI9" s="80"/>
      <c r="CJ9" s="80"/>
      <c r="CK9" s="80"/>
      <c r="CL9" s="80"/>
      <c r="CM9" s="80"/>
      <c r="CN9" s="80"/>
      <c r="CO9" s="3">
        <v>0</v>
      </c>
      <c r="CP9" s="80"/>
      <c r="CQ9" s="80"/>
      <c r="CR9" s="80"/>
      <c r="CS9" s="80"/>
      <c r="CT9" s="80"/>
      <c r="CU9" s="80"/>
      <c r="CV9" s="3">
        <v>0</v>
      </c>
      <c r="CW9" s="80"/>
      <c r="CX9" s="80"/>
      <c r="CY9" s="80"/>
      <c r="CZ9" s="80"/>
      <c r="DA9" s="80"/>
      <c r="DB9" s="80"/>
      <c r="DC9" s="3">
        <v>0</v>
      </c>
      <c r="DD9" s="80"/>
      <c r="DE9" s="80"/>
      <c r="DF9" s="80"/>
      <c r="DG9" s="80"/>
      <c r="DH9" s="80"/>
      <c r="DI9" s="80"/>
      <c r="DJ9" s="3">
        <v>0</v>
      </c>
      <c r="DK9" s="80">
        <v>2.8302326E-3</v>
      </c>
      <c r="DL9" s="80">
        <v>2.8302326E-3</v>
      </c>
      <c r="DM9" s="80">
        <v>1.6999999999999999E-3</v>
      </c>
      <c r="DN9" s="80">
        <v>5.9999999999999995E-4</v>
      </c>
      <c r="DO9" s="80">
        <v>6.4705260000000005E-4</v>
      </c>
      <c r="DP9" s="80">
        <v>4.2430074000000002E-3</v>
      </c>
      <c r="DQ9" s="3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6</v>
      </c>
      <c r="B10" s="1" t="s">
        <v>0</v>
      </c>
      <c r="C10" s="80">
        <v>9.7130429999999998E-4</v>
      </c>
      <c r="D10" s="80">
        <v>9.7130429999999998E-4</v>
      </c>
      <c r="E10" s="80">
        <v>4.0000000000000002E-4</v>
      </c>
      <c r="F10" s="80">
        <v>2.9999999999999997E-4</v>
      </c>
      <c r="G10" s="80">
        <v>1.73E-5</v>
      </c>
      <c r="H10" s="80">
        <v>1.6988736E-3</v>
      </c>
      <c r="I10" s="3">
        <v>115</v>
      </c>
      <c r="J10" s="80">
        <v>1.2363636000000001E-3</v>
      </c>
      <c r="K10" s="80">
        <v>1.2363636000000001E-3</v>
      </c>
      <c r="L10" s="80">
        <v>5.9999999999999995E-4</v>
      </c>
      <c r="M10" s="80">
        <v>2.0000000000000001E-4</v>
      </c>
      <c r="N10" s="80">
        <v>3.47541E-5</v>
      </c>
      <c r="O10" s="80">
        <v>1.6090296999999999E-3</v>
      </c>
      <c r="P10" s="3">
        <v>77</v>
      </c>
      <c r="Q10" s="80"/>
      <c r="R10" s="80"/>
      <c r="S10" s="80"/>
      <c r="T10" s="80"/>
      <c r="U10" s="80"/>
      <c r="V10" s="80"/>
      <c r="W10" s="3">
        <v>0</v>
      </c>
      <c r="X10" s="80"/>
      <c r="Y10" s="80"/>
      <c r="Z10" s="80"/>
      <c r="AA10" s="80"/>
      <c r="AB10" s="80"/>
      <c r="AC10" s="80"/>
      <c r="AD10" s="3">
        <v>0</v>
      </c>
      <c r="AE10" s="80"/>
      <c r="AF10" s="80"/>
      <c r="AG10" s="80"/>
      <c r="AH10" s="80"/>
      <c r="AI10" s="80"/>
      <c r="AJ10" s="80"/>
      <c r="AK10" s="3">
        <v>0</v>
      </c>
      <c r="AL10" s="80"/>
      <c r="AM10" s="80"/>
      <c r="AN10" s="80"/>
      <c r="AO10" s="80"/>
      <c r="AP10" s="80"/>
      <c r="AQ10" s="80"/>
      <c r="AR10" s="3">
        <v>0</v>
      </c>
      <c r="AS10" s="80"/>
      <c r="AT10" s="80"/>
      <c r="AU10" s="80"/>
      <c r="AV10" s="80"/>
      <c r="AW10" s="80"/>
      <c r="AX10" s="80"/>
      <c r="AY10" s="3">
        <v>0</v>
      </c>
      <c r="AZ10" s="80"/>
      <c r="BA10" s="80"/>
      <c r="BB10" s="80"/>
      <c r="BC10" s="80"/>
      <c r="BD10" s="80"/>
      <c r="BE10" s="80"/>
      <c r="BF10" s="3">
        <v>0</v>
      </c>
      <c r="BG10" s="80">
        <v>1.0173077000000001E-3</v>
      </c>
      <c r="BH10" s="80">
        <v>1.0173077000000001E-3</v>
      </c>
      <c r="BI10" s="80">
        <v>6.9999999999999999E-4</v>
      </c>
      <c r="BJ10" s="80">
        <v>4.0000000000000002E-4</v>
      </c>
      <c r="BK10" s="80">
        <v>1.335703E-4</v>
      </c>
      <c r="BL10" s="80">
        <v>9.6318939999999996E-4</v>
      </c>
      <c r="BM10" s="3">
        <v>52</v>
      </c>
      <c r="BN10" s="80"/>
      <c r="BO10" s="80"/>
      <c r="BP10" s="80"/>
      <c r="BQ10" s="80"/>
      <c r="BR10" s="80"/>
      <c r="BS10" s="80"/>
      <c r="BT10" s="3">
        <v>0</v>
      </c>
      <c r="BU10" s="80"/>
      <c r="BV10" s="80"/>
      <c r="BW10" s="80"/>
      <c r="BX10" s="80"/>
      <c r="BY10" s="80"/>
      <c r="BZ10" s="80"/>
      <c r="CA10" s="3">
        <v>0</v>
      </c>
      <c r="CB10" s="80"/>
      <c r="CC10" s="80"/>
      <c r="CD10" s="80"/>
      <c r="CE10" s="80"/>
      <c r="CF10" s="80"/>
      <c r="CG10" s="80"/>
      <c r="CH10" s="3">
        <v>0</v>
      </c>
      <c r="CI10" s="80"/>
      <c r="CJ10" s="80"/>
      <c r="CK10" s="80"/>
      <c r="CL10" s="80"/>
      <c r="CM10" s="80"/>
      <c r="CN10" s="80"/>
      <c r="CO10" s="3">
        <v>0</v>
      </c>
      <c r="CP10" s="80"/>
      <c r="CQ10" s="80"/>
      <c r="CR10" s="80"/>
      <c r="CS10" s="80"/>
      <c r="CT10" s="80"/>
      <c r="CU10" s="80"/>
      <c r="CV10" s="3">
        <v>0</v>
      </c>
      <c r="CW10" s="80"/>
      <c r="CX10" s="80"/>
      <c r="CY10" s="80"/>
      <c r="CZ10" s="80"/>
      <c r="DA10" s="80"/>
      <c r="DB10" s="80"/>
      <c r="DC10" s="3">
        <v>0</v>
      </c>
      <c r="DD10" s="80">
        <v>9.1428569999999995E-4</v>
      </c>
      <c r="DE10" s="80">
        <v>9.1428569999999995E-4</v>
      </c>
      <c r="DF10" s="80">
        <v>4.0000000000000002E-4</v>
      </c>
      <c r="DG10" s="80">
        <v>2.0000000000000001E-4</v>
      </c>
      <c r="DH10" s="80">
        <v>2.2748690000000001E-4</v>
      </c>
      <c r="DI10" s="80">
        <v>1.3458308E-3</v>
      </c>
      <c r="DJ10" s="3">
        <v>35</v>
      </c>
      <c r="DK10" s="80">
        <v>1.0191861999999999E-3</v>
      </c>
      <c r="DL10" s="80">
        <v>1.0458780999999999E-3</v>
      </c>
      <c r="DM10" s="80">
        <v>4.0000000000000002E-4</v>
      </c>
      <c r="DN10" s="80">
        <v>2.9999999999999997E-4</v>
      </c>
      <c r="DO10" s="80">
        <v>1.5440200000000002E-5</v>
      </c>
      <c r="DP10" s="80">
        <v>1.6824780000000001E-3</v>
      </c>
      <c r="DQ10" s="3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10</v>
      </c>
      <c r="B11" s="1" t="s">
        <v>0</v>
      </c>
      <c r="C11" s="80"/>
      <c r="D11" s="80"/>
      <c r="E11" s="80"/>
      <c r="F11" s="80"/>
      <c r="G11" s="80"/>
      <c r="H11" s="80"/>
      <c r="I11" s="3">
        <v>0</v>
      </c>
      <c r="J11" s="80"/>
      <c r="K11" s="80"/>
      <c r="L11" s="80"/>
      <c r="M11" s="80"/>
      <c r="N11" s="80"/>
      <c r="O11" s="80"/>
      <c r="P11" s="3">
        <v>0</v>
      </c>
      <c r="Q11" s="80"/>
      <c r="R11" s="80"/>
      <c r="S11" s="80"/>
      <c r="T11" s="80"/>
      <c r="U11" s="80"/>
      <c r="V11" s="80"/>
      <c r="W11" s="3">
        <v>0</v>
      </c>
      <c r="X11" s="80">
        <v>1.5275362E-3</v>
      </c>
      <c r="Y11" s="80">
        <v>1.5275362E-3</v>
      </c>
      <c r="Z11" s="80">
        <v>5.9999999999999995E-4</v>
      </c>
      <c r="AA11" s="80">
        <v>4.0000000000000002E-4</v>
      </c>
      <c r="AB11" s="80">
        <v>3.9813009999999999E-4</v>
      </c>
      <c r="AC11" s="80">
        <v>3.3071173000000001E-3</v>
      </c>
      <c r="AD11" s="3">
        <v>69</v>
      </c>
      <c r="AE11" s="80"/>
      <c r="AF11" s="80"/>
      <c r="AG11" s="80"/>
      <c r="AH11" s="80"/>
      <c r="AI11" s="80"/>
      <c r="AJ11" s="80"/>
      <c r="AK11" s="3">
        <v>0</v>
      </c>
      <c r="AL11" s="80"/>
      <c r="AM11" s="80"/>
      <c r="AN11" s="80"/>
      <c r="AO11" s="80"/>
      <c r="AP11" s="80"/>
      <c r="AQ11" s="80"/>
      <c r="AR11" s="3">
        <v>0</v>
      </c>
      <c r="AS11" s="80"/>
      <c r="AT11" s="80"/>
      <c r="AU11" s="80"/>
      <c r="AV11" s="80"/>
      <c r="AW11" s="80"/>
      <c r="AX11" s="80"/>
      <c r="AY11" s="3">
        <v>0</v>
      </c>
      <c r="AZ11" s="80"/>
      <c r="BA11" s="80"/>
      <c r="BB11" s="80"/>
      <c r="BC11" s="80"/>
      <c r="BD11" s="80"/>
      <c r="BE11" s="80"/>
      <c r="BF11" s="3">
        <v>0</v>
      </c>
      <c r="BG11" s="80"/>
      <c r="BH11" s="80"/>
      <c r="BI11" s="80"/>
      <c r="BJ11" s="80"/>
      <c r="BK11" s="80"/>
      <c r="BL11" s="80"/>
      <c r="BM11" s="3">
        <v>0</v>
      </c>
      <c r="BN11" s="80">
        <v>2.2836364E-3</v>
      </c>
      <c r="BO11" s="80">
        <v>2.2836364E-3</v>
      </c>
      <c r="BP11" s="80">
        <v>1.6999999999999999E-3</v>
      </c>
      <c r="BQ11" s="80">
        <v>1.2999999999999999E-3</v>
      </c>
      <c r="BR11" s="80">
        <v>2.7305189999999999E-4</v>
      </c>
      <c r="BS11" s="80">
        <v>2.0250070000000001E-3</v>
      </c>
      <c r="BT11" s="3">
        <v>55</v>
      </c>
      <c r="BU11" s="80"/>
      <c r="BV11" s="80"/>
      <c r="BW11" s="80"/>
      <c r="BX11" s="80"/>
      <c r="BY11" s="80"/>
      <c r="BZ11" s="80"/>
      <c r="CA11" s="3">
        <v>0</v>
      </c>
      <c r="CB11" s="80"/>
      <c r="CC11" s="80"/>
      <c r="CD11" s="80"/>
      <c r="CE11" s="80"/>
      <c r="CF11" s="80"/>
      <c r="CG11" s="80"/>
      <c r="CH11" s="3">
        <v>0</v>
      </c>
      <c r="CI11" s="80"/>
      <c r="CJ11" s="80"/>
      <c r="CK11" s="80"/>
      <c r="CL11" s="80"/>
      <c r="CM11" s="80"/>
      <c r="CN11" s="80"/>
      <c r="CO11" s="3">
        <v>0</v>
      </c>
      <c r="CP11" s="80"/>
      <c r="CQ11" s="80"/>
      <c r="CR11" s="80"/>
      <c r="CS11" s="80"/>
      <c r="CT11" s="80"/>
      <c r="CU11" s="80"/>
      <c r="CV11" s="3">
        <v>0</v>
      </c>
      <c r="CW11" s="80"/>
      <c r="CX11" s="80"/>
      <c r="CY11" s="80"/>
      <c r="CZ11" s="80"/>
      <c r="DA11" s="80"/>
      <c r="DB11" s="80"/>
      <c r="DC11" s="3">
        <v>0</v>
      </c>
      <c r="DD11" s="80"/>
      <c r="DE11" s="80"/>
      <c r="DF11" s="80"/>
      <c r="DG11" s="80"/>
      <c r="DH11" s="80"/>
      <c r="DI11" s="80"/>
      <c r="DJ11" s="3">
        <v>0</v>
      </c>
      <c r="DK11" s="80">
        <v>1.8629032E-3</v>
      </c>
      <c r="DL11" s="80">
        <v>1.8629032E-3</v>
      </c>
      <c r="DM11" s="80">
        <v>1.1000000000000001E-3</v>
      </c>
      <c r="DN11" s="80">
        <v>4.0000000000000002E-4</v>
      </c>
      <c r="DO11" s="80">
        <v>2.5382589999999998E-4</v>
      </c>
      <c r="DP11" s="80">
        <v>2.8264853000000002E-3</v>
      </c>
      <c r="DQ11" s="3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12</v>
      </c>
      <c r="B12" s="1" t="s">
        <v>0</v>
      </c>
      <c r="C12" s="80">
        <v>7.4835159999999995E-4</v>
      </c>
      <c r="D12" s="80">
        <v>7.4835159999999995E-4</v>
      </c>
      <c r="E12" s="80">
        <v>2.9999999999999997E-4</v>
      </c>
      <c r="F12" s="80">
        <v>2.0000000000000001E-4</v>
      </c>
      <c r="G12" s="80">
        <v>2.1688999999999999E-5</v>
      </c>
      <c r="H12" s="80">
        <v>1.3339606999999999E-3</v>
      </c>
      <c r="I12" s="3">
        <v>91</v>
      </c>
      <c r="J12" s="80"/>
      <c r="K12" s="80"/>
      <c r="L12" s="80"/>
      <c r="M12" s="80"/>
      <c r="N12" s="80"/>
      <c r="O12" s="80"/>
      <c r="P12" s="3">
        <v>0</v>
      </c>
      <c r="Q12" s="80"/>
      <c r="R12" s="80"/>
      <c r="S12" s="80"/>
      <c r="T12" s="80"/>
      <c r="U12" s="80"/>
      <c r="V12" s="80"/>
      <c r="W12" s="3">
        <v>0</v>
      </c>
      <c r="X12" s="80">
        <v>2.0539474000000001E-3</v>
      </c>
      <c r="Y12" s="80">
        <v>2.0539474000000001E-3</v>
      </c>
      <c r="Z12" s="80">
        <v>1.1999999999999999E-3</v>
      </c>
      <c r="AA12" s="80">
        <v>2.0000000000000001E-4</v>
      </c>
      <c r="AB12" s="80">
        <v>3.5195909999999998E-4</v>
      </c>
      <c r="AC12" s="80">
        <v>3.0683085999999998E-3</v>
      </c>
      <c r="AD12" s="3">
        <v>76</v>
      </c>
      <c r="AE12" s="80"/>
      <c r="AF12" s="80"/>
      <c r="AG12" s="80"/>
      <c r="AH12" s="80"/>
      <c r="AI12" s="80"/>
      <c r="AJ12" s="80"/>
      <c r="AK12" s="3">
        <v>0</v>
      </c>
      <c r="AL12" s="80"/>
      <c r="AM12" s="80"/>
      <c r="AN12" s="80"/>
      <c r="AO12" s="80"/>
      <c r="AP12" s="80"/>
      <c r="AQ12" s="80"/>
      <c r="AR12" s="3">
        <v>0</v>
      </c>
      <c r="AS12" s="80"/>
      <c r="AT12" s="80"/>
      <c r="AU12" s="80"/>
      <c r="AV12" s="80"/>
      <c r="AW12" s="80"/>
      <c r="AX12" s="80"/>
      <c r="AY12" s="3">
        <v>0</v>
      </c>
      <c r="AZ12" s="80"/>
      <c r="BA12" s="80"/>
      <c r="BB12" s="80"/>
      <c r="BC12" s="80"/>
      <c r="BD12" s="80"/>
      <c r="BE12" s="80"/>
      <c r="BF12" s="3">
        <v>0</v>
      </c>
      <c r="BG12" s="80">
        <v>1.588E-3</v>
      </c>
      <c r="BH12" s="80">
        <v>1.588E-3</v>
      </c>
      <c r="BI12" s="80">
        <v>1E-3</v>
      </c>
      <c r="BJ12" s="80">
        <v>2.9999999999999997E-4</v>
      </c>
      <c r="BK12" s="80">
        <v>3.725283E-4</v>
      </c>
      <c r="BL12" s="80">
        <v>1.8626414999999999E-3</v>
      </c>
      <c r="BM12" s="3">
        <v>25</v>
      </c>
      <c r="BN12" s="80"/>
      <c r="BO12" s="80"/>
      <c r="BP12" s="80"/>
      <c r="BQ12" s="80"/>
      <c r="BR12" s="80"/>
      <c r="BS12" s="80"/>
      <c r="BT12" s="3">
        <v>0</v>
      </c>
      <c r="BU12" s="80"/>
      <c r="BV12" s="80"/>
      <c r="BW12" s="80"/>
      <c r="BX12" s="80"/>
      <c r="BY12" s="80"/>
      <c r="BZ12" s="80"/>
      <c r="CA12" s="3">
        <v>0</v>
      </c>
      <c r="CB12" s="80"/>
      <c r="CC12" s="80"/>
      <c r="CD12" s="80"/>
      <c r="CE12" s="80"/>
      <c r="CF12" s="80"/>
      <c r="CG12" s="80"/>
      <c r="CH12" s="3">
        <v>0</v>
      </c>
      <c r="CI12" s="80"/>
      <c r="CJ12" s="80"/>
      <c r="CK12" s="80"/>
      <c r="CL12" s="80"/>
      <c r="CM12" s="80"/>
      <c r="CN12" s="80"/>
      <c r="CO12" s="3">
        <v>0</v>
      </c>
      <c r="CP12" s="80"/>
      <c r="CQ12" s="80"/>
      <c r="CR12" s="80"/>
      <c r="CS12" s="80"/>
      <c r="CT12" s="80"/>
      <c r="CU12" s="80"/>
      <c r="CV12" s="3">
        <v>0</v>
      </c>
      <c r="CW12" s="80">
        <v>2E-3</v>
      </c>
      <c r="CX12" s="80">
        <v>2E-3</v>
      </c>
      <c r="CY12" s="80">
        <v>1.25E-3</v>
      </c>
      <c r="CZ12" s="80">
        <v>8.9999999999999998E-4</v>
      </c>
      <c r="DA12" s="80">
        <v>2.5733910000000002E-4</v>
      </c>
      <c r="DB12" s="80">
        <v>1.7828975E-3</v>
      </c>
      <c r="DC12" s="3">
        <v>48</v>
      </c>
      <c r="DD12" s="80">
        <v>1.3571429000000001E-3</v>
      </c>
      <c r="DE12" s="80">
        <v>1.3571429000000001E-3</v>
      </c>
      <c r="DF12" s="80">
        <v>4.0000000000000002E-4</v>
      </c>
      <c r="DG12" s="80">
        <v>2.9999999999999997E-4</v>
      </c>
      <c r="DH12" s="80">
        <v>2.8247180000000002E-4</v>
      </c>
      <c r="DI12" s="80">
        <v>2.6946095999999999E-3</v>
      </c>
      <c r="DJ12" s="3">
        <v>91</v>
      </c>
      <c r="DK12" s="80">
        <v>8.0694250000000001E-4</v>
      </c>
      <c r="DL12" s="80">
        <v>1.460423E-3</v>
      </c>
      <c r="DM12" s="80">
        <v>2.9999999999999997E-4</v>
      </c>
      <c r="DN12" s="80">
        <v>2.0000000000000001E-4</v>
      </c>
      <c r="DO12" s="80">
        <v>2.30075E-5</v>
      </c>
      <c r="DP12" s="80">
        <v>1.4592511E-3</v>
      </c>
      <c r="DQ12" s="3">
        <v>331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15</v>
      </c>
      <c r="B13" s="1" t="s">
        <v>0</v>
      </c>
      <c r="C13" s="80"/>
      <c r="D13" s="80"/>
      <c r="E13" s="80"/>
      <c r="F13" s="80"/>
      <c r="G13" s="80"/>
      <c r="H13" s="80"/>
      <c r="I13" s="3">
        <v>0</v>
      </c>
      <c r="J13" s="80"/>
      <c r="K13" s="80"/>
      <c r="L13" s="80"/>
      <c r="M13" s="80"/>
      <c r="N13" s="80"/>
      <c r="O13" s="80"/>
      <c r="P13" s="3">
        <v>0</v>
      </c>
      <c r="Q13" s="80"/>
      <c r="R13" s="80"/>
      <c r="S13" s="80"/>
      <c r="T13" s="80"/>
      <c r="U13" s="80"/>
      <c r="V13" s="80"/>
      <c r="W13" s="3">
        <v>0</v>
      </c>
      <c r="X13" s="80"/>
      <c r="Y13" s="80"/>
      <c r="Z13" s="80"/>
      <c r="AA13" s="80"/>
      <c r="AB13" s="80"/>
      <c r="AC13" s="80"/>
      <c r="AD13" s="3">
        <v>0</v>
      </c>
      <c r="AE13" s="80">
        <v>1.0575758000000001E-3</v>
      </c>
      <c r="AF13" s="80">
        <v>1.0575758000000001E-3</v>
      </c>
      <c r="AG13" s="80">
        <v>2.9999999999999997E-4</v>
      </c>
      <c r="AH13" s="80">
        <v>2.0000000000000001E-4</v>
      </c>
      <c r="AI13" s="80">
        <v>2.4445530000000002E-4</v>
      </c>
      <c r="AJ13" s="80">
        <v>2.8083891000000001E-3</v>
      </c>
      <c r="AK13" s="3">
        <v>33</v>
      </c>
      <c r="AL13" s="80"/>
      <c r="AM13" s="80"/>
      <c r="AN13" s="80"/>
      <c r="AO13" s="80"/>
      <c r="AP13" s="80"/>
      <c r="AQ13" s="80"/>
      <c r="AR13" s="3">
        <v>0</v>
      </c>
      <c r="AS13" s="80">
        <v>8.0833330000000005E-4</v>
      </c>
      <c r="AT13" s="80">
        <v>8.0833330000000005E-4</v>
      </c>
      <c r="AU13" s="80">
        <v>5.9999999999999995E-4</v>
      </c>
      <c r="AV13" s="80">
        <v>1E-4</v>
      </c>
      <c r="AW13" s="80">
        <v>3.66022E-5</v>
      </c>
      <c r="AX13" s="80">
        <v>7.4041519999999998E-4</v>
      </c>
      <c r="AY13" s="3">
        <v>36</v>
      </c>
      <c r="AZ13" s="80"/>
      <c r="BA13" s="80"/>
      <c r="BB13" s="80"/>
      <c r="BC13" s="80"/>
      <c r="BD13" s="80"/>
      <c r="BE13" s="80"/>
      <c r="BF13" s="3">
        <v>0</v>
      </c>
      <c r="BG13" s="80"/>
      <c r="BH13" s="80"/>
      <c r="BI13" s="80"/>
      <c r="BJ13" s="80"/>
      <c r="BK13" s="80"/>
      <c r="BL13" s="80"/>
      <c r="BM13" s="3">
        <v>0</v>
      </c>
      <c r="BN13" s="80"/>
      <c r="BO13" s="80"/>
      <c r="BP13" s="80"/>
      <c r="BQ13" s="80"/>
      <c r="BR13" s="80"/>
      <c r="BS13" s="80"/>
      <c r="BT13" s="3">
        <v>0</v>
      </c>
      <c r="BU13" s="80">
        <v>1.495082E-3</v>
      </c>
      <c r="BV13" s="80">
        <v>1.495082E-3</v>
      </c>
      <c r="BW13" s="80">
        <v>5.0000000000000001E-4</v>
      </c>
      <c r="BX13" s="80">
        <v>2.9999999999999997E-4</v>
      </c>
      <c r="BY13" s="80">
        <v>2.203637E-4</v>
      </c>
      <c r="BZ13" s="80">
        <v>4.2516934000000001E-3</v>
      </c>
      <c r="CA13" s="3">
        <v>61</v>
      </c>
      <c r="CB13" s="80">
        <v>7.9086019999999996E-4</v>
      </c>
      <c r="CC13" s="80">
        <v>7.9086019999999996E-4</v>
      </c>
      <c r="CD13" s="80">
        <v>4.0000000000000002E-4</v>
      </c>
      <c r="CE13" s="80">
        <v>2.9999999999999997E-4</v>
      </c>
      <c r="CF13" s="80">
        <v>2.1931000000000001E-5</v>
      </c>
      <c r="CG13" s="80">
        <v>1.9635986999999998E-3</v>
      </c>
      <c r="CH13" s="3">
        <v>186</v>
      </c>
      <c r="CI13" s="80"/>
      <c r="CJ13" s="80"/>
      <c r="CK13" s="80"/>
      <c r="CL13" s="80"/>
      <c r="CM13" s="80"/>
      <c r="CN13" s="80"/>
      <c r="CO13" s="3">
        <v>0</v>
      </c>
      <c r="CP13" s="80"/>
      <c r="CQ13" s="80"/>
      <c r="CR13" s="80"/>
      <c r="CS13" s="80"/>
      <c r="CT13" s="80"/>
      <c r="CU13" s="80"/>
      <c r="CV13" s="3">
        <v>0</v>
      </c>
      <c r="CW13" s="80"/>
      <c r="CX13" s="80"/>
      <c r="CY13" s="80"/>
      <c r="CZ13" s="80"/>
      <c r="DA13" s="80"/>
      <c r="DB13" s="80"/>
      <c r="DC13" s="3">
        <v>0</v>
      </c>
      <c r="DD13" s="80"/>
      <c r="DE13" s="80"/>
      <c r="DF13" s="80"/>
      <c r="DG13" s="80"/>
      <c r="DH13" s="80"/>
      <c r="DI13" s="80"/>
      <c r="DJ13" s="3">
        <v>0</v>
      </c>
      <c r="DK13" s="80">
        <v>8.24959E-4</v>
      </c>
      <c r="DL13" s="80">
        <v>9.5664559999999999E-4</v>
      </c>
      <c r="DM13" s="80">
        <v>4.0000000000000002E-4</v>
      </c>
      <c r="DN13" s="80">
        <v>2.9999999999999997E-4</v>
      </c>
      <c r="DO13" s="80">
        <v>2.2132200000000001E-5</v>
      </c>
      <c r="DP13" s="80">
        <v>2.0914661999999998E-3</v>
      </c>
      <c r="DQ13" s="3">
        <v>316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18</v>
      </c>
      <c r="B14" s="1" t="s">
        <v>0</v>
      </c>
      <c r="C14" s="80">
        <v>9.6496820000000004E-4</v>
      </c>
      <c r="D14" s="80">
        <v>9.6496820000000004E-4</v>
      </c>
      <c r="E14" s="80">
        <v>2.9999999999999997E-4</v>
      </c>
      <c r="F14" s="80">
        <v>1E-4</v>
      </c>
      <c r="G14" s="80">
        <v>5.0148500000000003E-5</v>
      </c>
      <c r="H14" s="80">
        <v>4.2110048000000002E-3</v>
      </c>
      <c r="I14" s="3">
        <v>157</v>
      </c>
      <c r="J14" s="80"/>
      <c r="K14" s="80"/>
      <c r="L14" s="80"/>
      <c r="M14" s="80"/>
      <c r="N14" s="80"/>
      <c r="O14" s="80"/>
      <c r="P14" s="3">
        <v>0</v>
      </c>
      <c r="Q14" s="80"/>
      <c r="R14" s="80"/>
      <c r="S14" s="80"/>
      <c r="T14" s="80"/>
      <c r="U14" s="80"/>
      <c r="V14" s="80"/>
      <c r="W14" s="3">
        <v>0</v>
      </c>
      <c r="X14" s="80"/>
      <c r="Y14" s="80"/>
      <c r="Z14" s="80"/>
      <c r="AA14" s="80"/>
      <c r="AB14" s="80"/>
      <c r="AC14" s="80"/>
      <c r="AD14" s="3">
        <v>0</v>
      </c>
      <c r="AE14" s="80"/>
      <c r="AF14" s="80"/>
      <c r="AG14" s="80"/>
      <c r="AH14" s="80"/>
      <c r="AI14" s="80"/>
      <c r="AJ14" s="80"/>
      <c r="AK14" s="3">
        <v>0</v>
      </c>
      <c r="AL14" s="80"/>
      <c r="AM14" s="80"/>
      <c r="AN14" s="80"/>
      <c r="AO14" s="80"/>
      <c r="AP14" s="80"/>
      <c r="AQ14" s="80"/>
      <c r="AR14" s="3">
        <v>0</v>
      </c>
      <c r="AS14" s="80"/>
      <c r="AT14" s="80"/>
      <c r="AU14" s="80"/>
      <c r="AV14" s="80"/>
      <c r="AW14" s="80"/>
      <c r="AX14" s="80"/>
      <c r="AY14" s="3">
        <v>0</v>
      </c>
      <c r="AZ14" s="80"/>
      <c r="BA14" s="80"/>
      <c r="BB14" s="80"/>
      <c r="BC14" s="80"/>
      <c r="BD14" s="80"/>
      <c r="BE14" s="80"/>
      <c r="BF14" s="3">
        <v>0</v>
      </c>
      <c r="BG14" s="80"/>
      <c r="BH14" s="80"/>
      <c r="BI14" s="80"/>
      <c r="BJ14" s="80"/>
      <c r="BK14" s="80"/>
      <c r="BL14" s="80"/>
      <c r="BM14" s="3">
        <v>0</v>
      </c>
      <c r="BN14" s="80"/>
      <c r="BO14" s="80"/>
      <c r="BP14" s="80"/>
      <c r="BQ14" s="80"/>
      <c r="BR14" s="80"/>
      <c r="BS14" s="80"/>
      <c r="BT14" s="3">
        <v>0</v>
      </c>
      <c r="BU14" s="80"/>
      <c r="BV14" s="80"/>
      <c r="BW14" s="80"/>
      <c r="BX14" s="80"/>
      <c r="BY14" s="80"/>
      <c r="BZ14" s="80"/>
      <c r="CA14" s="3">
        <v>0</v>
      </c>
      <c r="CB14" s="80"/>
      <c r="CC14" s="80"/>
      <c r="CD14" s="80"/>
      <c r="CE14" s="80"/>
      <c r="CF14" s="80"/>
      <c r="CG14" s="80"/>
      <c r="CH14" s="3">
        <v>0</v>
      </c>
      <c r="CI14" s="80"/>
      <c r="CJ14" s="80"/>
      <c r="CK14" s="80"/>
      <c r="CL14" s="80"/>
      <c r="CM14" s="80"/>
      <c r="CN14" s="80"/>
      <c r="CO14" s="3">
        <v>0</v>
      </c>
      <c r="CP14" s="80"/>
      <c r="CQ14" s="80"/>
      <c r="CR14" s="80"/>
      <c r="CS14" s="80"/>
      <c r="CT14" s="80"/>
      <c r="CU14" s="80"/>
      <c r="CV14" s="3">
        <v>0</v>
      </c>
      <c r="CW14" s="80"/>
      <c r="CX14" s="80"/>
      <c r="CY14" s="80"/>
      <c r="CZ14" s="80"/>
      <c r="DA14" s="80"/>
      <c r="DB14" s="80"/>
      <c r="DC14" s="3">
        <v>0</v>
      </c>
      <c r="DD14" s="80"/>
      <c r="DE14" s="80"/>
      <c r="DF14" s="80"/>
      <c r="DG14" s="80"/>
      <c r="DH14" s="80"/>
      <c r="DI14" s="80"/>
      <c r="DJ14" s="3">
        <v>0</v>
      </c>
      <c r="DK14" s="80">
        <v>9.6496820000000004E-4</v>
      </c>
      <c r="DL14" s="80">
        <v>9.6496820000000004E-4</v>
      </c>
      <c r="DM14" s="80">
        <v>2.9999999999999997E-4</v>
      </c>
      <c r="DN14" s="80">
        <v>1E-4</v>
      </c>
      <c r="DO14" s="80">
        <v>5.0148500000000003E-5</v>
      </c>
      <c r="DP14" s="80">
        <v>4.2110048000000002E-3</v>
      </c>
      <c r="DQ14" s="3">
        <v>157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20</v>
      </c>
      <c r="B15" s="1" t="s">
        <v>0</v>
      </c>
      <c r="C15" s="80"/>
      <c r="D15" s="80"/>
      <c r="E15" s="80"/>
      <c r="F15" s="80"/>
      <c r="G15" s="80"/>
      <c r="H15" s="80"/>
      <c r="I15" s="3">
        <v>0</v>
      </c>
      <c r="J15" s="80"/>
      <c r="K15" s="80"/>
      <c r="L15" s="80"/>
      <c r="M15" s="80"/>
      <c r="N15" s="80"/>
      <c r="O15" s="80"/>
      <c r="P15" s="3">
        <v>0</v>
      </c>
      <c r="Q15" s="80"/>
      <c r="R15" s="80"/>
      <c r="S15" s="80"/>
      <c r="T15" s="80"/>
      <c r="U15" s="80"/>
      <c r="V15" s="80"/>
      <c r="W15" s="3">
        <v>0</v>
      </c>
      <c r="X15" s="80">
        <v>1.4499999999999999E-3</v>
      </c>
      <c r="Y15" s="80">
        <v>1.4499999999999999E-3</v>
      </c>
      <c r="Z15" s="80">
        <v>1.1000000000000001E-3</v>
      </c>
      <c r="AA15" s="80">
        <v>2.9999999999999997E-4</v>
      </c>
      <c r="AB15" s="80">
        <v>1.728163E-4</v>
      </c>
      <c r="AC15" s="80">
        <v>1.2699354E-3</v>
      </c>
      <c r="AD15" s="3">
        <v>54</v>
      </c>
      <c r="AE15" s="80"/>
      <c r="AF15" s="80"/>
      <c r="AG15" s="80"/>
      <c r="AH15" s="80"/>
      <c r="AI15" s="80"/>
      <c r="AJ15" s="80"/>
      <c r="AK15" s="3">
        <v>0</v>
      </c>
      <c r="AL15" s="80"/>
      <c r="AM15" s="80"/>
      <c r="AN15" s="80"/>
      <c r="AO15" s="80"/>
      <c r="AP15" s="80"/>
      <c r="AQ15" s="80"/>
      <c r="AR15" s="3">
        <v>0</v>
      </c>
      <c r="AS15" s="80"/>
      <c r="AT15" s="80"/>
      <c r="AU15" s="80"/>
      <c r="AV15" s="80"/>
      <c r="AW15" s="80"/>
      <c r="AX15" s="80"/>
      <c r="AY15" s="3">
        <v>0</v>
      </c>
      <c r="AZ15" s="80"/>
      <c r="BA15" s="80"/>
      <c r="BB15" s="80"/>
      <c r="BC15" s="80"/>
      <c r="BD15" s="80"/>
      <c r="BE15" s="80"/>
      <c r="BF15" s="3">
        <v>0</v>
      </c>
      <c r="BG15" s="80"/>
      <c r="BH15" s="80"/>
      <c r="BI15" s="80"/>
      <c r="BJ15" s="80"/>
      <c r="BK15" s="80"/>
      <c r="BL15" s="80"/>
      <c r="BM15" s="3">
        <v>0</v>
      </c>
      <c r="BN15" s="80"/>
      <c r="BO15" s="80"/>
      <c r="BP15" s="80"/>
      <c r="BQ15" s="80"/>
      <c r="BR15" s="80"/>
      <c r="BS15" s="80"/>
      <c r="BT15" s="3">
        <v>0</v>
      </c>
      <c r="BU15" s="80"/>
      <c r="BV15" s="80"/>
      <c r="BW15" s="80"/>
      <c r="BX15" s="80"/>
      <c r="BY15" s="80"/>
      <c r="BZ15" s="80"/>
      <c r="CA15" s="3">
        <v>0</v>
      </c>
      <c r="CB15" s="80">
        <v>8.1323530000000004E-4</v>
      </c>
      <c r="CC15" s="80">
        <v>8.1323530000000004E-4</v>
      </c>
      <c r="CD15" s="80">
        <v>4.0000000000000002E-4</v>
      </c>
      <c r="CE15" s="80">
        <v>2.9999999999999997E-4</v>
      </c>
      <c r="CF15" s="80">
        <v>4.3879299999999998E-5</v>
      </c>
      <c r="CG15" s="80">
        <v>1.3128831E-3</v>
      </c>
      <c r="CH15" s="3">
        <v>68</v>
      </c>
      <c r="CI15" s="80"/>
      <c r="CJ15" s="80"/>
      <c r="CK15" s="80"/>
      <c r="CL15" s="80"/>
      <c r="CM15" s="80"/>
      <c r="CN15" s="80"/>
      <c r="CO15" s="3">
        <v>0</v>
      </c>
      <c r="CP15" s="80"/>
      <c r="CQ15" s="80"/>
      <c r="CR15" s="80"/>
      <c r="CS15" s="80"/>
      <c r="CT15" s="80"/>
      <c r="CU15" s="80"/>
      <c r="CV15" s="3">
        <v>0</v>
      </c>
      <c r="CW15" s="80"/>
      <c r="CX15" s="80"/>
      <c r="CY15" s="80"/>
      <c r="CZ15" s="80"/>
      <c r="DA15" s="80"/>
      <c r="DB15" s="80"/>
      <c r="DC15" s="3">
        <v>0</v>
      </c>
      <c r="DD15" s="80"/>
      <c r="DE15" s="80"/>
      <c r="DF15" s="80"/>
      <c r="DG15" s="80"/>
      <c r="DH15" s="80"/>
      <c r="DI15" s="80"/>
      <c r="DJ15" s="3">
        <v>0</v>
      </c>
      <c r="DK15" s="80">
        <v>8.4945989999999998E-4</v>
      </c>
      <c r="DL15" s="80">
        <v>1.095082E-3</v>
      </c>
      <c r="DM15" s="80">
        <v>4.0000000000000002E-4</v>
      </c>
      <c r="DN15" s="80">
        <v>2.9999999999999997E-4</v>
      </c>
      <c r="DO15" s="80">
        <v>4.27827E-5</v>
      </c>
      <c r="DP15" s="80">
        <v>1.3181128E-3</v>
      </c>
      <c r="DQ15" s="3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24</v>
      </c>
      <c r="B16" s="1" t="s">
        <v>0</v>
      </c>
      <c r="C16" s="80">
        <v>4.2653059999999999E-4</v>
      </c>
      <c r="D16" s="80">
        <v>4.2653059999999999E-4</v>
      </c>
      <c r="E16" s="80">
        <v>2.9999999999999997E-4</v>
      </c>
      <c r="F16" s="80">
        <v>1E-4</v>
      </c>
      <c r="G16" s="80">
        <v>2.2439899999999998E-5</v>
      </c>
      <c r="H16" s="80">
        <v>4.642348E-4</v>
      </c>
      <c r="I16" s="3">
        <v>49</v>
      </c>
      <c r="J16" s="80"/>
      <c r="K16" s="80"/>
      <c r="L16" s="80"/>
      <c r="M16" s="80"/>
      <c r="N16" s="80"/>
      <c r="O16" s="80"/>
      <c r="P16" s="3">
        <v>0</v>
      </c>
      <c r="Q16" s="80"/>
      <c r="R16" s="80"/>
      <c r="S16" s="80"/>
      <c r="T16" s="80"/>
      <c r="U16" s="80"/>
      <c r="V16" s="80"/>
      <c r="W16" s="3">
        <v>0</v>
      </c>
      <c r="X16" s="80"/>
      <c r="Y16" s="80"/>
      <c r="Z16" s="80"/>
      <c r="AA16" s="80"/>
      <c r="AB16" s="80"/>
      <c r="AC16" s="80"/>
      <c r="AD16" s="3">
        <v>0</v>
      </c>
      <c r="AE16" s="80"/>
      <c r="AF16" s="80"/>
      <c r="AG16" s="80"/>
      <c r="AH16" s="80"/>
      <c r="AI16" s="80"/>
      <c r="AJ16" s="80"/>
      <c r="AK16" s="3">
        <v>0</v>
      </c>
      <c r="AL16" s="80"/>
      <c r="AM16" s="80"/>
      <c r="AN16" s="80"/>
      <c r="AO16" s="80"/>
      <c r="AP16" s="80"/>
      <c r="AQ16" s="80"/>
      <c r="AR16" s="3">
        <v>0</v>
      </c>
      <c r="AS16" s="80"/>
      <c r="AT16" s="80"/>
      <c r="AU16" s="80"/>
      <c r="AV16" s="80"/>
      <c r="AW16" s="80"/>
      <c r="AX16" s="80"/>
      <c r="AY16" s="3">
        <v>0</v>
      </c>
      <c r="AZ16" s="80"/>
      <c r="BA16" s="80"/>
      <c r="BB16" s="80"/>
      <c r="BC16" s="80"/>
      <c r="BD16" s="80"/>
      <c r="BE16" s="80"/>
      <c r="BF16" s="3">
        <v>0</v>
      </c>
      <c r="BG16" s="80"/>
      <c r="BH16" s="80"/>
      <c r="BI16" s="80"/>
      <c r="BJ16" s="80"/>
      <c r="BK16" s="80"/>
      <c r="BL16" s="80"/>
      <c r="BM16" s="3">
        <v>0</v>
      </c>
      <c r="BN16" s="80"/>
      <c r="BO16" s="80"/>
      <c r="BP16" s="80"/>
      <c r="BQ16" s="80"/>
      <c r="BR16" s="80"/>
      <c r="BS16" s="80"/>
      <c r="BT16" s="3">
        <v>0</v>
      </c>
      <c r="BU16" s="80"/>
      <c r="BV16" s="80"/>
      <c r="BW16" s="80"/>
      <c r="BX16" s="80"/>
      <c r="BY16" s="80"/>
      <c r="BZ16" s="80"/>
      <c r="CA16" s="3">
        <v>0</v>
      </c>
      <c r="CB16" s="80"/>
      <c r="CC16" s="80"/>
      <c r="CD16" s="80"/>
      <c r="CE16" s="80"/>
      <c r="CF16" s="80"/>
      <c r="CG16" s="80"/>
      <c r="CH16" s="3">
        <v>0</v>
      </c>
      <c r="CI16" s="80"/>
      <c r="CJ16" s="80"/>
      <c r="CK16" s="80"/>
      <c r="CL16" s="80"/>
      <c r="CM16" s="80"/>
      <c r="CN16" s="80"/>
      <c r="CO16" s="3">
        <v>0</v>
      </c>
      <c r="CP16" s="80"/>
      <c r="CQ16" s="80"/>
      <c r="CR16" s="80"/>
      <c r="CS16" s="80"/>
      <c r="CT16" s="80"/>
      <c r="CU16" s="80"/>
      <c r="CV16" s="3">
        <v>0</v>
      </c>
      <c r="CW16" s="80"/>
      <c r="CX16" s="80"/>
      <c r="CY16" s="80"/>
      <c r="CZ16" s="80"/>
      <c r="DA16" s="80"/>
      <c r="DB16" s="80"/>
      <c r="DC16" s="3">
        <v>0</v>
      </c>
      <c r="DD16" s="80"/>
      <c r="DE16" s="80"/>
      <c r="DF16" s="80"/>
      <c r="DG16" s="80"/>
      <c r="DH16" s="80"/>
      <c r="DI16" s="80"/>
      <c r="DJ16" s="3">
        <v>0</v>
      </c>
      <c r="DK16" s="80">
        <v>4.2653059999999999E-4</v>
      </c>
      <c r="DL16" s="80">
        <v>4.2653059999999999E-4</v>
      </c>
      <c r="DM16" s="80">
        <v>2.9999999999999997E-4</v>
      </c>
      <c r="DN16" s="80">
        <v>1E-4</v>
      </c>
      <c r="DO16" s="80">
        <v>2.2439899999999998E-5</v>
      </c>
      <c r="DP16" s="80">
        <v>4.642348E-4</v>
      </c>
      <c r="DQ16" s="3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25</v>
      </c>
      <c r="B17" s="1" t="s">
        <v>0</v>
      </c>
      <c r="C17" s="80"/>
      <c r="D17" s="80"/>
      <c r="E17" s="80"/>
      <c r="F17" s="80"/>
      <c r="G17" s="80"/>
      <c r="H17" s="80"/>
      <c r="I17" s="3">
        <v>0</v>
      </c>
      <c r="J17" s="80"/>
      <c r="K17" s="80"/>
      <c r="L17" s="80"/>
      <c r="M17" s="80"/>
      <c r="N17" s="80"/>
      <c r="O17" s="80"/>
      <c r="P17" s="3">
        <v>0</v>
      </c>
      <c r="Q17" s="80">
        <v>4.779661E-4</v>
      </c>
      <c r="R17" s="80">
        <v>4.779661E-4</v>
      </c>
      <c r="S17" s="80">
        <v>2.9999999999999997E-4</v>
      </c>
      <c r="T17" s="80">
        <v>2.0000000000000001E-4</v>
      </c>
      <c r="U17" s="80">
        <v>1.8977499999999999E-5</v>
      </c>
      <c r="V17" s="80">
        <v>4.8647129999999998E-4</v>
      </c>
      <c r="W17" s="3">
        <v>59</v>
      </c>
      <c r="X17" s="80">
        <v>2.5000000000000001E-3</v>
      </c>
      <c r="Y17" s="80">
        <v>2.5000000000000001E-3</v>
      </c>
      <c r="Z17" s="80">
        <v>5.0000000000000001E-4</v>
      </c>
      <c r="AA17" s="80">
        <v>2.0000000000000001E-4</v>
      </c>
      <c r="AB17" s="80">
        <v>1.0832204999999999E-3</v>
      </c>
      <c r="AC17" s="80">
        <v>5.4161024999999996E-3</v>
      </c>
      <c r="AD17" s="3">
        <v>25</v>
      </c>
      <c r="AE17" s="80"/>
      <c r="AF17" s="80"/>
      <c r="AG17" s="80"/>
      <c r="AH17" s="80"/>
      <c r="AI17" s="80"/>
      <c r="AJ17" s="80"/>
      <c r="AK17" s="3">
        <v>0</v>
      </c>
      <c r="AL17" s="80">
        <v>6.0290699999999997E-4</v>
      </c>
      <c r="AM17" s="80">
        <v>6.0290699999999997E-4</v>
      </c>
      <c r="AN17" s="80">
        <v>2.9999999999999997E-4</v>
      </c>
      <c r="AO17" s="80">
        <v>1E-4</v>
      </c>
      <c r="AP17" s="80">
        <v>8.2037000000000008E-6</v>
      </c>
      <c r="AQ17" s="80">
        <v>8.3881190000000005E-4</v>
      </c>
      <c r="AR17" s="3">
        <v>172</v>
      </c>
      <c r="AS17" s="80">
        <v>9.5277779999999998E-4</v>
      </c>
      <c r="AT17" s="80">
        <v>9.5277779999999998E-4</v>
      </c>
      <c r="AU17" s="80">
        <v>5.0000000000000001E-4</v>
      </c>
      <c r="AV17" s="80">
        <v>5.0000000000000001E-4</v>
      </c>
      <c r="AW17" s="80">
        <v>1.243487E-4</v>
      </c>
      <c r="AX17" s="80">
        <v>1.5869816000000001E-3</v>
      </c>
      <c r="AY17" s="3">
        <v>36</v>
      </c>
      <c r="AZ17" s="80">
        <v>1.7964286000000001E-3</v>
      </c>
      <c r="BA17" s="80">
        <v>1.7964286000000001E-3</v>
      </c>
      <c r="BB17" s="80">
        <v>5.0000000000000001E-4</v>
      </c>
      <c r="BC17" s="80">
        <v>2.9999999999999997E-4</v>
      </c>
      <c r="BD17" s="80">
        <v>5.9456940000000001E-4</v>
      </c>
      <c r="BE17" s="80">
        <v>4.4493498999999999E-3</v>
      </c>
      <c r="BF17" s="3">
        <v>56</v>
      </c>
      <c r="BG17" s="80"/>
      <c r="BH17" s="80"/>
      <c r="BI17" s="80"/>
      <c r="BJ17" s="80"/>
      <c r="BK17" s="80"/>
      <c r="BL17" s="80"/>
      <c r="BM17" s="3">
        <v>0</v>
      </c>
      <c r="BN17" s="80"/>
      <c r="BO17" s="80"/>
      <c r="BP17" s="80"/>
      <c r="BQ17" s="80"/>
      <c r="BR17" s="80"/>
      <c r="BS17" s="80"/>
      <c r="BT17" s="3">
        <v>0</v>
      </c>
      <c r="BU17" s="80"/>
      <c r="BV17" s="80"/>
      <c r="BW17" s="80"/>
      <c r="BX17" s="80"/>
      <c r="BY17" s="80"/>
      <c r="BZ17" s="80"/>
      <c r="CA17" s="3">
        <v>0</v>
      </c>
      <c r="CB17" s="80"/>
      <c r="CC17" s="80"/>
      <c r="CD17" s="80"/>
      <c r="CE17" s="80"/>
      <c r="CF17" s="80"/>
      <c r="CG17" s="80"/>
      <c r="CH17" s="3">
        <v>0</v>
      </c>
      <c r="CI17" s="80">
        <v>6.4722219999999999E-4</v>
      </c>
      <c r="CJ17" s="80">
        <v>6.4722219999999999E-4</v>
      </c>
      <c r="CK17" s="80">
        <v>2.9999999999999997E-4</v>
      </c>
      <c r="CL17" s="80">
        <v>2.9999999999999997E-4</v>
      </c>
      <c r="CM17" s="80">
        <v>2.0328840000000001E-4</v>
      </c>
      <c r="CN17" s="80">
        <v>1.7249595E-3</v>
      </c>
      <c r="CO17" s="3">
        <v>72</v>
      </c>
      <c r="CP17" s="80"/>
      <c r="CQ17" s="80"/>
      <c r="CR17" s="80"/>
      <c r="CS17" s="80"/>
      <c r="CT17" s="80"/>
      <c r="CU17" s="80"/>
      <c r="CV17" s="3">
        <v>0</v>
      </c>
      <c r="CW17" s="80"/>
      <c r="CX17" s="80"/>
      <c r="CY17" s="80"/>
      <c r="CZ17" s="80"/>
      <c r="DA17" s="80"/>
      <c r="DB17" s="80"/>
      <c r="DC17" s="3">
        <v>0</v>
      </c>
      <c r="DD17" s="80"/>
      <c r="DE17" s="80"/>
      <c r="DF17" s="80"/>
      <c r="DG17" s="80"/>
      <c r="DH17" s="80"/>
      <c r="DI17" s="80"/>
      <c r="DJ17" s="3">
        <v>0</v>
      </c>
      <c r="DK17" s="80">
        <v>6.1098749999999996E-4</v>
      </c>
      <c r="DL17" s="80">
        <v>8.9499999999999996E-4</v>
      </c>
      <c r="DM17" s="80">
        <v>2.9999999999999997E-4</v>
      </c>
      <c r="DN17" s="80">
        <v>2.0000000000000001E-4</v>
      </c>
      <c r="DO17" s="80">
        <v>8.8040999999999993E-6</v>
      </c>
      <c r="DP17" s="80">
        <v>9.4116559999999998E-4</v>
      </c>
      <c r="DQ17" s="3">
        <v>420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30</v>
      </c>
      <c r="B18" s="1" t="s">
        <v>0</v>
      </c>
      <c r="C18" s="80"/>
      <c r="D18" s="80"/>
      <c r="E18" s="80"/>
      <c r="F18" s="80"/>
      <c r="G18" s="80"/>
      <c r="H18" s="80"/>
      <c r="I18" s="3">
        <v>0</v>
      </c>
      <c r="J18" s="80"/>
      <c r="K18" s="80"/>
      <c r="L18" s="80"/>
      <c r="M18" s="80"/>
      <c r="N18" s="80"/>
      <c r="O18" s="80"/>
      <c r="P18" s="3">
        <v>0</v>
      </c>
      <c r="Q18" s="80"/>
      <c r="R18" s="80"/>
      <c r="S18" s="80"/>
      <c r="T18" s="80"/>
      <c r="U18" s="80"/>
      <c r="V18" s="80"/>
      <c r="W18" s="3">
        <v>0</v>
      </c>
      <c r="X18" s="80"/>
      <c r="Y18" s="80"/>
      <c r="Z18" s="80"/>
      <c r="AA18" s="80"/>
      <c r="AB18" s="80"/>
      <c r="AC18" s="80"/>
      <c r="AD18" s="3">
        <v>0</v>
      </c>
      <c r="AE18" s="80"/>
      <c r="AF18" s="80"/>
      <c r="AG18" s="80"/>
      <c r="AH18" s="80"/>
      <c r="AI18" s="80"/>
      <c r="AJ18" s="80"/>
      <c r="AK18" s="3">
        <v>0</v>
      </c>
      <c r="AL18" s="80"/>
      <c r="AM18" s="80"/>
      <c r="AN18" s="80"/>
      <c r="AO18" s="80"/>
      <c r="AP18" s="80"/>
      <c r="AQ18" s="80"/>
      <c r="AR18" s="3">
        <v>0</v>
      </c>
      <c r="AS18" s="80"/>
      <c r="AT18" s="80"/>
      <c r="AU18" s="80"/>
      <c r="AV18" s="80"/>
      <c r="AW18" s="80"/>
      <c r="AX18" s="80"/>
      <c r="AY18" s="3">
        <v>0</v>
      </c>
      <c r="AZ18" s="80">
        <v>2.2074073999999999E-3</v>
      </c>
      <c r="BA18" s="80">
        <v>2.2074073999999999E-3</v>
      </c>
      <c r="BB18" s="80">
        <v>5.9999999999999995E-4</v>
      </c>
      <c r="BC18" s="80">
        <v>2.0000000000000001E-4</v>
      </c>
      <c r="BD18" s="80">
        <v>1.0029291000000001E-3</v>
      </c>
      <c r="BE18" s="80">
        <v>5.2113725999999999E-3</v>
      </c>
      <c r="BF18" s="3">
        <v>27</v>
      </c>
      <c r="BG18" s="80"/>
      <c r="BH18" s="80"/>
      <c r="BI18" s="80"/>
      <c r="BJ18" s="80"/>
      <c r="BK18" s="80"/>
      <c r="BL18" s="80"/>
      <c r="BM18" s="3">
        <v>0</v>
      </c>
      <c r="BN18" s="80"/>
      <c r="BO18" s="80"/>
      <c r="BP18" s="80"/>
      <c r="BQ18" s="80"/>
      <c r="BR18" s="80"/>
      <c r="BS18" s="80"/>
      <c r="BT18" s="3">
        <v>0</v>
      </c>
      <c r="BU18" s="80"/>
      <c r="BV18" s="80"/>
      <c r="BW18" s="80"/>
      <c r="BX18" s="80"/>
      <c r="BY18" s="80"/>
      <c r="BZ18" s="80"/>
      <c r="CA18" s="3">
        <v>0</v>
      </c>
      <c r="CB18" s="80">
        <v>1.5085106E-3</v>
      </c>
      <c r="CC18" s="80">
        <v>1.5085106E-3</v>
      </c>
      <c r="CD18" s="80">
        <v>4.0000000000000002E-4</v>
      </c>
      <c r="CE18" s="80">
        <v>2.0000000000000001E-4</v>
      </c>
      <c r="CF18" s="80">
        <v>1.6836689999999999E-4</v>
      </c>
      <c r="CG18" s="80">
        <v>4.9003450000000004E-3</v>
      </c>
      <c r="CH18" s="3">
        <v>94</v>
      </c>
      <c r="CI18" s="80"/>
      <c r="CJ18" s="80"/>
      <c r="CK18" s="80"/>
      <c r="CL18" s="80"/>
      <c r="CM18" s="80"/>
      <c r="CN18" s="80"/>
      <c r="CO18" s="3">
        <v>0</v>
      </c>
      <c r="CP18" s="80"/>
      <c r="CQ18" s="80"/>
      <c r="CR18" s="80"/>
      <c r="CS18" s="80"/>
      <c r="CT18" s="80"/>
      <c r="CU18" s="80"/>
      <c r="CV18" s="3">
        <v>0</v>
      </c>
      <c r="CW18" s="80"/>
      <c r="CX18" s="80"/>
      <c r="CY18" s="80"/>
      <c r="CZ18" s="80"/>
      <c r="DA18" s="80"/>
      <c r="DB18" s="80"/>
      <c r="DC18" s="3">
        <v>0</v>
      </c>
      <c r="DD18" s="80"/>
      <c r="DE18" s="80"/>
      <c r="DF18" s="80"/>
      <c r="DG18" s="80"/>
      <c r="DH18" s="80"/>
      <c r="DI18" s="80"/>
      <c r="DJ18" s="3">
        <v>0</v>
      </c>
      <c r="DK18" s="80">
        <v>1.5300985000000001E-3</v>
      </c>
      <c r="DL18" s="80">
        <v>1.6644628000000001E-3</v>
      </c>
      <c r="DM18" s="80">
        <v>4.0000000000000002E-4</v>
      </c>
      <c r="DN18" s="80">
        <v>2.0000000000000001E-4</v>
      </c>
      <c r="DO18" s="80">
        <v>1.6602469999999999E-4</v>
      </c>
      <c r="DP18" s="80">
        <v>4.9085813999999997E-3</v>
      </c>
      <c r="DQ18" s="3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40</v>
      </c>
      <c r="B19" s="1" t="s">
        <v>0</v>
      </c>
      <c r="C19" s="80"/>
      <c r="D19" s="80"/>
      <c r="E19" s="80"/>
      <c r="F19" s="80"/>
      <c r="G19" s="80"/>
      <c r="H19" s="80"/>
      <c r="I19" s="3">
        <v>0</v>
      </c>
      <c r="J19" s="80"/>
      <c r="K19" s="80"/>
      <c r="L19" s="80"/>
      <c r="M19" s="80"/>
      <c r="N19" s="80"/>
      <c r="O19" s="80"/>
      <c r="P19" s="3">
        <v>0</v>
      </c>
      <c r="Q19" s="80"/>
      <c r="R19" s="80"/>
      <c r="S19" s="80"/>
      <c r="T19" s="80"/>
      <c r="U19" s="80"/>
      <c r="V19" s="80"/>
      <c r="W19" s="3">
        <v>0</v>
      </c>
      <c r="X19" s="80">
        <v>1.4476923000000001E-3</v>
      </c>
      <c r="Y19" s="80">
        <v>1.4476923000000001E-3</v>
      </c>
      <c r="Z19" s="80">
        <v>1E-3</v>
      </c>
      <c r="AA19" s="80">
        <v>4.0000000000000002E-4</v>
      </c>
      <c r="AB19" s="80">
        <v>1.6767799999999999E-4</v>
      </c>
      <c r="AC19" s="80">
        <v>1.351863E-3</v>
      </c>
      <c r="AD19" s="3">
        <v>65</v>
      </c>
      <c r="AE19" s="80"/>
      <c r="AF19" s="80"/>
      <c r="AG19" s="80"/>
      <c r="AH19" s="80"/>
      <c r="AI19" s="80"/>
      <c r="AJ19" s="80"/>
      <c r="AK19" s="3">
        <v>0</v>
      </c>
      <c r="AL19" s="80"/>
      <c r="AM19" s="80"/>
      <c r="AN19" s="80"/>
      <c r="AO19" s="80"/>
      <c r="AP19" s="80"/>
      <c r="AQ19" s="80"/>
      <c r="AR19" s="3">
        <v>0</v>
      </c>
      <c r="AS19" s="80"/>
      <c r="AT19" s="80"/>
      <c r="AU19" s="80"/>
      <c r="AV19" s="80"/>
      <c r="AW19" s="80"/>
      <c r="AX19" s="80"/>
      <c r="AY19" s="3">
        <v>0</v>
      </c>
      <c r="AZ19" s="80"/>
      <c r="BA19" s="80"/>
      <c r="BB19" s="80"/>
      <c r="BC19" s="80"/>
      <c r="BD19" s="80"/>
      <c r="BE19" s="80"/>
      <c r="BF19" s="3">
        <v>0</v>
      </c>
      <c r="BG19" s="80"/>
      <c r="BH19" s="80"/>
      <c r="BI19" s="80"/>
      <c r="BJ19" s="80"/>
      <c r="BK19" s="80"/>
      <c r="BL19" s="80"/>
      <c r="BM19" s="3">
        <v>0</v>
      </c>
      <c r="BN19" s="80"/>
      <c r="BO19" s="80"/>
      <c r="BP19" s="80"/>
      <c r="BQ19" s="80"/>
      <c r="BR19" s="80"/>
      <c r="BS19" s="80"/>
      <c r="BT19" s="3">
        <v>0</v>
      </c>
      <c r="BU19" s="80"/>
      <c r="BV19" s="80"/>
      <c r="BW19" s="80"/>
      <c r="BX19" s="80"/>
      <c r="BY19" s="80"/>
      <c r="BZ19" s="80"/>
      <c r="CA19" s="3">
        <v>0</v>
      </c>
      <c r="CB19" s="80"/>
      <c r="CC19" s="80"/>
      <c r="CD19" s="80"/>
      <c r="CE19" s="80"/>
      <c r="CF19" s="80"/>
      <c r="CG19" s="80"/>
      <c r="CH19" s="3">
        <v>0</v>
      </c>
      <c r="CI19" s="80"/>
      <c r="CJ19" s="80"/>
      <c r="CK19" s="80"/>
      <c r="CL19" s="80"/>
      <c r="CM19" s="80"/>
      <c r="CN19" s="80"/>
      <c r="CO19" s="3">
        <v>0</v>
      </c>
      <c r="CP19" s="80"/>
      <c r="CQ19" s="80"/>
      <c r="CR19" s="80"/>
      <c r="CS19" s="80"/>
      <c r="CT19" s="80"/>
      <c r="CU19" s="80"/>
      <c r="CV19" s="3">
        <v>0</v>
      </c>
      <c r="CW19" s="80"/>
      <c r="CX19" s="80"/>
      <c r="CY19" s="80"/>
      <c r="CZ19" s="80"/>
      <c r="DA19" s="80"/>
      <c r="DB19" s="80"/>
      <c r="DC19" s="3">
        <v>0</v>
      </c>
      <c r="DD19" s="80"/>
      <c r="DE19" s="80"/>
      <c r="DF19" s="80"/>
      <c r="DG19" s="80"/>
      <c r="DH19" s="80"/>
      <c r="DI19" s="80"/>
      <c r="DJ19" s="3">
        <v>0</v>
      </c>
      <c r="DK19" s="80">
        <v>1.4476923000000001E-3</v>
      </c>
      <c r="DL19" s="80">
        <v>1.4476923000000001E-3</v>
      </c>
      <c r="DM19" s="80">
        <v>1E-3</v>
      </c>
      <c r="DN19" s="80">
        <v>4.0000000000000002E-4</v>
      </c>
      <c r="DO19" s="80">
        <v>1.6767799999999999E-4</v>
      </c>
      <c r="DP19" s="80">
        <v>1.351863E-3</v>
      </c>
      <c r="DQ19" s="3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45</v>
      </c>
      <c r="B20" s="1" t="s">
        <v>0</v>
      </c>
      <c r="C20" s="80">
        <v>6.3442619999999996E-4</v>
      </c>
      <c r="D20" s="80">
        <v>6.3442619999999996E-4</v>
      </c>
      <c r="E20" s="80">
        <v>2.9999999999999997E-4</v>
      </c>
      <c r="F20" s="80">
        <v>2.0000000000000001E-4</v>
      </c>
      <c r="G20" s="80">
        <v>6.6544200000000006E-5</v>
      </c>
      <c r="H20" s="80">
        <v>7.3225250000000003E-4</v>
      </c>
      <c r="I20" s="3">
        <v>61</v>
      </c>
      <c r="J20" s="80"/>
      <c r="K20" s="80"/>
      <c r="L20" s="80"/>
      <c r="M20" s="80"/>
      <c r="N20" s="80"/>
      <c r="O20" s="80"/>
      <c r="P20" s="3">
        <v>0</v>
      </c>
      <c r="Q20" s="80"/>
      <c r="R20" s="80"/>
      <c r="S20" s="80"/>
      <c r="T20" s="80"/>
      <c r="U20" s="80"/>
      <c r="V20" s="80"/>
      <c r="W20" s="3">
        <v>0</v>
      </c>
      <c r="X20" s="80"/>
      <c r="Y20" s="80"/>
      <c r="Z20" s="80"/>
      <c r="AA20" s="80"/>
      <c r="AB20" s="80"/>
      <c r="AC20" s="80"/>
      <c r="AD20" s="3">
        <v>0</v>
      </c>
      <c r="AE20" s="80"/>
      <c r="AF20" s="80"/>
      <c r="AG20" s="80"/>
      <c r="AH20" s="80"/>
      <c r="AI20" s="80"/>
      <c r="AJ20" s="80"/>
      <c r="AK20" s="3">
        <v>0</v>
      </c>
      <c r="AL20" s="80"/>
      <c r="AM20" s="80"/>
      <c r="AN20" s="80"/>
      <c r="AO20" s="80"/>
      <c r="AP20" s="80"/>
      <c r="AQ20" s="80"/>
      <c r="AR20" s="3">
        <v>0</v>
      </c>
      <c r="AS20" s="80"/>
      <c r="AT20" s="80"/>
      <c r="AU20" s="80"/>
      <c r="AV20" s="80"/>
      <c r="AW20" s="80"/>
      <c r="AX20" s="80"/>
      <c r="AY20" s="3">
        <v>0</v>
      </c>
      <c r="AZ20" s="80"/>
      <c r="BA20" s="80"/>
      <c r="BB20" s="80"/>
      <c r="BC20" s="80"/>
      <c r="BD20" s="80"/>
      <c r="BE20" s="80"/>
      <c r="BF20" s="3">
        <v>0</v>
      </c>
      <c r="BG20" s="80"/>
      <c r="BH20" s="80"/>
      <c r="BI20" s="80"/>
      <c r="BJ20" s="80"/>
      <c r="BK20" s="80"/>
      <c r="BL20" s="80"/>
      <c r="BM20" s="3">
        <v>0</v>
      </c>
      <c r="BN20" s="80"/>
      <c r="BO20" s="80"/>
      <c r="BP20" s="80"/>
      <c r="BQ20" s="80"/>
      <c r="BR20" s="80"/>
      <c r="BS20" s="80"/>
      <c r="BT20" s="3">
        <v>0</v>
      </c>
      <c r="BU20" s="80"/>
      <c r="BV20" s="80"/>
      <c r="BW20" s="80"/>
      <c r="BX20" s="80"/>
      <c r="BY20" s="80"/>
      <c r="BZ20" s="80"/>
      <c r="CA20" s="3">
        <v>0</v>
      </c>
      <c r="CB20" s="80"/>
      <c r="CC20" s="80"/>
      <c r="CD20" s="80"/>
      <c r="CE20" s="80"/>
      <c r="CF20" s="80"/>
      <c r="CG20" s="80"/>
      <c r="CH20" s="3">
        <v>0</v>
      </c>
      <c r="CI20" s="80"/>
      <c r="CJ20" s="80"/>
      <c r="CK20" s="80"/>
      <c r="CL20" s="80"/>
      <c r="CM20" s="80"/>
      <c r="CN20" s="80"/>
      <c r="CO20" s="3">
        <v>0</v>
      </c>
      <c r="CP20" s="80"/>
      <c r="CQ20" s="80"/>
      <c r="CR20" s="80"/>
      <c r="CS20" s="80"/>
      <c r="CT20" s="80"/>
      <c r="CU20" s="80"/>
      <c r="CV20" s="3">
        <v>0</v>
      </c>
      <c r="CW20" s="80"/>
      <c r="CX20" s="80"/>
      <c r="CY20" s="80"/>
      <c r="CZ20" s="80"/>
      <c r="DA20" s="80"/>
      <c r="DB20" s="80"/>
      <c r="DC20" s="3">
        <v>0</v>
      </c>
      <c r="DD20" s="80"/>
      <c r="DE20" s="80"/>
      <c r="DF20" s="80"/>
      <c r="DG20" s="80"/>
      <c r="DH20" s="80"/>
      <c r="DI20" s="80"/>
      <c r="DJ20" s="3">
        <v>0</v>
      </c>
      <c r="DK20" s="80">
        <v>6.3442619999999996E-4</v>
      </c>
      <c r="DL20" s="80">
        <v>6.3442619999999996E-4</v>
      </c>
      <c r="DM20" s="80">
        <v>2.9999999999999997E-4</v>
      </c>
      <c r="DN20" s="80">
        <v>2.0000000000000001E-4</v>
      </c>
      <c r="DO20" s="80">
        <v>6.6544200000000006E-5</v>
      </c>
      <c r="DP20" s="80">
        <v>7.3225250000000003E-4</v>
      </c>
      <c r="DQ20" s="3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50</v>
      </c>
      <c r="B21" s="1" t="s">
        <v>0</v>
      </c>
      <c r="C21" s="80"/>
      <c r="D21" s="80"/>
      <c r="E21" s="80"/>
      <c r="F21" s="80"/>
      <c r="G21" s="80"/>
      <c r="H21" s="80"/>
      <c r="I21" s="3">
        <v>0</v>
      </c>
      <c r="J21" s="80"/>
      <c r="K21" s="80"/>
      <c r="L21" s="80"/>
      <c r="M21" s="80"/>
      <c r="N21" s="80"/>
      <c r="O21" s="80"/>
      <c r="P21" s="3">
        <v>0</v>
      </c>
      <c r="Q21" s="80">
        <v>6.2647060000000005E-4</v>
      </c>
      <c r="R21" s="80">
        <v>6.2647060000000005E-4</v>
      </c>
      <c r="S21" s="80">
        <v>2.9999999999999997E-4</v>
      </c>
      <c r="T21" s="80">
        <v>2.0000000000000001E-4</v>
      </c>
      <c r="U21" s="80">
        <v>6.7049200000000002E-5</v>
      </c>
      <c r="V21" s="80">
        <v>1.6332846E-3</v>
      </c>
      <c r="W21" s="3">
        <v>136</v>
      </c>
      <c r="X21" s="80"/>
      <c r="Y21" s="80"/>
      <c r="Z21" s="80"/>
      <c r="AA21" s="80"/>
      <c r="AB21" s="80"/>
      <c r="AC21" s="80"/>
      <c r="AD21" s="3">
        <v>0</v>
      </c>
      <c r="AE21" s="80"/>
      <c r="AF21" s="80"/>
      <c r="AG21" s="80"/>
      <c r="AH21" s="80"/>
      <c r="AI21" s="80"/>
      <c r="AJ21" s="80"/>
      <c r="AK21" s="3">
        <v>0</v>
      </c>
      <c r="AL21" s="80">
        <v>1.0278481000000001E-3</v>
      </c>
      <c r="AM21" s="80">
        <v>1.0278481000000001E-3</v>
      </c>
      <c r="AN21" s="80">
        <v>2.9999999999999997E-4</v>
      </c>
      <c r="AO21" s="80">
        <v>1E-4</v>
      </c>
      <c r="AP21" s="80">
        <v>6.7529199999999997E-5</v>
      </c>
      <c r="AQ21" s="80">
        <v>2.6006304000000002E-3</v>
      </c>
      <c r="AR21" s="3">
        <v>79</v>
      </c>
      <c r="AS21" s="80">
        <v>1.1534759E-3</v>
      </c>
      <c r="AT21" s="80">
        <v>1.1534759E-3</v>
      </c>
      <c r="AU21" s="80">
        <v>5.0000000000000001E-4</v>
      </c>
      <c r="AV21" s="80">
        <v>2.9999999999999997E-4</v>
      </c>
      <c r="AW21" s="80">
        <v>3.6053300000000003E-5</v>
      </c>
      <c r="AX21" s="80">
        <v>1.4453841999999999E-3</v>
      </c>
      <c r="AY21" s="3">
        <v>187</v>
      </c>
      <c r="AZ21" s="80"/>
      <c r="BA21" s="80"/>
      <c r="BB21" s="80"/>
      <c r="BC21" s="80"/>
      <c r="BD21" s="80"/>
      <c r="BE21" s="80"/>
      <c r="BF21" s="3">
        <v>0</v>
      </c>
      <c r="BG21" s="80"/>
      <c r="BH21" s="80"/>
      <c r="BI21" s="80"/>
      <c r="BJ21" s="80"/>
      <c r="BK21" s="80"/>
      <c r="BL21" s="80"/>
      <c r="BM21" s="3">
        <v>0</v>
      </c>
      <c r="BN21" s="80"/>
      <c r="BO21" s="80"/>
      <c r="BP21" s="80"/>
      <c r="BQ21" s="80"/>
      <c r="BR21" s="80"/>
      <c r="BS21" s="80"/>
      <c r="BT21" s="3">
        <v>0</v>
      </c>
      <c r="BU21" s="80">
        <v>1.8058823999999999E-3</v>
      </c>
      <c r="BV21" s="80">
        <v>1.8058823999999999E-3</v>
      </c>
      <c r="BW21" s="80">
        <v>5.0000000000000001E-4</v>
      </c>
      <c r="BX21" s="80">
        <v>2.0000000000000001E-4</v>
      </c>
      <c r="BY21" s="80">
        <v>2.9104119999999998E-4</v>
      </c>
      <c r="BZ21" s="80">
        <v>3.2185070999999998E-3</v>
      </c>
      <c r="CA21" s="3">
        <v>102</v>
      </c>
      <c r="CB21" s="80">
        <v>1.7422856999999999E-3</v>
      </c>
      <c r="CC21" s="80">
        <v>1.7422856999999999E-3</v>
      </c>
      <c r="CD21" s="80">
        <v>4.0000000000000002E-4</v>
      </c>
      <c r="CE21" s="80">
        <v>2.9999999999999997E-4</v>
      </c>
      <c r="CF21" s="80">
        <v>2.021177E-4</v>
      </c>
      <c r="CG21" s="80">
        <v>7.6036217000000003E-3</v>
      </c>
      <c r="CH21" s="3">
        <v>175</v>
      </c>
      <c r="CI21" s="80">
        <v>9.0289859999999995E-4</v>
      </c>
      <c r="CJ21" s="80">
        <v>9.0289859999999995E-4</v>
      </c>
      <c r="CK21" s="80">
        <v>4.0000000000000002E-4</v>
      </c>
      <c r="CL21" s="80">
        <v>4.0000000000000002E-4</v>
      </c>
      <c r="CM21" s="80">
        <v>4.1695769999999999E-4</v>
      </c>
      <c r="CN21" s="80">
        <v>4.8981442000000002E-3</v>
      </c>
      <c r="CO21" s="3">
        <v>138</v>
      </c>
      <c r="CP21" s="80"/>
      <c r="CQ21" s="80"/>
      <c r="CR21" s="80"/>
      <c r="CS21" s="80"/>
      <c r="CT21" s="80"/>
      <c r="CU21" s="80"/>
      <c r="CV21" s="3">
        <v>0</v>
      </c>
      <c r="CW21" s="80"/>
      <c r="CX21" s="80"/>
      <c r="CY21" s="80"/>
      <c r="CZ21" s="80"/>
      <c r="DA21" s="80"/>
      <c r="DB21" s="80"/>
      <c r="DC21" s="3">
        <v>0</v>
      </c>
      <c r="DD21" s="80"/>
      <c r="DE21" s="80"/>
      <c r="DF21" s="80"/>
      <c r="DG21" s="80"/>
      <c r="DH21" s="80"/>
      <c r="DI21" s="80"/>
      <c r="DJ21" s="3">
        <v>0</v>
      </c>
      <c r="DK21" s="80">
        <v>1.2242838999999999E-3</v>
      </c>
      <c r="DL21" s="80">
        <v>1.2188494000000001E-3</v>
      </c>
      <c r="DM21" s="80">
        <v>4.0000000000000002E-4</v>
      </c>
      <c r="DN21" s="80">
        <v>2.9999999999999997E-4</v>
      </c>
      <c r="DO21" s="80">
        <v>5.9592900000000003E-5</v>
      </c>
      <c r="DP21" s="80">
        <v>4.3626155999999996E-3</v>
      </c>
      <c r="DQ21" s="3">
        <v>817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60</v>
      </c>
      <c r="B22" s="1" t="s">
        <v>0</v>
      </c>
      <c r="C22" s="80"/>
      <c r="D22" s="80"/>
      <c r="E22" s="80"/>
      <c r="F22" s="80"/>
      <c r="G22" s="80"/>
      <c r="H22" s="80"/>
      <c r="I22" s="3">
        <v>0</v>
      </c>
      <c r="J22" s="80"/>
      <c r="K22" s="80"/>
      <c r="L22" s="80"/>
      <c r="M22" s="80"/>
      <c r="N22" s="80"/>
      <c r="O22" s="80"/>
      <c r="P22" s="3">
        <v>0</v>
      </c>
      <c r="Q22" s="80"/>
      <c r="R22" s="80"/>
      <c r="S22" s="80"/>
      <c r="T22" s="80"/>
      <c r="U22" s="80"/>
      <c r="V22" s="80"/>
      <c r="W22" s="3">
        <v>0</v>
      </c>
      <c r="X22" s="80"/>
      <c r="Y22" s="80"/>
      <c r="Z22" s="80"/>
      <c r="AA22" s="80"/>
      <c r="AB22" s="80"/>
      <c r="AC22" s="80"/>
      <c r="AD22" s="3">
        <v>0</v>
      </c>
      <c r="AE22" s="80">
        <v>4.8446870000000002E-4</v>
      </c>
      <c r="AF22" s="80">
        <v>4.8446870000000002E-4</v>
      </c>
      <c r="AG22" s="80">
        <v>2.9999999999999997E-4</v>
      </c>
      <c r="AH22" s="80">
        <v>2.0000000000000001E-4</v>
      </c>
      <c r="AI22" s="80">
        <v>1.12483E-5</v>
      </c>
      <c r="AJ22" s="80">
        <v>7.6988250000000001E-4</v>
      </c>
      <c r="AK22" s="3">
        <v>367</v>
      </c>
      <c r="AL22" s="80"/>
      <c r="AM22" s="80"/>
      <c r="AN22" s="80"/>
      <c r="AO22" s="80"/>
      <c r="AP22" s="80"/>
      <c r="AQ22" s="80"/>
      <c r="AR22" s="3">
        <v>0</v>
      </c>
      <c r="AS22" s="80"/>
      <c r="AT22" s="80"/>
      <c r="AU22" s="80"/>
      <c r="AV22" s="80"/>
      <c r="AW22" s="80"/>
      <c r="AX22" s="80"/>
      <c r="AY22" s="3">
        <v>0</v>
      </c>
      <c r="AZ22" s="80"/>
      <c r="BA22" s="80"/>
      <c r="BB22" s="80"/>
      <c r="BC22" s="80"/>
      <c r="BD22" s="80"/>
      <c r="BE22" s="80"/>
      <c r="BF22" s="3">
        <v>0</v>
      </c>
      <c r="BG22" s="80"/>
      <c r="BH22" s="80"/>
      <c r="BI22" s="80"/>
      <c r="BJ22" s="80"/>
      <c r="BK22" s="80"/>
      <c r="BL22" s="80"/>
      <c r="BM22" s="3">
        <v>0</v>
      </c>
      <c r="BN22" s="80"/>
      <c r="BO22" s="80"/>
      <c r="BP22" s="80"/>
      <c r="BQ22" s="80"/>
      <c r="BR22" s="80"/>
      <c r="BS22" s="80"/>
      <c r="BT22" s="3">
        <v>0</v>
      </c>
      <c r="BU22" s="80"/>
      <c r="BV22" s="80"/>
      <c r="BW22" s="80"/>
      <c r="BX22" s="80"/>
      <c r="BY22" s="80"/>
      <c r="BZ22" s="80"/>
      <c r="CA22" s="3">
        <v>0</v>
      </c>
      <c r="CB22" s="80"/>
      <c r="CC22" s="80"/>
      <c r="CD22" s="80"/>
      <c r="CE22" s="80"/>
      <c r="CF22" s="80"/>
      <c r="CG22" s="80"/>
      <c r="CH22" s="3">
        <v>0</v>
      </c>
      <c r="CI22" s="80"/>
      <c r="CJ22" s="80"/>
      <c r="CK22" s="80"/>
      <c r="CL22" s="80"/>
      <c r="CM22" s="80"/>
      <c r="CN22" s="80"/>
      <c r="CO22" s="3">
        <v>0</v>
      </c>
      <c r="CP22" s="80"/>
      <c r="CQ22" s="80"/>
      <c r="CR22" s="80"/>
      <c r="CS22" s="80"/>
      <c r="CT22" s="80"/>
      <c r="CU22" s="80"/>
      <c r="CV22" s="3">
        <v>0</v>
      </c>
      <c r="CW22" s="80"/>
      <c r="CX22" s="80"/>
      <c r="CY22" s="80"/>
      <c r="CZ22" s="80"/>
      <c r="DA22" s="80"/>
      <c r="DB22" s="80"/>
      <c r="DC22" s="3">
        <v>0</v>
      </c>
      <c r="DD22" s="80"/>
      <c r="DE22" s="80"/>
      <c r="DF22" s="80"/>
      <c r="DG22" s="80"/>
      <c r="DH22" s="80"/>
      <c r="DI22" s="80"/>
      <c r="DJ22" s="3">
        <v>0</v>
      </c>
      <c r="DK22" s="80">
        <v>4.8446870000000002E-4</v>
      </c>
      <c r="DL22" s="80">
        <v>4.8446870000000002E-4</v>
      </c>
      <c r="DM22" s="80">
        <v>2.9999999999999997E-4</v>
      </c>
      <c r="DN22" s="80">
        <v>2.0000000000000001E-4</v>
      </c>
      <c r="DO22" s="80">
        <v>1.12483E-5</v>
      </c>
      <c r="DP22" s="80">
        <v>7.6988250000000001E-4</v>
      </c>
      <c r="DQ22" s="3">
        <v>367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75</v>
      </c>
      <c r="B23" s="1" t="s">
        <v>0</v>
      </c>
      <c r="C23" s="80"/>
      <c r="D23" s="80"/>
      <c r="E23" s="80"/>
      <c r="F23" s="80"/>
      <c r="G23" s="80"/>
      <c r="H23" s="80"/>
      <c r="I23" s="3">
        <v>0</v>
      </c>
      <c r="J23" s="80"/>
      <c r="K23" s="80"/>
      <c r="L23" s="80"/>
      <c r="M23" s="80"/>
      <c r="N23" s="80"/>
      <c r="O23" s="80"/>
      <c r="P23" s="3">
        <v>0</v>
      </c>
      <c r="Q23" s="80"/>
      <c r="R23" s="80"/>
      <c r="S23" s="80"/>
      <c r="T23" s="80"/>
      <c r="U23" s="80"/>
      <c r="V23" s="80"/>
      <c r="W23" s="3">
        <v>0</v>
      </c>
      <c r="X23" s="80"/>
      <c r="Y23" s="80"/>
      <c r="Z23" s="80"/>
      <c r="AA23" s="80"/>
      <c r="AB23" s="80"/>
      <c r="AC23" s="80"/>
      <c r="AD23" s="3">
        <v>0</v>
      </c>
      <c r="AE23" s="80"/>
      <c r="AF23" s="80"/>
      <c r="AG23" s="80"/>
      <c r="AH23" s="80"/>
      <c r="AI23" s="80"/>
      <c r="AJ23" s="80"/>
      <c r="AK23" s="3">
        <v>0</v>
      </c>
      <c r="AL23" s="80">
        <v>6.7634409999999998E-4</v>
      </c>
      <c r="AM23" s="80">
        <v>6.7634409999999998E-4</v>
      </c>
      <c r="AN23" s="80">
        <v>4.0000000000000002E-4</v>
      </c>
      <c r="AO23" s="80">
        <v>1E-4</v>
      </c>
      <c r="AP23" s="80">
        <v>6.0803500000000002E-5</v>
      </c>
      <c r="AQ23" s="80">
        <v>8.2924880000000004E-4</v>
      </c>
      <c r="AR23" s="3">
        <v>186</v>
      </c>
      <c r="AS23" s="80"/>
      <c r="AT23" s="80"/>
      <c r="AU23" s="80"/>
      <c r="AV23" s="80"/>
      <c r="AW23" s="80"/>
      <c r="AX23" s="80"/>
      <c r="AY23" s="3">
        <v>0</v>
      </c>
      <c r="AZ23" s="80"/>
      <c r="BA23" s="80"/>
      <c r="BB23" s="80"/>
      <c r="BC23" s="80"/>
      <c r="BD23" s="80"/>
      <c r="BE23" s="80"/>
      <c r="BF23" s="3">
        <v>0</v>
      </c>
      <c r="BG23" s="80"/>
      <c r="BH23" s="80"/>
      <c r="BI23" s="80"/>
      <c r="BJ23" s="80"/>
      <c r="BK23" s="80"/>
      <c r="BL23" s="80"/>
      <c r="BM23" s="3">
        <v>0</v>
      </c>
      <c r="BN23" s="80"/>
      <c r="BO23" s="80"/>
      <c r="BP23" s="80"/>
      <c r="BQ23" s="80"/>
      <c r="BR23" s="80"/>
      <c r="BS23" s="80"/>
      <c r="BT23" s="3">
        <v>0</v>
      </c>
      <c r="BU23" s="80"/>
      <c r="BV23" s="80"/>
      <c r="BW23" s="80"/>
      <c r="BX23" s="80"/>
      <c r="BY23" s="80"/>
      <c r="BZ23" s="80"/>
      <c r="CA23" s="3">
        <v>0</v>
      </c>
      <c r="CB23" s="80"/>
      <c r="CC23" s="80"/>
      <c r="CD23" s="80"/>
      <c r="CE23" s="80"/>
      <c r="CF23" s="80"/>
      <c r="CG23" s="80"/>
      <c r="CH23" s="3">
        <v>0</v>
      </c>
      <c r="CI23" s="80">
        <v>9.235294E-4</v>
      </c>
      <c r="CJ23" s="80">
        <v>9.235294E-4</v>
      </c>
      <c r="CK23" s="80">
        <v>2.9999999999999997E-4</v>
      </c>
      <c r="CL23" s="80">
        <v>2.9999999999999997E-4</v>
      </c>
      <c r="CM23" s="80">
        <v>4.5778790000000001E-4</v>
      </c>
      <c r="CN23" s="80">
        <v>5.6625241E-3</v>
      </c>
      <c r="CO23" s="3">
        <v>153</v>
      </c>
      <c r="CP23" s="80"/>
      <c r="CQ23" s="80"/>
      <c r="CR23" s="80"/>
      <c r="CS23" s="80"/>
      <c r="CT23" s="80"/>
      <c r="CU23" s="80"/>
      <c r="CV23" s="3">
        <v>0</v>
      </c>
      <c r="CW23" s="80"/>
      <c r="CX23" s="80"/>
      <c r="CY23" s="80"/>
      <c r="CZ23" s="80"/>
      <c r="DA23" s="80"/>
      <c r="DB23" s="80"/>
      <c r="DC23" s="3">
        <v>0</v>
      </c>
      <c r="DD23" s="80"/>
      <c r="DE23" s="80"/>
      <c r="DF23" s="80"/>
      <c r="DG23" s="80"/>
      <c r="DH23" s="80"/>
      <c r="DI23" s="80"/>
      <c r="DJ23" s="3">
        <v>0</v>
      </c>
      <c r="DK23" s="80">
        <v>7.8790559999999997E-4</v>
      </c>
      <c r="DL23" s="80">
        <v>7.8790559999999997E-4</v>
      </c>
      <c r="DM23" s="80">
        <v>2.9999999999999997E-4</v>
      </c>
      <c r="DN23" s="80">
        <v>1E-4</v>
      </c>
      <c r="DO23" s="80">
        <v>2.0902179999999999E-4</v>
      </c>
      <c r="DP23" s="80">
        <v>3.8484994000000002E-3</v>
      </c>
      <c r="DQ23" s="3">
        <v>339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100</v>
      </c>
      <c r="B24" s="3" t="s">
        <v>0</v>
      </c>
      <c r="C24" s="80"/>
      <c r="D24" s="80"/>
      <c r="E24" s="80"/>
      <c r="F24" s="80"/>
      <c r="G24" s="80"/>
      <c r="H24" s="80"/>
      <c r="I24" s="3">
        <v>0</v>
      </c>
      <c r="J24" s="80"/>
      <c r="K24" s="80"/>
      <c r="L24" s="80"/>
      <c r="M24" s="80"/>
      <c r="N24" s="80"/>
      <c r="O24" s="80"/>
      <c r="P24" s="3">
        <v>0</v>
      </c>
      <c r="Q24" s="80"/>
      <c r="R24" s="80"/>
      <c r="S24" s="80"/>
      <c r="T24" s="80"/>
      <c r="U24" s="80"/>
      <c r="V24" s="80"/>
      <c r="W24" s="3">
        <v>0</v>
      </c>
      <c r="X24" s="80"/>
      <c r="Y24" s="80"/>
      <c r="Z24" s="80"/>
      <c r="AA24" s="80"/>
      <c r="AB24" s="80"/>
      <c r="AC24" s="80"/>
      <c r="AD24" s="3">
        <v>0</v>
      </c>
      <c r="AE24" s="80">
        <v>4.9333329999999998E-4</v>
      </c>
      <c r="AF24" s="80">
        <v>4.9333329999999998E-4</v>
      </c>
      <c r="AG24" s="80">
        <v>2.9999999999999997E-4</v>
      </c>
      <c r="AH24" s="80">
        <v>1E-4</v>
      </c>
      <c r="AI24" s="80">
        <v>1.1572420000000001E-4</v>
      </c>
      <c r="AJ24" s="80">
        <v>5.4955830000000001E-4</v>
      </c>
      <c r="AK24" s="3">
        <v>30</v>
      </c>
      <c r="AL24" s="80"/>
      <c r="AM24" s="80"/>
      <c r="AN24" s="80"/>
      <c r="AO24" s="80"/>
      <c r="AP24" s="80"/>
      <c r="AQ24" s="80"/>
      <c r="AR24" s="3">
        <v>0</v>
      </c>
      <c r="AS24" s="80">
        <v>7.8709679999999999E-4</v>
      </c>
      <c r="AT24" s="80">
        <v>7.8709679999999999E-4</v>
      </c>
      <c r="AU24" s="80">
        <v>5.9999999999999995E-4</v>
      </c>
      <c r="AV24" s="80">
        <v>2.0000000000000001E-4</v>
      </c>
      <c r="AW24" s="80">
        <v>1.426477E-4</v>
      </c>
      <c r="AX24" s="80">
        <v>8.8583179999999996E-4</v>
      </c>
      <c r="AY24" s="3">
        <v>31</v>
      </c>
      <c r="AZ24" s="80"/>
      <c r="BA24" s="80"/>
      <c r="BB24" s="80"/>
      <c r="BC24" s="80"/>
      <c r="BD24" s="80"/>
      <c r="BE24" s="80"/>
      <c r="BF24" s="3">
        <v>0</v>
      </c>
      <c r="BG24" s="80"/>
      <c r="BH24" s="80"/>
      <c r="BI24" s="80"/>
      <c r="BJ24" s="80"/>
      <c r="BK24" s="80"/>
      <c r="BL24" s="80"/>
      <c r="BM24" s="3">
        <v>0</v>
      </c>
      <c r="BN24" s="80"/>
      <c r="BO24" s="80"/>
      <c r="BP24" s="80"/>
      <c r="BQ24" s="80"/>
      <c r="BR24" s="80"/>
      <c r="BS24" s="80"/>
      <c r="BT24" s="3">
        <v>0</v>
      </c>
      <c r="BU24" s="80">
        <v>2.052E-3</v>
      </c>
      <c r="BV24" s="80">
        <v>2.052E-3</v>
      </c>
      <c r="BW24" s="80">
        <v>3.5E-4</v>
      </c>
      <c r="BX24" s="80">
        <v>2.0000000000000001E-4</v>
      </c>
      <c r="BY24" s="80">
        <v>2.6121479999999999E-3</v>
      </c>
      <c r="BZ24" s="80">
        <v>5.6732188999999997E-3</v>
      </c>
      <c r="CA24" s="3">
        <v>50</v>
      </c>
      <c r="CB24" s="80"/>
      <c r="CC24" s="80"/>
      <c r="CD24" s="80"/>
      <c r="CE24" s="80"/>
      <c r="CF24" s="80"/>
      <c r="CG24" s="80"/>
      <c r="CH24" s="3">
        <v>0</v>
      </c>
      <c r="CI24" s="80"/>
      <c r="CJ24" s="80"/>
      <c r="CK24" s="80"/>
      <c r="CL24" s="80"/>
      <c r="CM24" s="80"/>
      <c r="CN24" s="80"/>
      <c r="CO24" s="3">
        <v>0</v>
      </c>
      <c r="CP24" s="80"/>
      <c r="CQ24" s="80"/>
      <c r="CR24" s="80"/>
      <c r="CS24" s="80"/>
      <c r="CT24" s="80"/>
      <c r="CU24" s="80"/>
      <c r="CV24" s="3">
        <v>0</v>
      </c>
      <c r="CW24" s="80"/>
      <c r="CX24" s="80"/>
      <c r="CY24" s="80"/>
      <c r="CZ24" s="80"/>
      <c r="DA24" s="80"/>
      <c r="DB24" s="80"/>
      <c r="DC24" s="3">
        <v>0</v>
      </c>
      <c r="DD24" s="80"/>
      <c r="DE24" s="80"/>
      <c r="DF24" s="80"/>
      <c r="DG24" s="80"/>
      <c r="DH24" s="80"/>
      <c r="DI24" s="80"/>
      <c r="DJ24" s="3">
        <v>0</v>
      </c>
      <c r="DK24" s="80">
        <v>7.7709630000000001E-4</v>
      </c>
      <c r="DL24" s="80">
        <v>1.2774774999999999E-3</v>
      </c>
      <c r="DM24" s="80">
        <v>5.0000000000000001E-4</v>
      </c>
      <c r="DN24" s="80">
        <v>2.0000000000000001E-4</v>
      </c>
      <c r="DO24" s="80">
        <v>1.9668260000000001E-4</v>
      </c>
      <c r="DP24" s="80">
        <v>1.5958207E-3</v>
      </c>
      <c r="DQ24" s="3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101</v>
      </c>
      <c r="B25" s="1" t="s">
        <v>0</v>
      </c>
      <c r="C25" s="81"/>
      <c r="D25" s="81"/>
      <c r="E25" s="81"/>
      <c r="F25" s="81"/>
      <c r="G25" s="81"/>
      <c r="H25" s="81"/>
      <c r="I25" s="1">
        <v>0</v>
      </c>
      <c r="J25" s="81"/>
      <c r="K25" s="81"/>
      <c r="L25" s="81"/>
      <c r="M25" s="81"/>
      <c r="N25" s="81"/>
      <c r="O25" s="81"/>
      <c r="P25" s="1">
        <v>0</v>
      </c>
      <c r="Q25" s="81">
        <v>5.1951220000000004E-4</v>
      </c>
      <c r="R25" s="81">
        <v>5.1951220000000004E-4</v>
      </c>
      <c r="S25" s="81">
        <v>2.9999999999999997E-4</v>
      </c>
      <c r="T25" s="81">
        <v>1E-4</v>
      </c>
      <c r="U25" s="81">
        <v>2.0878389999999999E-4</v>
      </c>
      <c r="V25" s="81">
        <v>1.0628036E-3</v>
      </c>
      <c r="W25" s="1">
        <v>82</v>
      </c>
      <c r="X25" s="81"/>
      <c r="Y25" s="81"/>
      <c r="Z25" s="81"/>
      <c r="AA25" s="81"/>
      <c r="AB25" s="81"/>
      <c r="AC25" s="81"/>
      <c r="AD25" s="1">
        <v>0</v>
      </c>
      <c r="AE25" s="81"/>
      <c r="AF25" s="81"/>
      <c r="AG25" s="81"/>
      <c r="AH25" s="81"/>
      <c r="AI25" s="81"/>
      <c r="AJ25" s="81"/>
      <c r="AK25" s="1">
        <v>0</v>
      </c>
      <c r="AL25" s="81"/>
      <c r="AM25" s="81"/>
      <c r="AN25" s="81"/>
      <c r="AO25" s="81"/>
      <c r="AP25" s="81"/>
      <c r="AQ25" s="81"/>
      <c r="AR25" s="1">
        <v>0</v>
      </c>
      <c r="AS25" s="81"/>
      <c r="AT25" s="81"/>
      <c r="AU25" s="81"/>
      <c r="AV25" s="81"/>
      <c r="AW25" s="81"/>
      <c r="AX25" s="81"/>
      <c r="AY25" s="1">
        <v>0</v>
      </c>
      <c r="AZ25" s="81"/>
      <c r="BA25" s="81"/>
      <c r="BB25" s="81"/>
      <c r="BC25" s="81"/>
      <c r="BD25" s="81"/>
      <c r="BE25" s="81"/>
      <c r="BF25" s="1">
        <v>0</v>
      </c>
      <c r="BG25" s="81"/>
      <c r="BH25" s="81"/>
      <c r="BI25" s="81"/>
      <c r="BJ25" s="81"/>
      <c r="BK25" s="81"/>
      <c r="BL25" s="81"/>
      <c r="BM25" s="1">
        <v>0</v>
      </c>
      <c r="BN25" s="81"/>
      <c r="BO25" s="81"/>
      <c r="BP25" s="81"/>
      <c r="BQ25" s="81"/>
      <c r="BR25" s="81"/>
      <c r="BS25" s="81"/>
      <c r="BT25" s="1">
        <v>0</v>
      </c>
      <c r="BU25" s="81"/>
      <c r="BV25" s="81"/>
      <c r="BW25" s="81"/>
      <c r="BX25" s="81"/>
      <c r="BY25" s="81"/>
      <c r="BZ25" s="81"/>
      <c r="CA25" s="1">
        <v>0</v>
      </c>
      <c r="CB25" s="81"/>
      <c r="CC25" s="81"/>
      <c r="CD25" s="81"/>
      <c r="CE25" s="81"/>
      <c r="CF25" s="81"/>
      <c r="CG25" s="81"/>
      <c r="CH25" s="1">
        <v>0</v>
      </c>
      <c r="CI25" s="81"/>
      <c r="CJ25" s="81"/>
      <c r="CK25" s="81"/>
      <c r="CL25" s="81"/>
      <c r="CM25" s="81"/>
      <c r="CN25" s="81"/>
      <c r="CO25" s="1">
        <v>0</v>
      </c>
      <c r="CP25" s="81"/>
      <c r="CQ25" s="81"/>
      <c r="CR25" s="81"/>
      <c r="CS25" s="81"/>
      <c r="CT25" s="81"/>
      <c r="CU25" s="81"/>
      <c r="CV25" s="1">
        <v>0</v>
      </c>
      <c r="CW25" s="81"/>
      <c r="CX25" s="81"/>
      <c r="CY25" s="81"/>
      <c r="CZ25" s="81"/>
      <c r="DA25" s="81"/>
      <c r="DB25" s="81"/>
      <c r="DC25" s="1">
        <v>0</v>
      </c>
      <c r="DD25" s="81"/>
      <c r="DE25" s="81"/>
      <c r="DF25" s="81"/>
      <c r="DG25" s="81"/>
      <c r="DH25" s="81"/>
      <c r="DI25" s="81"/>
      <c r="DJ25" s="1">
        <v>0</v>
      </c>
      <c r="DK25" s="81">
        <v>5.1951220000000004E-4</v>
      </c>
      <c r="DL25" s="81">
        <v>5.1951220000000004E-4</v>
      </c>
      <c r="DM25" s="81">
        <v>2.9999999999999997E-4</v>
      </c>
      <c r="DN25" s="81">
        <v>1E-4</v>
      </c>
      <c r="DO25" s="81">
        <v>2.0878389999999999E-4</v>
      </c>
      <c r="DP25" s="81">
        <v>1.0628036E-3</v>
      </c>
      <c r="DQ25" s="1">
        <v>82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105</v>
      </c>
      <c r="B26" s="3" t="s">
        <v>0</v>
      </c>
      <c r="C26" s="80"/>
      <c r="D26" s="80"/>
      <c r="E26" s="80"/>
      <c r="F26" s="80"/>
      <c r="G26" s="80"/>
      <c r="H26" s="80"/>
      <c r="I26" s="3">
        <v>0</v>
      </c>
      <c r="J26" s="80"/>
      <c r="K26" s="80"/>
      <c r="L26" s="80"/>
      <c r="M26" s="80"/>
      <c r="N26" s="80"/>
      <c r="O26" s="80"/>
      <c r="P26" s="3">
        <v>0</v>
      </c>
      <c r="Q26" s="80"/>
      <c r="R26" s="80"/>
      <c r="S26" s="80"/>
      <c r="T26" s="80"/>
      <c r="U26" s="80"/>
      <c r="V26" s="80"/>
      <c r="W26" s="3">
        <v>0</v>
      </c>
      <c r="X26" s="80"/>
      <c r="Y26" s="80"/>
      <c r="Z26" s="80"/>
      <c r="AA26" s="80"/>
      <c r="AB26" s="80"/>
      <c r="AC26" s="80"/>
      <c r="AD26" s="3">
        <v>0</v>
      </c>
      <c r="AE26" s="80"/>
      <c r="AF26" s="80"/>
      <c r="AG26" s="80"/>
      <c r="AH26" s="80"/>
      <c r="AI26" s="80"/>
      <c r="AJ26" s="80"/>
      <c r="AK26" s="3">
        <v>0</v>
      </c>
      <c r="AL26" s="80">
        <v>8.0322580000000002E-4</v>
      </c>
      <c r="AM26" s="80">
        <v>8.0322580000000002E-4</v>
      </c>
      <c r="AN26" s="80">
        <v>2.9999999999999997E-4</v>
      </c>
      <c r="AO26" s="80">
        <v>2.0000000000000001E-4</v>
      </c>
      <c r="AP26" s="80">
        <v>6.8065599999999994E-5</v>
      </c>
      <c r="AQ26" s="80">
        <v>1.7634579E-3</v>
      </c>
      <c r="AR26" s="3">
        <v>62</v>
      </c>
      <c r="AS26" s="80"/>
      <c r="AT26" s="80"/>
      <c r="AU26" s="80"/>
      <c r="AV26" s="80"/>
      <c r="AW26" s="80"/>
      <c r="AX26" s="80"/>
      <c r="AY26" s="3">
        <v>0</v>
      </c>
      <c r="AZ26" s="80"/>
      <c r="BA26" s="80"/>
      <c r="BB26" s="80"/>
      <c r="BC26" s="80"/>
      <c r="BD26" s="80"/>
      <c r="BE26" s="80"/>
      <c r="BF26" s="3">
        <v>0</v>
      </c>
      <c r="BG26" s="80"/>
      <c r="BH26" s="80"/>
      <c r="BI26" s="80"/>
      <c r="BJ26" s="80"/>
      <c r="BK26" s="80"/>
      <c r="BL26" s="80"/>
      <c r="BM26" s="3">
        <v>0</v>
      </c>
      <c r="BN26" s="80"/>
      <c r="BO26" s="80"/>
      <c r="BP26" s="80"/>
      <c r="BQ26" s="80"/>
      <c r="BR26" s="80"/>
      <c r="BS26" s="80"/>
      <c r="BT26" s="3">
        <v>0</v>
      </c>
      <c r="BU26" s="80"/>
      <c r="BV26" s="80"/>
      <c r="BW26" s="80"/>
      <c r="BX26" s="80"/>
      <c r="BY26" s="80"/>
      <c r="BZ26" s="80"/>
      <c r="CA26" s="3">
        <v>0</v>
      </c>
      <c r="CB26" s="80"/>
      <c r="CC26" s="80"/>
      <c r="CD26" s="80"/>
      <c r="CE26" s="80"/>
      <c r="CF26" s="80"/>
      <c r="CG26" s="80"/>
      <c r="CH26" s="3">
        <v>0</v>
      </c>
      <c r="CI26" s="80"/>
      <c r="CJ26" s="80"/>
      <c r="CK26" s="80"/>
      <c r="CL26" s="80"/>
      <c r="CM26" s="80"/>
      <c r="CN26" s="80"/>
      <c r="CO26" s="3">
        <v>0</v>
      </c>
      <c r="CP26" s="80"/>
      <c r="CQ26" s="80"/>
      <c r="CR26" s="80"/>
      <c r="CS26" s="80"/>
      <c r="CT26" s="80"/>
      <c r="CU26" s="80"/>
      <c r="CV26" s="3">
        <v>0</v>
      </c>
      <c r="CW26" s="80"/>
      <c r="CX26" s="80"/>
      <c r="CY26" s="80"/>
      <c r="CZ26" s="80"/>
      <c r="DA26" s="80"/>
      <c r="DB26" s="80"/>
      <c r="DC26" s="3">
        <v>0</v>
      </c>
      <c r="DD26" s="80"/>
      <c r="DE26" s="80"/>
      <c r="DF26" s="80"/>
      <c r="DG26" s="80"/>
      <c r="DH26" s="80"/>
      <c r="DI26" s="80"/>
      <c r="DJ26" s="3">
        <v>0</v>
      </c>
      <c r="DK26" s="80">
        <v>8.0322580000000002E-4</v>
      </c>
      <c r="DL26" s="80">
        <v>8.0322580000000002E-4</v>
      </c>
      <c r="DM26" s="80">
        <v>2.9999999999999997E-4</v>
      </c>
      <c r="DN26" s="80">
        <v>2.0000000000000001E-4</v>
      </c>
      <c r="DO26" s="80">
        <v>6.8065599999999994E-5</v>
      </c>
      <c r="DP26" s="80">
        <v>1.7634579E-3</v>
      </c>
      <c r="DQ26" s="3">
        <v>62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150</v>
      </c>
      <c r="B27" s="3" t="s">
        <v>0</v>
      </c>
      <c r="C27" s="80"/>
      <c r="D27" s="80"/>
      <c r="E27" s="80"/>
      <c r="F27" s="80"/>
      <c r="G27" s="80"/>
      <c r="H27" s="80"/>
      <c r="I27" s="3">
        <v>0</v>
      </c>
      <c r="J27" s="80"/>
      <c r="K27" s="80"/>
      <c r="L27" s="80"/>
      <c r="M27" s="80"/>
      <c r="N27" s="80"/>
      <c r="O27" s="80"/>
      <c r="P27" s="3">
        <v>0</v>
      </c>
      <c r="Q27" s="80"/>
      <c r="R27" s="80"/>
      <c r="S27" s="80"/>
      <c r="T27" s="80"/>
      <c r="U27" s="80"/>
      <c r="V27" s="80"/>
      <c r="W27" s="3">
        <v>0</v>
      </c>
      <c r="X27" s="80"/>
      <c r="Y27" s="80"/>
      <c r="Z27" s="80"/>
      <c r="AA27" s="80"/>
      <c r="AB27" s="80"/>
      <c r="AC27" s="80"/>
      <c r="AD27" s="3">
        <v>0</v>
      </c>
      <c r="AE27" s="80"/>
      <c r="AF27" s="80"/>
      <c r="AG27" s="80"/>
      <c r="AH27" s="80"/>
      <c r="AI27" s="80"/>
      <c r="AJ27" s="80"/>
      <c r="AK27" s="3">
        <v>0</v>
      </c>
      <c r="AL27" s="80">
        <v>6.9449539999999997E-4</v>
      </c>
      <c r="AM27" s="80">
        <v>6.9449539999999997E-4</v>
      </c>
      <c r="AN27" s="80">
        <v>4.0000000000000002E-4</v>
      </c>
      <c r="AO27" s="80">
        <v>1E-4</v>
      </c>
      <c r="AP27" s="80"/>
      <c r="AQ27" s="80"/>
      <c r="AR27" s="3">
        <v>109</v>
      </c>
      <c r="AS27" s="80"/>
      <c r="AT27" s="80"/>
      <c r="AU27" s="80"/>
      <c r="AV27" s="80"/>
      <c r="AW27" s="80"/>
      <c r="AX27" s="80"/>
      <c r="AY27" s="3">
        <v>0</v>
      </c>
      <c r="AZ27" s="80"/>
      <c r="BA27" s="80"/>
      <c r="BB27" s="80"/>
      <c r="BC27" s="80"/>
      <c r="BD27" s="80"/>
      <c r="BE27" s="80"/>
      <c r="BF27" s="3">
        <v>0</v>
      </c>
      <c r="BG27" s="80"/>
      <c r="BH27" s="80"/>
      <c r="BI27" s="80"/>
      <c r="BJ27" s="80"/>
      <c r="BK27" s="80"/>
      <c r="BL27" s="80"/>
      <c r="BM27" s="3">
        <v>0</v>
      </c>
      <c r="BN27" s="80"/>
      <c r="BO27" s="80"/>
      <c r="BP27" s="80"/>
      <c r="BQ27" s="80"/>
      <c r="BR27" s="80"/>
      <c r="BS27" s="80"/>
      <c r="BT27" s="3">
        <v>0</v>
      </c>
      <c r="BU27" s="80"/>
      <c r="BV27" s="80"/>
      <c r="BW27" s="80"/>
      <c r="BX27" s="80"/>
      <c r="BY27" s="80"/>
      <c r="BZ27" s="80"/>
      <c r="CA27" s="3">
        <v>0</v>
      </c>
      <c r="CB27" s="80"/>
      <c r="CC27" s="80"/>
      <c r="CD27" s="80"/>
      <c r="CE27" s="80"/>
      <c r="CF27" s="80"/>
      <c r="CG27" s="80"/>
      <c r="CH27" s="3">
        <v>0</v>
      </c>
      <c r="CI27" s="80"/>
      <c r="CJ27" s="80"/>
      <c r="CK27" s="80"/>
      <c r="CL27" s="80"/>
      <c r="CM27" s="80"/>
      <c r="CN27" s="80"/>
      <c r="CO27" s="3">
        <v>0</v>
      </c>
      <c r="CP27" s="80"/>
      <c r="CQ27" s="80"/>
      <c r="CR27" s="80"/>
      <c r="CS27" s="80"/>
      <c r="CT27" s="80"/>
      <c r="CU27" s="80"/>
      <c r="CV27" s="3">
        <v>0</v>
      </c>
      <c r="CW27" s="80"/>
      <c r="CX27" s="80"/>
      <c r="CY27" s="80"/>
      <c r="CZ27" s="80"/>
      <c r="DA27" s="80"/>
      <c r="DB27" s="80"/>
      <c r="DC27" s="3">
        <v>0</v>
      </c>
      <c r="DD27" s="80"/>
      <c r="DE27" s="80"/>
      <c r="DF27" s="80"/>
      <c r="DG27" s="80"/>
      <c r="DH27" s="80"/>
      <c r="DI27" s="80"/>
      <c r="DJ27" s="3">
        <v>0</v>
      </c>
      <c r="DK27" s="80">
        <v>6.9449539999999997E-4</v>
      </c>
      <c r="DL27" s="80">
        <v>6.9449539999999997E-4</v>
      </c>
      <c r="DM27" s="80">
        <v>4.0000000000000002E-4</v>
      </c>
      <c r="DN27" s="80">
        <v>1E-4</v>
      </c>
      <c r="DO27" s="80"/>
      <c r="DP27" s="80"/>
      <c r="DQ27" s="3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>
        <v>300</v>
      </c>
      <c r="B28" s="1" t="s">
        <v>0</v>
      </c>
      <c r="C28" s="80"/>
      <c r="D28" s="80"/>
      <c r="E28" s="80"/>
      <c r="F28" s="80"/>
      <c r="G28" s="80"/>
      <c r="H28" s="80"/>
      <c r="I28" s="3">
        <v>0</v>
      </c>
      <c r="J28" s="80"/>
      <c r="K28" s="80"/>
      <c r="L28" s="80"/>
      <c r="M28" s="80"/>
      <c r="N28" s="80"/>
      <c r="O28" s="80"/>
      <c r="P28" s="3">
        <v>0</v>
      </c>
      <c r="Q28" s="80"/>
      <c r="R28" s="80"/>
      <c r="S28" s="80"/>
      <c r="T28" s="80"/>
      <c r="U28" s="80"/>
      <c r="V28" s="80"/>
      <c r="W28" s="3">
        <v>0</v>
      </c>
      <c r="X28" s="80"/>
      <c r="Y28" s="80"/>
      <c r="Z28" s="80"/>
      <c r="AA28" s="80"/>
      <c r="AB28" s="80"/>
      <c r="AC28" s="80"/>
      <c r="AD28" s="3">
        <v>0</v>
      </c>
      <c r="AE28" s="80"/>
      <c r="AF28" s="80"/>
      <c r="AG28" s="80"/>
      <c r="AH28" s="80"/>
      <c r="AI28" s="80"/>
      <c r="AJ28" s="80"/>
      <c r="AK28" s="3">
        <v>0</v>
      </c>
      <c r="AL28" s="80"/>
      <c r="AM28" s="80"/>
      <c r="AN28" s="80"/>
      <c r="AO28" s="80"/>
      <c r="AP28" s="80"/>
      <c r="AQ28" s="80"/>
      <c r="AR28" s="3">
        <v>0</v>
      </c>
      <c r="AS28" s="80"/>
      <c r="AT28" s="80"/>
      <c r="AU28" s="80"/>
      <c r="AV28" s="80"/>
      <c r="AW28" s="80"/>
      <c r="AX28" s="80"/>
      <c r="AY28" s="3">
        <v>0</v>
      </c>
      <c r="AZ28" s="80"/>
      <c r="BA28" s="80"/>
      <c r="BB28" s="80"/>
      <c r="BC28" s="80"/>
      <c r="BD28" s="80"/>
      <c r="BE28" s="80"/>
      <c r="BF28" s="3">
        <v>0</v>
      </c>
      <c r="BG28" s="80"/>
      <c r="BH28" s="80"/>
      <c r="BI28" s="80"/>
      <c r="BJ28" s="80"/>
      <c r="BK28" s="80"/>
      <c r="BL28" s="80"/>
      <c r="BM28" s="3">
        <v>0</v>
      </c>
      <c r="BN28" s="80"/>
      <c r="BO28" s="80"/>
      <c r="BP28" s="80"/>
      <c r="BQ28" s="80"/>
      <c r="BR28" s="80"/>
      <c r="BS28" s="80"/>
      <c r="BT28" s="3">
        <v>0</v>
      </c>
      <c r="BU28" s="80"/>
      <c r="BV28" s="80"/>
      <c r="BW28" s="80"/>
      <c r="BX28" s="80"/>
      <c r="BY28" s="80"/>
      <c r="BZ28" s="80"/>
      <c r="CA28" s="3">
        <v>0</v>
      </c>
      <c r="CB28" s="80">
        <v>8.1249999999999996E-4</v>
      </c>
      <c r="CC28" s="80">
        <v>8.1249999999999996E-4</v>
      </c>
      <c r="CD28" s="80">
        <v>5.9999999999999995E-4</v>
      </c>
      <c r="CE28" s="80">
        <v>2.9999999999999997E-4</v>
      </c>
      <c r="CF28" s="80">
        <v>3.2094760000000002E-4</v>
      </c>
      <c r="CG28" s="80">
        <v>7.7077950000000004E-4</v>
      </c>
      <c r="CH28" s="3">
        <v>32</v>
      </c>
      <c r="CI28" s="80"/>
      <c r="CJ28" s="80"/>
      <c r="CK28" s="80"/>
      <c r="CL28" s="80"/>
      <c r="CM28" s="80"/>
      <c r="CN28" s="80"/>
      <c r="CO28" s="3">
        <v>0</v>
      </c>
      <c r="CP28" s="80"/>
      <c r="CQ28" s="80"/>
      <c r="CR28" s="80"/>
      <c r="CS28" s="80"/>
      <c r="CT28" s="80"/>
      <c r="CU28" s="80"/>
      <c r="CV28" s="3">
        <v>0</v>
      </c>
      <c r="CW28" s="80"/>
      <c r="CX28" s="80"/>
      <c r="CY28" s="80"/>
      <c r="CZ28" s="80"/>
      <c r="DA28" s="80"/>
      <c r="DB28" s="80"/>
      <c r="DC28" s="3">
        <v>0</v>
      </c>
      <c r="DD28" s="80"/>
      <c r="DE28" s="80"/>
      <c r="DF28" s="80"/>
      <c r="DG28" s="80"/>
      <c r="DH28" s="80"/>
      <c r="DI28" s="80"/>
      <c r="DJ28" s="3">
        <v>0</v>
      </c>
      <c r="DK28" s="80">
        <v>8.1249999999999996E-4</v>
      </c>
      <c r="DL28" s="80">
        <v>8.1249999999999996E-4</v>
      </c>
      <c r="DM28" s="80">
        <v>5.9999999999999995E-4</v>
      </c>
      <c r="DN28" s="80">
        <v>2.9999999999999997E-4</v>
      </c>
      <c r="DO28" s="80">
        <v>3.2094760000000002E-4</v>
      </c>
      <c r="DP28" s="80">
        <v>7.7077950000000004E-4</v>
      </c>
      <c r="DQ28" s="3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 t="s">
        <v>8</v>
      </c>
      <c r="B29" s="1" t="s">
        <v>0</v>
      </c>
      <c r="C29" s="80">
        <v>9.1604010000000005E-4</v>
      </c>
      <c r="D29" s="80">
        <v>8.2642709999999995E-4</v>
      </c>
      <c r="E29" s="80">
        <v>2.9999999999999997E-4</v>
      </c>
      <c r="F29" s="80">
        <v>2.9999999999999997E-4</v>
      </c>
      <c r="G29" s="80">
        <v>1.90241E-5</v>
      </c>
      <c r="H29" s="80">
        <v>2.7585698000000001E-3</v>
      </c>
      <c r="I29" s="3">
        <v>473</v>
      </c>
      <c r="J29" s="80">
        <v>1.7000838999999999E-3</v>
      </c>
      <c r="K29" s="80">
        <v>1.6627027000000001E-3</v>
      </c>
      <c r="L29" s="80">
        <v>6.9999999999999999E-4</v>
      </c>
      <c r="M29" s="80">
        <v>2.0000000000000001E-4</v>
      </c>
      <c r="N29" s="80">
        <v>2.7268699999999999E-5</v>
      </c>
      <c r="O29" s="80">
        <v>2.5005778000000002E-3</v>
      </c>
      <c r="P29" s="3">
        <v>185</v>
      </c>
      <c r="Q29" s="80">
        <v>5.4784750000000002E-4</v>
      </c>
      <c r="R29" s="80">
        <v>5.6317689999999996E-4</v>
      </c>
      <c r="S29" s="80">
        <v>2.9999999999999997E-4</v>
      </c>
      <c r="T29" s="80">
        <v>2.0000000000000001E-4</v>
      </c>
      <c r="U29" s="80">
        <v>3.2978999999999997E-5</v>
      </c>
      <c r="V29" s="80">
        <v>1.1782353E-3</v>
      </c>
      <c r="W29" s="3">
        <v>277</v>
      </c>
      <c r="X29" s="80">
        <v>1.7581769000000001E-3</v>
      </c>
      <c r="Y29" s="80">
        <v>1.7581769000000001E-3</v>
      </c>
      <c r="Z29" s="80">
        <v>1E-3</v>
      </c>
      <c r="AA29" s="80">
        <v>2.0000000000000001E-4</v>
      </c>
      <c r="AB29" s="80">
        <v>1.4050019999999999E-4</v>
      </c>
      <c r="AC29" s="80">
        <v>2.7135103999999998E-3</v>
      </c>
      <c r="AD29" s="3">
        <v>373</v>
      </c>
      <c r="AE29" s="80">
        <v>5.0014079999999999E-4</v>
      </c>
      <c r="AF29" s="80">
        <v>5.2906980000000001E-4</v>
      </c>
      <c r="AG29" s="80">
        <v>2.9999999999999997E-4</v>
      </c>
      <c r="AH29" s="80">
        <v>2.0000000000000001E-4</v>
      </c>
      <c r="AI29" s="80">
        <v>1.28365E-5</v>
      </c>
      <c r="AJ29" s="80">
        <v>8.9295650000000004E-4</v>
      </c>
      <c r="AK29" s="3">
        <v>430</v>
      </c>
      <c r="AL29" s="80">
        <v>7.6237470000000004E-4</v>
      </c>
      <c r="AM29" s="80">
        <v>7.5676859999999999E-4</v>
      </c>
      <c r="AN29" s="80">
        <v>2.9999999999999997E-4</v>
      </c>
      <c r="AO29" s="80">
        <v>1E-4</v>
      </c>
      <c r="AP29" s="80">
        <v>1.09389E-5</v>
      </c>
      <c r="AQ29" s="80">
        <v>1.4280753000000001E-3</v>
      </c>
      <c r="AR29" s="3">
        <v>687</v>
      </c>
      <c r="AS29" s="80">
        <v>1.0686868E-3</v>
      </c>
      <c r="AT29" s="80">
        <v>1.0465517E-3</v>
      </c>
      <c r="AU29" s="80">
        <v>5.0000000000000001E-4</v>
      </c>
      <c r="AV29" s="80">
        <v>4.0000000000000002E-4</v>
      </c>
      <c r="AW29" s="80">
        <v>2.8739899999999999E-5</v>
      </c>
      <c r="AX29" s="80">
        <v>1.3534815999999999E-3</v>
      </c>
      <c r="AY29" s="3">
        <v>290</v>
      </c>
      <c r="AZ29" s="80">
        <v>1.9301205E-3</v>
      </c>
      <c r="BA29" s="80">
        <v>1.9301205E-3</v>
      </c>
      <c r="BB29" s="80">
        <v>5.0000000000000001E-4</v>
      </c>
      <c r="BC29" s="80">
        <v>2.9999999999999997E-4</v>
      </c>
      <c r="BD29" s="80">
        <v>5.1398519999999997E-4</v>
      </c>
      <c r="BE29" s="80">
        <v>4.6826283999999996E-3</v>
      </c>
      <c r="BF29" s="3">
        <v>83</v>
      </c>
      <c r="BG29" s="80">
        <v>1.7102409999999999E-3</v>
      </c>
      <c r="BH29" s="80">
        <v>1.7102409999999999E-3</v>
      </c>
      <c r="BI29" s="80">
        <v>8.0000000000000004E-4</v>
      </c>
      <c r="BJ29" s="80">
        <v>2.9999999999999997E-4</v>
      </c>
      <c r="BK29" s="80">
        <v>1.9734200000000001E-4</v>
      </c>
      <c r="BL29" s="80">
        <v>2.5425740000000001E-3</v>
      </c>
      <c r="BM29" s="3">
        <v>166</v>
      </c>
      <c r="BN29" s="80">
        <v>2.5234694000000001E-3</v>
      </c>
      <c r="BO29" s="80">
        <v>2.5234694000000001E-3</v>
      </c>
      <c r="BP29" s="80">
        <v>1.6999999999999999E-3</v>
      </c>
      <c r="BQ29" s="80">
        <v>5.9999999999999995E-4</v>
      </c>
      <c r="BR29" s="80">
        <v>3.218621E-4</v>
      </c>
      <c r="BS29" s="80">
        <v>3.1862721E-3</v>
      </c>
      <c r="BT29" s="3">
        <v>98</v>
      </c>
      <c r="BU29" s="80">
        <v>1.5764723000000001E-3</v>
      </c>
      <c r="BV29" s="80">
        <v>1.7746478999999999E-3</v>
      </c>
      <c r="BW29" s="80">
        <v>5.0000000000000001E-4</v>
      </c>
      <c r="BX29" s="80">
        <v>2.9999999999999997E-4</v>
      </c>
      <c r="BY29" s="80">
        <v>1.8041420000000001E-4</v>
      </c>
      <c r="BZ29" s="80">
        <v>4.0312259000000001E-3</v>
      </c>
      <c r="CA29" s="3">
        <v>213</v>
      </c>
      <c r="CB29" s="80">
        <v>9.6747879999999997E-4</v>
      </c>
      <c r="CC29" s="80">
        <v>1.2163963999999999E-3</v>
      </c>
      <c r="CD29" s="80">
        <v>4.0000000000000002E-4</v>
      </c>
      <c r="CE29" s="80">
        <v>2.9999999999999997E-4</v>
      </c>
      <c r="CF29" s="80">
        <v>3.2975600000000003E-5</v>
      </c>
      <c r="CG29" s="80">
        <v>3.4866815999999999E-3</v>
      </c>
      <c r="CH29" s="3">
        <v>555</v>
      </c>
      <c r="CI29" s="80">
        <v>8.6088150000000003E-4</v>
      </c>
      <c r="CJ29" s="80">
        <v>8.6088150000000003E-4</v>
      </c>
      <c r="CK29" s="80">
        <v>2.9999999999999997E-4</v>
      </c>
      <c r="CL29" s="80">
        <v>2.9999999999999997E-4</v>
      </c>
      <c r="CM29" s="80">
        <v>2.5247090000000001E-4</v>
      </c>
      <c r="CN29" s="80">
        <v>4.8102172000000004E-3</v>
      </c>
      <c r="CO29" s="3">
        <v>363</v>
      </c>
      <c r="CP29" s="80">
        <v>1.2288136E-3</v>
      </c>
      <c r="CQ29" s="80">
        <v>1.2288136E-3</v>
      </c>
      <c r="CR29" s="80">
        <v>5.9999999999999995E-4</v>
      </c>
      <c r="CS29" s="80">
        <v>4.0000000000000002E-4</v>
      </c>
      <c r="CT29" s="80">
        <v>2.7184300000000002E-4</v>
      </c>
      <c r="CU29" s="80">
        <v>2.0880654999999998E-3</v>
      </c>
      <c r="CV29" s="3">
        <v>59</v>
      </c>
      <c r="CW29" s="80">
        <v>2E-3</v>
      </c>
      <c r="CX29" s="80">
        <v>2E-3</v>
      </c>
      <c r="CY29" s="80">
        <v>1.25E-3</v>
      </c>
      <c r="CZ29" s="80">
        <v>8.9999999999999998E-4</v>
      </c>
      <c r="DA29" s="80">
        <v>2.5733910000000002E-4</v>
      </c>
      <c r="DB29" s="80">
        <v>1.7828975E-3</v>
      </c>
      <c r="DC29" s="3">
        <v>48</v>
      </c>
      <c r="DD29" s="80">
        <v>1.6335226999999999E-3</v>
      </c>
      <c r="DE29" s="80">
        <v>1.6335226999999999E-3</v>
      </c>
      <c r="DF29" s="80">
        <v>5.0000000000000001E-4</v>
      </c>
      <c r="DG29" s="80">
        <v>2.9999999999999997E-4</v>
      </c>
      <c r="DH29" s="80">
        <v>2.7260240000000002E-4</v>
      </c>
      <c r="DI29" s="80">
        <v>3.6164799E-3</v>
      </c>
      <c r="DJ29" s="3">
        <v>176</v>
      </c>
      <c r="DK29" s="80">
        <v>9.6908249999999997E-4</v>
      </c>
      <c r="DL29" s="80">
        <v>1.1336460999999999E-3</v>
      </c>
      <c r="DM29" s="80">
        <v>4.0000000000000002E-4</v>
      </c>
      <c r="DN29" s="80">
        <v>2.0000000000000001E-4</v>
      </c>
      <c r="DO29" s="80">
        <v>9.6211000000000001E-6</v>
      </c>
      <c r="DP29" s="80">
        <v>2.5062420000000001E-3</v>
      </c>
      <c r="DQ29" s="3">
        <v>4476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 t="s">
        <v>23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x14ac:dyDescent="0.2">
      <c r="A32" s="47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24" x14ac:dyDescent="0.2">
      <c r="A33" s="47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3"/>
      <c r="CU33" s="3"/>
      <c r="CV33" s="3"/>
      <c r="CW33" s="3" t="s">
        <v>54</v>
      </c>
      <c r="CX33" s="3"/>
      <c r="CY33" s="3"/>
      <c r="CZ33" s="3"/>
      <c r="DA33" s="3"/>
      <c r="DB33" s="3"/>
      <c r="DC33" s="3"/>
      <c r="DD33" s="3" t="s">
        <v>7</v>
      </c>
      <c r="DE33" s="3"/>
      <c r="DF33" s="3"/>
      <c r="DG33" s="3"/>
      <c r="DH33" s="3"/>
      <c r="DI33" s="3"/>
      <c r="DJ33" s="3"/>
      <c r="DK33" s="3" t="s">
        <v>8</v>
      </c>
      <c r="DL33" s="3"/>
      <c r="DM33" s="3"/>
      <c r="DN33" s="3"/>
      <c r="DO33" s="3"/>
      <c r="DP33" s="3"/>
      <c r="DQ33" s="3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36" x14ac:dyDescent="0.2">
      <c r="A34" s="47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3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3" t="s">
        <v>11</v>
      </c>
      <c r="DA34" s="3" t="s">
        <v>30</v>
      </c>
      <c r="DB34" s="3" t="s">
        <v>31</v>
      </c>
      <c r="DC34" s="3" t="s">
        <v>164</v>
      </c>
      <c r="DD34" s="3" t="s">
        <v>9</v>
      </c>
      <c r="DE34" s="3" t="s">
        <v>163</v>
      </c>
      <c r="DF34" s="3" t="s">
        <v>10</v>
      </c>
      <c r="DG34" s="3" t="s">
        <v>11</v>
      </c>
      <c r="DH34" s="3" t="s">
        <v>30</v>
      </c>
      <c r="DI34" s="3" t="s">
        <v>31</v>
      </c>
      <c r="DJ34" s="3" t="s">
        <v>164</v>
      </c>
      <c r="DK34" s="3" t="s">
        <v>9</v>
      </c>
      <c r="DL34" s="3" t="s">
        <v>163</v>
      </c>
      <c r="DM34" s="3" t="s">
        <v>10</v>
      </c>
      <c r="DN34" s="3" t="s">
        <v>11</v>
      </c>
      <c r="DO34" s="3" t="s">
        <v>30</v>
      </c>
      <c r="DP34" s="3" t="s">
        <v>31</v>
      </c>
      <c r="DQ34" s="3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>
        <v>1</v>
      </c>
      <c r="B35" s="1" t="s">
        <v>0</v>
      </c>
      <c r="C35" s="80"/>
      <c r="D35" s="80"/>
      <c r="E35" s="80"/>
      <c r="F35" s="80"/>
      <c r="G35" s="80"/>
      <c r="H35" s="80"/>
      <c r="I35" s="3">
        <v>0</v>
      </c>
      <c r="J35" s="80"/>
      <c r="K35" s="80"/>
      <c r="L35" s="80"/>
      <c r="M35" s="80"/>
      <c r="N35" s="80"/>
      <c r="O35" s="80"/>
      <c r="P35" s="3">
        <v>0</v>
      </c>
      <c r="Q35" s="80"/>
      <c r="R35" s="80"/>
      <c r="S35" s="80"/>
      <c r="T35" s="80"/>
      <c r="U35" s="80"/>
      <c r="V35" s="80"/>
      <c r="W35" s="3">
        <v>0</v>
      </c>
      <c r="X35" s="80"/>
      <c r="Y35" s="80"/>
      <c r="Z35" s="80"/>
      <c r="AA35" s="80"/>
      <c r="AB35" s="80"/>
      <c r="AC35" s="80"/>
      <c r="AD35" s="3">
        <v>0</v>
      </c>
      <c r="AE35" s="80"/>
      <c r="AF35" s="80"/>
      <c r="AG35" s="80"/>
      <c r="AH35" s="80"/>
      <c r="AI35" s="80"/>
      <c r="AJ35" s="80"/>
      <c r="AK35" s="3">
        <v>0</v>
      </c>
      <c r="AL35" s="80"/>
      <c r="AM35" s="80"/>
      <c r="AN35" s="80"/>
      <c r="AO35" s="80"/>
      <c r="AP35" s="80"/>
      <c r="AQ35" s="80"/>
      <c r="AR35" s="3">
        <v>0</v>
      </c>
      <c r="AS35" s="80"/>
      <c r="AT35" s="80"/>
      <c r="AU35" s="80"/>
      <c r="AV35" s="80"/>
      <c r="AW35" s="80"/>
      <c r="AX35" s="80"/>
      <c r="AY35" s="3">
        <v>0</v>
      </c>
      <c r="AZ35" s="80"/>
      <c r="BA35" s="80"/>
      <c r="BB35" s="80"/>
      <c r="BC35" s="80"/>
      <c r="BD35" s="80"/>
      <c r="BE35" s="80"/>
      <c r="BF35" s="3">
        <v>0</v>
      </c>
      <c r="BG35" s="80">
        <v>4.5719999999999997E-3</v>
      </c>
      <c r="BH35" s="80">
        <v>4.5719999999999997E-3</v>
      </c>
      <c r="BI35" s="80">
        <v>1.6999999999999999E-3</v>
      </c>
      <c r="BJ35" s="80">
        <v>4.1000000000000003E-3</v>
      </c>
      <c r="BK35" s="80">
        <v>1.3703833999999999E-3</v>
      </c>
      <c r="BL35" s="80">
        <v>6.8519169999999999E-3</v>
      </c>
      <c r="BM35" s="3">
        <v>25</v>
      </c>
      <c r="BN35" s="80"/>
      <c r="BO35" s="80"/>
      <c r="BP35" s="80"/>
      <c r="BQ35" s="80"/>
      <c r="BR35" s="80"/>
      <c r="BS35" s="80"/>
      <c r="BT35" s="3">
        <v>0</v>
      </c>
      <c r="BU35" s="80"/>
      <c r="BV35" s="80"/>
      <c r="BW35" s="80"/>
      <c r="BX35" s="80"/>
      <c r="BY35" s="80"/>
      <c r="BZ35" s="80"/>
      <c r="CA35" s="3">
        <v>0</v>
      </c>
      <c r="CB35" s="80"/>
      <c r="CC35" s="80"/>
      <c r="CD35" s="80"/>
      <c r="CE35" s="80"/>
      <c r="CF35" s="80"/>
      <c r="CG35" s="80"/>
      <c r="CH35" s="3">
        <v>0</v>
      </c>
      <c r="CI35" s="80"/>
      <c r="CJ35" s="80"/>
      <c r="CK35" s="80"/>
      <c r="CL35" s="80"/>
      <c r="CM35" s="80"/>
      <c r="CN35" s="80"/>
      <c r="CO35" s="3">
        <v>0</v>
      </c>
      <c r="CP35" s="80"/>
      <c r="CQ35" s="80"/>
      <c r="CR35" s="80"/>
      <c r="CS35" s="80"/>
      <c r="CT35" s="80"/>
      <c r="CU35" s="80"/>
      <c r="CV35" s="3">
        <v>0</v>
      </c>
      <c r="CW35" s="80"/>
      <c r="CX35" s="80"/>
      <c r="CY35" s="80"/>
      <c r="CZ35" s="80"/>
      <c r="DA35" s="80"/>
      <c r="DB35" s="80"/>
      <c r="DC35" s="3">
        <v>0</v>
      </c>
      <c r="DD35" s="80"/>
      <c r="DE35" s="80"/>
      <c r="DF35" s="80"/>
      <c r="DG35" s="80"/>
      <c r="DH35" s="80"/>
      <c r="DI35" s="80"/>
      <c r="DJ35" s="3">
        <v>0</v>
      </c>
      <c r="DK35" s="80">
        <v>4.5719999999999997E-3</v>
      </c>
      <c r="DL35" s="80">
        <v>4.5719999999999997E-3</v>
      </c>
      <c r="DM35" s="80">
        <v>1.6999999999999999E-3</v>
      </c>
      <c r="DN35" s="80">
        <v>4.1000000000000003E-3</v>
      </c>
      <c r="DO35" s="80">
        <v>1.3703833999999999E-3</v>
      </c>
      <c r="DP35" s="80">
        <v>6.8519169999999999E-3</v>
      </c>
      <c r="DQ35" s="3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1.5</v>
      </c>
      <c r="B36" s="1" t="s">
        <v>0</v>
      </c>
      <c r="C36" s="80"/>
      <c r="D36" s="80"/>
      <c r="E36" s="80"/>
      <c r="F36" s="80"/>
      <c r="G36" s="80"/>
      <c r="H36" s="80"/>
      <c r="I36" s="3">
        <v>0</v>
      </c>
      <c r="J36" s="80">
        <v>2.2138889000000001E-3</v>
      </c>
      <c r="K36" s="80">
        <v>2.2138889000000001E-3</v>
      </c>
      <c r="L36" s="80">
        <v>6.9999999999999999E-4</v>
      </c>
      <c r="M36" s="80">
        <v>2.9999999999999997E-4</v>
      </c>
      <c r="N36" s="80">
        <v>5.1722299999999998E-5</v>
      </c>
      <c r="O36" s="80">
        <v>2.9026777E-3</v>
      </c>
      <c r="P36" s="3">
        <v>36</v>
      </c>
      <c r="Q36" s="80"/>
      <c r="R36" s="80"/>
      <c r="S36" s="80"/>
      <c r="T36" s="80"/>
      <c r="U36" s="80"/>
      <c r="V36" s="80"/>
      <c r="W36" s="3">
        <v>0</v>
      </c>
      <c r="X36" s="80">
        <v>2.9285714000000002E-3</v>
      </c>
      <c r="Y36" s="80">
        <v>2.9285714000000002E-3</v>
      </c>
      <c r="Z36" s="80">
        <v>1.6999999999999999E-3</v>
      </c>
      <c r="AA36" s="80">
        <v>8.0000000000000004E-4</v>
      </c>
      <c r="AB36" s="80">
        <v>3.8419860000000003E-4</v>
      </c>
      <c r="AC36" s="80">
        <v>2.8750787999999999E-3</v>
      </c>
      <c r="AD36" s="3">
        <v>56</v>
      </c>
      <c r="AE36" s="80"/>
      <c r="AF36" s="80"/>
      <c r="AG36" s="80"/>
      <c r="AH36" s="80"/>
      <c r="AI36" s="80"/>
      <c r="AJ36" s="80"/>
      <c r="AK36" s="3">
        <v>0</v>
      </c>
      <c r="AL36" s="80"/>
      <c r="AM36" s="80"/>
      <c r="AN36" s="80"/>
      <c r="AO36" s="80"/>
      <c r="AP36" s="80"/>
      <c r="AQ36" s="80"/>
      <c r="AR36" s="3">
        <v>0</v>
      </c>
      <c r="AS36" s="80"/>
      <c r="AT36" s="80"/>
      <c r="AU36" s="80"/>
      <c r="AV36" s="80"/>
      <c r="AW36" s="80"/>
      <c r="AX36" s="80"/>
      <c r="AY36" s="3">
        <v>0</v>
      </c>
      <c r="AZ36" s="80"/>
      <c r="BA36" s="80"/>
      <c r="BB36" s="80"/>
      <c r="BC36" s="80"/>
      <c r="BD36" s="80"/>
      <c r="BE36" s="80"/>
      <c r="BF36" s="3">
        <v>0</v>
      </c>
      <c r="BG36" s="80"/>
      <c r="BH36" s="80"/>
      <c r="BI36" s="80"/>
      <c r="BJ36" s="80"/>
      <c r="BK36" s="80"/>
      <c r="BL36" s="80"/>
      <c r="BM36" s="3">
        <v>0</v>
      </c>
      <c r="BN36" s="80"/>
      <c r="BO36" s="80"/>
      <c r="BP36" s="80"/>
      <c r="BQ36" s="80"/>
      <c r="BR36" s="80"/>
      <c r="BS36" s="80"/>
      <c r="BT36" s="3">
        <v>0</v>
      </c>
      <c r="BU36" s="80"/>
      <c r="BV36" s="80"/>
      <c r="BW36" s="80"/>
      <c r="BX36" s="80"/>
      <c r="BY36" s="80"/>
      <c r="BZ36" s="80"/>
      <c r="CA36" s="3">
        <v>0</v>
      </c>
      <c r="CB36" s="80"/>
      <c r="CC36" s="80"/>
      <c r="CD36" s="80"/>
      <c r="CE36" s="80"/>
      <c r="CF36" s="80"/>
      <c r="CG36" s="80"/>
      <c r="CH36" s="3">
        <v>0</v>
      </c>
      <c r="CI36" s="80"/>
      <c r="CJ36" s="80"/>
      <c r="CK36" s="80"/>
      <c r="CL36" s="80"/>
      <c r="CM36" s="80"/>
      <c r="CN36" s="80"/>
      <c r="CO36" s="3">
        <v>0</v>
      </c>
      <c r="CP36" s="80"/>
      <c r="CQ36" s="80"/>
      <c r="CR36" s="80"/>
      <c r="CS36" s="80"/>
      <c r="CT36" s="80"/>
      <c r="CU36" s="80"/>
      <c r="CV36" s="3">
        <v>0</v>
      </c>
      <c r="CW36" s="80"/>
      <c r="CX36" s="80"/>
      <c r="CY36" s="80"/>
      <c r="CZ36" s="80"/>
      <c r="DA36" s="80"/>
      <c r="DB36" s="80"/>
      <c r="DC36" s="3">
        <v>0</v>
      </c>
      <c r="DD36" s="80"/>
      <c r="DE36" s="80"/>
      <c r="DF36" s="80"/>
      <c r="DG36" s="80"/>
      <c r="DH36" s="80"/>
      <c r="DI36" s="80"/>
      <c r="DJ36" s="3">
        <v>0</v>
      </c>
      <c r="DK36" s="80">
        <v>2.2263743999999999E-3</v>
      </c>
      <c r="DL36" s="80">
        <v>2.6489130000000001E-3</v>
      </c>
      <c r="DM36" s="80">
        <v>6.9999999999999999E-4</v>
      </c>
      <c r="DN36" s="80">
        <v>2.9999999999999997E-4</v>
      </c>
      <c r="DO36" s="80">
        <v>5.1278900000000001E-5</v>
      </c>
      <c r="DP36" s="80">
        <v>2.903264E-3</v>
      </c>
      <c r="DQ36" s="3">
        <v>92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 t="s">
        <v>162</v>
      </c>
      <c r="B37" s="1" t="s">
        <v>0</v>
      </c>
      <c r="C37" s="80"/>
      <c r="D37" s="80"/>
      <c r="E37" s="80"/>
      <c r="F37" s="80"/>
      <c r="G37" s="80"/>
      <c r="H37" s="80"/>
      <c r="I37" s="3">
        <v>0</v>
      </c>
      <c r="J37" s="80"/>
      <c r="K37" s="80"/>
      <c r="L37" s="80"/>
      <c r="M37" s="80"/>
      <c r="N37" s="80"/>
      <c r="O37" s="80"/>
      <c r="P37" s="3">
        <v>0</v>
      </c>
      <c r="Q37" s="80"/>
      <c r="R37" s="80"/>
      <c r="S37" s="80"/>
      <c r="T37" s="80"/>
      <c r="U37" s="80"/>
      <c r="V37" s="80"/>
      <c r="W37" s="3">
        <v>0</v>
      </c>
      <c r="X37" s="80"/>
      <c r="Y37" s="80"/>
      <c r="Z37" s="80"/>
      <c r="AA37" s="80"/>
      <c r="AB37" s="80"/>
      <c r="AC37" s="80"/>
      <c r="AD37" s="3">
        <v>0</v>
      </c>
      <c r="AE37" s="80"/>
      <c r="AF37" s="80"/>
      <c r="AG37" s="80"/>
      <c r="AH37" s="80"/>
      <c r="AI37" s="80"/>
      <c r="AJ37" s="80"/>
      <c r="AK37" s="3">
        <v>0</v>
      </c>
      <c r="AL37" s="80"/>
      <c r="AM37" s="80"/>
      <c r="AN37" s="80"/>
      <c r="AO37" s="80"/>
      <c r="AP37" s="80"/>
      <c r="AQ37" s="80"/>
      <c r="AR37" s="3">
        <v>0</v>
      </c>
      <c r="AS37" s="80"/>
      <c r="AT37" s="80"/>
      <c r="AU37" s="80"/>
      <c r="AV37" s="80"/>
      <c r="AW37" s="80"/>
      <c r="AX37" s="80"/>
      <c r="AY37" s="3">
        <v>0</v>
      </c>
      <c r="AZ37" s="80"/>
      <c r="BA37" s="80"/>
      <c r="BB37" s="80"/>
      <c r="BC37" s="80"/>
      <c r="BD37" s="80"/>
      <c r="BE37" s="80"/>
      <c r="BF37" s="3">
        <v>0</v>
      </c>
      <c r="BG37" s="80"/>
      <c r="BH37" s="80"/>
      <c r="BI37" s="80"/>
      <c r="BJ37" s="80"/>
      <c r="BK37" s="80"/>
      <c r="BL37" s="80"/>
      <c r="BM37" s="3">
        <v>0</v>
      </c>
      <c r="BN37" s="80"/>
      <c r="BO37" s="80"/>
      <c r="BP37" s="80"/>
      <c r="BQ37" s="80"/>
      <c r="BR37" s="80"/>
      <c r="BS37" s="80"/>
      <c r="BT37" s="3">
        <v>0</v>
      </c>
      <c r="BU37" s="80"/>
      <c r="BV37" s="80"/>
      <c r="BW37" s="80"/>
      <c r="BX37" s="80"/>
      <c r="BY37" s="80"/>
      <c r="BZ37" s="80"/>
      <c r="CA37" s="3">
        <v>0</v>
      </c>
      <c r="CB37" s="80"/>
      <c r="CC37" s="80"/>
      <c r="CD37" s="80"/>
      <c r="CE37" s="80"/>
      <c r="CF37" s="80"/>
      <c r="CG37" s="80"/>
      <c r="CH37" s="3">
        <v>0</v>
      </c>
      <c r="CI37" s="80"/>
      <c r="CJ37" s="80"/>
      <c r="CK37" s="80"/>
      <c r="CL37" s="80"/>
      <c r="CM37" s="80"/>
      <c r="CN37" s="80"/>
      <c r="CO37" s="3">
        <v>0</v>
      </c>
      <c r="CP37" s="80">
        <v>1.2152542000000001E-3</v>
      </c>
      <c r="CQ37" s="80">
        <v>1.2152542000000001E-3</v>
      </c>
      <c r="CR37" s="80">
        <v>6.9999999999999999E-4</v>
      </c>
      <c r="CS37" s="80">
        <v>2.9999999999999997E-4</v>
      </c>
      <c r="CT37" s="80">
        <v>2.735123E-4</v>
      </c>
      <c r="CU37" s="80">
        <v>2.1008875999999998E-3</v>
      </c>
      <c r="CV37" s="3">
        <v>59</v>
      </c>
      <c r="CW37" s="80"/>
      <c r="CX37" s="80"/>
      <c r="CY37" s="80"/>
      <c r="CZ37" s="80"/>
      <c r="DA37" s="80"/>
      <c r="DB37" s="80"/>
      <c r="DC37" s="3">
        <v>0</v>
      </c>
      <c r="DD37" s="80"/>
      <c r="DE37" s="80"/>
      <c r="DF37" s="80"/>
      <c r="DG37" s="80"/>
      <c r="DH37" s="80"/>
      <c r="DI37" s="80"/>
      <c r="DJ37" s="3">
        <v>0</v>
      </c>
      <c r="DK37" s="80">
        <v>1.2152542000000001E-3</v>
      </c>
      <c r="DL37" s="80">
        <v>1.2152542000000001E-3</v>
      </c>
      <c r="DM37" s="80">
        <v>6.9999999999999999E-4</v>
      </c>
      <c r="DN37" s="80">
        <v>2.9999999999999997E-4</v>
      </c>
      <c r="DO37" s="80">
        <v>2.735123E-4</v>
      </c>
      <c r="DP37" s="80">
        <v>2.1008875999999998E-3</v>
      </c>
      <c r="DQ37" s="3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3</v>
      </c>
      <c r="B38" s="1" t="s">
        <v>0</v>
      </c>
      <c r="C38" s="80"/>
      <c r="D38" s="80"/>
      <c r="E38" s="80"/>
      <c r="F38" s="80"/>
      <c r="G38" s="80"/>
      <c r="H38" s="80"/>
      <c r="I38" s="3">
        <v>0</v>
      </c>
      <c r="J38" s="80">
        <v>2.6591548999999998E-3</v>
      </c>
      <c r="K38" s="80">
        <v>2.6591548999999998E-3</v>
      </c>
      <c r="L38" s="80">
        <v>8.9999999999999998E-4</v>
      </c>
      <c r="M38" s="80">
        <v>2.0000000000000001E-4</v>
      </c>
      <c r="N38" s="80">
        <v>8.3541099999999999E-5</v>
      </c>
      <c r="O38" s="80">
        <v>4.6309842000000004E-3</v>
      </c>
      <c r="P38" s="3">
        <v>71</v>
      </c>
      <c r="Q38" s="80"/>
      <c r="R38" s="80"/>
      <c r="S38" s="80"/>
      <c r="T38" s="80"/>
      <c r="U38" s="80"/>
      <c r="V38" s="80"/>
      <c r="W38" s="3">
        <v>0</v>
      </c>
      <c r="X38" s="80">
        <v>1.6428571E-3</v>
      </c>
      <c r="Y38" s="80">
        <v>1.6428571E-3</v>
      </c>
      <c r="Z38" s="80">
        <v>6.9999999999999999E-4</v>
      </c>
      <c r="AA38" s="80">
        <v>2.0000000000000001E-4</v>
      </c>
      <c r="AB38" s="80">
        <v>3.5465269999999997E-4</v>
      </c>
      <c r="AC38" s="80">
        <v>1.8766456999999999E-3</v>
      </c>
      <c r="AD38" s="3">
        <v>28</v>
      </c>
      <c r="AE38" s="80"/>
      <c r="AF38" s="80"/>
      <c r="AG38" s="80"/>
      <c r="AH38" s="80"/>
      <c r="AI38" s="80"/>
      <c r="AJ38" s="80"/>
      <c r="AK38" s="3">
        <v>0</v>
      </c>
      <c r="AL38" s="80">
        <v>1.1102563999999999E-3</v>
      </c>
      <c r="AM38" s="80">
        <v>1.1102563999999999E-3</v>
      </c>
      <c r="AN38" s="80">
        <v>4.0000000000000002E-4</v>
      </c>
      <c r="AO38" s="80">
        <v>1E-4</v>
      </c>
      <c r="AP38" s="80">
        <v>3.3188999999999997E-5</v>
      </c>
      <c r="AQ38" s="80">
        <v>2.1493520999999998E-3</v>
      </c>
      <c r="AR38" s="3">
        <v>78</v>
      </c>
      <c r="AS38" s="80"/>
      <c r="AT38" s="80"/>
      <c r="AU38" s="80"/>
      <c r="AV38" s="80"/>
      <c r="AW38" s="80"/>
      <c r="AX38" s="80"/>
      <c r="AY38" s="3">
        <v>0</v>
      </c>
      <c r="AZ38" s="80"/>
      <c r="BA38" s="80"/>
      <c r="BB38" s="80"/>
      <c r="BC38" s="80"/>
      <c r="BD38" s="80"/>
      <c r="BE38" s="80"/>
      <c r="BF38" s="3">
        <v>0</v>
      </c>
      <c r="BG38" s="80">
        <v>2.2312500000000002E-3</v>
      </c>
      <c r="BH38" s="80">
        <v>2.2312500000000002E-3</v>
      </c>
      <c r="BI38" s="80">
        <v>1.15E-3</v>
      </c>
      <c r="BJ38" s="80">
        <v>1E-4</v>
      </c>
      <c r="BK38" s="80">
        <v>4.2571059999999998E-4</v>
      </c>
      <c r="BL38" s="80">
        <v>3.4056849999999999E-3</v>
      </c>
      <c r="BM38" s="3">
        <v>64</v>
      </c>
      <c r="BN38" s="80"/>
      <c r="BO38" s="80"/>
      <c r="BP38" s="80"/>
      <c r="BQ38" s="80"/>
      <c r="BR38" s="80"/>
      <c r="BS38" s="80"/>
      <c r="BT38" s="3">
        <v>0</v>
      </c>
      <c r="BU38" s="80"/>
      <c r="BV38" s="80"/>
      <c r="BW38" s="80"/>
      <c r="BX38" s="80"/>
      <c r="BY38" s="80"/>
      <c r="BZ38" s="80"/>
      <c r="CA38" s="3">
        <v>0</v>
      </c>
      <c r="CB38" s="80"/>
      <c r="CC38" s="80"/>
      <c r="CD38" s="80"/>
      <c r="CE38" s="80"/>
      <c r="CF38" s="80"/>
      <c r="CG38" s="80"/>
      <c r="CH38" s="3">
        <v>0</v>
      </c>
      <c r="CI38" s="80"/>
      <c r="CJ38" s="80"/>
      <c r="CK38" s="80"/>
      <c r="CL38" s="80"/>
      <c r="CM38" s="80"/>
      <c r="CN38" s="80"/>
      <c r="CO38" s="3">
        <v>0</v>
      </c>
      <c r="CP38" s="80"/>
      <c r="CQ38" s="80"/>
      <c r="CR38" s="80"/>
      <c r="CS38" s="80"/>
      <c r="CT38" s="80"/>
      <c r="CU38" s="80"/>
      <c r="CV38" s="3">
        <v>0</v>
      </c>
      <c r="CW38" s="80"/>
      <c r="CX38" s="80"/>
      <c r="CY38" s="80"/>
      <c r="CZ38" s="80"/>
      <c r="DA38" s="80"/>
      <c r="DB38" s="80"/>
      <c r="DC38" s="3">
        <v>0</v>
      </c>
      <c r="DD38" s="80">
        <v>3.882E-3</v>
      </c>
      <c r="DE38" s="80">
        <v>3.882E-3</v>
      </c>
      <c r="DF38" s="80">
        <v>1.5499999999999999E-3</v>
      </c>
      <c r="DG38" s="80">
        <v>2.9999999999999997E-4</v>
      </c>
      <c r="DH38" s="80">
        <v>1.007169E-3</v>
      </c>
      <c r="DI38" s="80">
        <v>7.1217600000000004E-3</v>
      </c>
      <c r="DJ38" s="3">
        <v>50</v>
      </c>
      <c r="DK38" s="80">
        <v>1.7830766E-3</v>
      </c>
      <c r="DL38" s="80">
        <v>2.2621993E-3</v>
      </c>
      <c r="DM38" s="80">
        <v>5.0000000000000001E-4</v>
      </c>
      <c r="DN38" s="80">
        <v>1E-4</v>
      </c>
      <c r="DO38" s="80">
        <v>4.1175699999999999E-5</v>
      </c>
      <c r="DP38" s="80">
        <v>3.5441822E-3</v>
      </c>
      <c r="DQ38" s="3">
        <v>291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5</v>
      </c>
      <c r="B39" s="1" t="s">
        <v>0</v>
      </c>
      <c r="C39" s="80"/>
      <c r="D39" s="80"/>
      <c r="E39" s="80"/>
      <c r="F39" s="80"/>
      <c r="G39" s="80"/>
      <c r="H39" s="80"/>
      <c r="I39" s="3">
        <v>0</v>
      </c>
      <c r="J39" s="80"/>
      <c r="K39" s="80"/>
      <c r="L39" s="80"/>
      <c r="M39" s="80"/>
      <c r="N39" s="80"/>
      <c r="O39" s="80"/>
      <c r="P39" s="3">
        <v>0</v>
      </c>
      <c r="Q39" s="80"/>
      <c r="R39" s="80"/>
      <c r="S39" s="80"/>
      <c r="T39" s="80"/>
      <c r="U39" s="80"/>
      <c r="V39" s="80"/>
      <c r="W39" s="3">
        <v>0</v>
      </c>
      <c r="X39" s="80"/>
      <c r="Y39" s="80"/>
      <c r="Z39" s="80"/>
      <c r="AA39" s="80"/>
      <c r="AB39" s="80"/>
      <c r="AC39" s="80"/>
      <c r="AD39" s="3">
        <v>0</v>
      </c>
      <c r="AE39" s="80"/>
      <c r="AF39" s="80"/>
      <c r="AG39" s="80"/>
      <c r="AH39" s="80"/>
      <c r="AI39" s="80"/>
      <c r="AJ39" s="80"/>
      <c r="AK39" s="3">
        <v>0</v>
      </c>
      <c r="AL39" s="80"/>
      <c r="AM39" s="80"/>
      <c r="AN39" s="80"/>
      <c r="AO39" s="80"/>
      <c r="AP39" s="80"/>
      <c r="AQ39" s="80"/>
      <c r="AR39" s="3">
        <v>0</v>
      </c>
      <c r="AS39" s="80"/>
      <c r="AT39" s="80"/>
      <c r="AU39" s="80"/>
      <c r="AV39" s="80"/>
      <c r="AW39" s="80"/>
      <c r="AX39" s="80"/>
      <c r="AY39" s="3">
        <v>0</v>
      </c>
      <c r="AZ39" s="80"/>
      <c r="BA39" s="80"/>
      <c r="BB39" s="80"/>
      <c r="BC39" s="80"/>
      <c r="BD39" s="80"/>
      <c r="BE39" s="80"/>
      <c r="BF39" s="3">
        <v>0</v>
      </c>
      <c r="BG39" s="80"/>
      <c r="BH39" s="80"/>
      <c r="BI39" s="80"/>
      <c r="BJ39" s="80"/>
      <c r="BK39" s="80"/>
      <c r="BL39" s="80"/>
      <c r="BM39" s="3">
        <v>0</v>
      </c>
      <c r="BN39" s="80">
        <v>3.1714286000000002E-3</v>
      </c>
      <c r="BO39" s="80">
        <v>3.1714286000000002E-3</v>
      </c>
      <c r="BP39" s="80">
        <v>2E-3</v>
      </c>
      <c r="BQ39" s="80">
        <v>5.0000000000000001E-4</v>
      </c>
      <c r="BR39" s="80">
        <v>6.6596609999999997E-4</v>
      </c>
      <c r="BS39" s="80">
        <v>4.3159536999999998E-3</v>
      </c>
      <c r="BT39" s="3">
        <v>42</v>
      </c>
      <c r="BU39" s="80"/>
      <c r="BV39" s="80"/>
      <c r="BW39" s="80"/>
      <c r="BX39" s="80"/>
      <c r="BY39" s="80"/>
      <c r="BZ39" s="80"/>
      <c r="CA39" s="3">
        <v>0</v>
      </c>
      <c r="CB39" s="80"/>
      <c r="CC39" s="80"/>
      <c r="CD39" s="80"/>
      <c r="CE39" s="80"/>
      <c r="CF39" s="80"/>
      <c r="CG39" s="80"/>
      <c r="CH39" s="3">
        <v>0</v>
      </c>
      <c r="CI39" s="80"/>
      <c r="CJ39" s="80"/>
      <c r="CK39" s="80"/>
      <c r="CL39" s="80"/>
      <c r="CM39" s="80"/>
      <c r="CN39" s="80"/>
      <c r="CO39" s="3">
        <v>0</v>
      </c>
      <c r="CP39" s="80"/>
      <c r="CQ39" s="80"/>
      <c r="CR39" s="80"/>
      <c r="CS39" s="80"/>
      <c r="CT39" s="80"/>
      <c r="CU39" s="80"/>
      <c r="CV39" s="3">
        <v>0</v>
      </c>
      <c r="CW39" s="80"/>
      <c r="CX39" s="80"/>
      <c r="CY39" s="80"/>
      <c r="CZ39" s="80"/>
      <c r="DA39" s="80"/>
      <c r="DB39" s="80"/>
      <c r="DC39" s="3">
        <v>0</v>
      </c>
      <c r="DD39" s="80"/>
      <c r="DE39" s="80"/>
      <c r="DF39" s="80"/>
      <c r="DG39" s="80"/>
      <c r="DH39" s="80"/>
      <c r="DI39" s="80"/>
      <c r="DJ39" s="3">
        <v>0</v>
      </c>
      <c r="DK39" s="80">
        <v>3.1714286000000002E-3</v>
      </c>
      <c r="DL39" s="80">
        <v>3.1714286000000002E-3</v>
      </c>
      <c r="DM39" s="80">
        <v>2E-3</v>
      </c>
      <c r="DN39" s="80">
        <v>5.0000000000000001E-4</v>
      </c>
      <c r="DO39" s="80">
        <v>6.6596609999999997E-4</v>
      </c>
      <c r="DP39" s="80">
        <v>4.3159536999999998E-3</v>
      </c>
      <c r="DQ39" s="3">
        <v>42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6</v>
      </c>
      <c r="B40" s="1" t="s">
        <v>0</v>
      </c>
      <c r="C40" s="80">
        <v>1.0043859999999999E-3</v>
      </c>
      <c r="D40" s="80">
        <v>1.0043859999999999E-3</v>
      </c>
      <c r="E40" s="80">
        <v>4.0000000000000002E-4</v>
      </c>
      <c r="F40" s="80">
        <v>1E-4</v>
      </c>
      <c r="G40" s="80">
        <v>1.8774500000000001E-5</v>
      </c>
      <c r="H40" s="80">
        <v>1.8356316999999999E-3</v>
      </c>
      <c r="I40" s="3">
        <v>114</v>
      </c>
      <c r="J40" s="80">
        <v>1.4584416E-3</v>
      </c>
      <c r="K40" s="80">
        <v>1.4584416E-3</v>
      </c>
      <c r="L40" s="80">
        <v>5.9999999999999995E-4</v>
      </c>
      <c r="M40" s="80">
        <v>1E-4</v>
      </c>
      <c r="N40" s="80">
        <v>4.6589999999999999E-5</v>
      </c>
      <c r="O40" s="80">
        <v>2.1570004999999998E-3</v>
      </c>
      <c r="P40" s="3">
        <v>77</v>
      </c>
      <c r="Q40" s="80"/>
      <c r="R40" s="80"/>
      <c r="S40" s="80"/>
      <c r="T40" s="80"/>
      <c r="U40" s="80"/>
      <c r="V40" s="80"/>
      <c r="W40" s="3">
        <v>0</v>
      </c>
      <c r="X40" s="80"/>
      <c r="Y40" s="80"/>
      <c r="Z40" s="80"/>
      <c r="AA40" s="80"/>
      <c r="AB40" s="80"/>
      <c r="AC40" s="80"/>
      <c r="AD40" s="3">
        <v>0</v>
      </c>
      <c r="AE40" s="80"/>
      <c r="AF40" s="80"/>
      <c r="AG40" s="80"/>
      <c r="AH40" s="80"/>
      <c r="AI40" s="80"/>
      <c r="AJ40" s="80"/>
      <c r="AK40" s="3">
        <v>0</v>
      </c>
      <c r="AL40" s="80"/>
      <c r="AM40" s="80"/>
      <c r="AN40" s="80"/>
      <c r="AO40" s="80"/>
      <c r="AP40" s="80"/>
      <c r="AQ40" s="80"/>
      <c r="AR40" s="3">
        <v>0</v>
      </c>
      <c r="AS40" s="80"/>
      <c r="AT40" s="80"/>
      <c r="AU40" s="80"/>
      <c r="AV40" s="80"/>
      <c r="AW40" s="80"/>
      <c r="AX40" s="80"/>
      <c r="AY40" s="3">
        <v>0</v>
      </c>
      <c r="AZ40" s="80"/>
      <c r="BA40" s="80"/>
      <c r="BB40" s="80"/>
      <c r="BC40" s="80"/>
      <c r="BD40" s="80"/>
      <c r="BE40" s="80"/>
      <c r="BF40" s="3">
        <v>0</v>
      </c>
      <c r="BG40" s="80">
        <v>1.5134615E-3</v>
      </c>
      <c r="BH40" s="80">
        <v>1.5134615E-3</v>
      </c>
      <c r="BI40" s="80">
        <v>1E-3</v>
      </c>
      <c r="BJ40" s="80">
        <v>8.9999999999999998E-4</v>
      </c>
      <c r="BK40" s="80">
        <v>2.0813090000000001E-4</v>
      </c>
      <c r="BL40" s="80">
        <v>1.5008532E-3</v>
      </c>
      <c r="BM40" s="3">
        <v>52</v>
      </c>
      <c r="BN40" s="80"/>
      <c r="BO40" s="80"/>
      <c r="BP40" s="80"/>
      <c r="BQ40" s="80"/>
      <c r="BR40" s="80"/>
      <c r="BS40" s="80"/>
      <c r="BT40" s="3">
        <v>0</v>
      </c>
      <c r="BU40" s="80"/>
      <c r="BV40" s="80"/>
      <c r="BW40" s="80"/>
      <c r="BX40" s="80"/>
      <c r="BY40" s="80"/>
      <c r="BZ40" s="80"/>
      <c r="CA40" s="3">
        <v>0</v>
      </c>
      <c r="CB40" s="80"/>
      <c r="CC40" s="80"/>
      <c r="CD40" s="80"/>
      <c r="CE40" s="80"/>
      <c r="CF40" s="80"/>
      <c r="CG40" s="80"/>
      <c r="CH40" s="3">
        <v>0</v>
      </c>
      <c r="CI40" s="80"/>
      <c r="CJ40" s="80"/>
      <c r="CK40" s="80"/>
      <c r="CL40" s="80"/>
      <c r="CM40" s="80"/>
      <c r="CN40" s="80"/>
      <c r="CO40" s="3">
        <v>0</v>
      </c>
      <c r="CP40" s="80"/>
      <c r="CQ40" s="80"/>
      <c r="CR40" s="80"/>
      <c r="CS40" s="80"/>
      <c r="CT40" s="80"/>
      <c r="CU40" s="80"/>
      <c r="CV40" s="3">
        <v>0</v>
      </c>
      <c r="CW40" s="80"/>
      <c r="CX40" s="80"/>
      <c r="CY40" s="80"/>
      <c r="CZ40" s="80"/>
      <c r="DA40" s="80"/>
      <c r="DB40" s="80"/>
      <c r="DC40" s="3">
        <v>0</v>
      </c>
      <c r="DD40" s="80">
        <v>1.0771429E-3</v>
      </c>
      <c r="DE40" s="80">
        <v>1.0771429E-3</v>
      </c>
      <c r="DF40" s="80">
        <v>4.0000000000000002E-4</v>
      </c>
      <c r="DG40" s="80">
        <v>1E-4</v>
      </c>
      <c r="DH40" s="80">
        <v>3.8177129999999998E-4</v>
      </c>
      <c r="DI40" s="80">
        <v>2.2585895999999999E-3</v>
      </c>
      <c r="DJ40" s="3">
        <v>35</v>
      </c>
      <c r="DK40" s="80">
        <v>1.0893961999999999E-3</v>
      </c>
      <c r="DL40" s="80">
        <v>1.2345323999999999E-3</v>
      </c>
      <c r="DM40" s="80">
        <v>4.0000000000000002E-4</v>
      </c>
      <c r="DN40" s="80">
        <v>1E-4</v>
      </c>
      <c r="DO40" s="80">
        <v>1.7555100000000001E-5</v>
      </c>
      <c r="DP40" s="80">
        <v>1.9061608999999999E-3</v>
      </c>
      <c r="DQ40" s="3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10</v>
      </c>
      <c r="B41" s="1" t="s">
        <v>0</v>
      </c>
      <c r="C41" s="80"/>
      <c r="D41" s="80"/>
      <c r="E41" s="80"/>
      <c r="F41" s="80"/>
      <c r="G41" s="80"/>
      <c r="H41" s="80"/>
      <c r="I41" s="3">
        <v>0</v>
      </c>
      <c r="J41" s="80"/>
      <c r="K41" s="80"/>
      <c r="L41" s="80"/>
      <c r="M41" s="80"/>
      <c r="N41" s="80"/>
      <c r="O41" s="80"/>
      <c r="P41" s="3">
        <v>0</v>
      </c>
      <c r="Q41" s="80"/>
      <c r="R41" s="80"/>
      <c r="S41" s="80"/>
      <c r="T41" s="80"/>
      <c r="U41" s="80"/>
      <c r="V41" s="80"/>
      <c r="W41" s="3">
        <v>0</v>
      </c>
      <c r="X41" s="80">
        <v>2.0318840999999999E-3</v>
      </c>
      <c r="Y41" s="80">
        <v>2.0318840999999999E-3</v>
      </c>
      <c r="Z41" s="80">
        <v>8.9999999999999998E-4</v>
      </c>
      <c r="AA41" s="80">
        <v>1E-4</v>
      </c>
      <c r="AB41" s="80">
        <v>4.6460160000000002E-4</v>
      </c>
      <c r="AC41" s="80">
        <v>3.8592704999999999E-3</v>
      </c>
      <c r="AD41" s="3">
        <v>69</v>
      </c>
      <c r="AE41" s="80"/>
      <c r="AF41" s="80"/>
      <c r="AG41" s="80"/>
      <c r="AH41" s="80"/>
      <c r="AI41" s="80"/>
      <c r="AJ41" s="80"/>
      <c r="AK41" s="3">
        <v>0</v>
      </c>
      <c r="AL41" s="80"/>
      <c r="AM41" s="80"/>
      <c r="AN41" s="80"/>
      <c r="AO41" s="80"/>
      <c r="AP41" s="80"/>
      <c r="AQ41" s="80"/>
      <c r="AR41" s="3">
        <v>0</v>
      </c>
      <c r="AS41" s="80"/>
      <c r="AT41" s="80"/>
      <c r="AU41" s="80"/>
      <c r="AV41" s="80"/>
      <c r="AW41" s="80"/>
      <c r="AX41" s="80"/>
      <c r="AY41" s="3">
        <v>0</v>
      </c>
      <c r="AZ41" s="80"/>
      <c r="BA41" s="80"/>
      <c r="BB41" s="80"/>
      <c r="BC41" s="80"/>
      <c r="BD41" s="80"/>
      <c r="BE41" s="80"/>
      <c r="BF41" s="3">
        <v>0</v>
      </c>
      <c r="BG41" s="80"/>
      <c r="BH41" s="80"/>
      <c r="BI41" s="80"/>
      <c r="BJ41" s="80"/>
      <c r="BK41" s="80"/>
      <c r="BL41" s="80"/>
      <c r="BM41" s="3">
        <v>0</v>
      </c>
      <c r="BN41" s="80">
        <v>2.6854545E-3</v>
      </c>
      <c r="BO41" s="80">
        <v>2.6854545E-3</v>
      </c>
      <c r="BP41" s="80">
        <v>1.6999999999999999E-3</v>
      </c>
      <c r="BQ41" s="80">
        <v>1.1000000000000001E-3</v>
      </c>
      <c r="BR41" s="80">
        <v>3.6987959999999997E-4</v>
      </c>
      <c r="BS41" s="80">
        <v>2.7431003000000002E-3</v>
      </c>
      <c r="BT41" s="3">
        <v>55</v>
      </c>
      <c r="BU41" s="80"/>
      <c r="BV41" s="80"/>
      <c r="BW41" s="80"/>
      <c r="BX41" s="80"/>
      <c r="BY41" s="80"/>
      <c r="BZ41" s="80"/>
      <c r="CA41" s="3">
        <v>0</v>
      </c>
      <c r="CB41" s="80"/>
      <c r="CC41" s="80"/>
      <c r="CD41" s="80"/>
      <c r="CE41" s="80"/>
      <c r="CF41" s="80"/>
      <c r="CG41" s="80"/>
      <c r="CH41" s="3">
        <v>0</v>
      </c>
      <c r="CI41" s="80"/>
      <c r="CJ41" s="80"/>
      <c r="CK41" s="80"/>
      <c r="CL41" s="80"/>
      <c r="CM41" s="80"/>
      <c r="CN41" s="80"/>
      <c r="CO41" s="3">
        <v>0</v>
      </c>
      <c r="CP41" s="80"/>
      <c r="CQ41" s="80"/>
      <c r="CR41" s="80"/>
      <c r="CS41" s="80"/>
      <c r="CT41" s="80"/>
      <c r="CU41" s="80"/>
      <c r="CV41" s="3">
        <v>0</v>
      </c>
      <c r="CW41" s="80"/>
      <c r="CX41" s="80"/>
      <c r="CY41" s="80"/>
      <c r="CZ41" s="80"/>
      <c r="DA41" s="80"/>
      <c r="DB41" s="80"/>
      <c r="DC41" s="3">
        <v>0</v>
      </c>
      <c r="DD41" s="80"/>
      <c r="DE41" s="80"/>
      <c r="DF41" s="80"/>
      <c r="DG41" s="80"/>
      <c r="DH41" s="80"/>
      <c r="DI41" s="80"/>
      <c r="DJ41" s="3">
        <v>0</v>
      </c>
      <c r="DK41" s="80">
        <v>2.3217742E-3</v>
      </c>
      <c r="DL41" s="80">
        <v>2.3217742E-3</v>
      </c>
      <c r="DM41" s="80">
        <v>1.25E-3</v>
      </c>
      <c r="DN41" s="80">
        <v>5.0000000000000001E-4</v>
      </c>
      <c r="DO41" s="80">
        <v>3.0643409999999999E-4</v>
      </c>
      <c r="DP41" s="80">
        <v>3.4123057999999999E-3</v>
      </c>
      <c r="DQ41" s="3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12</v>
      </c>
      <c r="B42" s="1" t="s">
        <v>0</v>
      </c>
      <c r="C42" s="80">
        <v>7.1978020000000001E-4</v>
      </c>
      <c r="D42" s="80">
        <v>7.1978020000000001E-4</v>
      </c>
      <c r="E42" s="80">
        <v>2.9999999999999997E-4</v>
      </c>
      <c r="F42" s="80">
        <v>1E-4</v>
      </c>
      <c r="G42" s="80">
        <v>2.0317800000000001E-5</v>
      </c>
      <c r="H42" s="80">
        <v>1.2496238999999999E-3</v>
      </c>
      <c r="I42" s="3">
        <v>91</v>
      </c>
      <c r="J42" s="80"/>
      <c r="K42" s="80"/>
      <c r="L42" s="80"/>
      <c r="M42" s="80"/>
      <c r="N42" s="80"/>
      <c r="O42" s="80"/>
      <c r="P42" s="3">
        <v>0</v>
      </c>
      <c r="Q42" s="80"/>
      <c r="R42" s="80"/>
      <c r="S42" s="80"/>
      <c r="T42" s="80"/>
      <c r="U42" s="80"/>
      <c r="V42" s="80"/>
      <c r="W42" s="3">
        <v>0</v>
      </c>
      <c r="X42" s="80">
        <v>3.3815789E-3</v>
      </c>
      <c r="Y42" s="80">
        <v>3.3815789E-3</v>
      </c>
      <c r="Z42" s="80">
        <v>1.8E-3</v>
      </c>
      <c r="AA42" s="80">
        <v>2.0000000000000001E-4</v>
      </c>
      <c r="AB42" s="80">
        <v>5.4354819999999999E-4</v>
      </c>
      <c r="AC42" s="80">
        <v>4.7385429999999996E-3</v>
      </c>
      <c r="AD42" s="3">
        <v>76</v>
      </c>
      <c r="AE42" s="80"/>
      <c r="AF42" s="80"/>
      <c r="AG42" s="80"/>
      <c r="AH42" s="80"/>
      <c r="AI42" s="80"/>
      <c r="AJ42" s="80"/>
      <c r="AK42" s="3">
        <v>0</v>
      </c>
      <c r="AL42" s="80"/>
      <c r="AM42" s="80"/>
      <c r="AN42" s="80"/>
      <c r="AO42" s="80"/>
      <c r="AP42" s="80"/>
      <c r="AQ42" s="80"/>
      <c r="AR42" s="3">
        <v>0</v>
      </c>
      <c r="AS42" s="80"/>
      <c r="AT42" s="80"/>
      <c r="AU42" s="80"/>
      <c r="AV42" s="80"/>
      <c r="AW42" s="80"/>
      <c r="AX42" s="80"/>
      <c r="AY42" s="3">
        <v>0</v>
      </c>
      <c r="AZ42" s="80"/>
      <c r="BA42" s="80"/>
      <c r="BB42" s="80"/>
      <c r="BC42" s="80"/>
      <c r="BD42" s="80"/>
      <c r="BE42" s="80"/>
      <c r="BF42" s="3">
        <v>0</v>
      </c>
      <c r="BG42" s="80">
        <v>2.016E-3</v>
      </c>
      <c r="BH42" s="80">
        <v>2.016E-3</v>
      </c>
      <c r="BI42" s="80">
        <v>1.1000000000000001E-3</v>
      </c>
      <c r="BJ42" s="80">
        <v>4.0000000000000002E-4</v>
      </c>
      <c r="BK42" s="80">
        <v>4.28162E-4</v>
      </c>
      <c r="BL42" s="80">
        <v>2.1408097999999999E-3</v>
      </c>
      <c r="BM42" s="3">
        <v>25</v>
      </c>
      <c r="BN42" s="80"/>
      <c r="BO42" s="80"/>
      <c r="BP42" s="80"/>
      <c r="BQ42" s="80"/>
      <c r="BR42" s="80"/>
      <c r="BS42" s="80"/>
      <c r="BT42" s="3">
        <v>0</v>
      </c>
      <c r="BU42" s="80"/>
      <c r="BV42" s="80"/>
      <c r="BW42" s="80"/>
      <c r="BX42" s="80"/>
      <c r="BY42" s="80"/>
      <c r="BZ42" s="80"/>
      <c r="CA42" s="3">
        <v>0</v>
      </c>
      <c r="CB42" s="80"/>
      <c r="CC42" s="80"/>
      <c r="CD42" s="80"/>
      <c r="CE42" s="80"/>
      <c r="CF42" s="80"/>
      <c r="CG42" s="80"/>
      <c r="CH42" s="3">
        <v>0</v>
      </c>
      <c r="CI42" s="80"/>
      <c r="CJ42" s="80"/>
      <c r="CK42" s="80"/>
      <c r="CL42" s="80"/>
      <c r="CM42" s="80"/>
      <c r="CN42" s="80"/>
      <c r="CO42" s="3">
        <v>0</v>
      </c>
      <c r="CP42" s="80"/>
      <c r="CQ42" s="80"/>
      <c r="CR42" s="80"/>
      <c r="CS42" s="80"/>
      <c r="CT42" s="80"/>
      <c r="CU42" s="80"/>
      <c r="CV42" s="3">
        <v>0</v>
      </c>
      <c r="CW42" s="80">
        <v>2.7543478000000001E-3</v>
      </c>
      <c r="CX42" s="80">
        <v>2.7543478000000001E-3</v>
      </c>
      <c r="CY42" s="80">
        <v>1.4E-3</v>
      </c>
      <c r="CZ42" s="80">
        <v>2.0000000000000001E-4</v>
      </c>
      <c r="DA42" s="80">
        <v>4.5160699999999997E-4</v>
      </c>
      <c r="DB42" s="80">
        <v>3.0629475000000001E-3</v>
      </c>
      <c r="DC42" s="3">
        <v>46</v>
      </c>
      <c r="DD42" s="80">
        <v>1.7311111000000001E-3</v>
      </c>
      <c r="DE42" s="80">
        <v>1.7311111000000001E-3</v>
      </c>
      <c r="DF42" s="80">
        <v>5.0000000000000001E-4</v>
      </c>
      <c r="DG42" s="80">
        <v>1E-4</v>
      </c>
      <c r="DH42" s="80">
        <v>4.8337050000000001E-4</v>
      </c>
      <c r="DI42" s="80">
        <v>4.5856552999999998E-3</v>
      </c>
      <c r="DJ42" s="3">
        <v>90</v>
      </c>
      <c r="DK42" s="80">
        <v>8.2409349999999998E-4</v>
      </c>
      <c r="DL42" s="80">
        <v>1.9981706999999999E-3</v>
      </c>
      <c r="DM42" s="80">
        <v>2.9999999999999997E-4</v>
      </c>
      <c r="DN42" s="80">
        <v>1E-4</v>
      </c>
      <c r="DO42" s="80">
        <v>2.5871200000000001E-5</v>
      </c>
      <c r="DP42" s="80">
        <v>1.6402678E-3</v>
      </c>
      <c r="DQ42" s="3">
        <v>328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15</v>
      </c>
      <c r="B43" s="1" t="s">
        <v>0</v>
      </c>
      <c r="C43" s="80"/>
      <c r="D43" s="80"/>
      <c r="E43" s="80"/>
      <c r="F43" s="80"/>
      <c r="G43" s="80"/>
      <c r="H43" s="80"/>
      <c r="I43" s="3">
        <v>0</v>
      </c>
      <c r="J43" s="80"/>
      <c r="K43" s="80"/>
      <c r="L43" s="80"/>
      <c r="M43" s="80"/>
      <c r="N43" s="80"/>
      <c r="O43" s="80"/>
      <c r="P43" s="3">
        <v>0</v>
      </c>
      <c r="Q43" s="80"/>
      <c r="R43" s="80"/>
      <c r="S43" s="80"/>
      <c r="T43" s="80"/>
      <c r="U43" s="80"/>
      <c r="V43" s="80"/>
      <c r="W43" s="3">
        <v>0</v>
      </c>
      <c r="X43" s="80"/>
      <c r="Y43" s="80"/>
      <c r="Z43" s="80"/>
      <c r="AA43" s="80"/>
      <c r="AB43" s="80"/>
      <c r="AC43" s="80"/>
      <c r="AD43" s="3">
        <v>0</v>
      </c>
      <c r="AE43" s="80">
        <v>1.030303E-3</v>
      </c>
      <c r="AF43" s="80">
        <v>1.030303E-3</v>
      </c>
      <c r="AG43" s="80">
        <v>2.9999999999999997E-4</v>
      </c>
      <c r="AH43" s="80">
        <v>2.9999999999999997E-4</v>
      </c>
      <c r="AI43" s="80">
        <v>2.5188020000000002E-4</v>
      </c>
      <c r="AJ43" s="80">
        <v>2.8936887E-3</v>
      </c>
      <c r="AK43" s="3">
        <v>33</v>
      </c>
      <c r="AL43" s="80"/>
      <c r="AM43" s="80"/>
      <c r="AN43" s="80"/>
      <c r="AO43" s="80"/>
      <c r="AP43" s="80"/>
      <c r="AQ43" s="80"/>
      <c r="AR43" s="3">
        <v>0</v>
      </c>
      <c r="AS43" s="80">
        <v>8.25E-4</v>
      </c>
      <c r="AT43" s="80">
        <v>8.25E-4</v>
      </c>
      <c r="AU43" s="80">
        <v>4.0000000000000002E-4</v>
      </c>
      <c r="AV43" s="80">
        <v>1E-4</v>
      </c>
      <c r="AW43" s="80">
        <v>4.2165800000000002E-5</v>
      </c>
      <c r="AX43" s="80">
        <v>8.5296060000000003E-4</v>
      </c>
      <c r="AY43" s="3">
        <v>36</v>
      </c>
      <c r="AZ43" s="80"/>
      <c r="BA43" s="80"/>
      <c r="BB43" s="80"/>
      <c r="BC43" s="80"/>
      <c r="BD43" s="80"/>
      <c r="BE43" s="80"/>
      <c r="BF43" s="3">
        <v>0</v>
      </c>
      <c r="BG43" s="80"/>
      <c r="BH43" s="80"/>
      <c r="BI43" s="80"/>
      <c r="BJ43" s="80"/>
      <c r="BK43" s="80"/>
      <c r="BL43" s="80"/>
      <c r="BM43" s="3">
        <v>0</v>
      </c>
      <c r="BN43" s="80"/>
      <c r="BO43" s="80"/>
      <c r="BP43" s="80"/>
      <c r="BQ43" s="80"/>
      <c r="BR43" s="80"/>
      <c r="BS43" s="80"/>
      <c r="BT43" s="3">
        <v>0</v>
      </c>
      <c r="BU43" s="80">
        <v>1.5283333000000001E-3</v>
      </c>
      <c r="BV43" s="80">
        <v>1.5283333000000001E-3</v>
      </c>
      <c r="BW43" s="80">
        <v>5.0000000000000001E-4</v>
      </c>
      <c r="BX43" s="80">
        <v>2.0000000000000001E-4</v>
      </c>
      <c r="BY43" s="80">
        <v>2.4911749999999999E-4</v>
      </c>
      <c r="BZ43" s="80">
        <v>4.7669091999999998E-3</v>
      </c>
      <c r="CA43" s="3">
        <v>60</v>
      </c>
      <c r="CB43" s="80">
        <v>8.5913980000000003E-4</v>
      </c>
      <c r="CC43" s="80">
        <v>8.5913980000000003E-4</v>
      </c>
      <c r="CD43" s="80">
        <v>4.0000000000000002E-4</v>
      </c>
      <c r="CE43" s="80">
        <v>1E-4</v>
      </c>
      <c r="CF43" s="80">
        <v>2.1777099999999999E-5</v>
      </c>
      <c r="CG43" s="80">
        <v>1.9498244999999999E-3</v>
      </c>
      <c r="CH43" s="3">
        <v>186</v>
      </c>
      <c r="CI43" s="80"/>
      <c r="CJ43" s="80"/>
      <c r="CK43" s="80"/>
      <c r="CL43" s="80"/>
      <c r="CM43" s="80"/>
      <c r="CN43" s="80"/>
      <c r="CO43" s="3">
        <v>0</v>
      </c>
      <c r="CP43" s="80"/>
      <c r="CQ43" s="80"/>
      <c r="CR43" s="80"/>
      <c r="CS43" s="80"/>
      <c r="CT43" s="80"/>
      <c r="CU43" s="80"/>
      <c r="CV43" s="3">
        <v>0</v>
      </c>
      <c r="CW43" s="80"/>
      <c r="CX43" s="80"/>
      <c r="CY43" s="80"/>
      <c r="CZ43" s="80"/>
      <c r="DA43" s="80"/>
      <c r="DB43" s="80"/>
      <c r="DC43" s="3">
        <v>0</v>
      </c>
      <c r="DD43" s="80"/>
      <c r="DE43" s="80"/>
      <c r="DF43" s="80"/>
      <c r="DG43" s="80"/>
      <c r="DH43" s="80"/>
      <c r="DI43" s="80"/>
      <c r="DJ43" s="3">
        <v>0</v>
      </c>
      <c r="DK43" s="80">
        <v>8.8756320000000003E-4</v>
      </c>
      <c r="DL43" s="80">
        <v>1.0006348999999999E-3</v>
      </c>
      <c r="DM43" s="80">
        <v>4.0000000000000002E-4</v>
      </c>
      <c r="DN43" s="80">
        <v>1E-4</v>
      </c>
      <c r="DO43" s="80">
        <v>2.25041E-5</v>
      </c>
      <c r="DP43" s="80">
        <v>2.1258865000000002E-3</v>
      </c>
      <c r="DQ43" s="3">
        <v>315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18</v>
      </c>
      <c r="B44" s="1" t="s">
        <v>0</v>
      </c>
      <c r="C44" s="80">
        <v>1.0435897E-3</v>
      </c>
      <c r="D44" s="80">
        <v>1.0435897E-3</v>
      </c>
      <c r="E44" s="80">
        <v>2.5000000000000001E-4</v>
      </c>
      <c r="F44" s="80">
        <v>1E-4</v>
      </c>
      <c r="G44" s="80">
        <v>5.3394099999999998E-5</v>
      </c>
      <c r="H44" s="80">
        <v>4.4692311999999998E-3</v>
      </c>
      <c r="I44" s="3">
        <v>156</v>
      </c>
      <c r="J44" s="80"/>
      <c r="K44" s="80"/>
      <c r="L44" s="80"/>
      <c r="M44" s="80"/>
      <c r="N44" s="80"/>
      <c r="O44" s="80"/>
      <c r="P44" s="3">
        <v>0</v>
      </c>
      <c r="Q44" s="80"/>
      <c r="R44" s="80"/>
      <c r="S44" s="80"/>
      <c r="T44" s="80"/>
      <c r="U44" s="80"/>
      <c r="V44" s="80"/>
      <c r="W44" s="3">
        <v>0</v>
      </c>
      <c r="X44" s="80"/>
      <c r="Y44" s="80"/>
      <c r="Z44" s="80"/>
      <c r="AA44" s="80"/>
      <c r="AB44" s="80"/>
      <c r="AC44" s="80"/>
      <c r="AD44" s="3">
        <v>0</v>
      </c>
      <c r="AE44" s="80"/>
      <c r="AF44" s="80"/>
      <c r="AG44" s="80"/>
      <c r="AH44" s="80"/>
      <c r="AI44" s="80"/>
      <c r="AJ44" s="80"/>
      <c r="AK44" s="3">
        <v>0</v>
      </c>
      <c r="AL44" s="80"/>
      <c r="AM44" s="80"/>
      <c r="AN44" s="80"/>
      <c r="AO44" s="80"/>
      <c r="AP44" s="80"/>
      <c r="AQ44" s="80"/>
      <c r="AR44" s="3">
        <v>0</v>
      </c>
      <c r="AS44" s="80"/>
      <c r="AT44" s="80"/>
      <c r="AU44" s="80"/>
      <c r="AV44" s="80"/>
      <c r="AW44" s="80"/>
      <c r="AX44" s="80"/>
      <c r="AY44" s="3">
        <v>0</v>
      </c>
      <c r="AZ44" s="80"/>
      <c r="BA44" s="80"/>
      <c r="BB44" s="80"/>
      <c r="BC44" s="80"/>
      <c r="BD44" s="80"/>
      <c r="BE44" s="80"/>
      <c r="BF44" s="3">
        <v>0</v>
      </c>
      <c r="BG44" s="80"/>
      <c r="BH44" s="80"/>
      <c r="BI44" s="80"/>
      <c r="BJ44" s="80"/>
      <c r="BK44" s="80"/>
      <c r="BL44" s="80"/>
      <c r="BM44" s="3">
        <v>0</v>
      </c>
      <c r="BN44" s="80"/>
      <c r="BO44" s="80"/>
      <c r="BP44" s="80"/>
      <c r="BQ44" s="80"/>
      <c r="BR44" s="80"/>
      <c r="BS44" s="80"/>
      <c r="BT44" s="3">
        <v>0</v>
      </c>
      <c r="BU44" s="80"/>
      <c r="BV44" s="80"/>
      <c r="BW44" s="80"/>
      <c r="BX44" s="80"/>
      <c r="BY44" s="80"/>
      <c r="BZ44" s="80"/>
      <c r="CA44" s="3">
        <v>0</v>
      </c>
      <c r="CB44" s="80"/>
      <c r="CC44" s="80"/>
      <c r="CD44" s="80"/>
      <c r="CE44" s="80"/>
      <c r="CF44" s="80"/>
      <c r="CG44" s="80"/>
      <c r="CH44" s="3">
        <v>0</v>
      </c>
      <c r="CI44" s="80"/>
      <c r="CJ44" s="80"/>
      <c r="CK44" s="80"/>
      <c r="CL44" s="80"/>
      <c r="CM44" s="80"/>
      <c r="CN44" s="80"/>
      <c r="CO44" s="3">
        <v>0</v>
      </c>
      <c r="CP44" s="80"/>
      <c r="CQ44" s="80"/>
      <c r="CR44" s="80"/>
      <c r="CS44" s="80"/>
      <c r="CT44" s="80"/>
      <c r="CU44" s="80"/>
      <c r="CV44" s="3">
        <v>0</v>
      </c>
      <c r="CW44" s="80"/>
      <c r="CX44" s="80"/>
      <c r="CY44" s="80"/>
      <c r="CZ44" s="80"/>
      <c r="DA44" s="80"/>
      <c r="DB44" s="80"/>
      <c r="DC44" s="3">
        <v>0</v>
      </c>
      <c r="DD44" s="80"/>
      <c r="DE44" s="80"/>
      <c r="DF44" s="80"/>
      <c r="DG44" s="80"/>
      <c r="DH44" s="80"/>
      <c r="DI44" s="80"/>
      <c r="DJ44" s="3">
        <v>0</v>
      </c>
      <c r="DK44" s="80">
        <v>1.0435897E-3</v>
      </c>
      <c r="DL44" s="80">
        <v>1.0435897E-3</v>
      </c>
      <c r="DM44" s="80">
        <v>2.5000000000000001E-4</v>
      </c>
      <c r="DN44" s="80">
        <v>1E-4</v>
      </c>
      <c r="DO44" s="80">
        <v>5.3394099999999998E-5</v>
      </c>
      <c r="DP44" s="80">
        <v>4.4692311999999998E-3</v>
      </c>
      <c r="DQ44" s="3">
        <v>156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20</v>
      </c>
      <c r="B45" s="1" t="s">
        <v>0</v>
      </c>
      <c r="C45" s="80"/>
      <c r="D45" s="80"/>
      <c r="E45" s="80"/>
      <c r="F45" s="80"/>
      <c r="G45" s="80"/>
      <c r="H45" s="80"/>
      <c r="I45" s="3">
        <v>0</v>
      </c>
      <c r="J45" s="80"/>
      <c r="K45" s="80"/>
      <c r="L45" s="80"/>
      <c r="M45" s="80"/>
      <c r="N45" s="80"/>
      <c r="O45" s="80"/>
      <c r="P45" s="3">
        <v>0</v>
      </c>
      <c r="Q45" s="80"/>
      <c r="R45" s="80"/>
      <c r="S45" s="80"/>
      <c r="T45" s="80"/>
      <c r="U45" s="80"/>
      <c r="V45" s="80"/>
      <c r="W45" s="3">
        <v>0</v>
      </c>
      <c r="X45" s="80">
        <v>2.3370370000000001E-3</v>
      </c>
      <c r="Y45" s="80">
        <v>2.3370370000000001E-3</v>
      </c>
      <c r="Z45" s="80">
        <v>1.5499999999999999E-3</v>
      </c>
      <c r="AA45" s="80">
        <v>5.0000000000000001E-4</v>
      </c>
      <c r="AB45" s="80">
        <v>3.1247410000000001E-4</v>
      </c>
      <c r="AC45" s="80">
        <v>2.2962066000000001E-3</v>
      </c>
      <c r="AD45" s="3">
        <v>54</v>
      </c>
      <c r="AE45" s="80"/>
      <c r="AF45" s="80"/>
      <c r="AG45" s="80"/>
      <c r="AH45" s="80"/>
      <c r="AI45" s="80"/>
      <c r="AJ45" s="80"/>
      <c r="AK45" s="3">
        <v>0</v>
      </c>
      <c r="AL45" s="80"/>
      <c r="AM45" s="80"/>
      <c r="AN45" s="80"/>
      <c r="AO45" s="80"/>
      <c r="AP45" s="80"/>
      <c r="AQ45" s="80"/>
      <c r="AR45" s="3">
        <v>0</v>
      </c>
      <c r="AS45" s="80"/>
      <c r="AT45" s="80"/>
      <c r="AU45" s="80"/>
      <c r="AV45" s="80"/>
      <c r="AW45" s="80"/>
      <c r="AX45" s="80"/>
      <c r="AY45" s="3">
        <v>0</v>
      </c>
      <c r="AZ45" s="80"/>
      <c r="BA45" s="80"/>
      <c r="BB45" s="80"/>
      <c r="BC45" s="80"/>
      <c r="BD45" s="80"/>
      <c r="BE45" s="80"/>
      <c r="BF45" s="3">
        <v>0</v>
      </c>
      <c r="BG45" s="80"/>
      <c r="BH45" s="80"/>
      <c r="BI45" s="80"/>
      <c r="BJ45" s="80"/>
      <c r="BK45" s="80"/>
      <c r="BL45" s="80"/>
      <c r="BM45" s="3">
        <v>0</v>
      </c>
      <c r="BN45" s="80"/>
      <c r="BO45" s="80"/>
      <c r="BP45" s="80"/>
      <c r="BQ45" s="80"/>
      <c r="BR45" s="80"/>
      <c r="BS45" s="80"/>
      <c r="BT45" s="3">
        <v>0</v>
      </c>
      <c r="BU45" s="80"/>
      <c r="BV45" s="80"/>
      <c r="BW45" s="80"/>
      <c r="BX45" s="80"/>
      <c r="BY45" s="80"/>
      <c r="BZ45" s="80"/>
      <c r="CA45" s="3">
        <v>0</v>
      </c>
      <c r="CB45" s="80">
        <v>8.2352939999999996E-4</v>
      </c>
      <c r="CC45" s="80">
        <v>8.2352939999999996E-4</v>
      </c>
      <c r="CD45" s="80">
        <v>4.0000000000000002E-4</v>
      </c>
      <c r="CE45" s="80">
        <v>2.9999999999999997E-4</v>
      </c>
      <c r="CF45" s="80">
        <v>4.5241899999999998E-5</v>
      </c>
      <c r="CG45" s="80">
        <v>1.3536526999999999E-3</v>
      </c>
      <c r="CH45" s="3">
        <v>68</v>
      </c>
      <c r="CI45" s="80"/>
      <c r="CJ45" s="80"/>
      <c r="CK45" s="80"/>
      <c r="CL45" s="80"/>
      <c r="CM45" s="80"/>
      <c r="CN45" s="80"/>
      <c r="CO45" s="3">
        <v>0</v>
      </c>
      <c r="CP45" s="80"/>
      <c r="CQ45" s="80"/>
      <c r="CR45" s="80"/>
      <c r="CS45" s="80"/>
      <c r="CT45" s="80"/>
      <c r="CU45" s="80"/>
      <c r="CV45" s="3">
        <v>0</v>
      </c>
      <c r="CW45" s="80"/>
      <c r="CX45" s="80"/>
      <c r="CY45" s="80"/>
      <c r="CZ45" s="80"/>
      <c r="DA45" s="80"/>
      <c r="DB45" s="80"/>
      <c r="DC45" s="3">
        <v>0</v>
      </c>
      <c r="DD45" s="80"/>
      <c r="DE45" s="80"/>
      <c r="DF45" s="80"/>
      <c r="DG45" s="80"/>
      <c r="DH45" s="80"/>
      <c r="DI45" s="80"/>
      <c r="DJ45" s="3">
        <v>0</v>
      </c>
      <c r="DK45" s="80">
        <v>9.0963049999999998E-4</v>
      </c>
      <c r="DL45" s="80">
        <v>1.4934426E-3</v>
      </c>
      <c r="DM45" s="80">
        <v>4.0000000000000002E-4</v>
      </c>
      <c r="DN45" s="80">
        <v>2.9999999999999997E-4</v>
      </c>
      <c r="DO45" s="80">
        <v>4.75451E-5</v>
      </c>
      <c r="DP45" s="80">
        <v>1.4648411E-3</v>
      </c>
      <c r="DQ45" s="3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24</v>
      </c>
      <c r="B46" s="1" t="s">
        <v>0</v>
      </c>
      <c r="C46" s="80">
        <v>4.0425530000000001E-4</v>
      </c>
      <c r="D46" s="80">
        <v>4.0425530000000001E-4</v>
      </c>
      <c r="E46" s="80">
        <v>2.0000000000000001E-4</v>
      </c>
      <c r="F46" s="80">
        <v>0</v>
      </c>
      <c r="G46" s="80">
        <v>2.4421199999999999E-5</v>
      </c>
      <c r="H46" s="80">
        <v>4.9480659999999997E-4</v>
      </c>
      <c r="I46" s="3">
        <v>47</v>
      </c>
      <c r="J46" s="80"/>
      <c r="K46" s="80"/>
      <c r="L46" s="80"/>
      <c r="M46" s="80"/>
      <c r="N46" s="80"/>
      <c r="O46" s="80"/>
      <c r="P46" s="3">
        <v>0</v>
      </c>
      <c r="Q46" s="80"/>
      <c r="R46" s="80"/>
      <c r="S46" s="80"/>
      <c r="T46" s="80"/>
      <c r="U46" s="80"/>
      <c r="V46" s="80"/>
      <c r="W46" s="3">
        <v>0</v>
      </c>
      <c r="X46" s="80"/>
      <c r="Y46" s="80"/>
      <c r="Z46" s="80"/>
      <c r="AA46" s="80"/>
      <c r="AB46" s="80"/>
      <c r="AC46" s="80"/>
      <c r="AD46" s="3">
        <v>0</v>
      </c>
      <c r="AE46" s="80"/>
      <c r="AF46" s="80"/>
      <c r="AG46" s="80"/>
      <c r="AH46" s="80"/>
      <c r="AI46" s="80"/>
      <c r="AJ46" s="80"/>
      <c r="AK46" s="3">
        <v>0</v>
      </c>
      <c r="AL46" s="80"/>
      <c r="AM46" s="80"/>
      <c r="AN46" s="80"/>
      <c r="AO46" s="80"/>
      <c r="AP46" s="80"/>
      <c r="AQ46" s="80"/>
      <c r="AR46" s="3">
        <v>0</v>
      </c>
      <c r="AS46" s="80"/>
      <c r="AT46" s="80"/>
      <c r="AU46" s="80"/>
      <c r="AV46" s="80"/>
      <c r="AW46" s="80"/>
      <c r="AX46" s="80"/>
      <c r="AY46" s="3">
        <v>0</v>
      </c>
      <c r="AZ46" s="80"/>
      <c r="BA46" s="80"/>
      <c r="BB46" s="80"/>
      <c r="BC46" s="80"/>
      <c r="BD46" s="80"/>
      <c r="BE46" s="80"/>
      <c r="BF46" s="3">
        <v>0</v>
      </c>
      <c r="BG46" s="80"/>
      <c r="BH46" s="80"/>
      <c r="BI46" s="80"/>
      <c r="BJ46" s="80"/>
      <c r="BK46" s="80"/>
      <c r="BL46" s="80"/>
      <c r="BM46" s="3">
        <v>0</v>
      </c>
      <c r="BN46" s="80"/>
      <c r="BO46" s="80"/>
      <c r="BP46" s="80"/>
      <c r="BQ46" s="80"/>
      <c r="BR46" s="80"/>
      <c r="BS46" s="80"/>
      <c r="BT46" s="3">
        <v>0</v>
      </c>
      <c r="BU46" s="80"/>
      <c r="BV46" s="80"/>
      <c r="BW46" s="80"/>
      <c r="BX46" s="80"/>
      <c r="BY46" s="80"/>
      <c r="BZ46" s="80"/>
      <c r="CA46" s="3">
        <v>0</v>
      </c>
      <c r="CB46" s="80"/>
      <c r="CC46" s="80"/>
      <c r="CD46" s="80"/>
      <c r="CE46" s="80"/>
      <c r="CF46" s="80"/>
      <c r="CG46" s="80"/>
      <c r="CH46" s="3">
        <v>0</v>
      </c>
      <c r="CI46" s="80"/>
      <c r="CJ46" s="80"/>
      <c r="CK46" s="80"/>
      <c r="CL46" s="80"/>
      <c r="CM46" s="80"/>
      <c r="CN46" s="80"/>
      <c r="CO46" s="3">
        <v>0</v>
      </c>
      <c r="CP46" s="80"/>
      <c r="CQ46" s="80"/>
      <c r="CR46" s="80"/>
      <c r="CS46" s="80"/>
      <c r="CT46" s="80"/>
      <c r="CU46" s="80"/>
      <c r="CV46" s="3">
        <v>0</v>
      </c>
      <c r="CW46" s="80"/>
      <c r="CX46" s="80"/>
      <c r="CY46" s="80"/>
      <c r="CZ46" s="80"/>
      <c r="DA46" s="80"/>
      <c r="DB46" s="80"/>
      <c r="DC46" s="3">
        <v>0</v>
      </c>
      <c r="DD46" s="80"/>
      <c r="DE46" s="80"/>
      <c r="DF46" s="80"/>
      <c r="DG46" s="80"/>
      <c r="DH46" s="80"/>
      <c r="DI46" s="80"/>
      <c r="DJ46" s="3">
        <v>0</v>
      </c>
      <c r="DK46" s="80">
        <v>4.0425530000000001E-4</v>
      </c>
      <c r="DL46" s="80">
        <v>4.0425530000000001E-4</v>
      </c>
      <c r="DM46" s="80">
        <v>2.0000000000000001E-4</v>
      </c>
      <c r="DN46" s="80">
        <v>0</v>
      </c>
      <c r="DO46" s="80">
        <v>2.4421199999999999E-5</v>
      </c>
      <c r="DP46" s="80">
        <v>4.9480659999999997E-4</v>
      </c>
      <c r="DQ46" s="3">
        <v>47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25</v>
      </c>
      <c r="B47" s="1" t="s">
        <v>0</v>
      </c>
      <c r="C47" s="80"/>
      <c r="D47" s="80"/>
      <c r="E47" s="80"/>
      <c r="F47" s="80"/>
      <c r="G47" s="80"/>
      <c r="H47" s="80"/>
      <c r="I47" s="3">
        <v>0</v>
      </c>
      <c r="J47" s="80"/>
      <c r="K47" s="80"/>
      <c r="L47" s="80"/>
      <c r="M47" s="80"/>
      <c r="N47" s="80"/>
      <c r="O47" s="80"/>
      <c r="P47" s="3">
        <v>0</v>
      </c>
      <c r="Q47" s="80">
        <v>5.6101689999999999E-4</v>
      </c>
      <c r="R47" s="80">
        <v>5.6101689999999999E-4</v>
      </c>
      <c r="S47" s="80">
        <v>4.0000000000000002E-4</v>
      </c>
      <c r="T47" s="80">
        <v>2.9999999999999997E-4</v>
      </c>
      <c r="U47" s="80">
        <v>2.1943899999999998E-5</v>
      </c>
      <c r="V47" s="80">
        <v>5.6251179999999997E-4</v>
      </c>
      <c r="W47" s="3">
        <v>59</v>
      </c>
      <c r="X47" s="80">
        <v>2.6879999999999999E-3</v>
      </c>
      <c r="Y47" s="80">
        <v>2.6879999999999999E-3</v>
      </c>
      <c r="Z47" s="80">
        <v>6.9999999999999999E-4</v>
      </c>
      <c r="AA47" s="80">
        <v>1E-4</v>
      </c>
      <c r="AB47" s="80">
        <v>1.0410943000000001E-3</v>
      </c>
      <c r="AC47" s="80">
        <v>5.2054715000000003E-3</v>
      </c>
      <c r="AD47" s="3">
        <v>25</v>
      </c>
      <c r="AE47" s="80"/>
      <c r="AF47" s="80"/>
      <c r="AG47" s="80"/>
      <c r="AH47" s="80"/>
      <c r="AI47" s="80"/>
      <c r="AJ47" s="80"/>
      <c r="AK47" s="3">
        <v>0</v>
      </c>
      <c r="AL47" s="80">
        <v>6.4736839999999997E-4</v>
      </c>
      <c r="AM47" s="80">
        <v>6.4736839999999997E-4</v>
      </c>
      <c r="AN47" s="80">
        <v>2.9999999999999997E-4</v>
      </c>
      <c r="AO47" s="80">
        <v>1E-4</v>
      </c>
      <c r="AP47" s="80">
        <v>8.3814999999999993E-6</v>
      </c>
      <c r="AQ47" s="80">
        <v>8.5449729999999995E-4</v>
      </c>
      <c r="AR47" s="3">
        <v>171</v>
      </c>
      <c r="AS47" s="80">
        <v>9.8611110000000005E-4</v>
      </c>
      <c r="AT47" s="80">
        <v>9.8611110000000005E-4</v>
      </c>
      <c r="AU47" s="80">
        <v>4.4999999999999999E-4</v>
      </c>
      <c r="AV47" s="80">
        <v>2.9999999999999997E-4</v>
      </c>
      <c r="AW47" s="80">
        <v>1.3931339999999999E-4</v>
      </c>
      <c r="AX47" s="80">
        <v>1.7779651000000001E-3</v>
      </c>
      <c r="AY47" s="3">
        <v>36</v>
      </c>
      <c r="AZ47" s="80">
        <v>2.0625000000000001E-3</v>
      </c>
      <c r="BA47" s="80">
        <v>2.0625000000000001E-3</v>
      </c>
      <c r="BB47" s="80">
        <v>8.0000000000000004E-4</v>
      </c>
      <c r="BC47" s="80">
        <v>8.0000000000000004E-4</v>
      </c>
      <c r="BD47" s="80">
        <v>6.306231E-4</v>
      </c>
      <c r="BE47" s="80">
        <v>4.7191510000000004E-3</v>
      </c>
      <c r="BF47" s="3">
        <v>56</v>
      </c>
      <c r="BG47" s="80"/>
      <c r="BH47" s="80"/>
      <c r="BI47" s="80"/>
      <c r="BJ47" s="80"/>
      <c r="BK47" s="80"/>
      <c r="BL47" s="80"/>
      <c r="BM47" s="3">
        <v>0</v>
      </c>
      <c r="BN47" s="80"/>
      <c r="BO47" s="80"/>
      <c r="BP47" s="80"/>
      <c r="BQ47" s="80"/>
      <c r="BR47" s="80"/>
      <c r="BS47" s="80"/>
      <c r="BT47" s="3">
        <v>0</v>
      </c>
      <c r="BU47" s="80"/>
      <c r="BV47" s="80"/>
      <c r="BW47" s="80"/>
      <c r="BX47" s="80"/>
      <c r="BY47" s="80"/>
      <c r="BZ47" s="80"/>
      <c r="CA47" s="3">
        <v>0</v>
      </c>
      <c r="CB47" s="80"/>
      <c r="CC47" s="80"/>
      <c r="CD47" s="80"/>
      <c r="CE47" s="80"/>
      <c r="CF47" s="80"/>
      <c r="CG47" s="80"/>
      <c r="CH47" s="3">
        <v>0</v>
      </c>
      <c r="CI47" s="80">
        <v>7.5000000000000002E-4</v>
      </c>
      <c r="CJ47" s="80">
        <v>7.5000000000000002E-4</v>
      </c>
      <c r="CK47" s="80">
        <v>2.9999999999999997E-4</v>
      </c>
      <c r="CL47" s="80">
        <v>1E-4</v>
      </c>
      <c r="CM47" s="80">
        <v>2.2700159999999999E-4</v>
      </c>
      <c r="CN47" s="80">
        <v>1.9261726000000001E-3</v>
      </c>
      <c r="CO47" s="3">
        <v>72</v>
      </c>
      <c r="CP47" s="80"/>
      <c r="CQ47" s="80"/>
      <c r="CR47" s="80"/>
      <c r="CS47" s="80"/>
      <c r="CT47" s="80"/>
      <c r="CU47" s="80"/>
      <c r="CV47" s="3">
        <v>0</v>
      </c>
      <c r="CW47" s="80"/>
      <c r="CX47" s="80"/>
      <c r="CY47" s="80"/>
      <c r="CZ47" s="80"/>
      <c r="DA47" s="80"/>
      <c r="DB47" s="80"/>
      <c r="DC47" s="3">
        <v>0</v>
      </c>
      <c r="DD47" s="80"/>
      <c r="DE47" s="80"/>
      <c r="DF47" s="80"/>
      <c r="DG47" s="80"/>
      <c r="DH47" s="80"/>
      <c r="DI47" s="80"/>
      <c r="DJ47" s="3">
        <v>0</v>
      </c>
      <c r="DK47" s="80">
        <v>6.5934040000000004E-4</v>
      </c>
      <c r="DL47" s="80">
        <v>9.9284010000000008E-4</v>
      </c>
      <c r="DM47" s="80">
        <v>2.9999999999999997E-4</v>
      </c>
      <c r="DN47" s="80">
        <v>1E-4</v>
      </c>
      <c r="DO47" s="80">
        <v>9.0944000000000005E-6</v>
      </c>
      <c r="DP47" s="80">
        <v>9.6960470000000002E-4</v>
      </c>
      <c r="DQ47" s="3">
        <v>419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7">
        <v>30</v>
      </c>
      <c r="B48" s="1" t="s">
        <v>0</v>
      </c>
      <c r="C48" s="80"/>
      <c r="D48" s="80"/>
      <c r="E48" s="80"/>
      <c r="F48" s="80"/>
      <c r="G48" s="80"/>
      <c r="H48" s="80"/>
      <c r="I48" s="3">
        <v>0</v>
      </c>
      <c r="J48" s="80"/>
      <c r="K48" s="80"/>
      <c r="L48" s="80"/>
      <c r="M48" s="80"/>
      <c r="N48" s="80"/>
      <c r="O48" s="80"/>
      <c r="P48" s="3">
        <v>0</v>
      </c>
      <c r="Q48" s="80"/>
      <c r="R48" s="80"/>
      <c r="S48" s="80"/>
      <c r="T48" s="80"/>
      <c r="U48" s="80"/>
      <c r="V48" s="80"/>
      <c r="W48" s="3">
        <v>0</v>
      </c>
      <c r="X48" s="80"/>
      <c r="Y48" s="80"/>
      <c r="Z48" s="80"/>
      <c r="AA48" s="80"/>
      <c r="AB48" s="80"/>
      <c r="AC48" s="80"/>
      <c r="AD48" s="3">
        <v>0</v>
      </c>
      <c r="AE48" s="80"/>
      <c r="AF48" s="80"/>
      <c r="AG48" s="80"/>
      <c r="AH48" s="80"/>
      <c r="AI48" s="80"/>
      <c r="AJ48" s="80"/>
      <c r="AK48" s="3">
        <v>0</v>
      </c>
      <c r="AL48" s="80"/>
      <c r="AM48" s="80"/>
      <c r="AN48" s="80"/>
      <c r="AO48" s="80"/>
      <c r="AP48" s="80"/>
      <c r="AQ48" s="80"/>
      <c r="AR48" s="3">
        <v>0</v>
      </c>
      <c r="AS48" s="80"/>
      <c r="AT48" s="80"/>
      <c r="AU48" s="80"/>
      <c r="AV48" s="80"/>
      <c r="AW48" s="80"/>
      <c r="AX48" s="80"/>
      <c r="AY48" s="3">
        <v>0</v>
      </c>
      <c r="AZ48" s="80">
        <v>2.4703704000000001E-3</v>
      </c>
      <c r="BA48" s="80">
        <v>2.4703704000000001E-3</v>
      </c>
      <c r="BB48" s="80">
        <v>6.9999999999999999E-4</v>
      </c>
      <c r="BC48" s="80">
        <v>5.9999999999999995E-4</v>
      </c>
      <c r="BD48" s="80">
        <v>9.3455070000000005E-4</v>
      </c>
      <c r="BE48" s="80">
        <v>4.8560679999999998E-3</v>
      </c>
      <c r="BF48" s="3">
        <v>27</v>
      </c>
      <c r="BG48" s="80"/>
      <c r="BH48" s="80"/>
      <c r="BI48" s="80"/>
      <c r="BJ48" s="80"/>
      <c r="BK48" s="80"/>
      <c r="BL48" s="80"/>
      <c r="BM48" s="3">
        <v>0</v>
      </c>
      <c r="BN48" s="80"/>
      <c r="BO48" s="80"/>
      <c r="BP48" s="80"/>
      <c r="BQ48" s="80"/>
      <c r="BR48" s="80"/>
      <c r="BS48" s="80"/>
      <c r="BT48" s="3">
        <v>0</v>
      </c>
      <c r="BU48" s="80"/>
      <c r="BV48" s="80"/>
      <c r="BW48" s="80"/>
      <c r="BX48" s="80"/>
      <c r="BY48" s="80"/>
      <c r="BZ48" s="80"/>
      <c r="CA48" s="3">
        <v>0</v>
      </c>
      <c r="CB48" s="80">
        <v>1.493617E-3</v>
      </c>
      <c r="CC48" s="80">
        <v>1.493617E-3</v>
      </c>
      <c r="CD48" s="80">
        <v>4.0000000000000002E-4</v>
      </c>
      <c r="CE48" s="80">
        <v>1E-4</v>
      </c>
      <c r="CF48" s="80">
        <v>1.6322069999999999E-4</v>
      </c>
      <c r="CG48" s="80">
        <v>4.7505660000000003E-3</v>
      </c>
      <c r="CH48" s="3">
        <v>94</v>
      </c>
      <c r="CI48" s="80"/>
      <c r="CJ48" s="80"/>
      <c r="CK48" s="80"/>
      <c r="CL48" s="80"/>
      <c r="CM48" s="80"/>
      <c r="CN48" s="80"/>
      <c r="CO48" s="3">
        <v>0</v>
      </c>
      <c r="CP48" s="80"/>
      <c r="CQ48" s="80"/>
      <c r="CR48" s="80"/>
      <c r="CS48" s="80"/>
      <c r="CT48" s="80"/>
      <c r="CU48" s="80"/>
      <c r="CV48" s="3">
        <v>0</v>
      </c>
      <c r="CW48" s="80"/>
      <c r="CX48" s="80"/>
      <c r="CY48" s="80"/>
      <c r="CZ48" s="80"/>
      <c r="DA48" s="80"/>
      <c r="DB48" s="80"/>
      <c r="DC48" s="3">
        <v>0</v>
      </c>
      <c r="DD48" s="80"/>
      <c r="DE48" s="80"/>
      <c r="DF48" s="80"/>
      <c r="DG48" s="80"/>
      <c r="DH48" s="80"/>
      <c r="DI48" s="80"/>
      <c r="DJ48" s="3">
        <v>0</v>
      </c>
      <c r="DK48" s="80">
        <v>1.5237874999999999E-3</v>
      </c>
      <c r="DL48" s="80">
        <v>1.7115702E-3</v>
      </c>
      <c r="DM48" s="80">
        <v>4.0000000000000002E-4</v>
      </c>
      <c r="DN48" s="80">
        <v>1E-4</v>
      </c>
      <c r="DO48" s="80">
        <v>1.6079730000000001E-4</v>
      </c>
      <c r="DP48" s="80">
        <v>4.7540300999999998E-3</v>
      </c>
      <c r="DQ48" s="3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40</v>
      </c>
      <c r="B49" s="1" t="s">
        <v>0</v>
      </c>
      <c r="C49" s="80"/>
      <c r="D49" s="80"/>
      <c r="E49" s="80"/>
      <c r="F49" s="80"/>
      <c r="G49" s="80"/>
      <c r="H49" s="80"/>
      <c r="I49" s="3">
        <v>0</v>
      </c>
      <c r="J49" s="80"/>
      <c r="K49" s="80"/>
      <c r="L49" s="80"/>
      <c r="M49" s="80"/>
      <c r="N49" s="80"/>
      <c r="O49" s="80"/>
      <c r="P49" s="3">
        <v>0</v>
      </c>
      <c r="Q49" s="80"/>
      <c r="R49" s="80"/>
      <c r="S49" s="80"/>
      <c r="T49" s="80"/>
      <c r="U49" s="80"/>
      <c r="V49" s="80"/>
      <c r="W49" s="3">
        <v>0</v>
      </c>
      <c r="X49" s="80">
        <v>2.5753846000000002E-3</v>
      </c>
      <c r="Y49" s="80">
        <v>2.5753846000000002E-3</v>
      </c>
      <c r="Z49" s="80">
        <v>1.4E-3</v>
      </c>
      <c r="AA49" s="80">
        <v>1E-4</v>
      </c>
      <c r="AB49" s="80">
        <v>3.601217E-4</v>
      </c>
      <c r="AC49" s="80">
        <v>2.9033941000000001E-3</v>
      </c>
      <c r="AD49" s="3">
        <v>65</v>
      </c>
      <c r="AE49" s="80"/>
      <c r="AF49" s="80"/>
      <c r="AG49" s="80"/>
      <c r="AH49" s="80"/>
      <c r="AI49" s="80"/>
      <c r="AJ49" s="80"/>
      <c r="AK49" s="3">
        <v>0</v>
      </c>
      <c r="AL49" s="80"/>
      <c r="AM49" s="80"/>
      <c r="AN49" s="80"/>
      <c r="AO49" s="80"/>
      <c r="AP49" s="80"/>
      <c r="AQ49" s="80"/>
      <c r="AR49" s="3">
        <v>0</v>
      </c>
      <c r="AS49" s="80"/>
      <c r="AT49" s="80"/>
      <c r="AU49" s="80"/>
      <c r="AV49" s="80"/>
      <c r="AW49" s="80"/>
      <c r="AX49" s="80"/>
      <c r="AY49" s="3">
        <v>0</v>
      </c>
      <c r="AZ49" s="80"/>
      <c r="BA49" s="80"/>
      <c r="BB49" s="80"/>
      <c r="BC49" s="80"/>
      <c r="BD49" s="80"/>
      <c r="BE49" s="80"/>
      <c r="BF49" s="3">
        <v>0</v>
      </c>
      <c r="BG49" s="80"/>
      <c r="BH49" s="80"/>
      <c r="BI49" s="80"/>
      <c r="BJ49" s="80"/>
      <c r="BK49" s="80"/>
      <c r="BL49" s="80"/>
      <c r="BM49" s="3">
        <v>0</v>
      </c>
      <c r="BN49" s="80"/>
      <c r="BO49" s="80"/>
      <c r="BP49" s="80"/>
      <c r="BQ49" s="80"/>
      <c r="BR49" s="80"/>
      <c r="BS49" s="80"/>
      <c r="BT49" s="3">
        <v>0</v>
      </c>
      <c r="BU49" s="80"/>
      <c r="BV49" s="80"/>
      <c r="BW49" s="80"/>
      <c r="BX49" s="80"/>
      <c r="BY49" s="80"/>
      <c r="BZ49" s="80"/>
      <c r="CA49" s="3">
        <v>0</v>
      </c>
      <c r="CB49" s="80"/>
      <c r="CC49" s="80"/>
      <c r="CD49" s="80"/>
      <c r="CE49" s="80"/>
      <c r="CF49" s="80"/>
      <c r="CG49" s="80"/>
      <c r="CH49" s="3">
        <v>0</v>
      </c>
      <c r="CI49" s="80"/>
      <c r="CJ49" s="80"/>
      <c r="CK49" s="80"/>
      <c r="CL49" s="80"/>
      <c r="CM49" s="80"/>
      <c r="CN49" s="80"/>
      <c r="CO49" s="3">
        <v>0</v>
      </c>
      <c r="CP49" s="80"/>
      <c r="CQ49" s="80"/>
      <c r="CR49" s="80"/>
      <c r="CS49" s="80"/>
      <c r="CT49" s="80"/>
      <c r="CU49" s="80"/>
      <c r="CV49" s="3">
        <v>0</v>
      </c>
      <c r="CW49" s="80"/>
      <c r="CX49" s="80"/>
      <c r="CY49" s="80"/>
      <c r="CZ49" s="80"/>
      <c r="DA49" s="80"/>
      <c r="DB49" s="80"/>
      <c r="DC49" s="3">
        <v>0</v>
      </c>
      <c r="DD49" s="80"/>
      <c r="DE49" s="80"/>
      <c r="DF49" s="80"/>
      <c r="DG49" s="80"/>
      <c r="DH49" s="80"/>
      <c r="DI49" s="80"/>
      <c r="DJ49" s="3">
        <v>0</v>
      </c>
      <c r="DK49" s="80">
        <v>2.5753846000000002E-3</v>
      </c>
      <c r="DL49" s="80">
        <v>2.5753846000000002E-3</v>
      </c>
      <c r="DM49" s="80">
        <v>1.4E-3</v>
      </c>
      <c r="DN49" s="80">
        <v>1E-4</v>
      </c>
      <c r="DO49" s="80">
        <v>3.601217E-4</v>
      </c>
      <c r="DP49" s="80">
        <v>2.9033941000000001E-3</v>
      </c>
      <c r="DQ49" s="3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45</v>
      </c>
      <c r="B50" s="1" t="s">
        <v>0</v>
      </c>
      <c r="C50" s="80">
        <v>5.7704920000000001E-4</v>
      </c>
      <c r="D50" s="80">
        <v>5.7704920000000001E-4</v>
      </c>
      <c r="E50" s="80">
        <v>2.9999999999999997E-4</v>
      </c>
      <c r="F50" s="80">
        <v>1E-4</v>
      </c>
      <c r="G50" s="80">
        <v>6.08769E-5</v>
      </c>
      <c r="H50" s="80">
        <v>6.6989030000000002E-4</v>
      </c>
      <c r="I50" s="3">
        <v>61</v>
      </c>
      <c r="J50" s="80"/>
      <c r="K50" s="80"/>
      <c r="L50" s="80"/>
      <c r="M50" s="80"/>
      <c r="N50" s="80"/>
      <c r="O50" s="80"/>
      <c r="P50" s="3">
        <v>0</v>
      </c>
      <c r="Q50" s="80"/>
      <c r="R50" s="80"/>
      <c r="S50" s="80"/>
      <c r="T50" s="80"/>
      <c r="U50" s="80"/>
      <c r="V50" s="80"/>
      <c r="W50" s="3">
        <v>0</v>
      </c>
      <c r="X50" s="80"/>
      <c r="Y50" s="80"/>
      <c r="Z50" s="80"/>
      <c r="AA50" s="80"/>
      <c r="AB50" s="80"/>
      <c r="AC50" s="80"/>
      <c r="AD50" s="3">
        <v>0</v>
      </c>
      <c r="AE50" s="80"/>
      <c r="AF50" s="80"/>
      <c r="AG50" s="80"/>
      <c r="AH50" s="80"/>
      <c r="AI50" s="80"/>
      <c r="AJ50" s="80"/>
      <c r="AK50" s="3">
        <v>0</v>
      </c>
      <c r="AL50" s="80"/>
      <c r="AM50" s="80"/>
      <c r="AN50" s="80"/>
      <c r="AO50" s="80"/>
      <c r="AP50" s="80"/>
      <c r="AQ50" s="80"/>
      <c r="AR50" s="3">
        <v>0</v>
      </c>
      <c r="AS50" s="80"/>
      <c r="AT50" s="80"/>
      <c r="AU50" s="80"/>
      <c r="AV50" s="80"/>
      <c r="AW50" s="80"/>
      <c r="AX50" s="80"/>
      <c r="AY50" s="3">
        <v>0</v>
      </c>
      <c r="AZ50" s="80"/>
      <c r="BA50" s="80"/>
      <c r="BB50" s="80"/>
      <c r="BC50" s="80"/>
      <c r="BD50" s="80"/>
      <c r="BE50" s="80"/>
      <c r="BF50" s="3">
        <v>0</v>
      </c>
      <c r="BG50" s="80"/>
      <c r="BH50" s="80"/>
      <c r="BI50" s="80"/>
      <c r="BJ50" s="80"/>
      <c r="BK50" s="80"/>
      <c r="BL50" s="80"/>
      <c r="BM50" s="3">
        <v>0</v>
      </c>
      <c r="BN50" s="80"/>
      <c r="BO50" s="80"/>
      <c r="BP50" s="80"/>
      <c r="BQ50" s="80"/>
      <c r="BR50" s="80"/>
      <c r="BS50" s="80"/>
      <c r="BT50" s="3">
        <v>0</v>
      </c>
      <c r="BU50" s="80"/>
      <c r="BV50" s="80"/>
      <c r="BW50" s="80"/>
      <c r="BX50" s="80"/>
      <c r="BY50" s="80"/>
      <c r="BZ50" s="80"/>
      <c r="CA50" s="3">
        <v>0</v>
      </c>
      <c r="CB50" s="80"/>
      <c r="CC50" s="80"/>
      <c r="CD50" s="80"/>
      <c r="CE50" s="80"/>
      <c r="CF50" s="80"/>
      <c r="CG50" s="80"/>
      <c r="CH50" s="3">
        <v>0</v>
      </c>
      <c r="CI50" s="80"/>
      <c r="CJ50" s="80"/>
      <c r="CK50" s="80"/>
      <c r="CL50" s="80"/>
      <c r="CM50" s="80"/>
      <c r="CN50" s="80"/>
      <c r="CO50" s="3">
        <v>0</v>
      </c>
      <c r="CP50" s="80"/>
      <c r="CQ50" s="80"/>
      <c r="CR50" s="80"/>
      <c r="CS50" s="80"/>
      <c r="CT50" s="80"/>
      <c r="CU50" s="80"/>
      <c r="CV50" s="3">
        <v>0</v>
      </c>
      <c r="CW50" s="80"/>
      <c r="CX50" s="80"/>
      <c r="CY50" s="80"/>
      <c r="CZ50" s="80"/>
      <c r="DA50" s="80"/>
      <c r="DB50" s="80"/>
      <c r="DC50" s="3">
        <v>0</v>
      </c>
      <c r="DD50" s="80"/>
      <c r="DE50" s="80"/>
      <c r="DF50" s="80"/>
      <c r="DG50" s="80"/>
      <c r="DH50" s="80"/>
      <c r="DI50" s="80"/>
      <c r="DJ50" s="3">
        <v>0</v>
      </c>
      <c r="DK50" s="80">
        <v>5.7704920000000001E-4</v>
      </c>
      <c r="DL50" s="80">
        <v>5.7704920000000001E-4</v>
      </c>
      <c r="DM50" s="80">
        <v>2.9999999999999997E-4</v>
      </c>
      <c r="DN50" s="80">
        <v>1E-4</v>
      </c>
      <c r="DO50" s="80">
        <v>6.08769E-5</v>
      </c>
      <c r="DP50" s="80">
        <v>6.6989030000000002E-4</v>
      </c>
      <c r="DQ50" s="3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50</v>
      </c>
      <c r="B51" s="1" t="s">
        <v>0</v>
      </c>
      <c r="C51" s="80"/>
      <c r="D51" s="80"/>
      <c r="E51" s="80"/>
      <c r="F51" s="80"/>
      <c r="G51" s="80"/>
      <c r="H51" s="80"/>
      <c r="I51" s="3">
        <v>0</v>
      </c>
      <c r="J51" s="80"/>
      <c r="K51" s="80"/>
      <c r="L51" s="80"/>
      <c r="M51" s="80"/>
      <c r="N51" s="80"/>
      <c r="O51" s="80"/>
      <c r="P51" s="3">
        <v>0</v>
      </c>
      <c r="Q51" s="80">
        <v>6.5555560000000004E-4</v>
      </c>
      <c r="R51" s="80">
        <v>6.5555560000000004E-4</v>
      </c>
      <c r="S51" s="80">
        <v>2.9999999999999997E-4</v>
      </c>
      <c r="T51" s="80">
        <v>2.9999999999999997E-4</v>
      </c>
      <c r="U51" s="80">
        <v>6.1619399999999995E-5</v>
      </c>
      <c r="V51" s="80">
        <v>1.4954892999999999E-3</v>
      </c>
      <c r="W51" s="3">
        <v>135</v>
      </c>
      <c r="X51" s="80"/>
      <c r="Y51" s="80"/>
      <c r="Z51" s="80"/>
      <c r="AA51" s="80"/>
      <c r="AB51" s="80"/>
      <c r="AC51" s="80"/>
      <c r="AD51" s="3">
        <v>0</v>
      </c>
      <c r="AE51" s="80"/>
      <c r="AF51" s="80"/>
      <c r="AG51" s="80"/>
      <c r="AH51" s="80"/>
      <c r="AI51" s="80"/>
      <c r="AJ51" s="80"/>
      <c r="AK51" s="3">
        <v>0</v>
      </c>
      <c r="AL51" s="80">
        <v>1.1128205E-3</v>
      </c>
      <c r="AM51" s="80">
        <v>1.1128205E-3</v>
      </c>
      <c r="AN51" s="80">
        <v>2.5000000000000001E-4</v>
      </c>
      <c r="AO51" s="80">
        <v>2.0000000000000001E-4</v>
      </c>
      <c r="AP51" s="80">
        <v>7.8186099999999993E-5</v>
      </c>
      <c r="AQ51" s="80">
        <v>2.9919207000000001E-3</v>
      </c>
      <c r="AR51" s="3">
        <v>78</v>
      </c>
      <c r="AS51" s="80">
        <v>1.1572193E-3</v>
      </c>
      <c r="AT51" s="80">
        <v>1.1572193E-3</v>
      </c>
      <c r="AU51" s="80">
        <v>5.0000000000000001E-4</v>
      </c>
      <c r="AV51" s="80">
        <v>2.9999999999999997E-4</v>
      </c>
      <c r="AW51" s="80">
        <v>3.9474500000000003E-5</v>
      </c>
      <c r="AX51" s="80">
        <v>1.5825403E-3</v>
      </c>
      <c r="AY51" s="3">
        <v>187</v>
      </c>
      <c r="AZ51" s="80"/>
      <c r="BA51" s="80"/>
      <c r="BB51" s="80"/>
      <c r="BC51" s="80"/>
      <c r="BD51" s="80"/>
      <c r="BE51" s="80"/>
      <c r="BF51" s="3">
        <v>0</v>
      </c>
      <c r="BG51" s="80"/>
      <c r="BH51" s="80"/>
      <c r="BI51" s="80"/>
      <c r="BJ51" s="80"/>
      <c r="BK51" s="80"/>
      <c r="BL51" s="80"/>
      <c r="BM51" s="3">
        <v>0</v>
      </c>
      <c r="BN51" s="80"/>
      <c r="BO51" s="80"/>
      <c r="BP51" s="80"/>
      <c r="BQ51" s="80"/>
      <c r="BR51" s="80"/>
      <c r="BS51" s="80"/>
      <c r="BT51" s="3">
        <v>0</v>
      </c>
      <c r="BU51" s="80">
        <v>1.8267327E-3</v>
      </c>
      <c r="BV51" s="80">
        <v>1.8267327E-3</v>
      </c>
      <c r="BW51" s="80">
        <v>4.0000000000000002E-4</v>
      </c>
      <c r="BX51" s="80">
        <v>1E-4</v>
      </c>
      <c r="BY51" s="80">
        <v>3.237119E-4</v>
      </c>
      <c r="BZ51" s="80">
        <v>3.5622075000000001E-3</v>
      </c>
      <c r="CA51" s="3">
        <v>101</v>
      </c>
      <c r="CB51" s="80">
        <v>1.4374269E-3</v>
      </c>
      <c r="CC51" s="80">
        <v>1.4374269E-3</v>
      </c>
      <c r="CD51" s="80">
        <v>2.9999999999999997E-4</v>
      </c>
      <c r="CE51" s="80">
        <v>2.0000000000000001E-4</v>
      </c>
      <c r="CF51" s="80">
        <v>1.848698E-4</v>
      </c>
      <c r="CG51" s="80">
        <v>6.8748141000000004E-3</v>
      </c>
      <c r="CH51" s="3">
        <v>171</v>
      </c>
      <c r="CI51" s="80">
        <v>9.6423359999999998E-4</v>
      </c>
      <c r="CJ51" s="80">
        <v>9.6423359999999998E-4</v>
      </c>
      <c r="CK51" s="80">
        <v>2.9999999999999997E-4</v>
      </c>
      <c r="CL51" s="80">
        <v>2.0000000000000001E-4</v>
      </c>
      <c r="CM51" s="80">
        <v>4.6494519999999999E-4</v>
      </c>
      <c r="CN51" s="80">
        <v>5.4420440999999996E-3</v>
      </c>
      <c r="CO51" s="3">
        <v>137</v>
      </c>
      <c r="CP51" s="80"/>
      <c r="CQ51" s="80"/>
      <c r="CR51" s="80"/>
      <c r="CS51" s="80"/>
      <c r="CT51" s="80"/>
      <c r="CU51" s="80"/>
      <c r="CV51" s="3">
        <v>0</v>
      </c>
      <c r="CW51" s="80"/>
      <c r="CX51" s="80"/>
      <c r="CY51" s="80"/>
      <c r="CZ51" s="80"/>
      <c r="DA51" s="80"/>
      <c r="DB51" s="80"/>
      <c r="DC51" s="3">
        <v>0</v>
      </c>
      <c r="DD51" s="80"/>
      <c r="DE51" s="80"/>
      <c r="DF51" s="80"/>
      <c r="DG51" s="80"/>
      <c r="DH51" s="80"/>
      <c r="DI51" s="80"/>
      <c r="DJ51" s="3">
        <v>0</v>
      </c>
      <c r="DK51" s="80">
        <v>1.1726161000000001E-3</v>
      </c>
      <c r="DL51" s="80">
        <v>1.1793572000000001E-3</v>
      </c>
      <c r="DM51" s="80">
        <v>4.0000000000000002E-4</v>
      </c>
      <c r="DN51" s="80">
        <v>2.0000000000000001E-4</v>
      </c>
      <c r="DO51" s="80">
        <v>5.6472499999999998E-5</v>
      </c>
      <c r="DP51" s="80">
        <v>4.1118674000000001E-3</v>
      </c>
      <c r="DQ51" s="3">
        <v>809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60</v>
      </c>
      <c r="B52" s="1" t="s">
        <v>0</v>
      </c>
      <c r="C52" s="80"/>
      <c r="D52" s="80"/>
      <c r="E52" s="80"/>
      <c r="F52" s="80"/>
      <c r="G52" s="80"/>
      <c r="H52" s="80"/>
      <c r="I52" s="3">
        <v>0</v>
      </c>
      <c r="J52" s="80"/>
      <c r="K52" s="80"/>
      <c r="L52" s="80"/>
      <c r="M52" s="80"/>
      <c r="N52" s="80"/>
      <c r="O52" s="80"/>
      <c r="P52" s="3">
        <v>0</v>
      </c>
      <c r="Q52" s="80"/>
      <c r="R52" s="80"/>
      <c r="S52" s="80"/>
      <c r="T52" s="80"/>
      <c r="U52" s="80"/>
      <c r="V52" s="80"/>
      <c r="W52" s="3">
        <v>0</v>
      </c>
      <c r="X52" s="80"/>
      <c r="Y52" s="80"/>
      <c r="Z52" s="80"/>
      <c r="AA52" s="80"/>
      <c r="AB52" s="80"/>
      <c r="AC52" s="80"/>
      <c r="AD52" s="3">
        <v>0</v>
      </c>
      <c r="AE52" s="80">
        <v>4.6839240000000001E-4</v>
      </c>
      <c r="AF52" s="80">
        <v>4.6839240000000001E-4</v>
      </c>
      <c r="AG52" s="80">
        <v>2.0000000000000001E-4</v>
      </c>
      <c r="AH52" s="80">
        <v>1E-4</v>
      </c>
      <c r="AI52" s="80">
        <v>1.4962399999999999E-5</v>
      </c>
      <c r="AJ52" s="80">
        <v>1.0240906000000001E-3</v>
      </c>
      <c r="AK52" s="3">
        <v>367</v>
      </c>
      <c r="AL52" s="80"/>
      <c r="AM52" s="80"/>
      <c r="AN52" s="80"/>
      <c r="AO52" s="80"/>
      <c r="AP52" s="80"/>
      <c r="AQ52" s="80"/>
      <c r="AR52" s="3">
        <v>0</v>
      </c>
      <c r="AS52" s="80"/>
      <c r="AT52" s="80"/>
      <c r="AU52" s="80"/>
      <c r="AV52" s="80"/>
      <c r="AW52" s="80"/>
      <c r="AX52" s="80"/>
      <c r="AY52" s="3">
        <v>0</v>
      </c>
      <c r="AZ52" s="80"/>
      <c r="BA52" s="80"/>
      <c r="BB52" s="80"/>
      <c r="BC52" s="80"/>
      <c r="BD52" s="80"/>
      <c r="BE52" s="80"/>
      <c r="BF52" s="3">
        <v>0</v>
      </c>
      <c r="BG52" s="80"/>
      <c r="BH52" s="80"/>
      <c r="BI52" s="80"/>
      <c r="BJ52" s="80"/>
      <c r="BK52" s="80"/>
      <c r="BL52" s="80"/>
      <c r="BM52" s="3">
        <v>0</v>
      </c>
      <c r="BN52" s="80"/>
      <c r="BO52" s="80"/>
      <c r="BP52" s="80"/>
      <c r="BQ52" s="80"/>
      <c r="BR52" s="80"/>
      <c r="BS52" s="80"/>
      <c r="BT52" s="3">
        <v>0</v>
      </c>
      <c r="BU52" s="80"/>
      <c r="BV52" s="80"/>
      <c r="BW52" s="80"/>
      <c r="BX52" s="80"/>
      <c r="BY52" s="80"/>
      <c r="BZ52" s="80"/>
      <c r="CA52" s="3">
        <v>0</v>
      </c>
      <c r="CB52" s="80"/>
      <c r="CC52" s="80"/>
      <c r="CD52" s="80"/>
      <c r="CE52" s="80"/>
      <c r="CF52" s="80"/>
      <c r="CG52" s="80"/>
      <c r="CH52" s="3">
        <v>0</v>
      </c>
      <c r="CI52" s="80"/>
      <c r="CJ52" s="80"/>
      <c r="CK52" s="80"/>
      <c r="CL52" s="80"/>
      <c r="CM52" s="80"/>
      <c r="CN52" s="80"/>
      <c r="CO52" s="3">
        <v>0</v>
      </c>
      <c r="CP52" s="80"/>
      <c r="CQ52" s="80"/>
      <c r="CR52" s="80"/>
      <c r="CS52" s="80"/>
      <c r="CT52" s="80"/>
      <c r="CU52" s="80"/>
      <c r="CV52" s="3">
        <v>0</v>
      </c>
      <c r="CW52" s="80"/>
      <c r="CX52" s="80"/>
      <c r="CY52" s="80"/>
      <c r="CZ52" s="80"/>
      <c r="DA52" s="80"/>
      <c r="DB52" s="80"/>
      <c r="DC52" s="3">
        <v>0</v>
      </c>
      <c r="DD52" s="80"/>
      <c r="DE52" s="80"/>
      <c r="DF52" s="80"/>
      <c r="DG52" s="80"/>
      <c r="DH52" s="80"/>
      <c r="DI52" s="80"/>
      <c r="DJ52" s="3">
        <v>0</v>
      </c>
      <c r="DK52" s="80">
        <v>4.6839240000000001E-4</v>
      </c>
      <c r="DL52" s="80">
        <v>4.6839240000000001E-4</v>
      </c>
      <c r="DM52" s="80">
        <v>2.0000000000000001E-4</v>
      </c>
      <c r="DN52" s="80">
        <v>1E-4</v>
      </c>
      <c r="DO52" s="80">
        <v>1.4962399999999999E-5</v>
      </c>
      <c r="DP52" s="80">
        <v>1.0240906000000001E-3</v>
      </c>
      <c r="DQ52" s="3">
        <v>367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75</v>
      </c>
      <c r="B53" s="1" t="s">
        <v>0</v>
      </c>
      <c r="C53" s="80"/>
      <c r="D53" s="80"/>
      <c r="E53" s="80"/>
      <c r="F53" s="80"/>
      <c r="G53" s="80"/>
      <c r="H53" s="80"/>
      <c r="I53" s="3">
        <v>0</v>
      </c>
      <c r="J53" s="80"/>
      <c r="K53" s="80"/>
      <c r="L53" s="80"/>
      <c r="M53" s="80"/>
      <c r="N53" s="80"/>
      <c r="O53" s="80"/>
      <c r="P53" s="3">
        <v>0</v>
      </c>
      <c r="Q53" s="80"/>
      <c r="R53" s="80"/>
      <c r="S53" s="80"/>
      <c r="T53" s="80"/>
      <c r="U53" s="80"/>
      <c r="V53" s="80"/>
      <c r="W53" s="3">
        <v>0</v>
      </c>
      <c r="X53" s="80"/>
      <c r="Y53" s="80"/>
      <c r="Z53" s="80"/>
      <c r="AA53" s="80"/>
      <c r="AB53" s="80"/>
      <c r="AC53" s="80"/>
      <c r="AD53" s="3">
        <v>0</v>
      </c>
      <c r="AE53" s="80"/>
      <c r="AF53" s="80"/>
      <c r="AG53" s="80"/>
      <c r="AH53" s="80"/>
      <c r="AI53" s="80"/>
      <c r="AJ53" s="80"/>
      <c r="AK53" s="3">
        <v>0</v>
      </c>
      <c r="AL53" s="80">
        <v>6.2270269999999996E-4</v>
      </c>
      <c r="AM53" s="80">
        <v>6.2270269999999996E-4</v>
      </c>
      <c r="AN53" s="80">
        <v>2.9999999999999997E-4</v>
      </c>
      <c r="AO53" s="80">
        <v>1E-4</v>
      </c>
      <c r="AP53" s="80">
        <v>5.9007800000000001E-5</v>
      </c>
      <c r="AQ53" s="80">
        <v>8.0259310000000003E-4</v>
      </c>
      <c r="AR53" s="3">
        <v>185</v>
      </c>
      <c r="AS53" s="80"/>
      <c r="AT53" s="80"/>
      <c r="AU53" s="80"/>
      <c r="AV53" s="80"/>
      <c r="AW53" s="80"/>
      <c r="AX53" s="80"/>
      <c r="AY53" s="3">
        <v>0</v>
      </c>
      <c r="AZ53" s="80"/>
      <c r="BA53" s="80"/>
      <c r="BB53" s="80"/>
      <c r="BC53" s="80"/>
      <c r="BD53" s="80"/>
      <c r="BE53" s="80"/>
      <c r="BF53" s="3">
        <v>0</v>
      </c>
      <c r="BG53" s="80"/>
      <c r="BH53" s="80"/>
      <c r="BI53" s="80"/>
      <c r="BJ53" s="80"/>
      <c r="BK53" s="80"/>
      <c r="BL53" s="80"/>
      <c r="BM53" s="3">
        <v>0</v>
      </c>
      <c r="BN53" s="80"/>
      <c r="BO53" s="80"/>
      <c r="BP53" s="80"/>
      <c r="BQ53" s="80"/>
      <c r="BR53" s="80"/>
      <c r="BS53" s="80"/>
      <c r="BT53" s="3">
        <v>0</v>
      </c>
      <c r="BU53" s="80"/>
      <c r="BV53" s="80"/>
      <c r="BW53" s="80"/>
      <c r="BX53" s="80"/>
      <c r="BY53" s="80"/>
      <c r="BZ53" s="80"/>
      <c r="CA53" s="3">
        <v>0</v>
      </c>
      <c r="CB53" s="80"/>
      <c r="CC53" s="80"/>
      <c r="CD53" s="80"/>
      <c r="CE53" s="80"/>
      <c r="CF53" s="80"/>
      <c r="CG53" s="80"/>
      <c r="CH53" s="3">
        <v>0</v>
      </c>
      <c r="CI53" s="80">
        <v>9.6158940000000003E-4</v>
      </c>
      <c r="CJ53" s="80">
        <v>9.6158940000000003E-4</v>
      </c>
      <c r="CK53" s="80">
        <v>2.9999999999999997E-4</v>
      </c>
      <c r="CL53" s="80">
        <v>1E-4</v>
      </c>
      <c r="CM53" s="80">
        <v>4.3191429999999998E-4</v>
      </c>
      <c r="CN53" s="80">
        <v>5.3074521000000003E-3</v>
      </c>
      <c r="CO53" s="3">
        <v>151</v>
      </c>
      <c r="CP53" s="80"/>
      <c r="CQ53" s="80"/>
      <c r="CR53" s="80"/>
      <c r="CS53" s="80"/>
      <c r="CT53" s="80"/>
      <c r="CU53" s="80"/>
      <c r="CV53" s="3">
        <v>0</v>
      </c>
      <c r="CW53" s="80"/>
      <c r="CX53" s="80"/>
      <c r="CY53" s="80"/>
      <c r="CZ53" s="80"/>
      <c r="DA53" s="80"/>
      <c r="DB53" s="80"/>
      <c r="DC53" s="3">
        <v>0</v>
      </c>
      <c r="DD53" s="80"/>
      <c r="DE53" s="80"/>
      <c r="DF53" s="80"/>
      <c r="DG53" s="80"/>
      <c r="DH53" s="80"/>
      <c r="DI53" s="80"/>
      <c r="DJ53" s="3">
        <v>0</v>
      </c>
      <c r="DK53" s="80">
        <v>7.7499999999999997E-4</v>
      </c>
      <c r="DL53" s="80">
        <v>7.7499999999999997E-4</v>
      </c>
      <c r="DM53" s="80">
        <v>2.9999999999999997E-4</v>
      </c>
      <c r="DN53" s="80">
        <v>1E-4</v>
      </c>
      <c r="DO53" s="80">
        <v>1.9666350000000001E-4</v>
      </c>
      <c r="DP53" s="80">
        <v>3.6049012999999999E-3</v>
      </c>
      <c r="DQ53" s="3">
        <v>336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100</v>
      </c>
      <c r="B54" s="3" t="s">
        <v>0</v>
      </c>
      <c r="C54" s="80"/>
      <c r="D54" s="80"/>
      <c r="E54" s="80"/>
      <c r="F54" s="80"/>
      <c r="G54" s="80"/>
      <c r="H54" s="80"/>
      <c r="I54" s="3">
        <v>0</v>
      </c>
      <c r="J54" s="80"/>
      <c r="K54" s="80"/>
      <c r="L54" s="80"/>
      <c r="M54" s="80"/>
      <c r="N54" s="80"/>
      <c r="O54" s="80"/>
      <c r="P54" s="3">
        <v>0</v>
      </c>
      <c r="Q54" s="80"/>
      <c r="R54" s="80"/>
      <c r="S54" s="80"/>
      <c r="T54" s="80"/>
      <c r="U54" s="80"/>
      <c r="V54" s="80"/>
      <c r="W54" s="3">
        <v>0</v>
      </c>
      <c r="X54" s="80"/>
      <c r="Y54" s="80"/>
      <c r="Z54" s="80"/>
      <c r="AA54" s="80"/>
      <c r="AB54" s="80"/>
      <c r="AC54" s="80"/>
      <c r="AD54" s="3">
        <v>0</v>
      </c>
      <c r="AE54" s="80">
        <v>4.2000000000000002E-4</v>
      </c>
      <c r="AF54" s="80">
        <v>4.2000000000000002E-4</v>
      </c>
      <c r="AG54" s="80">
        <v>2.0000000000000001E-4</v>
      </c>
      <c r="AH54" s="80">
        <v>1E-4</v>
      </c>
      <c r="AI54" s="80">
        <v>1.266327E-4</v>
      </c>
      <c r="AJ54" s="80">
        <v>6.0136170000000004E-4</v>
      </c>
      <c r="AK54" s="3">
        <v>30</v>
      </c>
      <c r="AL54" s="80"/>
      <c r="AM54" s="80"/>
      <c r="AN54" s="80"/>
      <c r="AO54" s="80"/>
      <c r="AP54" s="80"/>
      <c r="AQ54" s="80"/>
      <c r="AR54" s="3">
        <v>0</v>
      </c>
      <c r="AS54" s="80">
        <v>8.7419349999999995E-4</v>
      </c>
      <c r="AT54" s="80">
        <v>8.7419349999999995E-4</v>
      </c>
      <c r="AU54" s="80">
        <v>5.0000000000000001E-4</v>
      </c>
      <c r="AV54" s="80">
        <v>1E-4</v>
      </c>
      <c r="AW54" s="80">
        <v>2.090711E-4</v>
      </c>
      <c r="AX54" s="80">
        <v>1.2983164E-3</v>
      </c>
      <c r="AY54" s="3">
        <v>31</v>
      </c>
      <c r="AZ54" s="80"/>
      <c r="BA54" s="80"/>
      <c r="BB54" s="80"/>
      <c r="BC54" s="80"/>
      <c r="BD54" s="80"/>
      <c r="BE54" s="80"/>
      <c r="BF54" s="3">
        <v>0</v>
      </c>
      <c r="BG54" s="80"/>
      <c r="BH54" s="80"/>
      <c r="BI54" s="80"/>
      <c r="BJ54" s="80"/>
      <c r="BK54" s="80"/>
      <c r="BL54" s="80"/>
      <c r="BM54" s="3">
        <v>0</v>
      </c>
      <c r="BN54" s="80"/>
      <c r="BO54" s="80"/>
      <c r="BP54" s="80"/>
      <c r="BQ54" s="80"/>
      <c r="BR54" s="80"/>
      <c r="BS54" s="80"/>
      <c r="BT54" s="3">
        <v>0</v>
      </c>
      <c r="BU54" s="80">
        <v>2.176E-3</v>
      </c>
      <c r="BV54" s="80">
        <v>2.176E-3</v>
      </c>
      <c r="BW54" s="80">
        <v>3.5E-4</v>
      </c>
      <c r="BX54" s="80">
        <v>1E-4</v>
      </c>
      <c r="BY54" s="80">
        <v>3.0433359999999998E-3</v>
      </c>
      <c r="BZ54" s="80">
        <v>6.6096988000000001E-3</v>
      </c>
      <c r="CA54" s="3">
        <v>50</v>
      </c>
      <c r="CB54" s="80"/>
      <c r="CC54" s="80"/>
      <c r="CD54" s="80"/>
      <c r="CE54" s="80"/>
      <c r="CF54" s="80"/>
      <c r="CG54" s="80"/>
      <c r="CH54" s="3">
        <v>0</v>
      </c>
      <c r="CI54" s="80"/>
      <c r="CJ54" s="80"/>
      <c r="CK54" s="80"/>
      <c r="CL54" s="80"/>
      <c r="CM54" s="80"/>
      <c r="CN54" s="80"/>
      <c r="CO54" s="3">
        <v>0</v>
      </c>
      <c r="CP54" s="80"/>
      <c r="CQ54" s="80"/>
      <c r="CR54" s="80"/>
      <c r="CS54" s="80"/>
      <c r="CT54" s="80"/>
      <c r="CU54" s="80"/>
      <c r="CV54" s="3">
        <v>0</v>
      </c>
      <c r="CW54" s="80"/>
      <c r="CX54" s="80"/>
      <c r="CY54" s="80"/>
      <c r="CZ54" s="80"/>
      <c r="DA54" s="80"/>
      <c r="DB54" s="80"/>
      <c r="DC54" s="3">
        <v>0</v>
      </c>
      <c r="DD54" s="80"/>
      <c r="DE54" s="80"/>
      <c r="DF54" s="80"/>
      <c r="DG54" s="80"/>
      <c r="DH54" s="80"/>
      <c r="DI54" s="80"/>
      <c r="DJ54" s="3">
        <v>0</v>
      </c>
      <c r="DK54" s="80">
        <v>8.118795E-4</v>
      </c>
      <c r="DL54" s="80">
        <v>1.3378378E-3</v>
      </c>
      <c r="DM54" s="80">
        <v>4.0000000000000002E-4</v>
      </c>
      <c r="DN54" s="80">
        <v>1E-4</v>
      </c>
      <c r="DO54" s="80">
        <v>2.4002560000000001E-4</v>
      </c>
      <c r="DP54" s="80">
        <v>1.9474919000000001E-3</v>
      </c>
      <c r="DQ54" s="3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6">
        <v>101</v>
      </c>
      <c r="B55" s="1" t="s">
        <v>0</v>
      </c>
      <c r="C55" s="81"/>
      <c r="D55" s="81"/>
      <c r="E55" s="81"/>
      <c r="F55" s="81"/>
      <c r="G55" s="81"/>
      <c r="H55" s="81"/>
      <c r="I55" s="1">
        <v>0</v>
      </c>
      <c r="J55" s="81"/>
      <c r="K55" s="81"/>
      <c r="L55" s="81"/>
      <c r="M55" s="81"/>
      <c r="N55" s="81"/>
      <c r="O55" s="81"/>
      <c r="P55" s="1">
        <v>0</v>
      </c>
      <c r="Q55" s="81">
        <v>5.4756100000000001E-4</v>
      </c>
      <c r="R55" s="81">
        <v>5.4756100000000001E-4</v>
      </c>
      <c r="S55" s="81">
        <v>2.9999999999999997E-4</v>
      </c>
      <c r="T55" s="81">
        <v>2.0000000000000001E-4</v>
      </c>
      <c r="U55" s="81">
        <v>1.796414E-4</v>
      </c>
      <c r="V55" s="81">
        <v>9.1445529999999999E-4</v>
      </c>
      <c r="W55" s="1">
        <v>82</v>
      </c>
      <c r="X55" s="81"/>
      <c r="Y55" s="81"/>
      <c r="Z55" s="81"/>
      <c r="AA55" s="81"/>
      <c r="AB55" s="81"/>
      <c r="AC55" s="81"/>
      <c r="AD55" s="1">
        <v>0</v>
      </c>
      <c r="AE55" s="81"/>
      <c r="AF55" s="81"/>
      <c r="AG55" s="81"/>
      <c r="AH55" s="81"/>
      <c r="AI55" s="81"/>
      <c r="AJ55" s="81"/>
      <c r="AK55" s="1">
        <v>0</v>
      </c>
      <c r="AL55" s="81"/>
      <c r="AM55" s="81"/>
      <c r="AN55" s="81"/>
      <c r="AO55" s="81"/>
      <c r="AP55" s="81"/>
      <c r="AQ55" s="81"/>
      <c r="AR55" s="1">
        <v>0</v>
      </c>
      <c r="AS55" s="81"/>
      <c r="AT55" s="81"/>
      <c r="AU55" s="81"/>
      <c r="AV55" s="81"/>
      <c r="AW55" s="81"/>
      <c r="AX55" s="81"/>
      <c r="AY55" s="1">
        <v>0</v>
      </c>
      <c r="AZ55" s="81"/>
      <c r="BA55" s="81"/>
      <c r="BB55" s="81"/>
      <c r="BC55" s="81"/>
      <c r="BD55" s="81"/>
      <c r="BE55" s="81"/>
      <c r="BF55" s="1">
        <v>0</v>
      </c>
      <c r="BG55" s="81"/>
      <c r="BH55" s="81"/>
      <c r="BI55" s="81"/>
      <c r="BJ55" s="81"/>
      <c r="BK55" s="81"/>
      <c r="BL55" s="81"/>
      <c r="BM55" s="1">
        <v>0</v>
      </c>
      <c r="BN55" s="81"/>
      <c r="BO55" s="81"/>
      <c r="BP55" s="81"/>
      <c r="BQ55" s="81"/>
      <c r="BR55" s="81"/>
      <c r="BS55" s="81"/>
      <c r="BT55" s="1">
        <v>0</v>
      </c>
      <c r="BU55" s="81"/>
      <c r="BV55" s="81"/>
      <c r="BW55" s="81"/>
      <c r="BX55" s="81"/>
      <c r="BY55" s="81"/>
      <c r="BZ55" s="81"/>
      <c r="CA55" s="1">
        <v>0</v>
      </c>
      <c r="CB55" s="81"/>
      <c r="CC55" s="81"/>
      <c r="CD55" s="81"/>
      <c r="CE55" s="81"/>
      <c r="CF55" s="81"/>
      <c r="CG55" s="81"/>
      <c r="CH55" s="1">
        <v>0</v>
      </c>
      <c r="CI55" s="81"/>
      <c r="CJ55" s="81"/>
      <c r="CK55" s="81"/>
      <c r="CL55" s="81"/>
      <c r="CM55" s="81"/>
      <c r="CN55" s="81"/>
      <c r="CO55" s="1">
        <v>0</v>
      </c>
      <c r="CP55" s="81"/>
      <c r="CQ55" s="81"/>
      <c r="CR55" s="81"/>
      <c r="CS55" s="81"/>
      <c r="CT55" s="81"/>
      <c r="CU55" s="81"/>
      <c r="CV55" s="1">
        <v>0</v>
      </c>
      <c r="CW55" s="81"/>
      <c r="CX55" s="81"/>
      <c r="CY55" s="81"/>
      <c r="CZ55" s="81"/>
      <c r="DA55" s="81"/>
      <c r="DB55" s="81"/>
      <c r="DC55" s="1">
        <v>0</v>
      </c>
      <c r="DD55" s="81"/>
      <c r="DE55" s="81"/>
      <c r="DF55" s="81"/>
      <c r="DG55" s="81"/>
      <c r="DH55" s="81"/>
      <c r="DI55" s="81"/>
      <c r="DJ55" s="1">
        <v>0</v>
      </c>
      <c r="DK55" s="81">
        <v>5.4756100000000001E-4</v>
      </c>
      <c r="DL55" s="81">
        <v>5.4756100000000001E-4</v>
      </c>
      <c r="DM55" s="81">
        <v>2.9999999999999997E-4</v>
      </c>
      <c r="DN55" s="81">
        <v>2.0000000000000001E-4</v>
      </c>
      <c r="DO55" s="81">
        <v>1.796414E-4</v>
      </c>
      <c r="DP55" s="81">
        <v>9.1445529999999999E-4</v>
      </c>
      <c r="DQ55" s="1">
        <v>82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105</v>
      </c>
      <c r="B56" s="3" t="s">
        <v>0</v>
      </c>
      <c r="C56" s="80"/>
      <c r="D56" s="80"/>
      <c r="E56" s="80"/>
      <c r="F56" s="80"/>
      <c r="G56" s="80"/>
      <c r="H56" s="80"/>
      <c r="I56" s="3">
        <v>0</v>
      </c>
      <c r="J56" s="80"/>
      <c r="K56" s="80"/>
      <c r="L56" s="80"/>
      <c r="M56" s="80"/>
      <c r="N56" s="80"/>
      <c r="O56" s="80"/>
      <c r="P56" s="3">
        <v>0</v>
      </c>
      <c r="Q56" s="80"/>
      <c r="R56" s="80"/>
      <c r="S56" s="80"/>
      <c r="T56" s="80"/>
      <c r="U56" s="80"/>
      <c r="V56" s="80"/>
      <c r="W56" s="3">
        <v>0</v>
      </c>
      <c r="X56" s="80"/>
      <c r="Y56" s="80"/>
      <c r="Z56" s="80"/>
      <c r="AA56" s="80"/>
      <c r="AB56" s="80"/>
      <c r="AC56" s="80"/>
      <c r="AD56" s="3">
        <v>0</v>
      </c>
      <c r="AE56" s="80"/>
      <c r="AF56" s="80"/>
      <c r="AG56" s="80"/>
      <c r="AH56" s="80"/>
      <c r="AI56" s="80"/>
      <c r="AJ56" s="80"/>
      <c r="AK56" s="3">
        <v>0</v>
      </c>
      <c r="AL56" s="80">
        <v>8.4838709999999996E-4</v>
      </c>
      <c r="AM56" s="80">
        <v>8.4838709999999996E-4</v>
      </c>
      <c r="AN56" s="80">
        <v>2.9999999999999997E-4</v>
      </c>
      <c r="AO56" s="80">
        <v>2.0000000000000001E-4</v>
      </c>
      <c r="AP56" s="80">
        <v>7.6302600000000004E-5</v>
      </c>
      <c r="AQ56" s="80">
        <v>1.9768654000000001E-3</v>
      </c>
      <c r="AR56" s="3">
        <v>62</v>
      </c>
      <c r="AS56" s="80"/>
      <c r="AT56" s="80"/>
      <c r="AU56" s="80"/>
      <c r="AV56" s="80"/>
      <c r="AW56" s="80"/>
      <c r="AX56" s="80"/>
      <c r="AY56" s="3">
        <v>0</v>
      </c>
      <c r="AZ56" s="80"/>
      <c r="BA56" s="80"/>
      <c r="BB56" s="80"/>
      <c r="BC56" s="80"/>
      <c r="BD56" s="80"/>
      <c r="BE56" s="80"/>
      <c r="BF56" s="3">
        <v>0</v>
      </c>
      <c r="BG56" s="80"/>
      <c r="BH56" s="80"/>
      <c r="BI56" s="80"/>
      <c r="BJ56" s="80"/>
      <c r="BK56" s="80"/>
      <c r="BL56" s="80"/>
      <c r="BM56" s="3">
        <v>0</v>
      </c>
      <c r="BN56" s="80"/>
      <c r="BO56" s="80"/>
      <c r="BP56" s="80"/>
      <c r="BQ56" s="80"/>
      <c r="BR56" s="80"/>
      <c r="BS56" s="80"/>
      <c r="BT56" s="3">
        <v>0</v>
      </c>
      <c r="BU56" s="80"/>
      <c r="BV56" s="80"/>
      <c r="BW56" s="80"/>
      <c r="BX56" s="80"/>
      <c r="BY56" s="80"/>
      <c r="BZ56" s="80"/>
      <c r="CA56" s="3">
        <v>0</v>
      </c>
      <c r="CB56" s="80"/>
      <c r="CC56" s="80"/>
      <c r="CD56" s="80"/>
      <c r="CE56" s="80"/>
      <c r="CF56" s="80"/>
      <c r="CG56" s="80"/>
      <c r="CH56" s="3">
        <v>0</v>
      </c>
      <c r="CI56" s="80"/>
      <c r="CJ56" s="80"/>
      <c r="CK56" s="80"/>
      <c r="CL56" s="80"/>
      <c r="CM56" s="80"/>
      <c r="CN56" s="80"/>
      <c r="CO56" s="3">
        <v>0</v>
      </c>
      <c r="CP56" s="80"/>
      <c r="CQ56" s="80"/>
      <c r="CR56" s="80"/>
      <c r="CS56" s="80"/>
      <c r="CT56" s="80"/>
      <c r="CU56" s="80"/>
      <c r="CV56" s="3">
        <v>0</v>
      </c>
      <c r="CW56" s="80"/>
      <c r="CX56" s="80"/>
      <c r="CY56" s="80"/>
      <c r="CZ56" s="80"/>
      <c r="DA56" s="80"/>
      <c r="DB56" s="80"/>
      <c r="DC56" s="3">
        <v>0</v>
      </c>
      <c r="DD56" s="80"/>
      <c r="DE56" s="80"/>
      <c r="DF56" s="80"/>
      <c r="DG56" s="80"/>
      <c r="DH56" s="80"/>
      <c r="DI56" s="80"/>
      <c r="DJ56" s="3">
        <v>0</v>
      </c>
      <c r="DK56" s="80">
        <v>8.4838709999999996E-4</v>
      </c>
      <c r="DL56" s="80">
        <v>8.4838709999999996E-4</v>
      </c>
      <c r="DM56" s="80">
        <v>2.9999999999999997E-4</v>
      </c>
      <c r="DN56" s="80">
        <v>2.0000000000000001E-4</v>
      </c>
      <c r="DO56" s="80">
        <v>7.6302600000000004E-5</v>
      </c>
      <c r="DP56" s="80">
        <v>1.9768654000000001E-3</v>
      </c>
      <c r="DQ56" s="3">
        <v>62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>
        <v>150</v>
      </c>
      <c r="B57" s="3" t="s">
        <v>0</v>
      </c>
      <c r="C57" s="80"/>
      <c r="D57" s="80"/>
      <c r="E57" s="80"/>
      <c r="F57" s="80"/>
      <c r="G57" s="80"/>
      <c r="H57" s="80"/>
      <c r="I57" s="3">
        <v>0</v>
      </c>
      <c r="J57" s="80"/>
      <c r="K57" s="80"/>
      <c r="L57" s="80"/>
      <c r="M57" s="80"/>
      <c r="N57" s="80"/>
      <c r="O57" s="80"/>
      <c r="P57" s="3">
        <v>0</v>
      </c>
      <c r="Q57" s="80"/>
      <c r="R57" s="80"/>
      <c r="S57" s="80"/>
      <c r="T57" s="80"/>
      <c r="U57" s="80"/>
      <c r="V57" s="80"/>
      <c r="W57" s="3">
        <v>0</v>
      </c>
      <c r="X57" s="80"/>
      <c r="Y57" s="80"/>
      <c r="Z57" s="80"/>
      <c r="AA57" s="80"/>
      <c r="AB57" s="80"/>
      <c r="AC57" s="80"/>
      <c r="AD57" s="3">
        <v>0</v>
      </c>
      <c r="AE57" s="80"/>
      <c r="AF57" s="80"/>
      <c r="AG57" s="80"/>
      <c r="AH57" s="80"/>
      <c r="AI57" s="80"/>
      <c r="AJ57" s="80"/>
      <c r="AK57" s="3">
        <v>0</v>
      </c>
      <c r="AL57" s="80">
        <v>7.4036700000000002E-4</v>
      </c>
      <c r="AM57" s="80">
        <v>7.4036700000000002E-4</v>
      </c>
      <c r="AN57" s="80">
        <v>4.0000000000000002E-4</v>
      </c>
      <c r="AO57" s="80">
        <v>4.0000000000000002E-4</v>
      </c>
      <c r="AP57" s="80"/>
      <c r="AQ57" s="80"/>
      <c r="AR57" s="3">
        <v>109</v>
      </c>
      <c r="AS57" s="80"/>
      <c r="AT57" s="80"/>
      <c r="AU57" s="80"/>
      <c r="AV57" s="80"/>
      <c r="AW57" s="80"/>
      <c r="AX57" s="80"/>
      <c r="AY57" s="3">
        <v>0</v>
      </c>
      <c r="AZ57" s="80"/>
      <c r="BA57" s="80"/>
      <c r="BB57" s="80"/>
      <c r="BC57" s="80"/>
      <c r="BD57" s="80"/>
      <c r="BE57" s="80"/>
      <c r="BF57" s="3">
        <v>0</v>
      </c>
      <c r="BG57" s="80"/>
      <c r="BH57" s="80"/>
      <c r="BI57" s="80"/>
      <c r="BJ57" s="80"/>
      <c r="BK57" s="80"/>
      <c r="BL57" s="80"/>
      <c r="BM57" s="3">
        <v>0</v>
      </c>
      <c r="BN57" s="80"/>
      <c r="BO57" s="80"/>
      <c r="BP57" s="80"/>
      <c r="BQ57" s="80"/>
      <c r="BR57" s="80"/>
      <c r="BS57" s="80"/>
      <c r="BT57" s="3">
        <v>0</v>
      </c>
      <c r="BU57" s="80"/>
      <c r="BV57" s="80"/>
      <c r="BW57" s="80"/>
      <c r="BX57" s="80"/>
      <c r="BY57" s="80"/>
      <c r="BZ57" s="80"/>
      <c r="CA57" s="3">
        <v>0</v>
      </c>
      <c r="CB57" s="80"/>
      <c r="CC57" s="80"/>
      <c r="CD57" s="80"/>
      <c r="CE57" s="80"/>
      <c r="CF57" s="80"/>
      <c r="CG57" s="80"/>
      <c r="CH57" s="3">
        <v>0</v>
      </c>
      <c r="CI57" s="80"/>
      <c r="CJ57" s="80"/>
      <c r="CK57" s="80"/>
      <c r="CL57" s="80"/>
      <c r="CM57" s="80"/>
      <c r="CN57" s="80"/>
      <c r="CO57" s="3">
        <v>0</v>
      </c>
      <c r="CP57" s="80"/>
      <c r="CQ57" s="80"/>
      <c r="CR57" s="80"/>
      <c r="CS57" s="80"/>
      <c r="CT57" s="80"/>
      <c r="CU57" s="80"/>
      <c r="CV57" s="3">
        <v>0</v>
      </c>
      <c r="CW57" s="80"/>
      <c r="CX57" s="80"/>
      <c r="CY57" s="80"/>
      <c r="CZ57" s="80"/>
      <c r="DA57" s="80"/>
      <c r="DB57" s="80"/>
      <c r="DC57" s="3">
        <v>0</v>
      </c>
      <c r="DD57" s="80"/>
      <c r="DE57" s="80"/>
      <c r="DF57" s="80"/>
      <c r="DG57" s="80"/>
      <c r="DH57" s="80"/>
      <c r="DI57" s="80"/>
      <c r="DJ57" s="3">
        <v>0</v>
      </c>
      <c r="DK57" s="80">
        <v>7.4036700000000002E-4</v>
      </c>
      <c r="DL57" s="80">
        <v>7.4036700000000002E-4</v>
      </c>
      <c r="DM57" s="80">
        <v>4.0000000000000002E-4</v>
      </c>
      <c r="DN57" s="80">
        <v>4.0000000000000002E-4</v>
      </c>
      <c r="DO57" s="80"/>
      <c r="DP57" s="80"/>
      <c r="DQ57" s="3">
        <v>109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>
        <v>300</v>
      </c>
      <c r="B58" s="1" t="s">
        <v>0</v>
      </c>
      <c r="C58" s="80"/>
      <c r="D58" s="80"/>
      <c r="E58" s="80"/>
      <c r="F58" s="80"/>
      <c r="G58" s="80"/>
      <c r="H58" s="80"/>
      <c r="I58" s="3">
        <v>0</v>
      </c>
      <c r="J58" s="80"/>
      <c r="K58" s="80"/>
      <c r="L58" s="80"/>
      <c r="M58" s="80"/>
      <c r="N58" s="80"/>
      <c r="O58" s="80"/>
      <c r="P58" s="3">
        <v>0</v>
      </c>
      <c r="Q58" s="80"/>
      <c r="R58" s="80"/>
      <c r="S58" s="80"/>
      <c r="T58" s="80"/>
      <c r="U58" s="80"/>
      <c r="V58" s="80"/>
      <c r="W58" s="3">
        <v>0</v>
      </c>
      <c r="X58" s="80"/>
      <c r="Y58" s="80"/>
      <c r="Z58" s="80"/>
      <c r="AA58" s="80"/>
      <c r="AB58" s="80"/>
      <c r="AC58" s="80"/>
      <c r="AD58" s="3">
        <v>0</v>
      </c>
      <c r="AE58" s="80"/>
      <c r="AF58" s="80"/>
      <c r="AG58" s="80"/>
      <c r="AH58" s="80"/>
      <c r="AI58" s="80"/>
      <c r="AJ58" s="80"/>
      <c r="AK58" s="3">
        <v>0</v>
      </c>
      <c r="AL58" s="80"/>
      <c r="AM58" s="80"/>
      <c r="AN58" s="80"/>
      <c r="AO58" s="80"/>
      <c r="AP58" s="80"/>
      <c r="AQ58" s="80"/>
      <c r="AR58" s="3">
        <v>0</v>
      </c>
      <c r="AS58" s="80"/>
      <c r="AT58" s="80"/>
      <c r="AU58" s="80"/>
      <c r="AV58" s="80"/>
      <c r="AW58" s="80"/>
      <c r="AX58" s="80"/>
      <c r="AY58" s="3">
        <v>0</v>
      </c>
      <c r="AZ58" s="80"/>
      <c r="BA58" s="80"/>
      <c r="BB58" s="80"/>
      <c r="BC58" s="80"/>
      <c r="BD58" s="80"/>
      <c r="BE58" s="80"/>
      <c r="BF58" s="3">
        <v>0</v>
      </c>
      <c r="BG58" s="80"/>
      <c r="BH58" s="80"/>
      <c r="BI58" s="80"/>
      <c r="BJ58" s="80"/>
      <c r="BK58" s="80"/>
      <c r="BL58" s="80"/>
      <c r="BM58" s="3">
        <v>0</v>
      </c>
      <c r="BN58" s="80"/>
      <c r="BO58" s="80"/>
      <c r="BP58" s="80"/>
      <c r="BQ58" s="80"/>
      <c r="BR58" s="80"/>
      <c r="BS58" s="80"/>
      <c r="BT58" s="3">
        <v>0</v>
      </c>
      <c r="BU58" s="80"/>
      <c r="BV58" s="80"/>
      <c r="BW58" s="80"/>
      <c r="BX58" s="80"/>
      <c r="BY58" s="80"/>
      <c r="BZ58" s="80"/>
      <c r="CA58" s="3">
        <v>0</v>
      </c>
      <c r="CB58" s="80">
        <v>8.6874999999999995E-4</v>
      </c>
      <c r="CC58" s="80">
        <v>8.6874999999999995E-4</v>
      </c>
      <c r="CD58" s="80">
        <v>5.0000000000000001E-4</v>
      </c>
      <c r="CE58" s="80">
        <v>5.0000000000000001E-4</v>
      </c>
      <c r="CF58" s="80">
        <v>4.5776200000000001E-4</v>
      </c>
      <c r="CG58" s="80">
        <v>1.0993496000000001E-3</v>
      </c>
      <c r="CH58" s="3">
        <v>32</v>
      </c>
      <c r="CI58" s="80"/>
      <c r="CJ58" s="80"/>
      <c r="CK58" s="80"/>
      <c r="CL58" s="80"/>
      <c r="CM58" s="80"/>
      <c r="CN58" s="80"/>
      <c r="CO58" s="3">
        <v>0</v>
      </c>
      <c r="CP58" s="80"/>
      <c r="CQ58" s="80"/>
      <c r="CR58" s="80"/>
      <c r="CS58" s="80"/>
      <c r="CT58" s="80"/>
      <c r="CU58" s="80"/>
      <c r="CV58" s="3">
        <v>0</v>
      </c>
      <c r="CW58" s="80"/>
      <c r="CX58" s="80"/>
      <c r="CY58" s="80"/>
      <c r="CZ58" s="80"/>
      <c r="DA58" s="80"/>
      <c r="DB58" s="80"/>
      <c r="DC58" s="3">
        <v>0</v>
      </c>
      <c r="DD58" s="80"/>
      <c r="DE58" s="80"/>
      <c r="DF58" s="80"/>
      <c r="DG58" s="80"/>
      <c r="DH58" s="80"/>
      <c r="DI58" s="80"/>
      <c r="DJ58" s="3">
        <v>0</v>
      </c>
      <c r="DK58" s="80">
        <v>8.6874999999999995E-4</v>
      </c>
      <c r="DL58" s="80">
        <v>8.6874999999999995E-4</v>
      </c>
      <c r="DM58" s="80">
        <v>5.0000000000000001E-4</v>
      </c>
      <c r="DN58" s="80">
        <v>5.0000000000000001E-4</v>
      </c>
      <c r="DO58" s="80">
        <v>4.5776200000000001E-4</v>
      </c>
      <c r="DP58" s="80">
        <v>1.0993496000000001E-3</v>
      </c>
      <c r="DQ58" s="3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8</v>
      </c>
      <c r="B59" s="1" t="s">
        <v>0</v>
      </c>
      <c r="C59" s="80">
        <v>9.5170240000000004E-4</v>
      </c>
      <c r="D59" s="80">
        <v>8.4648190000000004E-4</v>
      </c>
      <c r="E59" s="80">
        <v>2.9999999999999997E-4</v>
      </c>
      <c r="F59" s="80">
        <v>1E-4</v>
      </c>
      <c r="G59" s="80">
        <v>2.0241499999999999E-5</v>
      </c>
      <c r="H59" s="80">
        <v>2.9248753000000001E-3</v>
      </c>
      <c r="I59" s="3">
        <v>469</v>
      </c>
      <c r="J59" s="80">
        <v>2.1838837E-3</v>
      </c>
      <c r="K59" s="80">
        <v>2.0695651999999998E-3</v>
      </c>
      <c r="L59" s="80">
        <v>6.9999999999999999E-4</v>
      </c>
      <c r="M59" s="80">
        <v>2.9999999999999997E-4</v>
      </c>
      <c r="N59" s="80">
        <v>3.8587899999999997E-5</v>
      </c>
      <c r="O59" s="80">
        <v>3.5294426E-3</v>
      </c>
      <c r="P59" s="3">
        <v>184</v>
      </c>
      <c r="Q59" s="80">
        <v>6.0451920000000004E-4</v>
      </c>
      <c r="R59" s="80">
        <v>6.0326089999999998E-4</v>
      </c>
      <c r="S59" s="80">
        <v>4.0000000000000002E-4</v>
      </c>
      <c r="T59" s="80">
        <v>2.9999999999999997E-4</v>
      </c>
      <c r="U59" s="80">
        <v>3.0926500000000003E-5</v>
      </c>
      <c r="V59" s="80">
        <v>1.1030154000000001E-3</v>
      </c>
      <c r="W59" s="3">
        <v>276</v>
      </c>
      <c r="X59" s="80">
        <v>2.5951743000000001E-3</v>
      </c>
      <c r="Y59" s="80">
        <v>2.5951743000000001E-3</v>
      </c>
      <c r="Z59" s="80">
        <v>1.1999999999999999E-3</v>
      </c>
      <c r="AA59" s="80">
        <v>2.0000000000000001E-4</v>
      </c>
      <c r="AB59" s="80">
        <v>1.8638260000000001E-4</v>
      </c>
      <c r="AC59" s="80">
        <v>3.5996458000000001E-3</v>
      </c>
      <c r="AD59" s="3">
        <v>373</v>
      </c>
      <c r="AE59" s="80">
        <v>4.8349230000000002E-4</v>
      </c>
      <c r="AF59" s="80">
        <v>5.0813949999999996E-4</v>
      </c>
      <c r="AG59" s="80">
        <v>2.0000000000000001E-4</v>
      </c>
      <c r="AH59" s="80">
        <v>1E-4</v>
      </c>
      <c r="AI59" s="80">
        <v>1.6084599999999998E-5</v>
      </c>
      <c r="AJ59" s="80">
        <v>1.1189113000000001E-3</v>
      </c>
      <c r="AK59" s="3">
        <v>430</v>
      </c>
      <c r="AL59" s="80">
        <v>8.1020059999999995E-4</v>
      </c>
      <c r="AM59" s="80">
        <v>7.7979500000000001E-4</v>
      </c>
      <c r="AN59" s="80">
        <v>4.0000000000000002E-4</v>
      </c>
      <c r="AO59" s="80">
        <v>1E-4</v>
      </c>
      <c r="AP59" s="80">
        <v>1.2347900000000001E-5</v>
      </c>
      <c r="AQ59" s="80">
        <v>1.6056587000000001E-3</v>
      </c>
      <c r="AR59" s="3">
        <v>683</v>
      </c>
      <c r="AS59" s="80">
        <v>1.0784369E-3</v>
      </c>
      <c r="AT59" s="80">
        <v>1.0644827999999999E-3</v>
      </c>
      <c r="AU59" s="80">
        <v>5.0000000000000001E-4</v>
      </c>
      <c r="AV59" s="80">
        <v>2.9999999999999997E-4</v>
      </c>
      <c r="AW59" s="80">
        <v>3.1678199999999998E-5</v>
      </c>
      <c r="AX59" s="80">
        <v>1.4918599E-3</v>
      </c>
      <c r="AY59" s="3">
        <v>290</v>
      </c>
      <c r="AZ59" s="80">
        <v>2.1951806999999999E-3</v>
      </c>
      <c r="BA59" s="80">
        <v>2.1951806999999999E-3</v>
      </c>
      <c r="BB59" s="80">
        <v>8.0000000000000004E-4</v>
      </c>
      <c r="BC59" s="80">
        <v>8.0000000000000004E-4</v>
      </c>
      <c r="BD59" s="80">
        <v>5.2009539999999996E-4</v>
      </c>
      <c r="BE59" s="80">
        <v>4.738295E-3</v>
      </c>
      <c r="BF59" s="3">
        <v>83</v>
      </c>
      <c r="BG59" s="80">
        <v>2.3265059999999999E-3</v>
      </c>
      <c r="BH59" s="80">
        <v>2.3265059999999999E-3</v>
      </c>
      <c r="BI59" s="80">
        <v>1.1999999999999999E-3</v>
      </c>
      <c r="BJ59" s="80">
        <v>1E-4</v>
      </c>
      <c r="BK59" s="80">
        <v>2.8634389999999997E-4</v>
      </c>
      <c r="BL59" s="80">
        <v>3.6892829000000002E-3</v>
      </c>
      <c r="BM59" s="3">
        <v>166</v>
      </c>
      <c r="BN59" s="80">
        <v>2.8958763E-3</v>
      </c>
      <c r="BO59" s="80">
        <v>2.8958763E-3</v>
      </c>
      <c r="BP59" s="80">
        <v>1.8E-3</v>
      </c>
      <c r="BQ59" s="80">
        <v>5.0000000000000001E-4</v>
      </c>
      <c r="BR59" s="80">
        <v>3.5532260000000003E-4</v>
      </c>
      <c r="BS59" s="80">
        <v>3.4995212999999999E-3</v>
      </c>
      <c r="BT59" s="3">
        <v>97</v>
      </c>
      <c r="BU59" s="80">
        <v>1.6079918999999999E-3</v>
      </c>
      <c r="BV59" s="80">
        <v>1.8246445E-3</v>
      </c>
      <c r="BW59" s="80">
        <v>5.0000000000000001E-4</v>
      </c>
      <c r="BX59" s="80">
        <v>2.0000000000000001E-4</v>
      </c>
      <c r="BY59" s="80">
        <v>2.0340709999999999E-4</v>
      </c>
      <c r="BZ59" s="80">
        <v>4.5116293000000002E-3</v>
      </c>
      <c r="CA59" s="3">
        <v>211</v>
      </c>
      <c r="CB59" s="80">
        <v>9.7623770000000005E-4</v>
      </c>
      <c r="CC59" s="80">
        <v>1.1430126999999999E-3</v>
      </c>
      <c r="CD59" s="80">
        <v>4.0000000000000002E-4</v>
      </c>
      <c r="CE59" s="80">
        <v>1E-4</v>
      </c>
      <c r="CF59" s="80">
        <v>3.0708599999999999E-5</v>
      </c>
      <c r="CG59" s="80">
        <v>3.2422839999999998E-3</v>
      </c>
      <c r="CH59" s="3">
        <v>551</v>
      </c>
      <c r="CI59" s="80">
        <v>9.202778E-4</v>
      </c>
      <c r="CJ59" s="80">
        <v>9.202778E-4</v>
      </c>
      <c r="CK59" s="80">
        <v>2.9999999999999997E-4</v>
      </c>
      <c r="CL59" s="80">
        <v>2.0000000000000001E-4</v>
      </c>
      <c r="CM59" s="80">
        <v>2.5674349999999999E-4</v>
      </c>
      <c r="CN59" s="80">
        <v>4.8713654E-3</v>
      </c>
      <c r="CO59" s="3">
        <v>360</v>
      </c>
      <c r="CP59" s="80">
        <v>1.2152542000000001E-3</v>
      </c>
      <c r="CQ59" s="80">
        <v>1.2152542000000001E-3</v>
      </c>
      <c r="CR59" s="80">
        <v>6.9999999999999999E-4</v>
      </c>
      <c r="CS59" s="80">
        <v>2.9999999999999997E-4</v>
      </c>
      <c r="CT59" s="80">
        <v>2.735123E-4</v>
      </c>
      <c r="CU59" s="80">
        <v>2.1008875999999998E-3</v>
      </c>
      <c r="CV59" s="3">
        <v>59</v>
      </c>
      <c r="CW59" s="80">
        <v>2.7543478000000001E-3</v>
      </c>
      <c r="CX59" s="80">
        <v>2.7543478000000001E-3</v>
      </c>
      <c r="CY59" s="80">
        <v>1.4E-3</v>
      </c>
      <c r="CZ59" s="80">
        <v>2.0000000000000001E-4</v>
      </c>
      <c r="DA59" s="80">
        <v>4.5160699999999997E-4</v>
      </c>
      <c r="DB59" s="80">
        <v>3.0629475000000001E-3</v>
      </c>
      <c r="DC59" s="3">
        <v>46</v>
      </c>
      <c r="DD59" s="80">
        <v>2.2148570999999998E-3</v>
      </c>
      <c r="DE59" s="80">
        <v>2.2148570999999998E-3</v>
      </c>
      <c r="DF59" s="80">
        <v>5.9999999999999995E-4</v>
      </c>
      <c r="DG59" s="80">
        <v>1E-4</v>
      </c>
      <c r="DH59" s="80">
        <v>3.9435849999999999E-4</v>
      </c>
      <c r="DI59" s="80">
        <v>5.2168720999999996E-3</v>
      </c>
      <c r="DJ59" s="3">
        <v>175</v>
      </c>
      <c r="DK59" s="80">
        <v>1.0632406E-3</v>
      </c>
      <c r="DL59" s="80">
        <v>1.2920503E-3</v>
      </c>
      <c r="DM59" s="80">
        <v>4.0000000000000002E-4</v>
      </c>
      <c r="DN59" s="80">
        <v>1E-4</v>
      </c>
      <c r="DO59" s="80">
        <v>1.0541699999999999E-5</v>
      </c>
      <c r="DP59" s="80">
        <v>2.7384514E-3</v>
      </c>
      <c r="DQ59" s="3">
        <v>4453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47" t="s">
        <v>23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x14ac:dyDescent="0.2">
      <c r="A62" s="47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24" x14ac:dyDescent="0.2">
      <c r="A63" s="47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3"/>
      <c r="CU63" s="3"/>
      <c r="CV63" s="3"/>
      <c r="CW63" s="3" t="s">
        <v>54</v>
      </c>
      <c r="CX63" s="3"/>
      <c r="CY63" s="3"/>
      <c r="CZ63" s="3"/>
      <c r="DA63" s="3"/>
      <c r="DB63" s="3"/>
      <c r="DC63" s="3"/>
      <c r="DD63" s="3" t="s">
        <v>7</v>
      </c>
      <c r="DE63" s="3"/>
      <c r="DF63" s="3"/>
      <c r="DG63" s="3"/>
      <c r="DH63" s="3"/>
      <c r="DI63" s="3"/>
      <c r="DJ63" s="3"/>
      <c r="DK63" s="3" t="s">
        <v>8</v>
      </c>
      <c r="DL63" s="3"/>
      <c r="DM63" s="3"/>
      <c r="DN63" s="3"/>
      <c r="DO63" s="3"/>
      <c r="DP63" s="3"/>
      <c r="DQ63" s="3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36" x14ac:dyDescent="0.2">
      <c r="A64" s="47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3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3" t="s">
        <v>11</v>
      </c>
      <c r="DA64" s="3" t="s">
        <v>30</v>
      </c>
      <c r="DB64" s="3" t="s">
        <v>31</v>
      </c>
      <c r="DC64" s="3" t="s">
        <v>164</v>
      </c>
      <c r="DD64" s="3" t="s">
        <v>9</v>
      </c>
      <c r="DE64" s="3" t="s">
        <v>163</v>
      </c>
      <c r="DF64" s="3" t="s">
        <v>10</v>
      </c>
      <c r="DG64" s="3" t="s">
        <v>11</v>
      </c>
      <c r="DH64" s="3" t="s">
        <v>30</v>
      </c>
      <c r="DI64" s="3" t="s">
        <v>31</v>
      </c>
      <c r="DJ64" s="3" t="s">
        <v>164</v>
      </c>
      <c r="DK64" s="3" t="s">
        <v>9</v>
      </c>
      <c r="DL64" s="3" t="s">
        <v>163</v>
      </c>
      <c r="DM64" s="3" t="s">
        <v>10</v>
      </c>
      <c r="DN64" s="3" t="s">
        <v>11</v>
      </c>
      <c r="DO64" s="3" t="s">
        <v>30</v>
      </c>
      <c r="DP64" s="3" t="s">
        <v>31</v>
      </c>
      <c r="DQ64" s="3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1</v>
      </c>
      <c r="B65" s="1" t="s">
        <v>0</v>
      </c>
      <c r="C65" s="80"/>
      <c r="D65" s="80"/>
      <c r="E65" s="80"/>
      <c r="F65" s="80"/>
      <c r="G65" s="80"/>
      <c r="H65" s="80"/>
      <c r="I65" s="3">
        <v>0</v>
      </c>
      <c r="J65" s="80"/>
      <c r="K65" s="80"/>
      <c r="L65" s="80"/>
      <c r="M65" s="80"/>
      <c r="N65" s="80"/>
      <c r="O65" s="80"/>
      <c r="P65" s="3">
        <v>0</v>
      </c>
      <c r="Q65" s="80"/>
      <c r="R65" s="80"/>
      <c r="S65" s="80"/>
      <c r="T65" s="80"/>
      <c r="U65" s="80"/>
      <c r="V65" s="80"/>
      <c r="W65" s="3">
        <v>0</v>
      </c>
      <c r="X65" s="80"/>
      <c r="Y65" s="80"/>
      <c r="Z65" s="80"/>
      <c r="AA65" s="80"/>
      <c r="AB65" s="80"/>
      <c r="AC65" s="80"/>
      <c r="AD65" s="3">
        <v>0</v>
      </c>
      <c r="AE65" s="80"/>
      <c r="AF65" s="80"/>
      <c r="AG65" s="80"/>
      <c r="AH65" s="80"/>
      <c r="AI65" s="80"/>
      <c r="AJ65" s="80"/>
      <c r="AK65" s="3">
        <v>0</v>
      </c>
      <c r="AL65" s="80"/>
      <c r="AM65" s="80"/>
      <c r="AN65" s="80"/>
      <c r="AO65" s="80"/>
      <c r="AP65" s="80"/>
      <c r="AQ65" s="80"/>
      <c r="AR65" s="3">
        <v>0</v>
      </c>
      <c r="AS65" s="80"/>
      <c r="AT65" s="80"/>
      <c r="AU65" s="80"/>
      <c r="AV65" s="80"/>
      <c r="AW65" s="80"/>
      <c r="AX65" s="80"/>
      <c r="AY65" s="3">
        <v>0</v>
      </c>
      <c r="AZ65" s="80"/>
      <c r="BA65" s="80"/>
      <c r="BB65" s="80"/>
      <c r="BC65" s="80"/>
      <c r="BD65" s="80"/>
      <c r="BE65" s="80"/>
      <c r="BF65" s="3">
        <v>0</v>
      </c>
      <c r="BG65" s="80"/>
      <c r="BH65" s="80"/>
      <c r="BI65" s="80"/>
      <c r="BJ65" s="80"/>
      <c r="BK65" s="80"/>
      <c r="BL65" s="80"/>
      <c r="BM65" s="3">
        <v>0</v>
      </c>
      <c r="BN65" s="80"/>
      <c r="BO65" s="80"/>
      <c r="BP65" s="80"/>
      <c r="BQ65" s="80"/>
      <c r="BR65" s="80"/>
      <c r="BS65" s="80"/>
      <c r="BT65" s="3">
        <v>0</v>
      </c>
      <c r="BU65" s="80"/>
      <c r="BV65" s="80"/>
      <c r="BW65" s="80"/>
      <c r="BX65" s="80"/>
      <c r="BY65" s="80"/>
      <c r="BZ65" s="80"/>
      <c r="CA65" s="3">
        <v>0</v>
      </c>
      <c r="CB65" s="80"/>
      <c r="CC65" s="80"/>
      <c r="CD65" s="80"/>
      <c r="CE65" s="80"/>
      <c r="CF65" s="80"/>
      <c r="CG65" s="80"/>
      <c r="CH65" s="3">
        <v>0</v>
      </c>
      <c r="CI65" s="80"/>
      <c r="CJ65" s="80"/>
      <c r="CK65" s="80"/>
      <c r="CL65" s="80"/>
      <c r="CM65" s="80"/>
      <c r="CN65" s="80"/>
      <c r="CO65" s="3">
        <v>0</v>
      </c>
      <c r="CP65" s="80"/>
      <c r="CQ65" s="80"/>
      <c r="CR65" s="80"/>
      <c r="CS65" s="80"/>
      <c r="CT65" s="80"/>
      <c r="CU65" s="80"/>
      <c r="CV65" s="3">
        <v>0</v>
      </c>
      <c r="CW65" s="80"/>
      <c r="CX65" s="80"/>
      <c r="CY65" s="80"/>
      <c r="CZ65" s="80"/>
      <c r="DA65" s="80"/>
      <c r="DB65" s="80"/>
      <c r="DC65" s="3">
        <v>0</v>
      </c>
      <c r="DD65" s="80"/>
      <c r="DE65" s="80"/>
      <c r="DF65" s="80"/>
      <c r="DG65" s="80"/>
      <c r="DH65" s="80"/>
      <c r="DI65" s="80"/>
      <c r="DJ65" s="3">
        <v>0</v>
      </c>
      <c r="DK65" s="80"/>
      <c r="DL65" s="80"/>
      <c r="DM65" s="80"/>
      <c r="DN65" s="80"/>
      <c r="DO65" s="80"/>
      <c r="DP65" s="80"/>
      <c r="DQ65" s="3">
        <v>0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1.5</v>
      </c>
      <c r="B66" s="1" t="s">
        <v>0</v>
      </c>
      <c r="C66" s="80"/>
      <c r="D66" s="80"/>
      <c r="E66" s="80"/>
      <c r="F66" s="80"/>
      <c r="G66" s="80"/>
      <c r="H66" s="80"/>
      <c r="I66" s="3">
        <v>0</v>
      </c>
      <c r="J66" s="80">
        <v>3.4055556E-3</v>
      </c>
      <c r="K66" s="80">
        <v>3.4055556E-3</v>
      </c>
      <c r="L66" s="80">
        <v>2E-3</v>
      </c>
      <c r="M66" s="80">
        <v>2.0000000000000001E-4</v>
      </c>
      <c r="N66" s="80">
        <v>8.3704799999999999E-5</v>
      </c>
      <c r="O66" s="80">
        <v>4.69755E-3</v>
      </c>
      <c r="P66" s="3">
        <v>36</v>
      </c>
      <c r="Q66" s="80"/>
      <c r="R66" s="80"/>
      <c r="S66" s="80"/>
      <c r="T66" s="80"/>
      <c r="U66" s="80"/>
      <c r="V66" s="80"/>
      <c r="W66" s="3">
        <v>0</v>
      </c>
      <c r="X66" s="80">
        <v>5.8399999999999997E-3</v>
      </c>
      <c r="Y66" s="80">
        <v>5.8399999999999997E-3</v>
      </c>
      <c r="Z66" s="80">
        <v>4.0000000000000001E-3</v>
      </c>
      <c r="AA66" s="80">
        <v>4.0000000000000002E-4</v>
      </c>
      <c r="AB66" s="80">
        <v>7.6066869999999996E-4</v>
      </c>
      <c r="AC66" s="80">
        <v>5.6412698999999998E-3</v>
      </c>
      <c r="AD66" s="3">
        <v>55</v>
      </c>
      <c r="AE66" s="80"/>
      <c r="AF66" s="80"/>
      <c r="AG66" s="80"/>
      <c r="AH66" s="80"/>
      <c r="AI66" s="80"/>
      <c r="AJ66" s="80"/>
      <c r="AK66" s="3">
        <v>0</v>
      </c>
      <c r="AL66" s="80"/>
      <c r="AM66" s="80"/>
      <c r="AN66" s="80"/>
      <c r="AO66" s="80"/>
      <c r="AP66" s="80"/>
      <c r="AQ66" s="80"/>
      <c r="AR66" s="3">
        <v>0</v>
      </c>
      <c r="AS66" s="80"/>
      <c r="AT66" s="80"/>
      <c r="AU66" s="80"/>
      <c r="AV66" s="80"/>
      <c r="AW66" s="80"/>
      <c r="AX66" s="80"/>
      <c r="AY66" s="3">
        <v>0</v>
      </c>
      <c r="AZ66" s="80"/>
      <c r="BA66" s="80"/>
      <c r="BB66" s="80"/>
      <c r="BC66" s="80"/>
      <c r="BD66" s="80"/>
      <c r="BE66" s="80"/>
      <c r="BF66" s="3">
        <v>0</v>
      </c>
      <c r="BG66" s="80"/>
      <c r="BH66" s="80"/>
      <c r="BI66" s="80"/>
      <c r="BJ66" s="80"/>
      <c r="BK66" s="80"/>
      <c r="BL66" s="80"/>
      <c r="BM66" s="3">
        <v>0</v>
      </c>
      <c r="BN66" s="80"/>
      <c r="BO66" s="80"/>
      <c r="BP66" s="80"/>
      <c r="BQ66" s="80"/>
      <c r="BR66" s="80"/>
      <c r="BS66" s="80"/>
      <c r="BT66" s="3">
        <v>0</v>
      </c>
      <c r="BU66" s="80"/>
      <c r="BV66" s="80"/>
      <c r="BW66" s="80"/>
      <c r="BX66" s="80"/>
      <c r="BY66" s="80"/>
      <c r="BZ66" s="80"/>
      <c r="CA66" s="3">
        <v>0</v>
      </c>
      <c r="CB66" s="80"/>
      <c r="CC66" s="80"/>
      <c r="CD66" s="80"/>
      <c r="CE66" s="80"/>
      <c r="CF66" s="80"/>
      <c r="CG66" s="80"/>
      <c r="CH66" s="3">
        <v>0</v>
      </c>
      <c r="CI66" s="80"/>
      <c r="CJ66" s="80"/>
      <c r="CK66" s="80"/>
      <c r="CL66" s="80"/>
      <c r="CM66" s="80"/>
      <c r="CN66" s="80"/>
      <c r="CO66" s="3">
        <v>0</v>
      </c>
      <c r="CP66" s="80"/>
      <c r="CQ66" s="80"/>
      <c r="CR66" s="80"/>
      <c r="CS66" s="80"/>
      <c r="CT66" s="80"/>
      <c r="CU66" s="80"/>
      <c r="CV66" s="3">
        <v>0</v>
      </c>
      <c r="CW66" s="80"/>
      <c r="CX66" s="80"/>
      <c r="CY66" s="80"/>
      <c r="CZ66" s="80"/>
      <c r="DA66" s="80"/>
      <c r="DB66" s="80"/>
      <c r="DC66" s="3">
        <v>0</v>
      </c>
      <c r="DD66" s="80"/>
      <c r="DE66" s="80"/>
      <c r="DF66" s="80"/>
      <c r="DG66" s="80"/>
      <c r="DH66" s="80"/>
      <c r="DI66" s="80"/>
      <c r="DJ66" s="3">
        <v>0</v>
      </c>
      <c r="DK66" s="80">
        <v>3.4473388000000002E-3</v>
      </c>
      <c r="DL66" s="80">
        <v>4.8769230999999996E-3</v>
      </c>
      <c r="DM66" s="80">
        <v>2E-3</v>
      </c>
      <c r="DN66" s="80">
        <v>2.0000000000000001E-4</v>
      </c>
      <c r="DO66" s="80">
        <v>8.3466299999999997E-5</v>
      </c>
      <c r="DP66" s="80">
        <v>4.7248873000000002E-3</v>
      </c>
      <c r="DQ66" s="3">
        <v>91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 t="s">
        <v>162</v>
      </c>
      <c r="B67" s="1" t="s">
        <v>0</v>
      </c>
      <c r="C67" s="80"/>
      <c r="D67" s="80"/>
      <c r="E67" s="80"/>
      <c r="F67" s="80"/>
      <c r="G67" s="80"/>
      <c r="H67" s="80"/>
      <c r="I67" s="3">
        <v>0</v>
      </c>
      <c r="J67" s="80"/>
      <c r="K67" s="80"/>
      <c r="L67" s="80"/>
      <c r="M67" s="80"/>
      <c r="N67" s="80"/>
      <c r="O67" s="80"/>
      <c r="P67" s="3">
        <v>0</v>
      </c>
      <c r="Q67" s="80"/>
      <c r="R67" s="80"/>
      <c r="S67" s="80"/>
      <c r="T67" s="80"/>
      <c r="U67" s="80"/>
      <c r="V67" s="80"/>
      <c r="W67" s="3">
        <v>0</v>
      </c>
      <c r="X67" s="80"/>
      <c r="Y67" s="80"/>
      <c r="Z67" s="80"/>
      <c r="AA67" s="80"/>
      <c r="AB67" s="80"/>
      <c r="AC67" s="80"/>
      <c r="AD67" s="3">
        <v>0</v>
      </c>
      <c r="AE67" s="80"/>
      <c r="AF67" s="80"/>
      <c r="AG67" s="80"/>
      <c r="AH67" s="80"/>
      <c r="AI67" s="80"/>
      <c r="AJ67" s="80"/>
      <c r="AK67" s="3">
        <v>0</v>
      </c>
      <c r="AL67" s="80"/>
      <c r="AM67" s="80"/>
      <c r="AN67" s="80"/>
      <c r="AO67" s="80"/>
      <c r="AP67" s="80"/>
      <c r="AQ67" s="80"/>
      <c r="AR67" s="3">
        <v>0</v>
      </c>
      <c r="AS67" s="80"/>
      <c r="AT67" s="80"/>
      <c r="AU67" s="80"/>
      <c r="AV67" s="80"/>
      <c r="AW67" s="80"/>
      <c r="AX67" s="80"/>
      <c r="AY67" s="3">
        <v>0</v>
      </c>
      <c r="AZ67" s="80"/>
      <c r="BA67" s="80"/>
      <c r="BB67" s="80"/>
      <c r="BC67" s="80"/>
      <c r="BD67" s="80"/>
      <c r="BE67" s="80"/>
      <c r="BF67" s="3">
        <v>0</v>
      </c>
      <c r="BG67" s="80"/>
      <c r="BH67" s="80"/>
      <c r="BI67" s="80"/>
      <c r="BJ67" s="80"/>
      <c r="BK67" s="80"/>
      <c r="BL67" s="80"/>
      <c r="BM67" s="3">
        <v>0</v>
      </c>
      <c r="BN67" s="80"/>
      <c r="BO67" s="80"/>
      <c r="BP67" s="80"/>
      <c r="BQ67" s="80"/>
      <c r="BR67" s="80"/>
      <c r="BS67" s="80"/>
      <c r="BT67" s="3">
        <v>0</v>
      </c>
      <c r="BU67" s="80"/>
      <c r="BV67" s="80"/>
      <c r="BW67" s="80"/>
      <c r="BX67" s="80"/>
      <c r="BY67" s="80"/>
      <c r="BZ67" s="80"/>
      <c r="CA67" s="3">
        <v>0</v>
      </c>
      <c r="CB67" s="80"/>
      <c r="CC67" s="80"/>
      <c r="CD67" s="80"/>
      <c r="CE67" s="80"/>
      <c r="CF67" s="80"/>
      <c r="CG67" s="80"/>
      <c r="CH67" s="3">
        <v>0</v>
      </c>
      <c r="CI67" s="80"/>
      <c r="CJ67" s="80"/>
      <c r="CK67" s="80"/>
      <c r="CL67" s="80"/>
      <c r="CM67" s="80"/>
      <c r="CN67" s="80"/>
      <c r="CO67" s="3">
        <v>0</v>
      </c>
      <c r="CP67" s="80">
        <v>2.0135592999999999E-3</v>
      </c>
      <c r="CQ67" s="80">
        <v>2.0135592999999999E-3</v>
      </c>
      <c r="CR67" s="80">
        <v>1E-3</v>
      </c>
      <c r="CS67" s="80">
        <v>2.9999999999999997E-4</v>
      </c>
      <c r="CT67" s="80">
        <v>3.7776029999999998E-4</v>
      </c>
      <c r="CU67" s="80">
        <v>2.9016319999999999E-3</v>
      </c>
      <c r="CV67" s="3">
        <v>59</v>
      </c>
      <c r="CW67" s="80"/>
      <c r="CX67" s="80"/>
      <c r="CY67" s="80"/>
      <c r="CZ67" s="80"/>
      <c r="DA67" s="80"/>
      <c r="DB67" s="80"/>
      <c r="DC67" s="3">
        <v>0</v>
      </c>
      <c r="DD67" s="80"/>
      <c r="DE67" s="80"/>
      <c r="DF67" s="80"/>
      <c r="DG67" s="80"/>
      <c r="DH67" s="80"/>
      <c r="DI67" s="80"/>
      <c r="DJ67" s="3">
        <v>0</v>
      </c>
      <c r="DK67" s="80">
        <v>2.0135592999999999E-3</v>
      </c>
      <c r="DL67" s="80">
        <v>2.0135592999999999E-3</v>
      </c>
      <c r="DM67" s="80">
        <v>1E-3</v>
      </c>
      <c r="DN67" s="80">
        <v>2.9999999999999997E-4</v>
      </c>
      <c r="DO67" s="80">
        <v>3.7776029999999998E-4</v>
      </c>
      <c r="DP67" s="80">
        <v>2.9016319999999999E-3</v>
      </c>
      <c r="DQ67" s="3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3</v>
      </c>
      <c r="B68" s="1" t="s">
        <v>0</v>
      </c>
      <c r="C68" s="80"/>
      <c r="D68" s="80"/>
      <c r="E68" s="80"/>
      <c r="F68" s="80"/>
      <c r="G68" s="80"/>
      <c r="H68" s="80"/>
      <c r="I68" s="3">
        <v>0</v>
      </c>
      <c r="J68" s="80">
        <v>3.7647887000000001E-3</v>
      </c>
      <c r="K68" s="80">
        <v>3.7647887000000001E-3</v>
      </c>
      <c r="L68" s="80">
        <v>1.6999999999999999E-3</v>
      </c>
      <c r="M68" s="80">
        <v>1E-3</v>
      </c>
      <c r="N68" s="80">
        <v>8.8026800000000002E-5</v>
      </c>
      <c r="O68" s="80">
        <v>4.8796387999999998E-3</v>
      </c>
      <c r="P68" s="3">
        <v>71</v>
      </c>
      <c r="Q68" s="80"/>
      <c r="R68" s="80"/>
      <c r="S68" s="80"/>
      <c r="T68" s="80"/>
      <c r="U68" s="80"/>
      <c r="V68" s="80"/>
      <c r="W68" s="3">
        <v>0</v>
      </c>
      <c r="X68" s="80">
        <v>3.9857143000000001E-3</v>
      </c>
      <c r="Y68" s="80">
        <v>3.9857143000000001E-3</v>
      </c>
      <c r="Z68" s="80">
        <v>6.9999999999999999E-4</v>
      </c>
      <c r="AA68" s="80">
        <v>4.0000000000000002E-4</v>
      </c>
      <c r="AB68" s="80">
        <v>1.0620898000000001E-3</v>
      </c>
      <c r="AC68" s="80">
        <v>5.620051E-3</v>
      </c>
      <c r="AD68" s="3">
        <v>28</v>
      </c>
      <c r="AE68" s="80"/>
      <c r="AF68" s="80"/>
      <c r="AG68" s="80"/>
      <c r="AH68" s="80"/>
      <c r="AI68" s="80"/>
      <c r="AJ68" s="80"/>
      <c r="AK68" s="3">
        <v>0</v>
      </c>
      <c r="AL68" s="80">
        <v>1.8935897E-3</v>
      </c>
      <c r="AM68" s="80">
        <v>1.8935897E-3</v>
      </c>
      <c r="AN68" s="80">
        <v>5.0000000000000001E-4</v>
      </c>
      <c r="AO68" s="80">
        <v>1E-4</v>
      </c>
      <c r="AP68" s="80">
        <v>5.1848599999999997E-5</v>
      </c>
      <c r="AQ68" s="80">
        <v>3.3577627000000001E-3</v>
      </c>
      <c r="AR68" s="3">
        <v>78</v>
      </c>
      <c r="AS68" s="80"/>
      <c r="AT68" s="80"/>
      <c r="AU68" s="80"/>
      <c r="AV68" s="80"/>
      <c r="AW68" s="80"/>
      <c r="AX68" s="80"/>
      <c r="AY68" s="3">
        <v>0</v>
      </c>
      <c r="AZ68" s="80"/>
      <c r="BA68" s="80"/>
      <c r="BB68" s="80"/>
      <c r="BC68" s="80"/>
      <c r="BD68" s="80"/>
      <c r="BE68" s="80"/>
      <c r="BF68" s="3">
        <v>0</v>
      </c>
      <c r="BG68" s="80">
        <v>5.9222221999999996E-3</v>
      </c>
      <c r="BH68" s="80">
        <v>5.9222221999999996E-3</v>
      </c>
      <c r="BI68" s="80">
        <v>2.7000000000000001E-3</v>
      </c>
      <c r="BJ68" s="80">
        <v>1E-3</v>
      </c>
      <c r="BK68" s="80">
        <v>9.1236159999999998E-4</v>
      </c>
      <c r="BL68" s="80">
        <v>7.2416458E-3</v>
      </c>
      <c r="BM68" s="3">
        <v>63</v>
      </c>
      <c r="BN68" s="80"/>
      <c r="BO68" s="80"/>
      <c r="BP68" s="80"/>
      <c r="BQ68" s="80"/>
      <c r="BR68" s="80"/>
      <c r="BS68" s="80"/>
      <c r="BT68" s="3">
        <v>0</v>
      </c>
      <c r="BU68" s="80"/>
      <c r="BV68" s="80"/>
      <c r="BW68" s="80"/>
      <c r="BX68" s="80"/>
      <c r="BY68" s="80"/>
      <c r="BZ68" s="80"/>
      <c r="CA68" s="3">
        <v>0</v>
      </c>
      <c r="CB68" s="80"/>
      <c r="CC68" s="80"/>
      <c r="CD68" s="80"/>
      <c r="CE68" s="80"/>
      <c r="CF68" s="80"/>
      <c r="CG68" s="80"/>
      <c r="CH68" s="3">
        <v>0</v>
      </c>
      <c r="CI68" s="80"/>
      <c r="CJ68" s="80"/>
      <c r="CK68" s="80"/>
      <c r="CL68" s="80"/>
      <c r="CM68" s="80"/>
      <c r="CN68" s="80"/>
      <c r="CO68" s="3">
        <v>0</v>
      </c>
      <c r="CP68" s="80"/>
      <c r="CQ68" s="80"/>
      <c r="CR68" s="80"/>
      <c r="CS68" s="80"/>
      <c r="CT68" s="80"/>
      <c r="CU68" s="80"/>
      <c r="CV68" s="3">
        <v>0</v>
      </c>
      <c r="CW68" s="80"/>
      <c r="CX68" s="80"/>
      <c r="CY68" s="80"/>
      <c r="CZ68" s="80"/>
      <c r="DA68" s="80"/>
      <c r="DB68" s="80"/>
      <c r="DC68" s="3">
        <v>0</v>
      </c>
      <c r="DD68" s="80">
        <v>6.6860000000000001E-3</v>
      </c>
      <c r="DE68" s="80">
        <v>6.6860000000000001E-3</v>
      </c>
      <c r="DF68" s="80">
        <v>1.9E-3</v>
      </c>
      <c r="DG68" s="80">
        <v>2.9999999999999997E-4</v>
      </c>
      <c r="DH68" s="80">
        <v>1.6243128E-3</v>
      </c>
      <c r="DI68" s="80">
        <v>1.14856256E-2</v>
      </c>
      <c r="DJ68" s="3">
        <v>50</v>
      </c>
      <c r="DK68" s="80">
        <v>2.7443055E-3</v>
      </c>
      <c r="DL68" s="80">
        <v>4.2551723999999999E-3</v>
      </c>
      <c r="DM68" s="80">
        <v>1E-3</v>
      </c>
      <c r="DN68" s="80">
        <v>1E-4</v>
      </c>
      <c r="DO68" s="80">
        <v>5.0273699999999999E-5</v>
      </c>
      <c r="DP68" s="80">
        <v>4.3269989000000002E-3</v>
      </c>
      <c r="DQ68" s="3">
        <v>290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5</v>
      </c>
      <c r="B69" s="1" t="s">
        <v>0</v>
      </c>
      <c r="C69" s="80"/>
      <c r="D69" s="80"/>
      <c r="E69" s="80"/>
      <c r="F69" s="80"/>
      <c r="G69" s="80"/>
      <c r="H69" s="80"/>
      <c r="I69" s="3">
        <v>0</v>
      </c>
      <c r="J69" s="80"/>
      <c r="K69" s="80"/>
      <c r="L69" s="80"/>
      <c r="M69" s="80"/>
      <c r="N69" s="80"/>
      <c r="O69" s="80"/>
      <c r="P69" s="3">
        <v>0</v>
      </c>
      <c r="Q69" s="80"/>
      <c r="R69" s="80"/>
      <c r="S69" s="80"/>
      <c r="T69" s="80"/>
      <c r="U69" s="80"/>
      <c r="V69" s="80"/>
      <c r="W69" s="3">
        <v>0</v>
      </c>
      <c r="X69" s="80"/>
      <c r="Y69" s="80"/>
      <c r="Z69" s="80"/>
      <c r="AA69" s="80"/>
      <c r="AB69" s="80"/>
      <c r="AC69" s="80"/>
      <c r="AD69" s="3">
        <v>0</v>
      </c>
      <c r="AE69" s="80"/>
      <c r="AF69" s="80"/>
      <c r="AG69" s="80"/>
      <c r="AH69" s="80"/>
      <c r="AI69" s="80"/>
      <c r="AJ69" s="80"/>
      <c r="AK69" s="3">
        <v>0</v>
      </c>
      <c r="AL69" s="80"/>
      <c r="AM69" s="80"/>
      <c r="AN69" s="80"/>
      <c r="AO69" s="80"/>
      <c r="AP69" s="80"/>
      <c r="AQ69" s="80"/>
      <c r="AR69" s="3">
        <v>0</v>
      </c>
      <c r="AS69" s="80"/>
      <c r="AT69" s="80"/>
      <c r="AU69" s="80"/>
      <c r="AV69" s="80"/>
      <c r="AW69" s="80"/>
      <c r="AX69" s="80"/>
      <c r="AY69" s="3">
        <v>0</v>
      </c>
      <c r="AZ69" s="80"/>
      <c r="BA69" s="80"/>
      <c r="BB69" s="80"/>
      <c r="BC69" s="80"/>
      <c r="BD69" s="80"/>
      <c r="BE69" s="80"/>
      <c r="BF69" s="3">
        <v>0</v>
      </c>
      <c r="BG69" s="80"/>
      <c r="BH69" s="80"/>
      <c r="BI69" s="80"/>
      <c r="BJ69" s="80"/>
      <c r="BK69" s="80"/>
      <c r="BL69" s="80"/>
      <c r="BM69" s="3">
        <v>0</v>
      </c>
      <c r="BN69" s="80">
        <v>6.3404762000000003E-3</v>
      </c>
      <c r="BO69" s="80">
        <v>6.3404762000000003E-3</v>
      </c>
      <c r="BP69" s="80">
        <v>2.65E-3</v>
      </c>
      <c r="BQ69" s="80">
        <v>1.1000000000000001E-3</v>
      </c>
      <c r="BR69" s="80">
        <v>1.1997147E-3</v>
      </c>
      <c r="BS69" s="80">
        <v>7.7750401E-3</v>
      </c>
      <c r="BT69" s="3">
        <v>42</v>
      </c>
      <c r="BU69" s="80"/>
      <c r="BV69" s="80"/>
      <c r="BW69" s="80"/>
      <c r="BX69" s="80"/>
      <c r="BY69" s="80"/>
      <c r="BZ69" s="80"/>
      <c r="CA69" s="3">
        <v>0</v>
      </c>
      <c r="CB69" s="80"/>
      <c r="CC69" s="80"/>
      <c r="CD69" s="80"/>
      <c r="CE69" s="80"/>
      <c r="CF69" s="80"/>
      <c r="CG69" s="80"/>
      <c r="CH69" s="3">
        <v>0</v>
      </c>
      <c r="CI69" s="80"/>
      <c r="CJ69" s="80"/>
      <c r="CK69" s="80"/>
      <c r="CL69" s="80"/>
      <c r="CM69" s="80"/>
      <c r="CN69" s="80"/>
      <c r="CO69" s="3">
        <v>0</v>
      </c>
      <c r="CP69" s="80"/>
      <c r="CQ69" s="80"/>
      <c r="CR69" s="80"/>
      <c r="CS69" s="80"/>
      <c r="CT69" s="80"/>
      <c r="CU69" s="80"/>
      <c r="CV69" s="3">
        <v>0</v>
      </c>
      <c r="CW69" s="80"/>
      <c r="CX69" s="80"/>
      <c r="CY69" s="80"/>
      <c r="CZ69" s="80"/>
      <c r="DA69" s="80"/>
      <c r="DB69" s="80"/>
      <c r="DC69" s="3">
        <v>0</v>
      </c>
      <c r="DD69" s="80"/>
      <c r="DE69" s="80"/>
      <c r="DF69" s="80"/>
      <c r="DG69" s="80"/>
      <c r="DH69" s="80"/>
      <c r="DI69" s="80"/>
      <c r="DJ69" s="3">
        <v>0</v>
      </c>
      <c r="DK69" s="80">
        <v>6.3404762000000003E-3</v>
      </c>
      <c r="DL69" s="80">
        <v>6.3404762000000003E-3</v>
      </c>
      <c r="DM69" s="80">
        <v>2.65E-3</v>
      </c>
      <c r="DN69" s="80">
        <v>1.1000000000000001E-3</v>
      </c>
      <c r="DO69" s="80">
        <v>1.1997147E-3</v>
      </c>
      <c r="DP69" s="80">
        <v>7.7750401E-3</v>
      </c>
      <c r="DQ69" s="3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6</v>
      </c>
      <c r="B70" s="1" t="s">
        <v>0</v>
      </c>
      <c r="C70" s="80">
        <v>2.1307017999999999E-3</v>
      </c>
      <c r="D70" s="80">
        <v>2.1307017999999999E-3</v>
      </c>
      <c r="E70" s="80">
        <v>1.0499999999999999E-3</v>
      </c>
      <c r="F70" s="80">
        <v>4.0000000000000002E-4</v>
      </c>
      <c r="G70" s="80">
        <v>2.6699500000000001E-5</v>
      </c>
      <c r="H70" s="80">
        <v>2.6104778999999998E-3</v>
      </c>
      <c r="I70" s="3">
        <v>114</v>
      </c>
      <c r="J70" s="80">
        <v>2.5077922000000001E-3</v>
      </c>
      <c r="K70" s="80">
        <v>2.5077922000000001E-3</v>
      </c>
      <c r="L70" s="80">
        <v>1.1999999999999999E-3</v>
      </c>
      <c r="M70" s="80">
        <v>2.9999999999999997E-4</v>
      </c>
      <c r="N70" s="80">
        <v>6.8868799999999994E-5</v>
      </c>
      <c r="O70" s="80">
        <v>3.1884543E-3</v>
      </c>
      <c r="P70" s="3">
        <v>77</v>
      </c>
      <c r="Q70" s="80"/>
      <c r="R70" s="80"/>
      <c r="S70" s="80"/>
      <c r="T70" s="80"/>
      <c r="U70" s="80"/>
      <c r="V70" s="80"/>
      <c r="W70" s="3">
        <v>0</v>
      </c>
      <c r="X70" s="80"/>
      <c r="Y70" s="80"/>
      <c r="Z70" s="80"/>
      <c r="AA70" s="80"/>
      <c r="AB70" s="80"/>
      <c r="AC70" s="80"/>
      <c r="AD70" s="3">
        <v>0</v>
      </c>
      <c r="AE70" s="80"/>
      <c r="AF70" s="80"/>
      <c r="AG70" s="80"/>
      <c r="AH70" s="80"/>
      <c r="AI70" s="80"/>
      <c r="AJ70" s="80"/>
      <c r="AK70" s="3">
        <v>0</v>
      </c>
      <c r="AL70" s="80"/>
      <c r="AM70" s="80"/>
      <c r="AN70" s="80"/>
      <c r="AO70" s="80"/>
      <c r="AP70" s="80"/>
      <c r="AQ70" s="80"/>
      <c r="AR70" s="3">
        <v>0</v>
      </c>
      <c r="AS70" s="80"/>
      <c r="AT70" s="80"/>
      <c r="AU70" s="80"/>
      <c r="AV70" s="80"/>
      <c r="AW70" s="80"/>
      <c r="AX70" s="80"/>
      <c r="AY70" s="3">
        <v>0</v>
      </c>
      <c r="AZ70" s="80"/>
      <c r="BA70" s="80"/>
      <c r="BB70" s="80"/>
      <c r="BC70" s="80"/>
      <c r="BD70" s="80"/>
      <c r="BE70" s="80"/>
      <c r="BF70" s="3">
        <v>0</v>
      </c>
      <c r="BG70" s="80">
        <v>4.5365385000000003E-3</v>
      </c>
      <c r="BH70" s="80">
        <v>4.5365385000000003E-3</v>
      </c>
      <c r="BI70" s="80">
        <v>3.3999999999999998E-3</v>
      </c>
      <c r="BJ70" s="80">
        <v>1.4E-3</v>
      </c>
      <c r="BK70" s="80">
        <v>6.0637029999999995E-4</v>
      </c>
      <c r="BL70" s="80">
        <v>4.3725986999999999E-3</v>
      </c>
      <c r="BM70" s="3">
        <v>52</v>
      </c>
      <c r="BN70" s="80"/>
      <c r="BO70" s="80"/>
      <c r="BP70" s="80"/>
      <c r="BQ70" s="80"/>
      <c r="BR70" s="80"/>
      <c r="BS70" s="80"/>
      <c r="BT70" s="3">
        <v>0</v>
      </c>
      <c r="BU70" s="80"/>
      <c r="BV70" s="80"/>
      <c r="BW70" s="80"/>
      <c r="BX70" s="80"/>
      <c r="BY70" s="80"/>
      <c r="BZ70" s="80"/>
      <c r="CA70" s="3">
        <v>0</v>
      </c>
      <c r="CB70" s="80"/>
      <c r="CC70" s="80"/>
      <c r="CD70" s="80"/>
      <c r="CE70" s="80"/>
      <c r="CF70" s="80"/>
      <c r="CG70" s="80"/>
      <c r="CH70" s="3">
        <v>0</v>
      </c>
      <c r="CI70" s="80"/>
      <c r="CJ70" s="80"/>
      <c r="CK70" s="80"/>
      <c r="CL70" s="80"/>
      <c r="CM70" s="80"/>
      <c r="CN70" s="80"/>
      <c r="CO70" s="3">
        <v>0</v>
      </c>
      <c r="CP70" s="80"/>
      <c r="CQ70" s="80"/>
      <c r="CR70" s="80"/>
      <c r="CS70" s="80"/>
      <c r="CT70" s="80"/>
      <c r="CU70" s="80"/>
      <c r="CV70" s="3">
        <v>0</v>
      </c>
      <c r="CW70" s="80"/>
      <c r="CX70" s="80"/>
      <c r="CY70" s="80"/>
      <c r="CZ70" s="80"/>
      <c r="DA70" s="80"/>
      <c r="DB70" s="80"/>
      <c r="DC70" s="3">
        <v>0</v>
      </c>
      <c r="DD70" s="80">
        <v>2.5342857000000001E-3</v>
      </c>
      <c r="DE70" s="80">
        <v>2.5342857000000001E-3</v>
      </c>
      <c r="DF70" s="80">
        <v>8.0000000000000004E-4</v>
      </c>
      <c r="DG70" s="80">
        <v>2.0000000000000001E-4</v>
      </c>
      <c r="DH70" s="80">
        <v>1.1602372E-3</v>
      </c>
      <c r="DI70" s="80">
        <v>6.8640556999999998E-3</v>
      </c>
      <c r="DJ70" s="3">
        <v>35</v>
      </c>
      <c r="DK70" s="80">
        <v>2.2110672999999998E-3</v>
      </c>
      <c r="DL70" s="80">
        <v>2.7359711999999999E-3</v>
      </c>
      <c r="DM70" s="80">
        <v>1.1000000000000001E-3</v>
      </c>
      <c r="DN70" s="80">
        <v>4.0000000000000002E-4</v>
      </c>
      <c r="DO70" s="80">
        <v>2.54508E-5</v>
      </c>
      <c r="DP70" s="80">
        <v>2.7634833999999999E-3</v>
      </c>
      <c r="DQ70" s="3">
        <v>278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7">
        <v>10</v>
      </c>
      <c r="B71" s="1" t="s">
        <v>0</v>
      </c>
      <c r="C71" s="80"/>
      <c r="D71" s="80"/>
      <c r="E71" s="80"/>
      <c r="F71" s="80"/>
      <c r="G71" s="80"/>
      <c r="H71" s="80"/>
      <c r="I71" s="3">
        <v>0</v>
      </c>
      <c r="J71" s="80"/>
      <c r="K71" s="80"/>
      <c r="L71" s="80"/>
      <c r="M71" s="80"/>
      <c r="N71" s="80"/>
      <c r="O71" s="80"/>
      <c r="P71" s="3">
        <v>0</v>
      </c>
      <c r="Q71" s="80"/>
      <c r="R71" s="80"/>
      <c r="S71" s="80"/>
      <c r="T71" s="80"/>
      <c r="U71" s="80"/>
      <c r="V71" s="80"/>
      <c r="W71" s="3">
        <v>0</v>
      </c>
      <c r="X71" s="80">
        <v>4.0913043000000001E-3</v>
      </c>
      <c r="Y71" s="80">
        <v>4.0913043000000001E-3</v>
      </c>
      <c r="Z71" s="80">
        <v>1.4E-3</v>
      </c>
      <c r="AA71" s="80">
        <v>8.0000000000000004E-4</v>
      </c>
      <c r="AB71" s="80">
        <v>7.8273060000000002E-4</v>
      </c>
      <c r="AC71" s="80">
        <v>6.5018489999999996E-3</v>
      </c>
      <c r="AD71" s="3">
        <v>69</v>
      </c>
      <c r="AE71" s="80"/>
      <c r="AF71" s="80"/>
      <c r="AG71" s="80"/>
      <c r="AH71" s="80"/>
      <c r="AI71" s="80"/>
      <c r="AJ71" s="80"/>
      <c r="AK71" s="3">
        <v>0</v>
      </c>
      <c r="AL71" s="80"/>
      <c r="AM71" s="80"/>
      <c r="AN71" s="80"/>
      <c r="AO71" s="80"/>
      <c r="AP71" s="80"/>
      <c r="AQ71" s="80"/>
      <c r="AR71" s="3">
        <v>0</v>
      </c>
      <c r="AS71" s="80"/>
      <c r="AT71" s="80"/>
      <c r="AU71" s="80"/>
      <c r="AV71" s="80"/>
      <c r="AW71" s="80"/>
      <c r="AX71" s="80"/>
      <c r="AY71" s="3">
        <v>0</v>
      </c>
      <c r="AZ71" s="80"/>
      <c r="BA71" s="80"/>
      <c r="BB71" s="80"/>
      <c r="BC71" s="80"/>
      <c r="BD71" s="80"/>
      <c r="BE71" s="80"/>
      <c r="BF71" s="3">
        <v>0</v>
      </c>
      <c r="BG71" s="80"/>
      <c r="BH71" s="80"/>
      <c r="BI71" s="80"/>
      <c r="BJ71" s="80"/>
      <c r="BK71" s="80"/>
      <c r="BL71" s="80"/>
      <c r="BM71" s="3">
        <v>0</v>
      </c>
      <c r="BN71" s="80">
        <v>8.1057691999999997E-3</v>
      </c>
      <c r="BO71" s="80">
        <v>8.1057691999999997E-3</v>
      </c>
      <c r="BP71" s="80">
        <v>4.0499999999999998E-3</v>
      </c>
      <c r="BQ71" s="80">
        <v>6.9999999999999999E-4</v>
      </c>
      <c r="BR71" s="80">
        <v>1.3077199E-3</v>
      </c>
      <c r="BS71" s="80">
        <v>9.4301022999999998E-3</v>
      </c>
      <c r="BT71" s="3">
        <v>52</v>
      </c>
      <c r="BU71" s="80"/>
      <c r="BV71" s="80"/>
      <c r="BW71" s="80"/>
      <c r="BX71" s="80"/>
      <c r="BY71" s="80"/>
      <c r="BZ71" s="80"/>
      <c r="CA71" s="3">
        <v>0</v>
      </c>
      <c r="CB71" s="80"/>
      <c r="CC71" s="80"/>
      <c r="CD71" s="80"/>
      <c r="CE71" s="80"/>
      <c r="CF71" s="80"/>
      <c r="CG71" s="80"/>
      <c r="CH71" s="3">
        <v>0</v>
      </c>
      <c r="CI71" s="80"/>
      <c r="CJ71" s="80"/>
      <c r="CK71" s="80"/>
      <c r="CL71" s="80"/>
      <c r="CM71" s="80"/>
      <c r="CN71" s="80"/>
      <c r="CO71" s="3">
        <v>0</v>
      </c>
      <c r="CP71" s="80"/>
      <c r="CQ71" s="80"/>
      <c r="CR71" s="80"/>
      <c r="CS71" s="80"/>
      <c r="CT71" s="80"/>
      <c r="CU71" s="80"/>
      <c r="CV71" s="3">
        <v>0</v>
      </c>
      <c r="CW71" s="80"/>
      <c r="CX71" s="80"/>
      <c r="CY71" s="80"/>
      <c r="CZ71" s="80"/>
      <c r="DA71" s="80"/>
      <c r="DB71" s="80"/>
      <c r="DC71" s="3">
        <v>0</v>
      </c>
      <c r="DD71" s="80"/>
      <c r="DE71" s="80"/>
      <c r="DF71" s="80"/>
      <c r="DG71" s="80"/>
      <c r="DH71" s="80"/>
      <c r="DI71" s="80"/>
      <c r="DJ71" s="3">
        <v>0</v>
      </c>
      <c r="DK71" s="80">
        <v>5.8165289000000004E-3</v>
      </c>
      <c r="DL71" s="80">
        <v>5.8165289000000004E-3</v>
      </c>
      <c r="DM71" s="80">
        <v>2.5999999999999999E-3</v>
      </c>
      <c r="DN71" s="80">
        <v>8.0000000000000004E-4</v>
      </c>
      <c r="DO71" s="80">
        <v>7.3704550000000004E-4</v>
      </c>
      <c r="DP71" s="80">
        <v>8.1075000999999997E-3</v>
      </c>
      <c r="DQ71" s="3">
        <v>121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12</v>
      </c>
      <c r="B72" s="1" t="s">
        <v>0</v>
      </c>
      <c r="C72" s="80">
        <v>1.4208790999999999E-3</v>
      </c>
      <c r="D72" s="80">
        <v>1.4208790999999999E-3</v>
      </c>
      <c r="E72" s="80">
        <v>6.9999999999999999E-4</v>
      </c>
      <c r="F72" s="80">
        <v>1E-4</v>
      </c>
      <c r="G72" s="80">
        <v>3.53133E-5</v>
      </c>
      <c r="H72" s="80">
        <v>2.1719081000000002E-3</v>
      </c>
      <c r="I72" s="3">
        <v>91</v>
      </c>
      <c r="J72" s="80"/>
      <c r="K72" s="80"/>
      <c r="L72" s="80"/>
      <c r="M72" s="80"/>
      <c r="N72" s="80"/>
      <c r="O72" s="80"/>
      <c r="P72" s="3">
        <v>0</v>
      </c>
      <c r="Q72" s="80"/>
      <c r="R72" s="80"/>
      <c r="S72" s="80"/>
      <c r="T72" s="80"/>
      <c r="U72" s="80"/>
      <c r="V72" s="80"/>
      <c r="W72" s="3">
        <v>0</v>
      </c>
      <c r="X72" s="80">
        <v>6.764E-3</v>
      </c>
      <c r="Y72" s="80">
        <v>6.764E-3</v>
      </c>
      <c r="Z72" s="80">
        <v>4.1999999999999997E-3</v>
      </c>
      <c r="AA72" s="80">
        <v>1E-4</v>
      </c>
      <c r="AB72" s="80">
        <v>8.5252489999999999E-4</v>
      </c>
      <c r="AC72" s="80">
        <v>7.3830822000000001E-3</v>
      </c>
      <c r="AD72" s="3">
        <v>75</v>
      </c>
      <c r="AE72" s="80"/>
      <c r="AF72" s="80"/>
      <c r="AG72" s="80"/>
      <c r="AH72" s="80"/>
      <c r="AI72" s="80"/>
      <c r="AJ72" s="80"/>
      <c r="AK72" s="3">
        <v>0</v>
      </c>
      <c r="AL72" s="80"/>
      <c r="AM72" s="80"/>
      <c r="AN72" s="80"/>
      <c r="AO72" s="80"/>
      <c r="AP72" s="80"/>
      <c r="AQ72" s="80"/>
      <c r="AR72" s="3">
        <v>0</v>
      </c>
      <c r="AS72" s="80"/>
      <c r="AT72" s="80"/>
      <c r="AU72" s="80"/>
      <c r="AV72" s="80"/>
      <c r="AW72" s="80"/>
      <c r="AX72" s="80"/>
      <c r="AY72" s="3">
        <v>0</v>
      </c>
      <c r="AZ72" s="80"/>
      <c r="BA72" s="80"/>
      <c r="BB72" s="80"/>
      <c r="BC72" s="80"/>
      <c r="BD72" s="80"/>
      <c r="BE72" s="80"/>
      <c r="BF72" s="3">
        <v>0</v>
      </c>
      <c r="BG72" s="80">
        <v>3.3760000000000001E-3</v>
      </c>
      <c r="BH72" s="80">
        <v>3.3760000000000001E-3</v>
      </c>
      <c r="BI72" s="80">
        <v>1.9E-3</v>
      </c>
      <c r="BJ72" s="80">
        <v>0</v>
      </c>
      <c r="BK72" s="80">
        <v>6.6731500000000003E-4</v>
      </c>
      <c r="BL72" s="80">
        <v>3.3365751000000001E-3</v>
      </c>
      <c r="BM72" s="3">
        <v>25</v>
      </c>
      <c r="BN72" s="80"/>
      <c r="BO72" s="80"/>
      <c r="BP72" s="80"/>
      <c r="BQ72" s="80"/>
      <c r="BR72" s="80"/>
      <c r="BS72" s="80"/>
      <c r="BT72" s="3">
        <v>0</v>
      </c>
      <c r="BU72" s="80"/>
      <c r="BV72" s="80"/>
      <c r="BW72" s="80"/>
      <c r="BX72" s="80"/>
      <c r="BY72" s="80"/>
      <c r="BZ72" s="80"/>
      <c r="CA72" s="3">
        <v>0</v>
      </c>
      <c r="CB72" s="80"/>
      <c r="CC72" s="80"/>
      <c r="CD72" s="80"/>
      <c r="CE72" s="80"/>
      <c r="CF72" s="80"/>
      <c r="CG72" s="80"/>
      <c r="CH72" s="3">
        <v>0</v>
      </c>
      <c r="CI72" s="80"/>
      <c r="CJ72" s="80"/>
      <c r="CK72" s="80"/>
      <c r="CL72" s="80"/>
      <c r="CM72" s="80"/>
      <c r="CN72" s="80"/>
      <c r="CO72" s="3">
        <v>0</v>
      </c>
      <c r="CP72" s="80"/>
      <c r="CQ72" s="80"/>
      <c r="CR72" s="80"/>
      <c r="CS72" s="80"/>
      <c r="CT72" s="80"/>
      <c r="CU72" s="80"/>
      <c r="CV72" s="3">
        <v>0</v>
      </c>
      <c r="CW72" s="80">
        <v>6.0720929999999998E-3</v>
      </c>
      <c r="CX72" s="80">
        <v>6.0720929999999998E-3</v>
      </c>
      <c r="CY72" s="80">
        <v>2E-3</v>
      </c>
      <c r="CZ72" s="80">
        <v>4.0000000000000002E-4</v>
      </c>
      <c r="DA72" s="80">
        <v>1.5559457E-3</v>
      </c>
      <c r="DB72" s="80">
        <v>1.02030184E-2</v>
      </c>
      <c r="DC72" s="3">
        <v>43</v>
      </c>
      <c r="DD72" s="80">
        <v>4.1912088000000004E-3</v>
      </c>
      <c r="DE72" s="80">
        <v>4.1912088000000004E-3</v>
      </c>
      <c r="DF72" s="80">
        <v>8.9999999999999998E-4</v>
      </c>
      <c r="DG72" s="80">
        <v>2.0000000000000001E-4</v>
      </c>
      <c r="DH72" s="80">
        <v>1.3241116E-3</v>
      </c>
      <c r="DI72" s="80">
        <v>1.26312192E-2</v>
      </c>
      <c r="DJ72" s="3">
        <v>91</v>
      </c>
      <c r="DK72" s="80">
        <v>1.6453682E-3</v>
      </c>
      <c r="DL72" s="80">
        <v>4.1953846000000001E-3</v>
      </c>
      <c r="DM72" s="80">
        <v>6.9999999999999999E-4</v>
      </c>
      <c r="DN72" s="80">
        <v>2.0000000000000001E-4</v>
      </c>
      <c r="DO72" s="80">
        <v>5.2544699999999999E-5</v>
      </c>
      <c r="DP72" s="80">
        <v>3.3301670000000002E-3</v>
      </c>
      <c r="DQ72" s="3">
        <v>325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15</v>
      </c>
      <c r="B73" s="1" t="s">
        <v>0</v>
      </c>
      <c r="C73" s="80"/>
      <c r="D73" s="80"/>
      <c r="E73" s="80"/>
      <c r="F73" s="80"/>
      <c r="G73" s="80"/>
      <c r="H73" s="80"/>
      <c r="I73" s="3">
        <v>0</v>
      </c>
      <c r="J73" s="80"/>
      <c r="K73" s="80"/>
      <c r="L73" s="80"/>
      <c r="M73" s="80"/>
      <c r="N73" s="80"/>
      <c r="O73" s="80"/>
      <c r="P73" s="3">
        <v>0</v>
      </c>
      <c r="Q73" s="80"/>
      <c r="R73" s="80"/>
      <c r="S73" s="80"/>
      <c r="T73" s="80"/>
      <c r="U73" s="80"/>
      <c r="V73" s="80"/>
      <c r="W73" s="3">
        <v>0</v>
      </c>
      <c r="X73" s="80"/>
      <c r="Y73" s="80"/>
      <c r="Z73" s="80"/>
      <c r="AA73" s="80"/>
      <c r="AB73" s="80"/>
      <c r="AC73" s="80"/>
      <c r="AD73" s="3">
        <v>0</v>
      </c>
      <c r="AE73" s="80">
        <v>1.0393939000000001E-3</v>
      </c>
      <c r="AF73" s="80">
        <v>1.0393939000000001E-3</v>
      </c>
      <c r="AG73" s="80">
        <v>2.9999999999999997E-4</v>
      </c>
      <c r="AH73" s="80">
        <v>1E-4</v>
      </c>
      <c r="AI73" s="80">
        <v>2.5605639999999998E-4</v>
      </c>
      <c r="AJ73" s="80">
        <v>2.9416673999999999E-3</v>
      </c>
      <c r="AK73" s="3">
        <v>33</v>
      </c>
      <c r="AL73" s="80"/>
      <c r="AM73" s="80"/>
      <c r="AN73" s="80"/>
      <c r="AO73" s="80"/>
      <c r="AP73" s="80"/>
      <c r="AQ73" s="80"/>
      <c r="AR73" s="3">
        <v>0</v>
      </c>
      <c r="AS73" s="80">
        <v>8.5277780000000004E-4</v>
      </c>
      <c r="AT73" s="80">
        <v>8.5277780000000004E-4</v>
      </c>
      <c r="AU73" s="80">
        <v>6.4999999999999997E-4</v>
      </c>
      <c r="AV73" s="80">
        <v>2.0000000000000001E-4</v>
      </c>
      <c r="AW73" s="80">
        <v>4.2617100000000002E-5</v>
      </c>
      <c r="AX73" s="80">
        <v>8.6208900000000002E-4</v>
      </c>
      <c r="AY73" s="3">
        <v>36</v>
      </c>
      <c r="AZ73" s="80"/>
      <c r="BA73" s="80"/>
      <c r="BB73" s="80"/>
      <c r="BC73" s="80"/>
      <c r="BD73" s="80"/>
      <c r="BE73" s="80"/>
      <c r="BF73" s="3">
        <v>0</v>
      </c>
      <c r="BG73" s="80"/>
      <c r="BH73" s="80"/>
      <c r="BI73" s="80"/>
      <c r="BJ73" s="80"/>
      <c r="BK73" s="80"/>
      <c r="BL73" s="80"/>
      <c r="BM73" s="3">
        <v>0</v>
      </c>
      <c r="BN73" s="80"/>
      <c r="BO73" s="80"/>
      <c r="BP73" s="80"/>
      <c r="BQ73" s="80"/>
      <c r="BR73" s="80"/>
      <c r="BS73" s="80"/>
      <c r="BT73" s="3">
        <v>0</v>
      </c>
      <c r="BU73" s="80">
        <v>1.8813559E-3</v>
      </c>
      <c r="BV73" s="80">
        <v>1.8813559E-3</v>
      </c>
      <c r="BW73" s="80">
        <v>5.9999999999999995E-4</v>
      </c>
      <c r="BX73" s="80">
        <v>1E-4</v>
      </c>
      <c r="BY73" s="80">
        <v>2.9797439999999998E-4</v>
      </c>
      <c r="BZ73" s="80">
        <v>5.6540790999999998E-3</v>
      </c>
      <c r="CA73" s="3">
        <v>59</v>
      </c>
      <c r="CB73" s="80">
        <v>9.9891889999999999E-4</v>
      </c>
      <c r="CC73" s="80">
        <v>9.9891889999999999E-4</v>
      </c>
      <c r="CD73" s="80">
        <v>5.0000000000000001E-4</v>
      </c>
      <c r="CE73" s="80">
        <v>2.9999999999999997E-4</v>
      </c>
      <c r="CF73" s="80">
        <v>2.54523E-5</v>
      </c>
      <c r="CG73" s="80">
        <v>2.2727524E-3</v>
      </c>
      <c r="CH73" s="3">
        <v>185</v>
      </c>
      <c r="CI73" s="80"/>
      <c r="CJ73" s="80"/>
      <c r="CK73" s="80"/>
      <c r="CL73" s="80"/>
      <c r="CM73" s="80"/>
      <c r="CN73" s="80"/>
      <c r="CO73" s="3">
        <v>0</v>
      </c>
      <c r="CP73" s="80"/>
      <c r="CQ73" s="80"/>
      <c r="CR73" s="80"/>
      <c r="CS73" s="80"/>
      <c r="CT73" s="80"/>
      <c r="CU73" s="80"/>
      <c r="CV73" s="3">
        <v>0</v>
      </c>
      <c r="CW73" s="80"/>
      <c r="CX73" s="80"/>
      <c r="CY73" s="80"/>
      <c r="CZ73" s="80"/>
      <c r="DA73" s="80"/>
      <c r="DB73" s="80"/>
      <c r="DC73" s="3">
        <v>0</v>
      </c>
      <c r="DD73" s="80"/>
      <c r="DE73" s="80"/>
      <c r="DF73" s="80"/>
      <c r="DG73" s="80"/>
      <c r="DH73" s="80"/>
      <c r="DI73" s="80"/>
      <c r="DJ73" s="3">
        <v>0</v>
      </c>
      <c r="DK73" s="80">
        <v>1.0285833999999999E-3</v>
      </c>
      <c r="DL73" s="80">
        <v>1.1527156999999999E-3</v>
      </c>
      <c r="DM73" s="80">
        <v>5.0000000000000001E-4</v>
      </c>
      <c r="DN73" s="80">
        <v>2.9999999999999997E-4</v>
      </c>
      <c r="DO73" s="80">
        <v>2.62773E-5</v>
      </c>
      <c r="DP73" s="80">
        <v>2.4754722999999999E-3</v>
      </c>
      <c r="DQ73" s="3">
        <v>313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18</v>
      </c>
      <c r="B74" s="1" t="s">
        <v>0</v>
      </c>
      <c r="C74" s="80">
        <v>1.6346405000000001E-3</v>
      </c>
      <c r="D74" s="80">
        <v>1.6346405000000001E-3</v>
      </c>
      <c r="E74" s="80">
        <v>6.9999999999999999E-4</v>
      </c>
      <c r="F74" s="80">
        <v>1E-4</v>
      </c>
      <c r="G74" s="80">
        <v>5.26596E-5</v>
      </c>
      <c r="H74" s="80">
        <v>4.3651701000000003E-3</v>
      </c>
      <c r="I74" s="3">
        <v>153</v>
      </c>
      <c r="J74" s="80"/>
      <c r="K74" s="80"/>
      <c r="L74" s="80"/>
      <c r="M74" s="80"/>
      <c r="N74" s="80"/>
      <c r="O74" s="80"/>
      <c r="P74" s="3">
        <v>0</v>
      </c>
      <c r="Q74" s="80"/>
      <c r="R74" s="80"/>
      <c r="S74" s="80"/>
      <c r="T74" s="80"/>
      <c r="U74" s="80"/>
      <c r="V74" s="80"/>
      <c r="W74" s="3">
        <v>0</v>
      </c>
      <c r="X74" s="80"/>
      <c r="Y74" s="80"/>
      <c r="Z74" s="80"/>
      <c r="AA74" s="80"/>
      <c r="AB74" s="80"/>
      <c r="AC74" s="80"/>
      <c r="AD74" s="3">
        <v>0</v>
      </c>
      <c r="AE74" s="80"/>
      <c r="AF74" s="80"/>
      <c r="AG74" s="80"/>
      <c r="AH74" s="80"/>
      <c r="AI74" s="80"/>
      <c r="AJ74" s="80"/>
      <c r="AK74" s="3">
        <v>0</v>
      </c>
      <c r="AL74" s="80"/>
      <c r="AM74" s="80"/>
      <c r="AN74" s="80"/>
      <c r="AO74" s="80"/>
      <c r="AP74" s="80"/>
      <c r="AQ74" s="80"/>
      <c r="AR74" s="3">
        <v>0</v>
      </c>
      <c r="AS74" s="80"/>
      <c r="AT74" s="80"/>
      <c r="AU74" s="80"/>
      <c r="AV74" s="80"/>
      <c r="AW74" s="80"/>
      <c r="AX74" s="80"/>
      <c r="AY74" s="3">
        <v>0</v>
      </c>
      <c r="AZ74" s="80"/>
      <c r="BA74" s="80"/>
      <c r="BB74" s="80"/>
      <c r="BC74" s="80"/>
      <c r="BD74" s="80"/>
      <c r="BE74" s="80"/>
      <c r="BF74" s="3">
        <v>0</v>
      </c>
      <c r="BG74" s="80"/>
      <c r="BH74" s="80"/>
      <c r="BI74" s="80"/>
      <c r="BJ74" s="80"/>
      <c r="BK74" s="80"/>
      <c r="BL74" s="80"/>
      <c r="BM74" s="3">
        <v>0</v>
      </c>
      <c r="BN74" s="80"/>
      <c r="BO74" s="80"/>
      <c r="BP74" s="80"/>
      <c r="BQ74" s="80"/>
      <c r="BR74" s="80"/>
      <c r="BS74" s="80"/>
      <c r="BT74" s="3">
        <v>0</v>
      </c>
      <c r="BU74" s="80"/>
      <c r="BV74" s="80"/>
      <c r="BW74" s="80"/>
      <c r="BX74" s="80"/>
      <c r="BY74" s="80"/>
      <c r="BZ74" s="80"/>
      <c r="CA74" s="3">
        <v>0</v>
      </c>
      <c r="CB74" s="80"/>
      <c r="CC74" s="80"/>
      <c r="CD74" s="80"/>
      <c r="CE74" s="80"/>
      <c r="CF74" s="80"/>
      <c r="CG74" s="80"/>
      <c r="CH74" s="3">
        <v>0</v>
      </c>
      <c r="CI74" s="80"/>
      <c r="CJ74" s="80"/>
      <c r="CK74" s="80"/>
      <c r="CL74" s="80"/>
      <c r="CM74" s="80"/>
      <c r="CN74" s="80"/>
      <c r="CO74" s="3">
        <v>0</v>
      </c>
      <c r="CP74" s="80"/>
      <c r="CQ74" s="80"/>
      <c r="CR74" s="80"/>
      <c r="CS74" s="80"/>
      <c r="CT74" s="80"/>
      <c r="CU74" s="80"/>
      <c r="CV74" s="3">
        <v>0</v>
      </c>
      <c r="CW74" s="80"/>
      <c r="CX74" s="80"/>
      <c r="CY74" s="80"/>
      <c r="CZ74" s="80"/>
      <c r="DA74" s="80"/>
      <c r="DB74" s="80"/>
      <c r="DC74" s="3">
        <v>0</v>
      </c>
      <c r="DD74" s="80"/>
      <c r="DE74" s="80"/>
      <c r="DF74" s="80"/>
      <c r="DG74" s="80"/>
      <c r="DH74" s="80"/>
      <c r="DI74" s="80"/>
      <c r="DJ74" s="3">
        <v>0</v>
      </c>
      <c r="DK74" s="80">
        <v>1.6346405000000001E-3</v>
      </c>
      <c r="DL74" s="80">
        <v>1.6346405000000001E-3</v>
      </c>
      <c r="DM74" s="80">
        <v>6.9999999999999999E-4</v>
      </c>
      <c r="DN74" s="80">
        <v>1E-4</v>
      </c>
      <c r="DO74" s="80">
        <v>5.26596E-5</v>
      </c>
      <c r="DP74" s="80">
        <v>4.3651701000000003E-3</v>
      </c>
      <c r="DQ74" s="3">
        <v>153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20</v>
      </c>
      <c r="B75" s="1" t="s">
        <v>0</v>
      </c>
      <c r="C75" s="80"/>
      <c r="D75" s="80"/>
      <c r="E75" s="80"/>
      <c r="F75" s="80"/>
      <c r="G75" s="80"/>
      <c r="H75" s="80"/>
      <c r="I75" s="3">
        <v>0</v>
      </c>
      <c r="J75" s="80"/>
      <c r="K75" s="80"/>
      <c r="L75" s="80"/>
      <c r="M75" s="80"/>
      <c r="N75" s="80"/>
      <c r="O75" s="80"/>
      <c r="P75" s="3">
        <v>0</v>
      </c>
      <c r="Q75" s="80"/>
      <c r="R75" s="80"/>
      <c r="S75" s="80"/>
      <c r="T75" s="80"/>
      <c r="U75" s="80"/>
      <c r="V75" s="80"/>
      <c r="W75" s="3">
        <v>0</v>
      </c>
      <c r="X75" s="80">
        <v>4.7777777999999998E-3</v>
      </c>
      <c r="Y75" s="80">
        <v>4.7777777999999998E-3</v>
      </c>
      <c r="Z75" s="80">
        <v>2.3999999999999998E-3</v>
      </c>
      <c r="AA75" s="80">
        <v>2.0000000000000001E-4</v>
      </c>
      <c r="AB75" s="80">
        <v>7.0325520000000003E-4</v>
      </c>
      <c r="AC75" s="80">
        <v>5.1678493000000001E-3</v>
      </c>
      <c r="AD75" s="3">
        <v>54</v>
      </c>
      <c r="AE75" s="80"/>
      <c r="AF75" s="80"/>
      <c r="AG75" s="80"/>
      <c r="AH75" s="80"/>
      <c r="AI75" s="80"/>
      <c r="AJ75" s="80"/>
      <c r="AK75" s="3">
        <v>0</v>
      </c>
      <c r="AL75" s="80"/>
      <c r="AM75" s="80"/>
      <c r="AN75" s="80"/>
      <c r="AO75" s="80"/>
      <c r="AP75" s="80"/>
      <c r="AQ75" s="80"/>
      <c r="AR75" s="3">
        <v>0</v>
      </c>
      <c r="AS75" s="80"/>
      <c r="AT75" s="80"/>
      <c r="AU75" s="80"/>
      <c r="AV75" s="80"/>
      <c r="AW75" s="80"/>
      <c r="AX75" s="80"/>
      <c r="AY75" s="3">
        <v>0</v>
      </c>
      <c r="AZ75" s="80"/>
      <c r="BA75" s="80"/>
      <c r="BB75" s="80"/>
      <c r="BC75" s="80"/>
      <c r="BD75" s="80"/>
      <c r="BE75" s="80"/>
      <c r="BF75" s="3">
        <v>0</v>
      </c>
      <c r="BG75" s="80"/>
      <c r="BH75" s="80"/>
      <c r="BI75" s="80"/>
      <c r="BJ75" s="80"/>
      <c r="BK75" s="80"/>
      <c r="BL75" s="80"/>
      <c r="BM75" s="3">
        <v>0</v>
      </c>
      <c r="BN75" s="80"/>
      <c r="BO75" s="80"/>
      <c r="BP75" s="80"/>
      <c r="BQ75" s="80"/>
      <c r="BR75" s="80"/>
      <c r="BS75" s="80"/>
      <c r="BT75" s="3">
        <v>0</v>
      </c>
      <c r="BU75" s="80"/>
      <c r="BV75" s="80"/>
      <c r="BW75" s="80"/>
      <c r="BX75" s="80"/>
      <c r="BY75" s="80"/>
      <c r="BZ75" s="80"/>
      <c r="CA75" s="3">
        <v>0</v>
      </c>
      <c r="CB75" s="80">
        <v>9.9850749999999999E-4</v>
      </c>
      <c r="CC75" s="80">
        <v>9.9850749999999999E-4</v>
      </c>
      <c r="CD75" s="80">
        <v>5.0000000000000001E-4</v>
      </c>
      <c r="CE75" s="80">
        <v>1E-4</v>
      </c>
      <c r="CF75" s="80">
        <v>5.2206400000000002E-5</v>
      </c>
      <c r="CG75" s="80">
        <v>1.5505053000000001E-3</v>
      </c>
      <c r="CH75" s="3">
        <v>67</v>
      </c>
      <c r="CI75" s="80"/>
      <c r="CJ75" s="80"/>
      <c r="CK75" s="80"/>
      <c r="CL75" s="80"/>
      <c r="CM75" s="80"/>
      <c r="CN75" s="80"/>
      <c r="CO75" s="3">
        <v>0</v>
      </c>
      <c r="CP75" s="80"/>
      <c r="CQ75" s="80"/>
      <c r="CR75" s="80"/>
      <c r="CS75" s="80"/>
      <c r="CT75" s="80"/>
      <c r="CU75" s="80"/>
      <c r="CV75" s="3">
        <v>0</v>
      </c>
      <c r="CW75" s="80"/>
      <c r="CX75" s="80"/>
      <c r="CY75" s="80"/>
      <c r="CZ75" s="80"/>
      <c r="DA75" s="80"/>
      <c r="DB75" s="80"/>
      <c r="DC75" s="3">
        <v>0</v>
      </c>
      <c r="DD75" s="80"/>
      <c r="DE75" s="80"/>
      <c r="DF75" s="80"/>
      <c r="DG75" s="80"/>
      <c r="DH75" s="80"/>
      <c r="DI75" s="80"/>
      <c r="DJ75" s="3">
        <v>0</v>
      </c>
      <c r="DK75" s="80">
        <v>1.2165282E-3</v>
      </c>
      <c r="DL75" s="80">
        <v>2.6851240000000001E-3</v>
      </c>
      <c r="DM75" s="80">
        <v>5.0000000000000001E-4</v>
      </c>
      <c r="DN75" s="80">
        <v>1E-4</v>
      </c>
      <c r="DO75" s="80">
        <v>6.9767199999999998E-5</v>
      </c>
      <c r="DP75" s="80">
        <v>2.1345358000000002E-3</v>
      </c>
      <c r="DQ75" s="3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24</v>
      </c>
      <c r="B76" s="1" t="s">
        <v>0</v>
      </c>
      <c r="C76" s="80">
        <v>8.7872340000000001E-4</v>
      </c>
      <c r="D76" s="80">
        <v>8.7872340000000001E-4</v>
      </c>
      <c r="E76" s="80">
        <v>5.9999999999999995E-4</v>
      </c>
      <c r="F76" s="80">
        <v>1E-4</v>
      </c>
      <c r="G76" s="80">
        <v>5.5242699999999999E-5</v>
      </c>
      <c r="H76" s="80">
        <v>1.1192908000000001E-3</v>
      </c>
      <c r="I76" s="3">
        <v>47</v>
      </c>
      <c r="J76" s="80"/>
      <c r="K76" s="80"/>
      <c r="L76" s="80"/>
      <c r="M76" s="80"/>
      <c r="N76" s="80"/>
      <c r="O76" s="80"/>
      <c r="P76" s="3">
        <v>0</v>
      </c>
      <c r="Q76" s="80"/>
      <c r="R76" s="80"/>
      <c r="S76" s="80"/>
      <c r="T76" s="80"/>
      <c r="U76" s="80"/>
      <c r="V76" s="80"/>
      <c r="W76" s="3">
        <v>0</v>
      </c>
      <c r="X76" s="80"/>
      <c r="Y76" s="80"/>
      <c r="Z76" s="80"/>
      <c r="AA76" s="80"/>
      <c r="AB76" s="80"/>
      <c r="AC76" s="80"/>
      <c r="AD76" s="3">
        <v>0</v>
      </c>
      <c r="AE76" s="80"/>
      <c r="AF76" s="80"/>
      <c r="AG76" s="80"/>
      <c r="AH76" s="80"/>
      <c r="AI76" s="80"/>
      <c r="AJ76" s="80"/>
      <c r="AK76" s="3">
        <v>0</v>
      </c>
      <c r="AL76" s="80"/>
      <c r="AM76" s="80"/>
      <c r="AN76" s="80"/>
      <c r="AO76" s="80"/>
      <c r="AP76" s="80"/>
      <c r="AQ76" s="80"/>
      <c r="AR76" s="3">
        <v>0</v>
      </c>
      <c r="AS76" s="80"/>
      <c r="AT76" s="80"/>
      <c r="AU76" s="80"/>
      <c r="AV76" s="80"/>
      <c r="AW76" s="80"/>
      <c r="AX76" s="80"/>
      <c r="AY76" s="3">
        <v>0</v>
      </c>
      <c r="AZ76" s="80"/>
      <c r="BA76" s="80"/>
      <c r="BB76" s="80"/>
      <c r="BC76" s="80"/>
      <c r="BD76" s="80"/>
      <c r="BE76" s="80"/>
      <c r="BF76" s="3">
        <v>0</v>
      </c>
      <c r="BG76" s="80"/>
      <c r="BH76" s="80"/>
      <c r="BI76" s="80"/>
      <c r="BJ76" s="80"/>
      <c r="BK76" s="80"/>
      <c r="BL76" s="80"/>
      <c r="BM76" s="3">
        <v>0</v>
      </c>
      <c r="BN76" s="80"/>
      <c r="BO76" s="80"/>
      <c r="BP76" s="80"/>
      <c r="BQ76" s="80"/>
      <c r="BR76" s="80"/>
      <c r="BS76" s="80"/>
      <c r="BT76" s="3">
        <v>0</v>
      </c>
      <c r="BU76" s="80"/>
      <c r="BV76" s="80"/>
      <c r="BW76" s="80"/>
      <c r="BX76" s="80"/>
      <c r="BY76" s="80"/>
      <c r="BZ76" s="80"/>
      <c r="CA76" s="3">
        <v>0</v>
      </c>
      <c r="CB76" s="80"/>
      <c r="CC76" s="80"/>
      <c r="CD76" s="80"/>
      <c r="CE76" s="80"/>
      <c r="CF76" s="80"/>
      <c r="CG76" s="80"/>
      <c r="CH76" s="3">
        <v>0</v>
      </c>
      <c r="CI76" s="80"/>
      <c r="CJ76" s="80"/>
      <c r="CK76" s="80"/>
      <c r="CL76" s="80"/>
      <c r="CM76" s="80"/>
      <c r="CN76" s="80"/>
      <c r="CO76" s="3">
        <v>0</v>
      </c>
      <c r="CP76" s="80"/>
      <c r="CQ76" s="80"/>
      <c r="CR76" s="80"/>
      <c r="CS76" s="80"/>
      <c r="CT76" s="80"/>
      <c r="CU76" s="80"/>
      <c r="CV76" s="3">
        <v>0</v>
      </c>
      <c r="CW76" s="80"/>
      <c r="CX76" s="80"/>
      <c r="CY76" s="80"/>
      <c r="CZ76" s="80"/>
      <c r="DA76" s="80"/>
      <c r="DB76" s="80"/>
      <c r="DC76" s="3">
        <v>0</v>
      </c>
      <c r="DD76" s="80"/>
      <c r="DE76" s="80"/>
      <c r="DF76" s="80"/>
      <c r="DG76" s="80"/>
      <c r="DH76" s="80"/>
      <c r="DI76" s="80"/>
      <c r="DJ76" s="3">
        <v>0</v>
      </c>
      <c r="DK76" s="80">
        <v>8.7872340000000001E-4</v>
      </c>
      <c r="DL76" s="80">
        <v>8.7872340000000001E-4</v>
      </c>
      <c r="DM76" s="80">
        <v>5.9999999999999995E-4</v>
      </c>
      <c r="DN76" s="80">
        <v>1E-4</v>
      </c>
      <c r="DO76" s="80">
        <v>5.5242699999999999E-5</v>
      </c>
      <c r="DP76" s="80">
        <v>1.1192908000000001E-3</v>
      </c>
      <c r="DQ76" s="3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25</v>
      </c>
      <c r="B77" s="1" t="s">
        <v>0</v>
      </c>
      <c r="C77" s="80"/>
      <c r="D77" s="80"/>
      <c r="E77" s="80"/>
      <c r="F77" s="80"/>
      <c r="G77" s="80"/>
      <c r="H77" s="80"/>
      <c r="I77" s="3">
        <v>0</v>
      </c>
      <c r="J77" s="80"/>
      <c r="K77" s="80"/>
      <c r="L77" s="80"/>
      <c r="M77" s="80"/>
      <c r="N77" s="80"/>
      <c r="O77" s="80"/>
      <c r="P77" s="3">
        <v>0</v>
      </c>
      <c r="Q77" s="80">
        <v>1.0745762999999999E-3</v>
      </c>
      <c r="R77" s="80">
        <v>1.0745762999999999E-3</v>
      </c>
      <c r="S77" s="80">
        <v>8.0000000000000004E-4</v>
      </c>
      <c r="T77" s="80">
        <v>8.0000000000000004E-4</v>
      </c>
      <c r="U77" s="80">
        <v>3.3649699999999997E-5</v>
      </c>
      <c r="V77" s="80">
        <v>8.6258060000000004E-4</v>
      </c>
      <c r="W77" s="3">
        <v>59</v>
      </c>
      <c r="X77" s="80">
        <v>4.0359999999999997E-3</v>
      </c>
      <c r="Y77" s="80">
        <v>4.0359999999999997E-3</v>
      </c>
      <c r="Z77" s="80">
        <v>5.9999999999999995E-4</v>
      </c>
      <c r="AA77" s="80">
        <v>2.0000000000000001E-4</v>
      </c>
      <c r="AB77" s="80">
        <v>1.3665757999999999E-3</v>
      </c>
      <c r="AC77" s="80">
        <v>6.8328788E-3</v>
      </c>
      <c r="AD77" s="3">
        <v>25</v>
      </c>
      <c r="AE77" s="80"/>
      <c r="AF77" s="80"/>
      <c r="AG77" s="80"/>
      <c r="AH77" s="80"/>
      <c r="AI77" s="80"/>
      <c r="AJ77" s="80"/>
      <c r="AK77" s="3">
        <v>0</v>
      </c>
      <c r="AL77" s="80">
        <v>9.9651160000000004E-4</v>
      </c>
      <c r="AM77" s="80">
        <v>9.9651160000000004E-4</v>
      </c>
      <c r="AN77" s="80">
        <v>2.9999999999999997E-4</v>
      </c>
      <c r="AO77" s="80">
        <v>1E-4</v>
      </c>
      <c r="AP77" s="80">
        <v>2.05987E-5</v>
      </c>
      <c r="AQ77" s="80">
        <v>2.1061798E-3</v>
      </c>
      <c r="AR77" s="3">
        <v>172</v>
      </c>
      <c r="AS77" s="80">
        <v>1.1657143000000001E-3</v>
      </c>
      <c r="AT77" s="80">
        <v>1.1657143000000001E-3</v>
      </c>
      <c r="AU77" s="80">
        <v>5.9999999999999995E-4</v>
      </c>
      <c r="AV77" s="80">
        <v>5.0000000000000001E-4</v>
      </c>
      <c r="AW77" s="80">
        <v>1.3388389999999999E-4</v>
      </c>
      <c r="AX77" s="80">
        <v>1.6847741E-3</v>
      </c>
      <c r="AY77" s="3">
        <v>35</v>
      </c>
      <c r="AZ77" s="80">
        <v>5.0124999999999996E-3</v>
      </c>
      <c r="BA77" s="80">
        <v>5.0124999999999996E-3</v>
      </c>
      <c r="BB77" s="80">
        <v>3.5999999999999999E-3</v>
      </c>
      <c r="BC77" s="80">
        <v>3.5999999999999999E-3</v>
      </c>
      <c r="BD77" s="80">
        <v>7.4282739999999997E-4</v>
      </c>
      <c r="BE77" s="80">
        <v>5.5588115999999996E-3</v>
      </c>
      <c r="BF77" s="3">
        <v>56</v>
      </c>
      <c r="BG77" s="80"/>
      <c r="BH77" s="80"/>
      <c r="BI77" s="80"/>
      <c r="BJ77" s="80"/>
      <c r="BK77" s="80"/>
      <c r="BL77" s="80"/>
      <c r="BM77" s="3">
        <v>0</v>
      </c>
      <c r="BN77" s="80"/>
      <c r="BO77" s="80"/>
      <c r="BP77" s="80"/>
      <c r="BQ77" s="80"/>
      <c r="BR77" s="80"/>
      <c r="BS77" s="80"/>
      <c r="BT77" s="3">
        <v>0</v>
      </c>
      <c r="BU77" s="80"/>
      <c r="BV77" s="80"/>
      <c r="BW77" s="80"/>
      <c r="BX77" s="80"/>
      <c r="BY77" s="80"/>
      <c r="BZ77" s="80"/>
      <c r="CA77" s="3">
        <v>0</v>
      </c>
      <c r="CB77" s="80"/>
      <c r="CC77" s="80"/>
      <c r="CD77" s="80"/>
      <c r="CE77" s="80"/>
      <c r="CF77" s="80"/>
      <c r="CG77" s="80"/>
      <c r="CH77" s="3">
        <v>0</v>
      </c>
      <c r="CI77" s="80">
        <v>1.7611110999999999E-3</v>
      </c>
      <c r="CJ77" s="80">
        <v>1.7611110999999999E-3</v>
      </c>
      <c r="CK77" s="80">
        <v>5.9999999999999995E-4</v>
      </c>
      <c r="CL77" s="80">
        <v>2.9999999999999997E-4</v>
      </c>
      <c r="CM77" s="80">
        <v>4.5582460000000001E-4</v>
      </c>
      <c r="CN77" s="80">
        <v>3.8677997000000001E-3</v>
      </c>
      <c r="CO77" s="3">
        <v>72</v>
      </c>
      <c r="CP77" s="80"/>
      <c r="CQ77" s="80"/>
      <c r="CR77" s="80"/>
      <c r="CS77" s="80"/>
      <c r="CT77" s="80"/>
      <c r="CU77" s="80"/>
      <c r="CV77" s="3">
        <v>0</v>
      </c>
      <c r="CW77" s="80"/>
      <c r="CX77" s="80"/>
      <c r="CY77" s="80"/>
      <c r="CZ77" s="80"/>
      <c r="DA77" s="80"/>
      <c r="DB77" s="80"/>
      <c r="DC77" s="3">
        <v>0</v>
      </c>
      <c r="DD77" s="80"/>
      <c r="DE77" s="80"/>
      <c r="DF77" s="80"/>
      <c r="DG77" s="80"/>
      <c r="DH77" s="80"/>
      <c r="DI77" s="80"/>
      <c r="DJ77" s="3">
        <v>0</v>
      </c>
      <c r="DK77" s="80">
        <v>1.0345066999999999E-3</v>
      </c>
      <c r="DL77" s="80">
        <v>1.8711216999999999E-3</v>
      </c>
      <c r="DM77" s="80">
        <v>4.0000000000000002E-4</v>
      </c>
      <c r="DN77" s="80">
        <v>1E-4</v>
      </c>
      <c r="DO77" s="80">
        <v>2.0032000000000001E-5</v>
      </c>
      <c r="DP77" s="80">
        <v>2.1410001000000001E-3</v>
      </c>
      <c r="DQ77" s="3">
        <v>419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30</v>
      </c>
      <c r="B78" s="1" t="s">
        <v>0</v>
      </c>
      <c r="C78" s="80"/>
      <c r="D78" s="80"/>
      <c r="E78" s="80"/>
      <c r="F78" s="80"/>
      <c r="G78" s="80"/>
      <c r="H78" s="80"/>
      <c r="I78" s="3">
        <v>0</v>
      </c>
      <c r="J78" s="80"/>
      <c r="K78" s="80"/>
      <c r="L78" s="80"/>
      <c r="M78" s="80"/>
      <c r="N78" s="80"/>
      <c r="O78" s="80"/>
      <c r="P78" s="3">
        <v>0</v>
      </c>
      <c r="Q78" s="80"/>
      <c r="R78" s="80"/>
      <c r="S78" s="80"/>
      <c r="T78" s="80"/>
      <c r="U78" s="80"/>
      <c r="V78" s="80"/>
      <c r="W78" s="3">
        <v>0</v>
      </c>
      <c r="X78" s="80"/>
      <c r="Y78" s="80"/>
      <c r="Z78" s="80"/>
      <c r="AA78" s="80"/>
      <c r="AB78" s="80"/>
      <c r="AC78" s="80"/>
      <c r="AD78" s="3">
        <v>0</v>
      </c>
      <c r="AE78" s="80"/>
      <c r="AF78" s="80"/>
      <c r="AG78" s="80"/>
      <c r="AH78" s="80"/>
      <c r="AI78" s="80"/>
      <c r="AJ78" s="80"/>
      <c r="AK78" s="3">
        <v>0</v>
      </c>
      <c r="AL78" s="80"/>
      <c r="AM78" s="80"/>
      <c r="AN78" s="80"/>
      <c r="AO78" s="80"/>
      <c r="AP78" s="80"/>
      <c r="AQ78" s="80"/>
      <c r="AR78" s="3">
        <v>0</v>
      </c>
      <c r="AS78" s="80"/>
      <c r="AT78" s="80"/>
      <c r="AU78" s="80"/>
      <c r="AV78" s="80"/>
      <c r="AW78" s="80"/>
      <c r="AX78" s="80"/>
      <c r="AY78" s="3">
        <v>0</v>
      </c>
      <c r="AZ78" s="80">
        <v>5.1000000000000004E-3</v>
      </c>
      <c r="BA78" s="80">
        <v>5.1000000000000004E-3</v>
      </c>
      <c r="BB78" s="80">
        <v>3.8999999999999998E-3</v>
      </c>
      <c r="BC78" s="80">
        <v>6.9999999999999999E-4</v>
      </c>
      <c r="BD78" s="80">
        <v>1.1597229000000001E-3</v>
      </c>
      <c r="BE78" s="80">
        <v>6.0260970999999998E-3</v>
      </c>
      <c r="BF78" s="3">
        <v>27</v>
      </c>
      <c r="BG78" s="80"/>
      <c r="BH78" s="80"/>
      <c r="BI78" s="80"/>
      <c r="BJ78" s="80"/>
      <c r="BK78" s="80"/>
      <c r="BL78" s="80"/>
      <c r="BM78" s="3">
        <v>0</v>
      </c>
      <c r="BN78" s="80"/>
      <c r="BO78" s="80"/>
      <c r="BP78" s="80"/>
      <c r="BQ78" s="80"/>
      <c r="BR78" s="80"/>
      <c r="BS78" s="80"/>
      <c r="BT78" s="3">
        <v>0</v>
      </c>
      <c r="BU78" s="80"/>
      <c r="BV78" s="80"/>
      <c r="BW78" s="80"/>
      <c r="BX78" s="80"/>
      <c r="BY78" s="80"/>
      <c r="BZ78" s="80"/>
      <c r="CA78" s="3">
        <v>0</v>
      </c>
      <c r="CB78" s="80">
        <v>1.8085105999999999E-3</v>
      </c>
      <c r="CC78" s="80">
        <v>1.8085105999999999E-3</v>
      </c>
      <c r="CD78" s="80">
        <v>5.0000000000000001E-4</v>
      </c>
      <c r="CE78" s="80">
        <v>2.9999999999999997E-4</v>
      </c>
      <c r="CF78" s="80">
        <v>1.8900420000000001E-4</v>
      </c>
      <c r="CG78" s="80">
        <v>5.5009971000000001E-3</v>
      </c>
      <c r="CH78" s="3">
        <v>94</v>
      </c>
      <c r="CI78" s="80"/>
      <c r="CJ78" s="80"/>
      <c r="CK78" s="80"/>
      <c r="CL78" s="80"/>
      <c r="CM78" s="80"/>
      <c r="CN78" s="80"/>
      <c r="CO78" s="3">
        <v>0</v>
      </c>
      <c r="CP78" s="80"/>
      <c r="CQ78" s="80"/>
      <c r="CR78" s="80"/>
      <c r="CS78" s="80"/>
      <c r="CT78" s="80"/>
      <c r="CU78" s="80"/>
      <c r="CV78" s="3">
        <v>0</v>
      </c>
      <c r="CW78" s="80"/>
      <c r="CX78" s="80"/>
      <c r="CY78" s="80"/>
      <c r="CZ78" s="80"/>
      <c r="DA78" s="80"/>
      <c r="DB78" s="80"/>
      <c r="DC78" s="3">
        <v>0</v>
      </c>
      <c r="DD78" s="80"/>
      <c r="DE78" s="80"/>
      <c r="DF78" s="80"/>
      <c r="DG78" s="80"/>
      <c r="DH78" s="80"/>
      <c r="DI78" s="80"/>
      <c r="DJ78" s="3">
        <v>0</v>
      </c>
      <c r="DK78" s="80">
        <v>1.9101799E-3</v>
      </c>
      <c r="DL78" s="80">
        <v>2.5429751999999999E-3</v>
      </c>
      <c r="DM78" s="80">
        <v>5.0000000000000001E-4</v>
      </c>
      <c r="DN78" s="80">
        <v>2.9999999999999997E-4</v>
      </c>
      <c r="DO78" s="80">
        <v>1.8750240000000001E-4</v>
      </c>
      <c r="DP78" s="80">
        <v>5.5435759999999997E-3</v>
      </c>
      <c r="DQ78" s="3">
        <v>121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40</v>
      </c>
      <c r="B79" s="1" t="s">
        <v>0</v>
      </c>
      <c r="C79" s="80"/>
      <c r="D79" s="80"/>
      <c r="E79" s="80"/>
      <c r="F79" s="80"/>
      <c r="G79" s="80"/>
      <c r="H79" s="80"/>
      <c r="I79" s="3">
        <v>0</v>
      </c>
      <c r="J79" s="80"/>
      <c r="K79" s="80"/>
      <c r="L79" s="80"/>
      <c r="M79" s="80"/>
      <c r="N79" s="80"/>
      <c r="O79" s="80"/>
      <c r="P79" s="3">
        <v>0</v>
      </c>
      <c r="Q79" s="80"/>
      <c r="R79" s="80"/>
      <c r="S79" s="80"/>
      <c r="T79" s="80"/>
      <c r="U79" s="80"/>
      <c r="V79" s="80"/>
      <c r="W79" s="3">
        <v>0</v>
      </c>
      <c r="X79" s="80">
        <v>6.1938462000000003E-3</v>
      </c>
      <c r="Y79" s="80">
        <v>6.1938462000000003E-3</v>
      </c>
      <c r="Z79" s="80">
        <v>3.8E-3</v>
      </c>
      <c r="AA79" s="80">
        <v>2.0000000000000001E-4</v>
      </c>
      <c r="AB79" s="80">
        <v>7.5371800000000001E-4</v>
      </c>
      <c r="AC79" s="80">
        <v>6.0766683999999996E-3</v>
      </c>
      <c r="AD79" s="3">
        <v>65</v>
      </c>
      <c r="AE79" s="80"/>
      <c r="AF79" s="80"/>
      <c r="AG79" s="80"/>
      <c r="AH79" s="80"/>
      <c r="AI79" s="80"/>
      <c r="AJ79" s="80"/>
      <c r="AK79" s="3">
        <v>0</v>
      </c>
      <c r="AL79" s="80"/>
      <c r="AM79" s="80"/>
      <c r="AN79" s="80"/>
      <c r="AO79" s="80"/>
      <c r="AP79" s="80"/>
      <c r="AQ79" s="80"/>
      <c r="AR79" s="3">
        <v>0</v>
      </c>
      <c r="AS79" s="80"/>
      <c r="AT79" s="80"/>
      <c r="AU79" s="80"/>
      <c r="AV79" s="80"/>
      <c r="AW79" s="80"/>
      <c r="AX79" s="80"/>
      <c r="AY79" s="3">
        <v>0</v>
      </c>
      <c r="AZ79" s="80"/>
      <c r="BA79" s="80"/>
      <c r="BB79" s="80"/>
      <c r="BC79" s="80"/>
      <c r="BD79" s="80"/>
      <c r="BE79" s="80"/>
      <c r="BF79" s="3">
        <v>0</v>
      </c>
      <c r="BG79" s="80"/>
      <c r="BH79" s="80"/>
      <c r="BI79" s="80"/>
      <c r="BJ79" s="80"/>
      <c r="BK79" s="80"/>
      <c r="BL79" s="80"/>
      <c r="BM79" s="3">
        <v>0</v>
      </c>
      <c r="BN79" s="80"/>
      <c r="BO79" s="80"/>
      <c r="BP79" s="80"/>
      <c r="BQ79" s="80"/>
      <c r="BR79" s="80"/>
      <c r="BS79" s="80"/>
      <c r="BT79" s="3">
        <v>0</v>
      </c>
      <c r="BU79" s="80"/>
      <c r="BV79" s="80"/>
      <c r="BW79" s="80"/>
      <c r="BX79" s="80"/>
      <c r="BY79" s="80"/>
      <c r="BZ79" s="80"/>
      <c r="CA79" s="3">
        <v>0</v>
      </c>
      <c r="CB79" s="80"/>
      <c r="CC79" s="80"/>
      <c r="CD79" s="80"/>
      <c r="CE79" s="80"/>
      <c r="CF79" s="80"/>
      <c r="CG79" s="80"/>
      <c r="CH79" s="3">
        <v>0</v>
      </c>
      <c r="CI79" s="80"/>
      <c r="CJ79" s="80"/>
      <c r="CK79" s="80"/>
      <c r="CL79" s="80"/>
      <c r="CM79" s="80"/>
      <c r="CN79" s="80"/>
      <c r="CO79" s="3">
        <v>0</v>
      </c>
      <c r="CP79" s="80"/>
      <c r="CQ79" s="80"/>
      <c r="CR79" s="80"/>
      <c r="CS79" s="80"/>
      <c r="CT79" s="80"/>
      <c r="CU79" s="80"/>
      <c r="CV79" s="3">
        <v>0</v>
      </c>
      <c r="CW79" s="80"/>
      <c r="CX79" s="80"/>
      <c r="CY79" s="80"/>
      <c r="CZ79" s="80"/>
      <c r="DA79" s="80"/>
      <c r="DB79" s="80"/>
      <c r="DC79" s="3">
        <v>0</v>
      </c>
      <c r="DD79" s="80"/>
      <c r="DE79" s="80"/>
      <c r="DF79" s="80"/>
      <c r="DG79" s="80"/>
      <c r="DH79" s="80"/>
      <c r="DI79" s="80"/>
      <c r="DJ79" s="3">
        <v>0</v>
      </c>
      <c r="DK79" s="80">
        <v>6.1938462000000003E-3</v>
      </c>
      <c r="DL79" s="80">
        <v>6.1938462000000003E-3</v>
      </c>
      <c r="DM79" s="80">
        <v>3.8E-3</v>
      </c>
      <c r="DN79" s="80">
        <v>2.0000000000000001E-4</v>
      </c>
      <c r="DO79" s="80">
        <v>7.5371800000000001E-4</v>
      </c>
      <c r="DP79" s="80">
        <v>6.0766683999999996E-3</v>
      </c>
      <c r="DQ79" s="3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45</v>
      </c>
      <c r="B80" s="1" t="s">
        <v>0</v>
      </c>
      <c r="C80" s="80">
        <v>1.4644068E-3</v>
      </c>
      <c r="D80" s="80">
        <v>1.4644068E-3</v>
      </c>
      <c r="E80" s="80">
        <v>8.9999999999999998E-4</v>
      </c>
      <c r="F80" s="80">
        <v>1E-4</v>
      </c>
      <c r="G80" s="80">
        <v>1.4938000000000001E-4</v>
      </c>
      <c r="H80" s="80">
        <v>1.6166077E-3</v>
      </c>
      <c r="I80" s="3">
        <v>59</v>
      </c>
      <c r="J80" s="80"/>
      <c r="K80" s="80"/>
      <c r="L80" s="80"/>
      <c r="M80" s="80"/>
      <c r="N80" s="80"/>
      <c r="O80" s="80"/>
      <c r="P80" s="3">
        <v>0</v>
      </c>
      <c r="Q80" s="80"/>
      <c r="R80" s="80"/>
      <c r="S80" s="80"/>
      <c r="T80" s="80"/>
      <c r="U80" s="80"/>
      <c r="V80" s="80"/>
      <c r="W80" s="3">
        <v>0</v>
      </c>
      <c r="X80" s="80"/>
      <c r="Y80" s="80"/>
      <c r="Z80" s="80"/>
      <c r="AA80" s="80"/>
      <c r="AB80" s="80"/>
      <c r="AC80" s="80"/>
      <c r="AD80" s="3">
        <v>0</v>
      </c>
      <c r="AE80" s="80"/>
      <c r="AF80" s="80"/>
      <c r="AG80" s="80"/>
      <c r="AH80" s="80"/>
      <c r="AI80" s="80"/>
      <c r="AJ80" s="80"/>
      <c r="AK80" s="3">
        <v>0</v>
      </c>
      <c r="AL80" s="80"/>
      <c r="AM80" s="80"/>
      <c r="AN80" s="80"/>
      <c r="AO80" s="80"/>
      <c r="AP80" s="80"/>
      <c r="AQ80" s="80"/>
      <c r="AR80" s="3">
        <v>0</v>
      </c>
      <c r="AS80" s="80"/>
      <c r="AT80" s="80"/>
      <c r="AU80" s="80"/>
      <c r="AV80" s="80"/>
      <c r="AW80" s="80"/>
      <c r="AX80" s="80"/>
      <c r="AY80" s="3">
        <v>0</v>
      </c>
      <c r="AZ80" s="80"/>
      <c r="BA80" s="80"/>
      <c r="BB80" s="80"/>
      <c r="BC80" s="80"/>
      <c r="BD80" s="80"/>
      <c r="BE80" s="80"/>
      <c r="BF80" s="3">
        <v>0</v>
      </c>
      <c r="BG80" s="80"/>
      <c r="BH80" s="80"/>
      <c r="BI80" s="80"/>
      <c r="BJ80" s="80"/>
      <c r="BK80" s="80"/>
      <c r="BL80" s="80"/>
      <c r="BM80" s="3">
        <v>0</v>
      </c>
      <c r="BN80" s="80"/>
      <c r="BO80" s="80"/>
      <c r="BP80" s="80"/>
      <c r="BQ80" s="80"/>
      <c r="BR80" s="80"/>
      <c r="BS80" s="80"/>
      <c r="BT80" s="3">
        <v>0</v>
      </c>
      <c r="BU80" s="80"/>
      <c r="BV80" s="80"/>
      <c r="BW80" s="80"/>
      <c r="BX80" s="80"/>
      <c r="BY80" s="80"/>
      <c r="BZ80" s="80"/>
      <c r="CA80" s="3">
        <v>0</v>
      </c>
      <c r="CB80" s="80"/>
      <c r="CC80" s="80"/>
      <c r="CD80" s="80"/>
      <c r="CE80" s="80"/>
      <c r="CF80" s="80"/>
      <c r="CG80" s="80"/>
      <c r="CH80" s="3">
        <v>0</v>
      </c>
      <c r="CI80" s="80"/>
      <c r="CJ80" s="80"/>
      <c r="CK80" s="80"/>
      <c r="CL80" s="80"/>
      <c r="CM80" s="80"/>
      <c r="CN80" s="80"/>
      <c r="CO80" s="3">
        <v>0</v>
      </c>
      <c r="CP80" s="80"/>
      <c r="CQ80" s="80"/>
      <c r="CR80" s="80"/>
      <c r="CS80" s="80"/>
      <c r="CT80" s="80"/>
      <c r="CU80" s="80"/>
      <c r="CV80" s="3">
        <v>0</v>
      </c>
      <c r="CW80" s="80"/>
      <c r="CX80" s="80"/>
      <c r="CY80" s="80"/>
      <c r="CZ80" s="80"/>
      <c r="DA80" s="80"/>
      <c r="DB80" s="80"/>
      <c r="DC80" s="3">
        <v>0</v>
      </c>
      <c r="DD80" s="80"/>
      <c r="DE80" s="80"/>
      <c r="DF80" s="80"/>
      <c r="DG80" s="80"/>
      <c r="DH80" s="80"/>
      <c r="DI80" s="80"/>
      <c r="DJ80" s="3">
        <v>0</v>
      </c>
      <c r="DK80" s="80">
        <v>1.4644068E-3</v>
      </c>
      <c r="DL80" s="80">
        <v>1.4644068E-3</v>
      </c>
      <c r="DM80" s="80">
        <v>8.9999999999999998E-4</v>
      </c>
      <c r="DN80" s="80">
        <v>1E-4</v>
      </c>
      <c r="DO80" s="80">
        <v>1.4938000000000001E-4</v>
      </c>
      <c r="DP80" s="80">
        <v>1.6166077E-3</v>
      </c>
      <c r="DQ80" s="3">
        <v>59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50</v>
      </c>
      <c r="B81" s="1" t="s">
        <v>0</v>
      </c>
      <c r="C81" s="80"/>
      <c r="D81" s="80"/>
      <c r="E81" s="80"/>
      <c r="F81" s="80"/>
      <c r="G81" s="80"/>
      <c r="H81" s="80"/>
      <c r="I81" s="3">
        <v>0</v>
      </c>
      <c r="J81" s="80"/>
      <c r="K81" s="80"/>
      <c r="L81" s="80"/>
      <c r="M81" s="80"/>
      <c r="N81" s="80"/>
      <c r="O81" s="80"/>
      <c r="P81" s="3">
        <v>0</v>
      </c>
      <c r="Q81" s="80">
        <v>6.8749999999999996E-4</v>
      </c>
      <c r="R81" s="80">
        <v>6.8749999999999996E-4</v>
      </c>
      <c r="S81" s="80">
        <v>3.5E-4</v>
      </c>
      <c r="T81" s="80">
        <v>1E-4</v>
      </c>
      <c r="U81" s="80">
        <v>6.3986100000000001E-5</v>
      </c>
      <c r="V81" s="80">
        <v>1.5586701999999999E-3</v>
      </c>
      <c r="W81" s="3">
        <v>136</v>
      </c>
      <c r="X81" s="80"/>
      <c r="Y81" s="80"/>
      <c r="Z81" s="80"/>
      <c r="AA81" s="80"/>
      <c r="AB81" s="80"/>
      <c r="AC81" s="80"/>
      <c r="AD81" s="3">
        <v>0</v>
      </c>
      <c r="AE81" s="80"/>
      <c r="AF81" s="80"/>
      <c r="AG81" s="80"/>
      <c r="AH81" s="80"/>
      <c r="AI81" s="80"/>
      <c r="AJ81" s="80"/>
      <c r="AK81" s="3">
        <v>0</v>
      </c>
      <c r="AL81" s="80">
        <v>8.9240510000000001E-4</v>
      </c>
      <c r="AM81" s="80">
        <v>8.9240510000000001E-4</v>
      </c>
      <c r="AN81" s="80">
        <v>2.0000000000000001E-4</v>
      </c>
      <c r="AO81" s="80">
        <v>0</v>
      </c>
      <c r="AP81" s="80">
        <v>6.4967400000000004E-5</v>
      </c>
      <c r="AQ81" s="80">
        <v>2.5019711E-3</v>
      </c>
      <c r="AR81" s="3">
        <v>79</v>
      </c>
      <c r="AS81" s="80">
        <v>1.3215054000000001E-3</v>
      </c>
      <c r="AT81" s="80">
        <v>1.3215054000000001E-3</v>
      </c>
      <c r="AU81" s="80">
        <v>5.9999999999999995E-4</v>
      </c>
      <c r="AV81" s="80">
        <v>2.0000000000000001E-4</v>
      </c>
      <c r="AW81" s="80">
        <v>4.6007500000000003E-5</v>
      </c>
      <c r="AX81" s="80">
        <v>1.8395121E-3</v>
      </c>
      <c r="AY81" s="3">
        <v>186</v>
      </c>
      <c r="AZ81" s="80"/>
      <c r="BA81" s="80"/>
      <c r="BB81" s="80"/>
      <c r="BC81" s="80"/>
      <c r="BD81" s="80"/>
      <c r="BE81" s="80"/>
      <c r="BF81" s="3">
        <v>0</v>
      </c>
      <c r="BG81" s="80"/>
      <c r="BH81" s="80"/>
      <c r="BI81" s="80"/>
      <c r="BJ81" s="80"/>
      <c r="BK81" s="80"/>
      <c r="BL81" s="80"/>
      <c r="BM81" s="3">
        <v>0</v>
      </c>
      <c r="BN81" s="80"/>
      <c r="BO81" s="80"/>
      <c r="BP81" s="80"/>
      <c r="BQ81" s="80"/>
      <c r="BR81" s="80"/>
      <c r="BS81" s="80"/>
      <c r="BT81" s="3">
        <v>0</v>
      </c>
      <c r="BU81" s="80">
        <v>2.5890000000000002E-3</v>
      </c>
      <c r="BV81" s="80">
        <v>2.5890000000000002E-3</v>
      </c>
      <c r="BW81" s="80">
        <v>5.9999999999999995E-4</v>
      </c>
      <c r="BX81" s="80">
        <v>1E-4</v>
      </c>
      <c r="BY81" s="80">
        <v>4.7278659999999998E-4</v>
      </c>
      <c r="BZ81" s="80">
        <v>5.1768433000000001E-3</v>
      </c>
      <c r="CA81" s="3">
        <v>100</v>
      </c>
      <c r="CB81" s="80">
        <v>1.8439999999999999E-3</v>
      </c>
      <c r="CC81" s="80">
        <v>1.8439999999999999E-3</v>
      </c>
      <c r="CD81" s="80">
        <v>5.0000000000000001E-4</v>
      </c>
      <c r="CE81" s="80">
        <v>2.0000000000000001E-4</v>
      </c>
      <c r="CF81" s="80">
        <v>1.94179E-4</v>
      </c>
      <c r="CG81" s="80">
        <v>7.3049687999999996E-3</v>
      </c>
      <c r="CH81" s="3">
        <v>175</v>
      </c>
      <c r="CI81" s="80">
        <v>1.4065693E-3</v>
      </c>
      <c r="CJ81" s="80">
        <v>1.4065693E-3</v>
      </c>
      <c r="CK81" s="80">
        <v>5.0000000000000001E-4</v>
      </c>
      <c r="CL81" s="80">
        <v>5.0000000000000001E-4</v>
      </c>
      <c r="CM81" s="80">
        <v>3.8390659999999998E-4</v>
      </c>
      <c r="CN81" s="80">
        <v>4.4935117000000002E-3</v>
      </c>
      <c r="CO81" s="3">
        <v>137</v>
      </c>
      <c r="CP81" s="80"/>
      <c r="CQ81" s="80"/>
      <c r="CR81" s="80"/>
      <c r="CS81" s="80"/>
      <c r="CT81" s="80"/>
      <c r="CU81" s="80"/>
      <c r="CV81" s="3">
        <v>0</v>
      </c>
      <c r="CW81" s="80"/>
      <c r="CX81" s="80"/>
      <c r="CY81" s="80"/>
      <c r="CZ81" s="80"/>
      <c r="DA81" s="80"/>
      <c r="DB81" s="80"/>
      <c r="DC81" s="3">
        <v>0</v>
      </c>
      <c r="DD81" s="80"/>
      <c r="DE81" s="80"/>
      <c r="DF81" s="80"/>
      <c r="DG81" s="80"/>
      <c r="DH81" s="80"/>
      <c r="DI81" s="80"/>
      <c r="DJ81" s="3">
        <v>0</v>
      </c>
      <c r="DK81" s="80">
        <v>1.3010210999999999E-3</v>
      </c>
      <c r="DL81" s="80">
        <v>1.4564576E-3</v>
      </c>
      <c r="DM81" s="80">
        <v>4.0000000000000002E-4</v>
      </c>
      <c r="DN81" s="80">
        <v>1E-4</v>
      </c>
      <c r="DO81" s="80">
        <v>5.8731999999999999E-5</v>
      </c>
      <c r="DP81" s="80">
        <v>4.2947801000000002E-3</v>
      </c>
      <c r="DQ81" s="3">
        <v>813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60</v>
      </c>
      <c r="B82" s="1" t="s">
        <v>0</v>
      </c>
      <c r="C82" s="80"/>
      <c r="D82" s="80"/>
      <c r="E82" s="80"/>
      <c r="F82" s="80"/>
      <c r="G82" s="80"/>
      <c r="H82" s="80"/>
      <c r="I82" s="3">
        <v>0</v>
      </c>
      <c r="J82" s="80"/>
      <c r="K82" s="80"/>
      <c r="L82" s="80"/>
      <c r="M82" s="80"/>
      <c r="N82" s="80"/>
      <c r="O82" s="80"/>
      <c r="P82" s="3">
        <v>0</v>
      </c>
      <c r="Q82" s="80"/>
      <c r="R82" s="80"/>
      <c r="S82" s="80"/>
      <c r="T82" s="80"/>
      <c r="U82" s="80"/>
      <c r="V82" s="80"/>
      <c r="W82" s="3">
        <v>0</v>
      </c>
      <c r="X82" s="80"/>
      <c r="Y82" s="80"/>
      <c r="Z82" s="80"/>
      <c r="AA82" s="80"/>
      <c r="AB82" s="80"/>
      <c r="AC82" s="80"/>
      <c r="AD82" s="3">
        <v>0</v>
      </c>
      <c r="AE82" s="80">
        <v>6.9318799999999996E-4</v>
      </c>
      <c r="AF82" s="80">
        <v>6.9318799999999996E-4</v>
      </c>
      <c r="AG82" s="80">
        <v>2.9999999999999997E-4</v>
      </c>
      <c r="AH82" s="80">
        <v>1E-4</v>
      </c>
      <c r="AI82" s="80">
        <v>2.3307800000000001E-5</v>
      </c>
      <c r="AJ82" s="80">
        <v>1.5952862999999999E-3</v>
      </c>
      <c r="AK82" s="3">
        <v>367</v>
      </c>
      <c r="AL82" s="80"/>
      <c r="AM82" s="80"/>
      <c r="AN82" s="80"/>
      <c r="AO82" s="80"/>
      <c r="AP82" s="80"/>
      <c r="AQ82" s="80"/>
      <c r="AR82" s="3">
        <v>0</v>
      </c>
      <c r="AS82" s="80"/>
      <c r="AT82" s="80"/>
      <c r="AU82" s="80"/>
      <c r="AV82" s="80"/>
      <c r="AW82" s="80"/>
      <c r="AX82" s="80"/>
      <c r="AY82" s="3">
        <v>0</v>
      </c>
      <c r="AZ82" s="80"/>
      <c r="BA82" s="80"/>
      <c r="BB82" s="80"/>
      <c r="BC82" s="80"/>
      <c r="BD82" s="80"/>
      <c r="BE82" s="80"/>
      <c r="BF82" s="3">
        <v>0</v>
      </c>
      <c r="BG82" s="80"/>
      <c r="BH82" s="80"/>
      <c r="BI82" s="80"/>
      <c r="BJ82" s="80"/>
      <c r="BK82" s="80"/>
      <c r="BL82" s="80"/>
      <c r="BM82" s="3">
        <v>0</v>
      </c>
      <c r="BN82" s="80"/>
      <c r="BO82" s="80"/>
      <c r="BP82" s="80"/>
      <c r="BQ82" s="80"/>
      <c r="BR82" s="80"/>
      <c r="BS82" s="80"/>
      <c r="BT82" s="3">
        <v>0</v>
      </c>
      <c r="BU82" s="80"/>
      <c r="BV82" s="80"/>
      <c r="BW82" s="80"/>
      <c r="BX82" s="80"/>
      <c r="BY82" s="80"/>
      <c r="BZ82" s="80"/>
      <c r="CA82" s="3">
        <v>0</v>
      </c>
      <c r="CB82" s="80"/>
      <c r="CC82" s="80"/>
      <c r="CD82" s="80"/>
      <c r="CE82" s="80"/>
      <c r="CF82" s="80"/>
      <c r="CG82" s="80"/>
      <c r="CH82" s="3">
        <v>0</v>
      </c>
      <c r="CI82" s="80"/>
      <c r="CJ82" s="80"/>
      <c r="CK82" s="80"/>
      <c r="CL82" s="80"/>
      <c r="CM82" s="80"/>
      <c r="CN82" s="80"/>
      <c r="CO82" s="3">
        <v>0</v>
      </c>
      <c r="CP82" s="80"/>
      <c r="CQ82" s="80"/>
      <c r="CR82" s="80"/>
      <c r="CS82" s="80"/>
      <c r="CT82" s="80"/>
      <c r="CU82" s="80"/>
      <c r="CV82" s="3">
        <v>0</v>
      </c>
      <c r="CW82" s="80"/>
      <c r="CX82" s="80"/>
      <c r="CY82" s="80"/>
      <c r="CZ82" s="80"/>
      <c r="DA82" s="80"/>
      <c r="DB82" s="80"/>
      <c r="DC82" s="3">
        <v>0</v>
      </c>
      <c r="DD82" s="80"/>
      <c r="DE82" s="80"/>
      <c r="DF82" s="80"/>
      <c r="DG82" s="80"/>
      <c r="DH82" s="80"/>
      <c r="DI82" s="80"/>
      <c r="DJ82" s="3">
        <v>0</v>
      </c>
      <c r="DK82" s="80">
        <v>6.9318799999999996E-4</v>
      </c>
      <c r="DL82" s="80">
        <v>6.9318799999999996E-4</v>
      </c>
      <c r="DM82" s="80">
        <v>2.9999999999999997E-4</v>
      </c>
      <c r="DN82" s="80">
        <v>1E-4</v>
      </c>
      <c r="DO82" s="80">
        <v>2.3307800000000001E-5</v>
      </c>
      <c r="DP82" s="80">
        <v>1.5952862999999999E-3</v>
      </c>
      <c r="DQ82" s="3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75</v>
      </c>
      <c r="B83" s="1" t="s">
        <v>0</v>
      </c>
      <c r="C83" s="80"/>
      <c r="D83" s="80"/>
      <c r="E83" s="80"/>
      <c r="F83" s="80"/>
      <c r="G83" s="80"/>
      <c r="H83" s="80"/>
      <c r="I83" s="3">
        <v>0</v>
      </c>
      <c r="J83" s="80"/>
      <c r="K83" s="80"/>
      <c r="L83" s="80"/>
      <c r="M83" s="80"/>
      <c r="N83" s="80"/>
      <c r="O83" s="80"/>
      <c r="P83" s="3">
        <v>0</v>
      </c>
      <c r="Q83" s="80"/>
      <c r="R83" s="80"/>
      <c r="S83" s="80"/>
      <c r="T83" s="80"/>
      <c r="U83" s="80"/>
      <c r="V83" s="80"/>
      <c r="W83" s="3">
        <v>0</v>
      </c>
      <c r="X83" s="80"/>
      <c r="Y83" s="80"/>
      <c r="Z83" s="80"/>
      <c r="AA83" s="80"/>
      <c r="AB83" s="80"/>
      <c r="AC83" s="80"/>
      <c r="AD83" s="3">
        <v>0</v>
      </c>
      <c r="AE83" s="80"/>
      <c r="AF83" s="80"/>
      <c r="AG83" s="80"/>
      <c r="AH83" s="80"/>
      <c r="AI83" s="80"/>
      <c r="AJ83" s="80"/>
      <c r="AK83" s="3">
        <v>0</v>
      </c>
      <c r="AL83" s="80">
        <v>9.2972970000000004E-4</v>
      </c>
      <c r="AM83" s="80">
        <v>9.2972970000000004E-4</v>
      </c>
      <c r="AN83" s="80">
        <v>4.0000000000000002E-4</v>
      </c>
      <c r="AO83" s="80">
        <v>1E-4</v>
      </c>
      <c r="AP83" s="80">
        <v>1.18034E-4</v>
      </c>
      <c r="AQ83" s="80">
        <v>1.6054366E-3</v>
      </c>
      <c r="AR83" s="3">
        <v>185</v>
      </c>
      <c r="AS83" s="80"/>
      <c r="AT83" s="80"/>
      <c r="AU83" s="80"/>
      <c r="AV83" s="80"/>
      <c r="AW83" s="80"/>
      <c r="AX83" s="80"/>
      <c r="AY83" s="3">
        <v>0</v>
      </c>
      <c r="AZ83" s="80"/>
      <c r="BA83" s="80"/>
      <c r="BB83" s="80"/>
      <c r="BC83" s="80"/>
      <c r="BD83" s="80"/>
      <c r="BE83" s="80"/>
      <c r="BF83" s="3">
        <v>0</v>
      </c>
      <c r="BG83" s="80"/>
      <c r="BH83" s="80"/>
      <c r="BI83" s="80"/>
      <c r="BJ83" s="80"/>
      <c r="BK83" s="80"/>
      <c r="BL83" s="80"/>
      <c r="BM83" s="3">
        <v>0</v>
      </c>
      <c r="BN83" s="80"/>
      <c r="BO83" s="80"/>
      <c r="BP83" s="80"/>
      <c r="BQ83" s="80"/>
      <c r="BR83" s="80"/>
      <c r="BS83" s="80"/>
      <c r="BT83" s="3">
        <v>0</v>
      </c>
      <c r="BU83" s="80"/>
      <c r="BV83" s="80"/>
      <c r="BW83" s="80"/>
      <c r="BX83" s="80"/>
      <c r="BY83" s="80"/>
      <c r="BZ83" s="80"/>
      <c r="CA83" s="3">
        <v>0</v>
      </c>
      <c r="CB83" s="80"/>
      <c r="CC83" s="80"/>
      <c r="CD83" s="80"/>
      <c r="CE83" s="80"/>
      <c r="CF83" s="80"/>
      <c r="CG83" s="80"/>
      <c r="CH83" s="3">
        <v>0</v>
      </c>
      <c r="CI83" s="80">
        <v>1.4463576000000001E-3</v>
      </c>
      <c r="CJ83" s="80">
        <v>1.4463576000000001E-3</v>
      </c>
      <c r="CK83" s="80">
        <v>5.0000000000000001E-4</v>
      </c>
      <c r="CL83" s="80">
        <v>5.0000000000000001E-4</v>
      </c>
      <c r="CM83" s="80">
        <v>4.5634579999999998E-4</v>
      </c>
      <c r="CN83" s="80">
        <v>5.6076705999999997E-3</v>
      </c>
      <c r="CO83" s="3">
        <v>151</v>
      </c>
      <c r="CP83" s="80"/>
      <c r="CQ83" s="80"/>
      <c r="CR83" s="80"/>
      <c r="CS83" s="80"/>
      <c r="CT83" s="80"/>
      <c r="CU83" s="80"/>
      <c r="CV83" s="3">
        <v>0</v>
      </c>
      <c r="CW83" s="80"/>
      <c r="CX83" s="80"/>
      <c r="CY83" s="80"/>
      <c r="CZ83" s="80"/>
      <c r="DA83" s="80"/>
      <c r="DB83" s="80"/>
      <c r="DC83" s="3">
        <v>0</v>
      </c>
      <c r="DD83" s="80"/>
      <c r="DE83" s="80"/>
      <c r="DF83" s="80"/>
      <c r="DG83" s="80"/>
      <c r="DH83" s="80"/>
      <c r="DI83" s="80"/>
      <c r="DJ83" s="3">
        <v>0</v>
      </c>
      <c r="DK83" s="80">
        <v>1.1619047999999999E-3</v>
      </c>
      <c r="DL83" s="80">
        <v>1.1619047999999999E-3</v>
      </c>
      <c r="DM83" s="80">
        <v>4.0000000000000002E-4</v>
      </c>
      <c r="DN83" s="80">
        <v>1E-4</v>
      </c>
      <c r="DO83" s="80">
        <v>2.152116E-4</v>
      </c>
      <c r="DP83" s="80">
        <v>3.9448937000000003E-3</v>
      </c>
      <c r="DQ83" s="3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100</v>
      </c>
      <c r="B84" s="3" t="s">
        <v>0</v>
      </c>
      <c r="C84" s="80"/>
      <c r="D84" s="80"/>
      <c r="E84" s="80"/>
      <c r="F84" s="80"/>
      <c r="G84" s="80"/>
      <c r="H84" s="80"/>
      <c r="I84" s="3">
        <v>0</v>
      </c>
      <c r="J84" s="80"/>
      <c r="K84" s="80"/>
      <c r="L84" s="80"/>
      <c r="M84" s="80"/>
      <c r="N84" s="80"/>
      <c r="O84" s="80"/>
      <c r="P84" s="3">
        <v>0</v>
      </c>
      <c r="Q84" s="80"/>
      <c r="R84" s="80"/>
      <c r="S84" s="80"/>
      <c r="T84" s="80"/>
      <c r="U84" s="80"/>
      <c r="V84" s="80"/>
      <c r="W84" s="3">
        <v>0</v>
      </c>
      <c r="X84" s="80"/>
      <c r="Y84" s="80"/>
      <c r="Z84" s="80"/>
      <c r="AA84" s="80"/>
      <c r="AB84" s="80"/>
      <c r="AC84" s="80"/>
      <c r="AD84" s="3">
        <v>0</v>
      </c>
      <c r="AE84" s="80">
        <v>6.7000000000000002E-4</v>
      </c>
      <c r="AF84" s="80">
        <v>6.7000000000000002E-4</v>
      </c>
      <c r="AG84" s="80">
        <v>2.5000000000000001E-4</v>
      </c>
      <c r="AH84" s="80">
        <v>1E-4</v>
      </c>
      <c r="AI84" s="80">
        <v>2.5366519999999999E-4</v>
      </c>
      <c r="AJ84" s="80">
        <v>1.2046214E-3</v>
      </c>
      <c r="AK84" s="3">
        <v>30</v>
      </c>
      <c r="AL84" s="80"/>
      <c r="AM84" s="80"/>
      <c r="AN84" s="80"/>
      <c r="AO84" s="80"/>
      <c r="AP84" s="80"/>
      <c r="AQ84" s="80"/>
      <c r="AR84" s="3">
        <v>0</v>
      </c>
      <c r="AS84" s="80">
        <v>6.6451610000000001E-4</v>
      </c>
      <c r="AT84" s="80">
        <v>6.6451610000000001E-4</v>
      </c>
      <c r="AU84" s="80">
        <v>4.0000000000000002E-4</v>
      </c>
      <c r="AV84" s="80">
        <v>2.9999999999999997E-4</v>
      </c>
      <c r="AW84" s="80">
        <v>1.047249E-4</v>
      </c>
      <c r="AX84" s="80">
        <v>6.5033379999999996E-4</v>
      </c>
      <c r="AY84" s="3">
        <v>31</v>
      </c>
      <c r="AZ84" s="80"/>
      <c r="BA84" s="80"/>
      <c r="BB84" s="80"/>
      <c r="BC84" s="80"/>
      <c r="BD84" s="80"/>
      <c r="BE84" s="80"/>
      <c r="BF84" s="3">
        <v>0</v>
      </c>
      <c r="BG84" s="80"/>
      <c r="BH84" s="80"/>
      <c r="BI84" s="80"/>
      <c r="BJ84" s="80"/>
      <c r="BK84" s="80"/>
      <c r="BL84" s="80"/>
      <c r="BM84" s="3">
        <v>0</v>
      </c>
      <c r="BN84" s="80"/>
      <c r="BO84" s="80"/>
      <c r="BP84" s="80"/>
      <c r="BQ84" s="80"/>
      <c r="BR84" s="80"/>
      <c r="BS84" s="80"/>
      <c r="BT84" s="3">
        <v>0</v>
      </c>
      <c r="BU84" s="80">
        <v>3.0660000000000001E-3</v>
      </c>
      <c r="BV84" s="80">
        <v>3.0660000000000001E-3</v>
      </c>
      <c r="BW84" s="80">
        <v>4.0000000000000002E-4</v>
      </c>
      <c r="BX84" s="80">
        <v>2.0000000000000001E-4</v>
      </c>
      <c r="BY84" s="80">
        <v>3.8602373E-3</v>
      </c>
      <c r="BZ84" s="80">
        <v>8.3838938000000002E-3</v>
      </c>
      <c r="CA84" s="3">
        <v>50</v>
      </c>
      <c r="CB84" s="80"/>
      <c r="CC84" s="80"/>
      <c r="CD84" s="80"/>
      <c r="CE84" s="80"/>
      <c r="CF84" s="80"/>
      <c r="CG84" s="80"/>
      <c r="CH84" s="3">
        <v>0</v>
      </c>
      <c r="CI84" s="80"/>
      <c r="CJ84" s="80"/>
      <c r="CK84" s="80"/>
      <c r="CL84" s="80"/>
      <c r="CM84" s="80"/>
      <c r="CN84" s="80"/>
      <c r="CO84" s="3">
        <v>0</v>
      </c>
      <c r="CP84" s="80"/>
      <c r="CQ84" s="80"/>
      <c r="CR84" s="80"/>
      <c r="CS84" s="80"/>
      <c r="CT84" s="80"/>
      <c r="CU84" s="80"/>
      <c r="CV84" s="3">
        <v>0</v>
      </c>
      <c r="CW84" s="80"/>
      <c r="CX84" s="80"/>
      <c r="CY84" s="80"/>
      <c r="CZ84" s="80"/>
      <c r="DA84" s="80"/>
      <c r="DB84" s="80"/>
      <c r="DC84" s="3">
        <v>0</v>
      </c>
      <c r="DD84" s="80"/>
      <c r="DE84" s="80"/>
      <c r="DF84" s="80"/>
      <c r="DG84" s="80"/>
      <c r="DH84" s="80"/>
      <c r="DI84" s="80"/>
      <c r="DJ84" s="3">
        <v>0</v>
      </c>
      <c r="DK84" s="80">
        <v>8.384655E-4</v>
      </c>
      <c r="DL84" s="80">
        <v>1.7477477E-3</v>
      </c>
      <c r="DM84" s="80">
        <v>4.0000000000000002E-4</v>
      </c>
      <c r="DN84" s="80">
        <v>2.9999999999999997E-4</v>
      </c>
      <c r="DO84" s="80">
        <v>2.795923E-4</v>
      </c>
      <c r="DP84" s="80">
        <v>2.2685237E-3</v>
      </c>
      <c r="DQ84" s="3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6">
        <v>101</v>
      </c>
      <c r="B85" s="1" t="s">
        <v>0</v>
      </c>
      <c r="C85" s="81"/>
      <c r="D85" s="81"/>
      <c r="E85" s="81"/>
      <c r="F85" s="81"/>
      <c r="G85" s="81"/>
      <c r="H85" s="81"/>
      <c r="I85" s="1">
        <v>0</v>
      </c>
      <c r="J85" s="81"/>
      <c r="K85" s="81"/>
      <c r="L85" s="81"/>
      <c r="M85" s="81"/>
      <c r="N85" s="81"/>
      <c r="O85" s="81"/>
      <c r="P85" s="1">
        <v>0</v>
      </c>
      <c r="Q85" s="81">
        <v>7.0370369999999999E-4</v>
      </c>
      <c r="R85" s="81">
        <v>7.0370369999999999E-4</v>
      </c>
      <c r="S85" s="81">
        <v>5.0000000000000001E-4</v>
      </c>
      <c r="T85" s="81">
        <v>2.9999999999999997E-4</v>
      </c>
      <c r="U85" s="81">
        <v>1.9931579999999999E-4</v>
      </c>
      <c r="V85" s="81">
        <v>1.0084015000000001E-3</v>
      </c>
      <c r="W85" s="1">
        <v>81</v>
      </c>
      <c r="X85" s="81"/>
      <c r="Y85" s="81"/>
      <c r="Z85" s="81"/>
      <c r="AA85" s="81"/>
      <c r="AB85" s="81"/>
      <c r="AC85" s="81"/>
      <c r="AD85" s="1">
        <v>0</v>
      </c>
      <c r="AE85" s="81"/>
      <c r="AF85" s="81"/>
      <c r="AG85" s="81"/>
      <c r="AH85" s="81"/>
      <c r="AI85" s="81"/>
      <c r="AJ85" s="81"/>
      <c r="AK85" s="1">
        <v>0</v>
      </c>
      <c r="AL85" s="81"/>
      <c r="AM85" s="81"/>
      <c r="AN85" s="81"/>
      <c r="AO85" s="81"/>
      <c r="AP85" s="81"/>
      <c r="AQ85" s="81"/>
      <c r="AR85" s="1">
        <v>0</v>
      </c>
      <c r="AS85" s="81"/>
      <c r="AT85" s="81"/>
      <c r="AU85" s="81"/>
      <c r="AV85" s="81"/>
      <c r="AW85" s="81"/>
      <c r="AX85" s="81"/>
      <c r="AY85" s="1">
        <v>0</v>
      </c>
      <c r="AZ85" s="81"/>
      <c r="BA85" s="81"/>
      <c r="BB85" s="81"/>
      <c r="BC85" s="81"/>
      <c r="BD85" s="81"/>
      <c r="BE85" s="81"/>
      <c r="BF85" s="1">
        <v>0</v>
      </c>
      <c r="BG85" s="81"/>
      <c r="BH85" s="81"/>
      <c r="BI85" s="81"/>
      <c r="BJ85" s="81"/>
      <c r="BK85" s="81"/>
      <c r="BL85" s="81"/>
      <c r="BM85" s="1">
        <v>0</v>
      </c>
      <c r="BN85" s="81"/>
      <c r="BO85" s="81"/>
      <c r="BP85" s="81"/>
      <c r="BQ85" s="81"/>
      <c r="BR85" s="81"/>
      <c r="BS85" s="81"/>
      <c r="BT85" s="1">
        <v>0</v>
      </c>
      <c r="BU85" s="81"/>
      <c r="BV85" s="81"/>
      <c r="BW85" s="81"/>
      <c r="BX85" s="81"/>
      <c r="BY85" s="81"/>
      <c r="BZ85" s="81"/>
      <c r="CA85" s="1">
        <v>0</v>
      </c>
      <c r="CB85" s="81"/>
      <c r="CC85" s="81"/>
      <c r="CD85" s="81"/>
      <c r="CE85" s="81"/>
      <c r="CF85" s="81"/>
      <c r="CG85" s="81"/>
      <c r="CH85" s="1">
        <v>0</v>
      </c>
      <c r="CI85" s="81"/>
      <c r="CJ85" s="81"/>
      <c r="CK85" s="81"/>
      <c r="CL85" s="81"/>
      <c r="CM85" s="81"/>
      <c r="CN85" s="81"/>
      <c r="CO85" s="1">
        <v>0</v>
      </c>
      <c r="CP85" s="81"/>
      <c r="CQ85" s="81"/>
      <c r="CR85" s="81"/>
      <c r="CS85" s="81"/>
      <c r="CT85" s="81"/>
      <c r="CU85" s="81"/>
      <c r="CV85" s="1">
        <v>0</v>
      </c>
      <c r="CW85" s="81"/>
      <c r="CX85" s="81"/>
      <c r="CY85" s="81"/>
      <c r="CZ85" s="81"/>
      <c r="DA85" s="81"/>
      <c r="DB85" s="81"/>
      <c r="DC85" s="1">
        <v>0</v>
      </c>
      <c r="DD85" s="81"/>
      <c r="DE85" s="81"/>
      <c r="DF85" s="81"/>
      <c r="DG85" s="81"/>
      <c r="DH85" s="81"/>
      <c r="DI85" s="81"/>
      <c r="DJ85" s="1">
        <v>0</v>
      </c>
      <c r="DK85" s="81">
        <v>7.0370369999999999E-4</v>
      </c>
      <c r="DL85" s="81">
        <v>7.0370369999999999E-4</v>
      </c>
      <c r="DM85" s="81">
        <v>5.0000000000000001E-4</v>
      </c>
      <c r="DN85" s="81">
        <v>2.9999999999999997E-4</v>
      </c>
      <c r="DO85" s="81">
        <v>1.9931579999999999E-4</v>
      </c>
      <c r="DP85" s="81">
        <v>1.0084015000000001E-3</v>
      </c>
      <c r="DQ85" s="1">
        <v>81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>
        <v>105</v>
      </c>
      <c r="B86" s="3" t="s">
        <v>0</v>
      </c>
      <c r="C86" s="80"/>
      <c r="D86" s="80"/>
      <c r="E86" s="80"/>
      <c r="F86" s="80"/>
      <c r="G86" s="80"/>
      <c r="H86" s="80"/>
      <c r="I86" s="3">
        <v>0</v>
      </c>
      <c r="J86" s="80"/>
      <c r="K86" s="80"/>
      <c r="L86" s="80"/>
      <c r="M86" s="80"/>
      <c r="N86" s="80"/>
      <c r="O86" s="80"/>
      <c r="P86" s="3">
        <v>0</v>
      </c>
      <c r="Q86" s="80"/>
      <c r="R86" s="80"/>
      <c r="S86" s="80"/>
      <c r="T86" s="80"/>
      <c r="U86" s="80"/>
      <c r="V86" s="80"/>
      <c r="W86" s="3">
        <v>0</v>
      </c>
      <c r="X86" s="80"/>
      <c r="Y86" s="80"/>
      <c r="Z86" s="80"/>
      <c r="AA86" s="80"/>
      <c r="AB86" s="80"/>
      <c r="AC86" s="80"/>
      <c r="AD86" s="3">
        <v>0</v>
      </c>
      <c r="AE86" s="80"/>
      <c r="AF86" s="80"/>
      <c r="AG86" s="80"/>
      <c r="AH86" s="80"/>
      <c r="AI86" s="80"/>
      <c r="AJ86" s="80"/>
      <c r="AK86" s="3">
        <v>0</v>
      </c>
      <c r="AL86" s="80">
        <v>5.6935480000000005E-4</v>
      </c>
      <c r="AM86" s="80">
        <v>5.6935480000000005E-4</v>
      </c>
      <c r="AN86" s="80">
        <v>2.5000000000000001E-4</v>
      </c>
      <c r="AO86" s="80">
        <v>1E-4</v>
      </c>
      <c r="AP86" s="80">
        <v>3.6318500000000001E-5</v>
      </c>
      <c r="AQ86" s="80">
        <v>9.4094630000000001E-4</v>
      </c>
      <c r="AR86" s="3">
        <v>62</v>
      </c>
      <c r="AS86" s="80"/>
      <c r="AT86" s="80"/>
      <c r="AU86" s="80"/>
      <c r="AV86" s="80"/>
      <c r="AW86" s="80"/>
      <c r="AX86" s="80"/>
      <c r="AY86" s="3">
        <v>0</v>
      </c>
      <c r="AZ86" s="80"/>
      <c r="BA86" s="80"/>
      <c r="BB86" s="80"/>
      <c r="BC86" s="80"/>
      <c r="BD86" s="80"/>
      <c r="BE86" s="80"/>
      <c r="BF86" s="3">
        <v>0</v>
      </c>
      <c r="BG86" s="80"/>
      <c r="BH86" s="80"/>
      <c r="BI86" s="80"/>
      <c r="BJ86" s="80"/>
      <c r="BK86" s="80"/>
      <c r="BL86" s="80"/>
      <c r="BM86" s="3">
        <v>0</v>
      </c>
      <c r="BN86" s="80"/>
      <c r="BO86" s="80"/>
      <c r="BP86" s="80"/>
      <c r="BQ86" s="80"/>
      <c r="BR86" s="80"/>
      <c r="BS86" s="80"/>
      <c r="BT86" s="3">
        <v>0</v>
      </c>
      <c r="BU86" s="80"/>
      <c r="BV86" s="80"/>
      <c r="BW86" s="80"/>
      <c r="BX86" s="80"/>
      <c r="BY86" s="80"/>
      <c r="BZ86" s="80"/>
      <c r="CA86" s="3">
        <v>0</v>
      </c>
      <c r="CB86" s="80"/>
      <c r="CC86" s="80"/>
      <c r="CD86" s="80"/>
      <c r="CE86" s="80"/>
      <c r="CF86" s="80"/>
      <c r="CG86" s="80"/>
      <c r="CH86" s="3">
        <v>0</v>
      </c>
      <c r="CI86" s="80"/>
      <c r="CJ86" s="80"/>
      <c r="CK86" s="80"/>
      <c r="CL86" s="80"/>
      <c r="CM86" s="80"/>
      <c r="CN86" s="80"/>
      <c r="CO86" s="3">
        <v>0</v>
      </c>
      <c r="CP86" s="80"/>
      <c r="CQ86" s="80"/>
      <c r="CR86" s="80"/>
      <c r="CS86" s="80"/>
      <c r="CT86" s="80"/>
      <c r="CU86" s="80"/>
      <c r="CV86" s="3">
        <v>0</v>
      </c>
      <c r="CW86" s="80"/>
      <c r="CX86" s="80"/>
      <c r="CY86" s="80"/>
      <c r="CZ86" s="80"/>
      <c r="DA86" s="80"/>
      <c r="DB86" s="80"/>
      <c r="DC86" s="3">
        <v>0</v>
      </c>
      <c r="DD86" s="80"/>
      <c r="DE86" s="80"/>
      <c r="DF86" s="80"/>
      <c r="DG86" s="80"/>
      <c r="DH86" s="80"/>
      <c r="DI86" s="80"/>
      <c r="DJ86" s="3">
        <v>0</v>
      </c>
      <c r="DK86" s="80">
        <v>5.6935480000000005E-4</v>
      </c>
      <c r="DL86" s="80">
        <v>5.6935480000000005E-4</v>
      </c>
      <c r="DM86" s="80">
        <v>2.5000000000000001E-4</v>
      </c>
      <c r="DN86" s="80">
        <v>1E-4</v>
      </c>
      <c r="DO86" s="80">
        <v>3.6318500000000001E-5</v>
      </c>
      <c r="DP86" s="80">
        <v>9.4094630000000001E-4</v>
      </c>
      <c r="DQ86" s="3">
        <v>62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>
        <v>150</v>
      </c>
      <c r="B87" s="3" t="s">
        <v>0</v>
      </c>
      <c r="C87" s="80"/>
      <c r="D87" s="80"/>
      <c r="E87" s="80"/>
      <c r="F87" s="80"/>
      <c r="G87" s="80"/>
      <c r="H87" s="80"/>
      <c r="I87" s="3">
        <v>0</v>
      </c>
      <c r="J87" s="80"/>
      <c r="K87" s="80"/>
      <c r="L87" s="80"/>
      <c r="M87" s="80"/>
      <c r="N87" s="80"/>
      <c r="O87" s="80"/>
      <c r="P87" s="3">
        <v>0</v>
      </c>
      <c r="Q87" s="80"/>
      <c r="R87" s="80"/>
      <c r="S87" s="80"/>
      <c r="T87" s="80"/>
      <c r="U87" s="80"/>
      <c r="V87" s="80"/>
      <c r="W87" s="3">
        <v>0</v>
      </c>
      <c r="X87" s="80"/>
      <c r="Y87" s="80"/>
      <c r="Z87" s="80"/>
      <c r="AA87" s="80"/>
      <c r="AB87" s="80"/>
      <c r="AC87" s="80"/>
      <c r="AD87" s="3">
        <v>0</v>
      </c>
      <c r="AE87" s="80"/>
      <c r="AF87" s="80"/>
      <c r="AG87" s="80"/>
      <c r="AH87" s="80"/>
      <c r="AI87" s="80"/>
      <c r="AJ87" s="80"/>
      <c r="AK87" s="3">
        <v>0</v>
      </c>
      <c r="AL87" s="80">
        <v>9.4074070000000004E-4</v>
      </c>
      <c r="AM87" s="80">
        <v>9.4074070000000004E-4</v>
      </c>
      <c r="AN87" s="80">
        <v>5.5000000000000003E-4</v>
      </c>
      <c r="AO87" s="80">
        <v>0</v>
      </c>
      <c r="AP87" s="80"/>
      <c r="AQ87" s="80"/>
      <c r="AR87" s="3">
        <v>108</v>
      </c>
      <c r="AS87" s="80"/>
      <c r="AT87" s="80"/>
      <c r="AU87" s="80"/>
      <c r="AV87" s="80"/>
      <c r="AW87" s="80"/>
      <c r="AX87" s="80"/>
      <c r="AY87" s="3">
        <v>0</v>
      </c>
      <c r="AZ87" s="80"/>
      <c r="BA87" s="80"/>
      <c r="BB87" s="80"/>
      <c r="BC87" s="80"/>
      <c r="BD87" s="80"/>
      <c r="BE87" s="80"/>
      <c r="BF87" s="3">
        <v>0</v>
      </c>
      <c r="BG87" s="80"/>
      <c r="BH87" s="80"/>
      <c r="BI87" s="80"/>
      <c r="BJ87" s="80"/>
      <c r="BK87" s="80"/>
      <c r="BL87" s="80"/>
      <c r="BM87" s="3">
        <v>0</v>
      </c>
      <c r="BN87" s="80"/>
      <c r="BO87" s="80"/>
      <c r="BP87" s="80"/>
      <c r="BQ87" s="80"/>
      <c r="BR87" s="80"/>
      <c r="BS87" s="80"/>
      <c r="BT87" s="3">
        <v>0</v>
      </c>
      <c r="BU87" s="80"/>
      <c r="BV87" s="80"/>
      <c r="BW87" s="80"/>
      <c r="BX87" s="80"/>
      <c r="BY87" s="80"/>
      <c r="BZ87" s="80"/>
      <c r="CA87" s="3">
        <v>0</v>
      </c>
      <c r="CB87" s="80"/>
      <c r="CC87" s="80"/>
      <c r="CD87" s="80"/>
      <c r="CE87" s="80"/>
      <c r="CF87" s="80"/>
      <c r="CG87" s="80"/>
      <c r="CH87" s="3">
        <v>0</v>
      </c>
      <c r="CI87" s="80"/>
      <c r="CJ87" s="80"/>
      <c r="CK87" s="80"/>
      <c r="CL87" s="80"/>
      <c r="CM87" s="80"/>
      <c r="CN87" s="80"/>
      <c r="CO87" s="3">
        <v>0</v>
      </c>
      <c r="CP87" s="80"/>
      <c r="CQ87" s="80"/>
      <c r="CR87" s="80"/>
      <c r="CS87" s="80"/>
      <c r="CT87" s="80"/>
      <c r="CU87" s="80"/>
      <c r="CV87" s="3">
        <v>0</v>
      </c>
      <c r="CW87" s="80"/>
      <c r="CX87" s="80"/>
      <c r="CY87" s="80"/>
      <c r="CZ87" s="80"/>
      <c r="DA87" s="80"/>
      <c r="DB87" s="80"/>
      <c r="DC87" s="3">
        <v>0</v>
      </c>
      <c r="DD87" s="80"/>
      <c r="DE87" s="80"/>
      <c r="DF87" s="80"/>
      <c r="DG87" s="80"/>
      <c r="DH87" s="80"/>
      <c r="DI87" s="80"/>
      <c r="DJ87" s="3">
        <v>0</v>
      </c>
      <c r="DK87" s="80">
        <v>9.4074070000000004E-4</v>
      </c>
      <c r="DL87" s="80">
        <v>9.4074070000000004E-4</v>
      </c>
      <c r="DM87" s="80">
        <v>5.5000000000000003E-4</v>
      </c>
      <c r="DN87" s="80">
        <v>0</v>
      </c>
      <c r="DO87" s="80"/>
      <c r="DP87" s="80"/>
      <c r="DQ87" s="3">
        <v>108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>
        <v>300</v>
      </c>
      <c r="B88" s="1" t="s">
        <v>0</v>
      </c>
      <c r="C88" s="80"/>
      <c r="D88" s="80"/>
      <c r="E88" s="80"/>
      <c r="F88" s="80"/>
      <c r="G88" s="80"/>
      <c r="H88" s="80"/>
      <c r="I88" s="3">
        <v>0</v>
      </c>
      <c r="J88" s="80"/>
      <c r="K88" s="80"/>
      <c r="L88" s="80"/>
      <c r="M88" s="80"/>
      <c r="N88" s="80"/>
      <c r="O88" s="80"/>
      <c r="P88" s="3">
        <v>0</v>
      </c>
      <c r="Q88" s="80"/>
      <c r="R88" s="80"/>
      <c r="S88" s="80"/>
      <c r="T88" s="80"/>
      <c r="U88" s="80"/>
      <c r="V88" s="80"/>
      <c r="W88" s="3">
        <v>0</v>
      </c>
      <c r="X88" s="80"/>
      <c r="Y88" s="80"/>
      <c r="Z88" s="80"/>
      <c r="AA88" s="80"/>
      <c r="AB88" s="80"/>
      <c r="AC88" s="80"/>
      <c r="AD88" s="3">
        <v>0</v>
      </c>
      <c r="AE88" s="80"/>
      <c r="AF88" s="80"/>
      <c r="AG88" s="80"/>
      <c r="AH88" s="80"/>
      <c r="AI88" s="80"/>
      <c r="AJ88" s="80"/>
      <c r="AK88" s="3">
        <v>0</v>
      </c>
      <c r="AL88" s="80"/>
      <c r="AM88" s="80"/>
      <c r="AN88" s="80"/>
      <c r="AO88" s="80"/>
      <c r="AP88" s="80"/>
      <c r="AQ88" s="80"/>
      <c r="AR88" s="3">
        <v>0</v>
      </c>
      <c r="AS88" s="80"/>
      <c r="AT88" s="80"/>
      <c r="AU88" s="80"/>
      <c r="AV88" s="80"/>
      <c r="AW88" s="80"/>
      <c r="AX88" s="80"/>
      <c r="AY88" s="3">
        <v>0</v>
      </c>
      <c r="AZ88" s="80"/>
      <c r="BA88" s="80"/>
      <c r="BB88" s="80"/>
      <c r="BC88" s="80"/>
      <c r="BD88" s="80"/>
      <c r="BE88" s="80"/>
      <c r="BF88" s="3">
        <v>0</v>
      </c>
      <c r="BG88" s="80"/>
      <c r="BH88" s="80"/>
      <c r="BI88" s="80"/>
      <c r="BJ88" s="80"/>
      <c r="BK88" s="80"/>
      <c r="BL88" s="80"/>
      <c r="BM88" s="3">
        <v>0</v>
      </c>
      <c r="BN88" s="80"/>
      <c r="BO88" s="80"/>
      <c r="BP88" s="80"/>
      <c r="BQ88" s="80"/>
      <c r="BR88" s="80"/>
      <c r="BS88" s="80"/>
      <c r="BT88" s="3">
        <v>0</v>
      </c>
      <c r="BU88" s="80"/>
      <c r="BV88" s="80"/>
      <c r="BW88" s="80"/>
      <c r="BX88" s="80"/>
      <c r="BY88" s="80"/>
      <c r="BZ88" s="80"/>
      <c r="CA88" s="3">
        <v>0</v>
      </c>
      <c r="CB88" s="80">
        <v>1.1709677E-3</v>
      </c>
      <c r="CC88" s="80">
        <v>1.1709677E-3</v>
      </c>
      <c r="CD88" s="80">
        <v>8.9999999999999998E-4</v>
      </c>
      <c r="CE88" s="80">
        <v>2.0000000000000001E-4</v>
      </c>
      <c r="CF88" s="80">
        <v>5.1681969999999998E-4</v>
      </c>
      <c r="CG88" s="80">
        <v>1.2216336E-3</v>
      </c>
      <c r="CH88" s="3">
        <v>31</v>
      </c>
      <c r="CI88" s="80"/>
      <c r="CJ88" s="80"/>
      <c r="CK88" s="80"/>
      <c r="CL88" s="80"/>
      <c r="CM88" s="80"/>
      <c r="CN88" s="80"/>
      <c r="CO88" s="3">
        <v>0</v>
      </c>
      <c r="CP88" s="80"/>
      <c r="CQ88" s="80"/>
      <c r="CR88" s="80"/>
      <c r="CS88" s="80"/>
      <c r="CT88" s="80"/>
      <c r="CU88" s="80"/>
      <c r="CV88" s="3">
        <v>0</v>
      </c>
      <c r="CW88" s="80"/>
      <c r="CX88" s="80"/>
      <c r="CY88" s="80"/>
      <c r="CZ88" s="80"/>
      <c r="DA88" s="80"/>
      <c r="DB88" s="80"/>
      <c r="DC88" s="3">
        <v>0</v>
      </c>
      <c r="DD88" s="80"/>
      <c r="DE88" s="80"/>
      <c r="DF88" s="80"/>
      <c r="DG88" s="80"/>
      <c r="DH88" s="80"/>
      <c r="DI88" s="80"/>
      <c r="DJ88" s="3">
        <v>0</v>
      </c>
      <c r="DK88" s="80">
        <v>1.1709677E-3</v>
      </c>
      <c r="DL88" s="80">
        <v>1.1709677E-3</v>
      </c>
      <c r="DM88" s="80">
        <v>8.9999999999999998E-4</v>
      </c>
      <c r="DN88" s="80">
        <v>2.0000000000000001E-4</v>
      </c>
      <c r="DO88" s="80">
        <v>5.1681969999999998E-4</v>
      </c>
      <c r="DP88" s="80">
        <v>1.2216336E-3</v>
      </c>
      <c r="DQ88" s="3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 t="s">
        <v>8</v>
      </c>
      <c r="B89" s="1" t="s">
        <v>0</v>
      </c>
      <c r="C89" s="80">
        <v>1.8083633E-3</v>
      </c>
      <c r="D89" s="80">
        <v>1.6163792999999999E-3</v>
      </c>
      <c r="E89" s="80">
        <v>8.9999999999999998E-4</v>
      </c>
      <c r="F89" s="80">
        <v>1E-4</v>
      </c>
      <c r="G89" s="80">
        <v>2.24516E-5</v>
      </c>
      <c r="H89" s="80">
        <v>3.233451E-3</v>
      </c>
      <c r="I89" s="3">
        <v>464</v>
      </c>
      <c r="J89" s="80">
        <v>3.3074858E-3</v>
      </c>
      <c r="K89" s="80">
        <v>3.1684782999999998E-3</v>
      </c>
      <c r="L89" s="80">
        <v>1.8E-3</v>
      </c>
      <c r="M89" s="80">
        <v>2.0000000000000001E-4</v>
      </c>
      <c r="N89" s="80">
        <v>4.8770100000000003E-5</v>
      </c>
      <c r="O89" s="80">
        <v>4.4607565000000004E-3</v>
      </c>
      <c r="P89" s="3">
        <v>184</v>
      </c>
      <c r="Q89" s="80">
        <v>8.8714540000000002E-4</v>
      </c>
      <c r="R89" s="80">
        <v>7.7499999999999997E-4</v>
      </c>
      <c r="S89" s="80">
        <v>6.9999999999999999E-4</v>
      </c>
      <c r="T89" s="80">
        <v>8.0000000000000004E-4</v>
      </c>
      <c r="U89" s="80">
        <v>3.5058999999999998E-5</v>
      </c>
      <c r="V89" s="80">
        <v>1.2523905000000001E-3</v>
      </c>
      <c r="W89" s="3">
        <v>276</v>
      </c>
      <c r="X89" s="80">
        <v>5.3474394E-3</v>
      </c>
      <c r="Y89" s="80">
        <v>5.3474394E-3</v>
      </c>
      <c r="Z89" s="80">
        <v>2.3E-3</v>
      </c>
      <c r="AA89" s="80">
        <v>4.0000000000000002E-4</v>
      </c>
      <c r="AB89" s="80">
        <v>3.2847220000000002E-4</v>
      </c>
      <c r="AC89" s="80">
        <v>6.3268209000000002E-3</v>
      </c>
      <c r="AD89" s="3">
        <v>371</v>
      </c>
      <c r="AE89" s="80">
        <v>7.0252230000000001E-4</v>
      </c>
      <c r="AF89" s="80">
        <v>7.1813949999999997E-4</v>
      </c>
      <c r="AG89" s="80">
        <v>2.9999999999999997E-4</v>
      </c>
      <c r="AH89" s="80">
        <v>1E-4</v>
      </c>
      <c r="AI89" s="80">
        <v>2.3654000000000001E-5</v>
      </c>
      <c r="AJ89" s="80">
        <v>1.6454701E-3</v>
      </c>
      <c r="AK89" s="3">
        <v>430</v>
      </c>
      <c r="AL89" s="80">
        <v>1.1912772E-3</v>
      </c>
      <c r="AM89" s="80">
        <v>1.0211987999999999E-3</v>
      </c>
      <c r="AN89" s="80">
        <v>4.0000000000000002E-4</v>
      </c>
      <c r="AO89" s="80">
        <v>1E-4</v>
      </c>
      <c r="AP89" s="80">
        <v>1.9242899999999998E-5</v>
      </c>
      <c r="AQ89" s="80">
        <v>2.5081350999999999E-3</v>
      </c>
      <c r="AR89" s="3">
        <v>684</v>
      </c>
      <c r="AS89" s="80">
        <v>1.2118285E-3</v>
      </c>
      <c r="AT89" s="80">
        <v>1.1732639E-3</v>
      </c>
      <c r="AU89" s="80">
        <v>5.9999999999999995E-4</v>
      </c>
      <c r="AV89" s="80">
        <v>2.0000000000000001E-4</v>
      </c>
      <c r="AW89" s="80">
        <v>3.5882500000000001E-5</v>
      </c>
      <c r="AX89" s="80">
        <v>1.6848525000000001E-3</v>
      </c>
      <c r="AY89" s="3">
        <v>288</v>
      </c>
      <c r="AZ89" s="80">
        <v>5.0409638999999997E-3</v>
      </c>
      <c r="BA89" s="80">
        <v>5.0409638999999997E-3</v>
      </c>
      <c r="BB89" s="80">
        <v>3.5999999999999999E-3</v>
      </c>
      <c r="BC89" s="80">
        <v>3.5999999999999999E-3</v>
      </c>
      <c r="BD89" s="80">
        <v>6.2326109999999999E-4</v>
      </c>
      <c r="BE89" s="80">
        <v>5.6781788999999997E-3</v>
      </c>
      <c r="BF89" s="3">
        <v>83</v>
      </c>
      <c r="BG89" s="80">
        <v>4.9528571000000002E-3</v>
      </c>
      <c r="BH89" s="80">
        <v>4.9528571000000002E-3</v>
      </c>
      <c r="BI89" s="80">
        <v>3.0999999999999999E-3</v>
      </c>
      <c r="BJ89" s="80">
        <v>1E-3</v>
      </c>
      <c r="BK89" s="80">
        <v>4.8745979999999998E-4</v>
      </c>
      <c r="BL89" s="80">
        <v>5.7677027000000002E-3</v>
      </c>
      <c r="BM89" s="3">
        <v>140</v>
      </c>
      <c r="BN89" s="80">
        <v>7.3170212999999996E-3</v>
      </c>
      <c r="BO89" s="80">
        <v>7.3170212999999996E-3</v>
      </c>
      <c r="BP89" s="80">
        <v>3.2499999999999999E-3</v>
      </c>
      <c r="BQ89" s="80">
        <v>6.9999999999999999E-4</v>
      </c>
      <c r="BR89" s="80">
        <v>9.0032739999999995E-4</v>
      </c>
      <c r="BS89" s="80">
        <v>8.728998E-3</v>
      </c>
      <c r="BT89" s="3">
        <v>94</v>
      </c>
      <c r="BU89" s="80">
        <v>2.0679400999999999E-3</v>
      </c>
      <c r="BV89" s="80">
        <v>2.5033492999999999E-3</v>
      </c>
      <c r="BW89" s="80">
        <v>5.9999999999999995E-4</v>
      </c>
      <c r="BX89" s="80">
        <v>1E-4</v>
      </c>
      <c r="BY89" s="80">
        <v>2.527567E-4</v>
      </c>
      <c r="BZ89" s="80">
        <v>5.5644609999999997E-3</v>
      </c>
      <c r="CA89" s="3">
        <v>209</v>
      </c>
      <c r="CB89" s="80">
        <v>1.1681471000000001E-3</v>
      </c>
      <c r="CC89" s="80">
        <v>1.4143115999999999E-3</v>
      </c>
      <c r="CD89" s="80">
        <v>5.0000000000000001E-4</v>
      </c>
      <c r="CE89" s="80">
        <v>2.9999999999999997E-4</v>
      </c>
      <c r="CF89" s="80">
        <v>3.4308099999999998E-5</v>
      </c>
      <c r="CG89" s="80">
        <v>3.6184093000000001E-3</v>
      </c>
      <c r="CH89" s="3">
        <v>552</v>
      </c>
      <c r="CI89" s="80">
        <v>1.4941666999999999E-3</v>
      </c>
      <c r="CJ89" s="80">
        <v>1.4941666999999999E-3</v>
      </c>
      <c r="CK89" s="80">
        <v>5.0000000000000001E-4</v>
      </c>
      <c r="CL89" s="80">
        <v>5.0000000000000001E-4</v>
      </c>
      <c r="CM89" s="80">
        <v>2.5693169999999998E-4</v>
      </c>
      <c r="CN89" s="80">
        <v>4.8749366999999997E-3</v>
      </c>
      <c r="CO89" s="3">
        <v>360</v>
      </c>
      <c r="CP89" s="80">
        <v>2.0135592999999999E-3</v>
      </c>
      <c r="CQ89" s="80">
        <v>2.0135592999999999E-3</v>
      </c>
      <c r="CR89" s="80">
        <v>1E-3</v>
      </c>
      <c r="CS89" s="80">
        <v>2.9999999999999997E-4</v>
      </c>
      <c r="CT89" s="80">
        <v>3.7776029999999998E-4</v>
      </c>
      <c r="CU89" s="80">
        <v>2.9016319999999999E-3</v>
      </c>
      <c r="CV89" s="3">
        <v>59</v>
      </c>
      <c r="CW89" s="80">
        <v>6.0720929999999998E-3</v>
      </c>
      <c r="CX89" s="80">
        <v>6.0720929999999998E-3</v>
      </c>
      <c r="CY89" s="80">
        <v>2E-3</v>
      </c>
      <c r="CZ89" s="80">
        <v>4.0000000000000002E-4</v>
      </c>
      <c r="DA89" s="80">
        <v>1.5559457E-3</v>
      </c>
      <c r="DB89" s="80">
        <v>1.02030184E-2</v>
      </c>
      <c r="DC89" s="3">
        <v>43</v>
      </c>
      <c r="DD89" s="80">
        <v>4.5704544999999996E-3</v>
      </c>
      <c r="DE89" s="80">
        <v>4.5704544999999996E-3</v>
      </c>
      <c r="DF89" s="80">
        <v>1E-3</v>
      </c>
      <c r="DG89" s="80">
        <v>2.0000000000000001E-4</v>
      </c>
      <c r="DH89" s="80">
        <v>8.6052019999999999E-4</v>
      </c>
      <c r="DI89" s="80">
        <v>1.14160905E-2</v>
      </c>
      <c r="DJ89" s="3">
        <v>176</v>
      </c>
      <c r="DK89" s="80">
        <v>1.6647556E-3</v>
      </c>
      <c r="DL89" s="80">
        <v>2.1984363999999999E-3</v>
      </c>
      <c r="DM89" s="80">
        <v>5.9999999999999995E-4</v>
      </c>
      <c r="DN89" s="80">
        <v>1E-4</v>
      </c>
      <c r="DO89" s="80">
        <v>1.3160699999999999E-5</v>
      </c>
      <c r="DP89" s="80">
        <v>3.4154558999999998E-3</v>
      </c>
      <c r="DQ89" s="3">
        <v>4413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47" t="s">
        <v>23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ht="36" x14ac:dyDescent="0.2">
      <c r="A94" s="47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7">
        <v>1</v>
      </c>
      <c r="B95" s="1" t="s">
        <v>0</v>
      </c>
      <c r="C95" s="80"/>
      <c r="D95" s="80"/>
      <c r="E95" s="80"/>
      <c r="F95" s="80"/>
      <c r="G95" s="80"/>
      <c r="H95" s="80"/>
      <c r="I95" s="3">
        <v>0</v>
      </c>
      <c r="J95" s="80">
        <v>2.1041667E-3</v>
      </c>
      <c r="K95" s="80">
        <v>2.1041667E-3</v>
      </c>
      <c r="L95" s="80">
        <v>1.0499999999999999E-3</v>
      </c>
      <c r="M95" s="80">
        <v>2.9999999999999997E-4</v>
      </c>
      <c r="N95" s="80">
        <v>4.0923469999999999E-4</v>
      </c>
      <c r="O95" s="80">
        <v>2.8352611E-3</v>
      </c>
      <c r="P95" s="3">
        <v>48</v>
      </c>
      <c r="Q95" s="80"/>
      <c r="R95" s="80"/>
      <c r="S95" s="80"/>
      <c r="T95" s="80"/>
      <c r="U95" s="80"/>
      <c r="V95" s="80"/>
      <c r="W95" s="3">
        <v>0</v>
      </c>
      <c r="X95" s="80"/>
      <c r="Y95" s="80"/>
      <c r="Z95" s="80"/>
      <c r="AA95" s="80"/>
      <c r="AB95" s="80"/>
      <c r="AC95" s="80"/>
      <c r="AD95" s="3">
        <v>0</v>
      </c>
      <c r="AE95" s="80">
        <v>2.1041667E-3</v>
      </c>
      <c r="AF95" s="80">
        <v>2.1041667E-3</v>
      </c>
      <c r="AG95" s="80">
        <v>1.0499999999999999E-3</v>
      </c>
      <c r="AH95" s="80">
        <v>2.9999999999999997E-4</v>
      </c>
      <c r="AI95" s="80">
        <v>4.0923469999999999E-4</v>
      </c>
      <c r="AJ95" s="80">
        <v>2.8352611E-3</v>
      </c>
      <c r="AK95" s="3">
        <v>48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1.5</v>
      </c>
      <c r="B96" s="1" t="s">
        <v>0</v>
      </c>
      <c r="C96" s="80"/>
      <c r="D96" s="80"/>
      <c r="E96" s="80"/>
      <c r="F96" s="80"/>
      <c r="G96" s="80"/>
      <c r="H96" s="80"/>
      <c r="I96" s="3">
        <v>0</v>
      </c>
      <c r="J96" s="80">
        <v>1.5583075E-3</v>
      </c>
      <c r="K96" s="80">
        <v>2.0168142000000001E-3</v>
      </c>
      <c r="L96" s="80">
        <v>6.9999999999999999E-4</v>
      </c>
      <c r="M96" s="80">
        <v>2.0000000000000001E-4</v>
      </c>
      <c r="N96" s="80">
        <v>3.4134100000000002E-5</v>
      </c>
      <c r="O96" s="80">
        <v>1.9388974999999999E-3</v>
      </c>
      <c r="P96" s="3">
        <v>113</v>
      </c>
      <c r="Q96" s="80"/>
      <c r="R96" s="80"/>
      <c r="S96" s="80"/>
      <c r="T96" s="80"/>
      <c r="U96" s="80"/>
      <c r="V96" s="80"/>
      <c r="W96" s="3">
        <v>0</v>
      </c>
      <c r="X96" s="80"/>
      <c r="Y96" s="80"/>
      <c r="Z96" s="80"/>
      <c r="AA96" s="80"/>
      <c r="AB96" s="80"/>
      <c r="AC96" s="80"/>
      <c r="AD96" s="3">
        <v>0</v>
      </c>
      <c r="AE96" s="80">
        <v>1.5583075E-3</v>
      </c>
      <c r="AF96" s="80">
        <v>2.0168142000000001E-3</v>
      </c>
      <c r="AG96" s="80">
        <v>6.9999999999999999E-4</v>
      </c>
      <c r="AH96" s="80">
        <v>2.0000000000000001E-4</v>
      </c>
      <c r="AI96" s="80">
        <v>3.4134100000000002E-5</v>
      </c>
      <c r="AJ96" s="80">
        <v>1.9388974999999999E-3</v>
      </c>
      <c r="AK96" s="3">
        <v>113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 t="s">
        <v>162</v>
      </c>
      <c r="B97" s="1" t="s">
        <v>0</v>
      </c>
      <c r="C97" s="80"/>
      <c r="D97" s="80"/>
      <c r="E97" s="80"/>
      <c r="F97" s="80"/>
      <c r="G97" s="80"/>
      <c r="H97" s="80"/>
      <c r="I97" s="3">
        <v>0</v>
      </c>
      <c r="J97" s="80">
        <v>1.2288136E-3</v>
      </c>
      <c r="K97" s="80">
        <v>1.2288136E-3</v>
      </c>
      <c r="L97" s="80">
        <v>5.9999999999999995E-4</v>
      </c>
      <c r="M97" s="80">
        <v>4.0000000000000002E-4</v>
      </c>
      <c r="N97" s="80">
        <v>2.7184300000000002E-4</v>
      </c>
      <c r="O97" s="80">
        <v>2.0880654999999998E-3</v>
      </c>
      <c r="P97" s="3">
        <v>59</v>
      </c>
      <c r="Q97" s="80"/>
      <c r="R97" s="80"/>
      <c r="S97" s="80"/>
      <c r="T97" s="80"/>
      <c r="U97" s="80"/>
      <c r="V97" s="80"/>
      <c r="W97" s="3">
        <v>0</v>
      </c>
      <c r="X97" s="80"/>
      <c r="Y97" s="80"/>
      <c r="Z97" s="80"/>
      <c r="AA97" s="80"/>
      <c r="AB97" s="80"/>
      <c r="AC97" s="80"/>
      <c r="AD97" s="3">
        <v>0</v>
      </c>
      <c r="AE97" s="80">
        <v>1.2288136E-3</v>
      </c>
      <c r="AF97" s="80">
        <v>1.2288136E-3</v>
      </c>
      <c r="AG97" s="80">
        <v>5.9999999999999995E-4</v>
      </c>
      <c r="AH97" s="80">
        <v>4.0000000000000002E-4</v>
      </c>
      <c r="AI97" s="80">
        <v>2.7184300000000002E-4</v>
      </c>
      <c r="AJ97" s="80">
        <v>2.0880654999999998E-3</v>
      </c>
      <c r="AK97" s="3">
        <v>59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3</v>
      </c>
      <c r="B98" s="1" t="s">
        <v>0</v>
      </c>
      <c r="C98" s="80">
        <v>9.9595759999999999E-4</v>
      </c>
      <c r="D98" s="80">
        <v>9.6666670000000005E-4</v>
      </c>
      <c r="E98" s="80">
        <v>4.0000000000000002E-4</v>
      </c>
      <c r="F98" s="80">
        <v>2.0000000000000001E-4</v>
      </c>
      <c r="G98" s="80">
        <v>2.5447800000000001E-5</v>
      </c>
      <c r="H98" s="80">
        <v>1.7552607E-3</v>
      </c>
      <c r="I98" s="3">
        <v>99</v>
      </c>
      <c r="J98" s="80">
        <v>1.6836465E-3</v>
      </c>
      <c r="K98" s="80">
        <v>1.8225256E-3</v>
      </c>
      <c r="L98" s="80">
        <v>5.9999999999999995E-4</v>
      </c>
      <c r="M98" s="80">
        <v>4.0000000000000002E-4</v>
      </c>
      <c r="N98" s="80">
        <v>3.9815499999999999E-5</v>
      </c>
      <c r="O98" s="80">
        <v>2.8271907000000001E-3</v>
      </c>
      <c r="P98" s="3">
        <v>293</v>
      </c>
      <c r="Q98" s="80"/>
      <c r="R98" s="80"/>
      <c r="S98" s="80"/>
      <c r="T98" s="80"/>
      <c r="U98" s="80"/>
      <c r="V98" s="80"/>
      <c r="W98" s="3">
        <v>0</v>
      </c>
      <c r="X98" s="80"/>
      <c r="Y98" s="80"/>
      <c r="Z98" s="80"/>
      <c r="AA98" s="80"/>
      <c r="AB98" s="80"/>
      <c r="AC98" s="80"/>
      <c r="AD98" s="3">
        <v>0</v>
      </c>
      <c r="AE98" s="80">
        <v>1.3497846999999999E-3</v>
      </c>
      <c r="AF98" s="80">
        <v>1.6063776E-3</v>
      </c>
      <c r="AG98" s="80">
        <v>5.0000000000000001E-4</v>
      </c>
      <c r="AH98" s="80">
        <v>2.0000000000000001E-4</v>
      </c>
      <c r="AI98" s="80">
        <v>2.4172199999999999E-5</v>
      </c>
      <c r="AJ98" s="80">
        <v>2.3928775E-3</v>
      </c>
      <c r="AK98" s="3">
        <v>392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5</v>
      </c>
      <c r="B99" s="1" t="s">
        <v>0</v>
      </c>
      <c r="C99" s="80"/>
      <c r="D99" s="80"/>
      <c r="E99" s="80"/>
      <c r="F99" s="80"/>
      <c r="G99" s="80"/>
      <c r="H99" s="80"/>
      <c r="I99" s="3">
        <v>0</v>
      </c>
      <c r="J99" s="80">
        <v>1.5615385000000001E-3</v>
      </c>
      <c r="K99" s="80">
        <v>1.5615385000000001E-3</v>
      </c>
      <c r="L99" s="80">
        <v>1.25E-3</v>
      </c>
      <c r="M99" s="80">
        <v>1E-4</v>
      </c>
      <c r="N99" s="80">
        <v>2.473911E-4</v>
      </c>
      <c r="O99" s="80">
        <v>1.2614522E-3</v>
      </c>
      <c r="P99" s="3">
        <v>26</v>
      </c>
      <c r="Q99" s="80"/>
      <c r="R99" s="80"/>
      <c r="S99" s="80"/>
      <c r="T99" s="80"/>
      <c r="U99" s="80"/>
      <c r="V99" s="80"/>
      <c r="W99" s="3">
        <v>0</v>
      </c>
      <c r="X99" s="80">
        <v>2.8302326E-3</v>
      </c>
      <c r="Y99" s="80">
        <v>2.8302326E-3</v>
      </c>
      <c r="Z99" s="80">
        <v>1.6999999999999999E-3</v>
      </c>
      <c r="AA99" s="80">
        <v>5.9999999999999995E-4</v>
      </c>
      <c r="AB99" s="80">
        <v>6.4705260000000005E-4</v>
      </c>
      <c r="AC99" s="80">
        <v>4.2430074000000002E-3</v>
      </c>
      <c r="AD99" s="3">
        <v>43</v>
      </c>
      <c r="AE99" s="80">
        <v>2.3521738999999998E-3</v>
      </c>
      <c r="AF99" s="80">
        <v>2.3521738999999998E-3</v>
      </c>
      <c r="AG99" s="80">
        <v>1.5E-3</v>
      </c>
      <c r="AH99" s="80">
        <v>5.9999999999999995E-4</v>
      </c>
      <c r="AI99" s="80">
        <v>4.1855720000000003E-4</v>
      </c>
      <c r="AJ99" s="80">
        <v>3.4767973999999999E-3</v>
      </c>
      <c r="AK99" s="3">
        <v>69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6</v>
      </c>
      <c r="B100" s="1" t="s">
        <v>0</v>
      </c>
      <c r="C100" s="80"/>
      <c r="D100" s="80"/>
      <c r="E100" s="80"/>
      <c r="F100" s="80"/>
      <c r="G100" s="80"/>
      <c r="H100" s="80"/>
      <c r="I100" s="3">
        <v>0</v>
      </c>
      <c r="J100" s="80">
        <v>1.0194946999999999E-3</v>
      </c>
      <c r="K100" s="80">
        <v>1.0580419999999999E-3</v>
      </c>
      <c r="L100" s="80">
        <v>4.0000000000000002E-4</v>
      </c>
      <c r="M100" s="80">
        <v>2.9999999999999997E-4</v>
      </c>
      <c r="N100" s="80">
        <v>1.5435899999999999E-5</v>
      </c>
      <c r="O100" s="80">
        <v>1.6824985000000001E-3</v>
      </c>
      <c r="P100" s="3">
        <v>286</v>
      </c>
      <c r="Q100" s="80"/>
      <c r="R100" s="80"/>
      <c r="S100" s="80"/>
      <c r="T100" s="80"/>
      <c r="U100" s="80"/>
      <c r="V100" s="80"/>
      <c r="W100" s="3">
        <v>0</v>
      </c>
      <c r="X100" s="80"/>
      <c r="Y100" s="80"/>
      <c r="Z100" s="80"/>
      <c r="AA100" s="80"/>
      <c r="AB100" s="80"/>
      <c r="AC100" s="80"/>
      <c r="AD100" s="3">
        <v>0</v>
      </c>
      <c r="AE100" s="80">
        <v>1.0194946999999999E-3</v>
      </c>
      <c r="AF100" s="80">
        <v>1.0580419999999999E-3</v>
      </c>
      <c r="AG100" s="80">
        <v>4.0000000000000002E-4</v>
      </c>
      <c r="AH100" s="80">
        <v>2.9999999999999997E-4</v>
      </c>
      <c r="AI100" s="80">
        <v>1.5435899999999999E-5</v>
      </c>
      <c r="AJ100" s="80">
        <v>1.6824985000000001E-3</v>
      </c>
      <c r="AK100" s="3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7</v>
      </c>
      <c r="B101" s="1" t="s">
        <v>0</v>
      </c>
      <c r="C101" s="80"/>
      <c r="D101" s="80"/>
      <c r="E101" s="80"/>
      <c r="F101" s="80"/>
      <c r="G101" s="80"/>
      <c r="H101" s="80"/>
      <c r="I101" s="3">
        <v>0</v>
      </c>
      <c r="J101" s="80">
        <v>1.505E-3</v>
      </c>
      <c r="K101" s="80">
        <v>1.505E-3</v>
      </c>
      <c r="L101" s="80">
        <v>1.0499999999999999E-3</v>
      </c>
      <c r="M101" s="80">
        <v>6.9999999999999999E-4</v>
      </c>
      <c r="N101" s="80">
        <v>2.242066E-4</v>
      </c>
      <c r="O101" s="80">
        <v>1.4180069E-3</v>
      </c>
      <c r="P101" s="3">
        <v>40</v>
      </c>
      <c r="Q101" s="80"/>
      <c r="R101" s="80"/>
      <c r="S101" s="80"/>
      <c r="T101" s="80"/>
      <c r="U101" s="80"/>
      <c r="V101" s="80"/>
      <c r="W101" s="3">
        <v>0</v>
      </c>
      <c r="X101" s="80"/>
      <c r="Y101" s="80"/>
      <c r="Z101" s="80"/>
      <c r="AA101" s="80"/>
      <c r="AB101" s="80"/>
      <c r="AC101" s="80"/>
      <c r="AD101" s="3">
        <v>0</v>
      </c>
      <c r="AE101" s="80">
        <v>1.505E-3</v>
      </c>
      <c r="AF101" s="80">
        <v>1.505E-3</v>
      </c>
      <c r="AG101" s="80">
        <v>1.0499999999999999E-3</v>
      </c>
      <c r="AH101" s="80">
        <v>6.9999999999999999E-4</v>
      </c>
      <c r="AI101" s="80">
        <v>2.242066E-4</v>
      </c>
      <c r="AJ101" s="80">
        <v>1.4180069E-3</v>
      </c>
      <c r="AK101" s="3">
        <v>40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10</v>
      </c>
      <c r="B102" s="1" t="s">
        <v>0</v>
      </c>
      <c r="C102" s="80"/>
      <c r="D102" s="80"/>
      <c r="E102" s="80"/>
      <c r="F102" s="80"/>
      <c r="G102" s="80"/>
      <c r="H102" s="80"/>
      <c r="I102" s="3">
        <v>0</v>
      </c>
      <c r="J102" s="80">
        <v>1.5275362E-3</v>
      </c>
      <c r="K102" s="80">
        <v>1.5275362E-3</v>
      </c>
      <c r="L102" s="80">
        <v>5.9999999999999995E-4</v>
      </c>
      <c r="M102" s="80">
        <v>4.0000000000000002E-4</v>
      </c>
      <c r="N102" s="80">
        <v>3.9813009999999999E-4</v>
      </c>
      <c r="O102" s="80">
        <v>3.3071173000000001E-3</v>
      </c>
      <c r="P102" s="3">
        <v>69</v>
      </c>
      <c r="Q102" s="80"/>
      <c r="R102" s="80"/>
      <c r="S102" s="80"/>
      <c r="T102" s="80"/>
      <c r="U102" s="80"/>
      <c r="V102" s="80"/>
      <c r="W102" s="3">
        <v>0</v>
      </c>
      <c r="X102" s="80">
        <v>2.2836364E-3</v>
      </c>
      <c r="Y102" s="80">
        <v>2.2836364E-3</v>
      </c>
      <c r="Z102" s="80">
        <v>1.6999999999999999E-3</v>
      </c>
      <c r="AA102" s="80">
        <v>1.2999999999999999E-3</v>
      </c>
      <c r="AB102" s="80">
        <v>2.7305189999999999E-4</v>
      </c>
      <c r="AC102" s="80">
        <v>2.0250070000000001E-3</v>
      </c>
      <c r="AD102" s="3">
        <v>55</v>
      </c>
      <c r="AE102" s="80">
        <v>1.8629032E-3</v>
      </c>
      <c r="AF102" s="80">
        <v>1.8629032E-3</v>
      </c>
      <c r="AG102" s="80">
        <v>1.1000000000000001E-3</v>
      </c>
      <c r="AH102" s="80">
        <v>4.0000000000000002E-4</v>
      </c>
      <c r="AI102" s="80">
        <v>2.5382589999999998E-4</v>
      </c>
      <c r="AJ102" s="80">
        <v>2.8264853000000002E-3</v>
      </c>
      <c r="AK102" s="3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12</v>
      </c>
      <c r="B103" s="1" t="s">
        <v>0</v>
      </c>
      <c r="C103" s="80"/>
      <c r="D103" s="80"/>
      <c r="E103" s="80"/>
      <c r="F103" s="80"/>
      <c r="G103" s="80"/>
      <c r="H103" s="80"/>
      <c r="I103" s="3">
        <v>0</v>
      </c>
      <c r="J103" s="80">
        <v>7.9253479999999996E-4</v>
      </c>
      <c r="K103" s="80">
        <v>1.3689046E-3</v>
      </c>
      <c r="L103" s="80">
        <v>2.9999999999999997E-4</v>
      </c>
      <c r="M103" s="80">
        <v>2.0000000000000001E-4</v>
      </c>
      <c r="N103" s="80">
        <v>2.29863E-5</v>
      </c>
      <c r="O103" s="80">
        <v>1.4491852E-3</v>
      </c>
      <c r="P103" s="3">
        <v>283</v>
      </c>
      <c r="Q103" s="80"/>
      <c r="R103" s="80"/>
      <c r="S103" s="80"/>
      <c r="T103" s="80"/>
      <c r="U103" s="80"/>
      <c r="V103" s="80"/>
      <c r="W103" s="3">
        <v>0</v>
      </c>
      <c r="X103" s="80">
        <v>2E-3</v>
      </c>
      <c r="Y103" s="80">
        <v>2E-3</v>
      </c>
      <c r="Z103" s="80">
        <v>1.25E-3</v>
      </c>
      <c r="AA103" s="80">
        <v>8.9999999999999998E-4</v>
      </c>
      <c r="AB103" s="80">
        <v>2.5733910000000002E-4</v>
      </c>
      <c r="AC103" s="80">
        <v>1.7828975E-3</v>
      </c>
      <c r="AD103" s="3">
        <v>48</v>
      </c>
      <c r="AE103" s="80">
        <v>8.0694250000000001E-4</v>
      </c>
      <c r="AF103" s="80">
        <v>1.460423E-3</v>
      </c>
      <c r="AG103" s="80">
        <v>2.9999999999999997E-4</v>
      </c>
      <c r="AH103" s="80">
        <v>2.0000000000000001E-4</v>
      </c>
      <c r="AI103" s="80">
        <v>2.30075E-5</v>
      </c>
      <c r="AJ103" s="80">
        <v>1.4592511E-3</v>
      </c>
      <c r="AK103" s="3">
        <v>331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15</v>
      </c>
      <c r="B104" s="1" t="s">
        <v>0</v>
      </c>
      <c r="C104" s="80">
        <v>8.2500100000000001E-4</v>
      </c>
      <c r="D104" s="80">
        <v>9.5741320000000002E-4</v>
      </c>
      <c r="E104" s="80">
        <v>4.0000000000000002E-4</v>
      </c>
      <c r="F104" s="80">
        <v>2.9999999999999997E-4</v>
      </c>
      <c r="G104" s="80">
        <v>2.2129699999999999E-5</v>
      </c>
      <c r="H104" s="80">
        <v>2.0913528000000002E-3</v>
      </c>
      <c r="I104" s="3">
        <v>317</v>
      </c>
      <c r="J104" s="80"/>
      <c r="K104" s="80"/>
      <c r="L104" s="80"/>
      <c r="M104" s="80"/>
      <c r="N104" s="80"/>
      <c r="O104" s="80"/>
      <c r="P104" s="3">
        <v>0</v>
      </c>
      <c r="Q104" s="80">
        <v>2.4399999999999999E-3</v>
      </c>
      <c r="R104" s="80">
        <v>2.4399999999999999E-3</v>
      </c>
      <c r="S104" s="80">
        <v>5.9999999999999995E-4</v>
      </c>
      <c r="T104" s="80">
        <v>1E-4</v>
      </c>
      <c r="U104" s="80">
        <v>1.5916972000000001E-3</v>
      </c>
      <c r="V104" s="80">
        <v>7.9584860000000007E-3</v>
      </c>
      <c r="W104" s="3">
        <v>25</v>
      </c>
      <c r="X104" s="80"/>
      <c r="Y104" s="80"/>
      <c r="Z104" s="80"/>
      <c r="AA104" s="80"/>
      <c r="AB104" s="80"/>
      <c r="AC104" s="80"/>
      <c r="AD104" s="3">
        <v>0</v>
      </c>
      <c r="AE104" s="80">
        <v>8.2950920000000004E-4</v>
      </c>
      <c r="AF104" s="80">
        <v>1.0657895000000001E-3</v>
      </c>
      <c r="AG104" s="80">
        <v>4.0000000000000002E-4</v>
      </c>
      <c r="AH104" s="80">
        <v>2.9999999999999997E-4</v>
      </c>
      <c r="AI104" s="80">
        <v>2.2511299999999999E-5</v>
      </c>
      <c r="AJ104" s="80">
        <v>2.1303886000000002E-3</v>
      </c>
      <c r="AK104" s="3">
        <v>342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18</v>
      </c>
      <c r="B105" s="1" t="s">
        <v>0</v>
      </c>
      <c r="C105" s="80"/>
      <c r="D105" s="80"/>
      <c r="E105" s="80"/>
      <c r="F105" s="80"/>
      <c r="G105" s="80"/>
      <c r="H105" s="80"/>
      <c r="I105" s="3">
        <v>0</v>
      </c>
      <c r="J105" s="80">
        <v>9.6496820000000004E-4</v>
      </c>
      <c r="K105" s="80">
        <v>9.6496820000000004E-4</v>
      </c>
      <c r="L105" s="80">
        <v>2.9999999999999997E-4</v>
      </c>
      <c r="M105" s="80">
        <v>1E-4</v>
      </c>
      <c r="N105" s="80">
        <v>5.0148500000000003E-5</v>
      </c>
      <c r="O105" s="80">
        <v>4.2110048000000002E-3</v>
      </c>
      <c r="P105" s="3">
        <v>157</v>
      </c>
      <c r="Q105" s="80"/>
      <c r="R105" s="80"/>
      <c r="S105" s="80"/>
      <c r="T105" s="80"/>
      <c r="U105" s="80"/>
      <c r="V105" s="80"/>
      <c r="W105" s="3">
        <v>0</v>
      </c>
      <c r="X105" s="80"/>
      <c r="Y105" s="80"/>
      <c r="Z105" s="80"/>
      <c r="AA105" s="80"/>
      <c r="AB105" s="80"/>
      <c r="AC105" s="80"/>
      <c r="AD105" s="3">
        <v>0</v>
      </c>
      <c r="AE105" s="80">
        <v>9.6496820000000004E-4</v>
      </c>
      <c r="AF105" s="80">
        <v>9.6496820000000004E-4</v>
      </c>
      <c r="AG105" s="80">
        <v>2.9999999999999997E-4</v>
      </c>
      <c r="AH105" s="80">
        <v>1E-4</v>
      </c>
      <c r="AI105" s="80">
        <v>5.0148500000000003E-5</v>
      </c>
      <c r="AJ105" s="80">
        <v>4.2110048000000002E-3</v>
      </c>
      <c r="AK105" s="3">
        <v>157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20</v>
      </c>
      <c r="B106" s="1" t="s">
        <v>0</v>
      </c>
      <c r="C106" s="80">
        <v>8.1122400000000004E-4</v>
      </c>
      <c r="D106" s="80">
        <v>7.9295769999999997E-4</v>
      </c>
      <c r="E106" s="80">
        <v>4.0000000000000002E-4</v>
      </c>
      <c r="F106" s="80">
        <v>2.9999999999999997E-4</v>
      </c>
      <c r="G106" s="80">
        <v>4.3707700000000002E-5</v>
      </c>
      <c r="H106" s="80">
        <v>1.3104966E-3</v>
      </c>
      <c r="I106" s="3">
        <v>71</v>
      </c>
      <c r="J106" s="80">
        <v>1.4499999999999999E-3</v>
      </c>
      <c r="K106" s="80">
        <v>1.4499999999999999E-3</v>
      </c>
      <c r="L106" s="80">
        <v>1.1000000000000001E-3</v>
      </c>
      <c r="M106" s="80">
        <v>2.9999999999999997E-4</v>
      </c>
      <c r="N106" s="80">
        <v>1.728163E-4</v>
      </c>
      <c r="O106" s="80">
        <v>1.2699354E-3</v>
      </c>
      <c r="P106" s="3">
        <v>54</v>
      </c>
      <c r="Q106" s="80"/>
      <c r="R106" s="80"/>
      <c r="S106" s="80"/>
      <c r="T106" s="80"/>
      <c r="U106" s="80"/>
      <c r="V106" s="80"/>
      <c r="W106" s="3">
        <v>0</v>
      </c>
      <c r="X106" s="80"/>
      <c r="Y106" s="80"/>
      <c r="Z106" s="80"/>
      <c r="AA106" s="80"/>
      <c r="AB106" s="80"/>
      <c r="AC106" s="80"/>
      <c r="AD106" s="3">
        <v>0</v>
      </c>
      <c r="AE106" s="80">
        <v>8.4741929999999997E-4</v>
      </c>
      <c r="AF106" s="80">
        <v>1.0767999999999999E-3</v>
      </c>
      <c r="AG106" s="80">
        <v>4.0000000000000002E-4</v>
      </c>
      <c r="AH106" s="80">
        <v>2.9999999999999997E-4</v>
      </c>
      <c r="AI106" s="80">
        <v>4.2626500000000003E-5</v>
      </c>
      <c r="AJ106" s="80">
        <v>1.3159042E-3</v>
      </c>
      <c r="AK106" s="3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24</v>
      </c>
      <c r="B107" s="1" t="s">
        <v>0</v>
      </c>
      <c r="C107" s="80"/>
      <c r="D107" s="80"/>
      <c r="E107" s="80"/>
      <c r="F107" s="80"/>
      <c r="G107" s="80"/>
      <c r="H107" s="80"/>
      <c r="I107" s="3">
        <v>0</v>
      </c>
      <c r="J107" s="80">
        <v>4.3756900000000001E-4</v>
      </c>
      <c r="K107" s="80">
        <v>5.0847459999999996E-4</v>
      </c>
      <c r="L107" s="80">
        <v>2.9999999999999997E-4</v>
      </c>
      <c r="M107" s="80">
        <v>1E-4</v>
      </c>
      <c r="N107" s="80">
        <v>2.3334500000000002E-5</v>
      </c>
      <c r="O107" s="80">
        <v>4.8834880000000005E-4</v>
      </c>
      <c r="P107" s="3">
        <v>59</v>
      </c>
      <c r="Q107" s="80"/>
      <c r="R107" s="80"/>
      <c r="S107" s="80"/>
      <c r="T107" s="80"/>
      <c r="U107" s="80"/>
      <c r="V107" s="80"/>
      <c r="W107" s="3">
        <v>0</v>
      </c>
      <c r="X107" s="80"/>
      <c r="Y107" s="80"/>
      <c r="Z107" s="80"/>
      <c r="AA107" s="80"/>
      <c r="AB107" s="80"/>
      <c r="AC107" s="80"/>
      <c r="AD107" s="3">
        <v>0</v>
      </c>
      <c r="AE107" s="80">
        <v>4.3756900000000001E-4</v>
      </c>
      <c r="AF107" s="80">
        <v>5.0847459999999996E-4</v>
      </c>
      <c r="AG107" s="80">
        <v>2.9999999999999997E-4</v>
      </c>
      <c r="AH107" s="80">
        <v>1E-4</v>
      </c>
      <c r="AI107" s="80">
        <v>2.3334500000000002E-5</v>
      </c>
      <c r="AJ107" s="80">
        <v>4.8834880000000005E-4</v>
      </c>
      <c r="AK107" s="3">
        <v>59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25</v>
      </c>
      <c r="B108" s="1" t="s">
        <v>0</v>
      </c>
      <c r="C108" s="80">
        <v>6.006796E-4</v>
      </c>
      <c r="D108" s="80">
        <v>6.2238810000000001E-4</v>
      </c>
      <c r="E108" s="80">
        <v>2.9999999999999997E-4</v>
      </c>
      <c r="F108" s="80">
        <v>2.0000000000000001E-4</v>
      </c>
      <c r="G108" s="80">
        <v>7.9077000000000005E-6</v>
      </c>
      <c r="H108" s="80">
        <v>8.3966399999999995E-4</v>
      </c>
      <c r="I108" s="3">
        <v>268</v>
      </c>
      <c r="J108" s="80">
        <v>2.5000000000000001E-3</v>
      </c>
      <c r="K108" s="80">
        <v>2.5000000000000001E-3</v>
      </c>
      <c r="L108" s="80">
        <v>5.0000000000000001E-4</v>
      </c>
      <c r="M108" s="80">
        <v>2.0000000000000001E-4</v>
      </c>
      <c r="N108" s="80">
        <v>1.0832204999999999E-3</v>
      </c>
      <c r="O108" s="80">
        <v>5.4161024999999996E-3</v>
      </c>
      <c r="P108" s="3">
        <v>25</v>
      </c>
      <c r="Q108" s="80">
        <v>1.15E-3</v>
      </c>
      <c r="R108" s="80">
        <v>1.15E-3</v>
      </c>
      <c r="S108" s="80">
        <v>4.0000000000000002E-4</v>
      </c>
      <c r="T108" s="80">
        <v>2.9999999999999997E-4</v>
      </c>
      <c r="U108" s="80">
        <v>2.872881E-4</v>
      </c>
      <c r="V108" s="80">
        <v>3.2502936999999998E-3</v>
      </c>
      <c r="W108" s="3">
        <v>128</v>
      </c>
      <c r="X108" s="80"/>
      <c r="Y108" s="80"/>
      <c r="Z108" s="80"/>
      <c r="AA108" s="80"/>
      <c r="AB108" s="80"/>
      <c r="AC108" s="80"/>
      <c r="AD108" s="3">
        <v>0</v>
      </c>
      <c r="AE108" s="80">
        <v>6.1098749999999996E-4</v>
      </c>
      <c r="AF108" s="80">
        <v>8.9429929999999998E-4</v>
      </c>
      <c r="AG108" s="80">
        <v>2.9999999999999997E-4</v>
      </c>
      <c r="AH108" s="80">
        <v>2.0000000000000001E-4</v>
      </c>
      <c r="AI108" s="80">
        <v>8.8040999999999993E-6</v>
      </c>
      <c r="AJ108" s="80">
        <v>9.4116390000000005E-4</v>
      </c>
      <c r="AK108" s="3">
        <v>421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30</v>
      </c>
      <c r="B109" s="1" t="s">
        <v>0</v>
      </c>
      <c r="C109" s="80">
        <v>1.4846987E-3</v>
      </c>
      <c r="D109" s="80">
        <v>1.3303570999999999E-3</v>
      </c>
      <c r="E109" s="80">
        <v>4.0000000000000002E-4</v>
      </c>
      <c r="F109" s="80">
        <v>2.0000000000000001E-4</v>
      </c>
      <c r="G109" s="80">
        <v>1.648481E-4</v>
      </c>
      <c r="H109" s="80">
        <v>4.8503080000000002E-3</v>
      </c>
      <c r="I109" s="3">
        <v>112</v>
      </c>
      <c r="J109" s="80"/>
      <c r="K109" s="80"/>
      <c r="L109" s="80"/>
      <c r="M109" s="80"/>
      <c r="N109" s="80"/>
      <c r="O109" s="80"/>
      <c r="P109" s="3">
        <v>0</v>
      </c>
      <c r="Q109" s="80">
        <v>2.2074073999999999E-3</v>
      </c>
      <c r="R109" s="80">
        <v>2.2074073999999999E-3</v>
      </c>
      <c r="S109" s="80">
        <v>5.9999999999999995E-4</v>
      </c>
      <c r="T109" s="80">
        <v>2.0000000000000001E-4</v>
      </c>
      <c r="U109" s="80">
        <v>1.0029291000000001E-3</v>
      </c>
      <c r="V109" s="80">
        <v>5.2113725999999999E-3</v>
      </c>
      <c r="W109" s="3">
        <v>27</v>
      </c>
      <c r="X109" s="80"/>
      <c r="Y109" s="80"/>
      <c r="Z109" s="80"/>
      <c r="AA109" s="80"/>
      <c r="AB109" s="80"/>
      <c r="AC109" s="80"/>
      <c r="AD109" s="3">
        <v>0</v>
      </c>
      <c r="AE109" s="80">
        <v>1.5065571E-3</v>
      </c>
      <c r="AF109" s="80">
        <v>1.5007194000000001E-3</v>
      </c>
      <c r="AG109" s="80">
        <v>4.0000000000000002E-4</v>
      </c>
      <c r="AH109" s="80">
        <v>2.0000000000000001E-4</v>
      </c>
      <c r="AI109" s="80">
        <v>1.6266309999999999E-4</v>
      </c>
      <c r="AJ109" s="80">
        <v>4.8600791000000003E-3</v>
      </c>
      <c r="AK109" s="3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35</v>
      </c>
      <c r="B110" s="1" t="s">
        <v>0</v>
      </c>
      <c r="C110" s="80"/>
      <c r="D110" s="80"/>
      <c r="E110" s="80"/>
      <c r="F110" s="80"/>
      <c r="G110" s="80"/>
      <c r="H110" s="80"/>
      <c r="I110" s="3">
        <v>0</v>
      </c>
      <c r="J110" s="80"/>
      <c r="K110" s="80"/>
      <c r="L110" s="80"/>
      <c r="M110" s="80"/>
      <c r="N110" s="80"/>
      <c r="O110" s="80"/>
      <c r="P110" s="3">
        <v>0</v>
      </c>
      <c r="Q110" s="80">
        <v>2.1448276E-3</v>
      </c>
      <c r="R110" s="80">
        <v>2.1448276E-3</v>
      </c>
      <c r="S110" s="80">
        <v>4.0000000000000002E-4</v>
      </c>
      <c r="T110" s="80">
        <v>4.0000000000000002E-4</v>
      </c>
      <c r="U110" s="80">
        <v>1.6616255999999999E-3</v>
      </c>
      <c r="V110" s="80">
        <v>8.9481277000000008E-3</v>
      </c>
      <c r="W110" s="3">
        <v>29</v>
      </c>
      <c r="X110" s="80"/>
      <c r="Y110" s="80"/>
      <c r="Z110" s="80"/>
      <c r="AA110" s="80"/>
      <c r="AB110" s="80"/>
      <c r="AC110" s="80"/>
      <c r="AD110" s="3">
        <v>0</v>
      </c>
      <c r="AE110" s="80">
        <v>2.1448276E-3</v>
      </c>
      <c r="AF110" s="80">
        <v>2.1448276E-3</v>
      </c>
      <c r="AG110" s="80">
        <v>4.0000000000000002E-4</v>
      </c>
      <c r="AH110" s="80">
        <v>4.0000000000000002E-4</v>
      </c>
      <c r="AI110" s="80">
        <v>1.6616255999999999E-3</v>
      </c>
      <c r="AJ110" s="80">
        <v>8.9481277000000008E-3</v>
      </c>
      <c r="AK110" s="3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40</v>
      </c>
      <c r="B111" s="1" t="s">
        <v>0</v>
      </c>
      <c r="C111" s="80"/>
      <c r="D111" s="80"/>
      <c r="E111" s="80"/>
      <c r="F111" s="80"/>
      <c r="G111" s="80"/>
      <c r="H111" s="80"/>
      <c r="I111" s="3">
        <v>0</v>
      </c>
      <c r="J111" s="80">
        <v>1.4476923000000001E-3</v>
      </c>
      <c r="K111" s="80">
        <v>1.4476923000000001E-3</v>
      </c>
      <c r="L111" s="80">
        <v>1E-3</v>
      </c>
      <c r="M111" s="80">
        <v>4.0000000000000002E-4</v>
      </c>
      <c r="N111" s="80">
        <v>1.6767799999999999E-4</v>
      </c>
      <c r="O111" s="80">
        <v>1.351863E-3</v>
      </c>
      <c r="P111" s="3">
        <v>65</v>
      </c>
      <c r="Q111" s="80"/>
      <c r="R111" s="80"/>
      <c r="S111" s="80"/>
      <c r="T111" s="80"/>
      <c r="U111" s="80"/>
      <c r="V111" s="80"/>
      <c r="W111" s="3">
        <v>0</v>
      </c>
      <c r="X111" s="80"/>
      <c r="Y111" s="80"/>
      <c r="Z111" s="80"/>
      <c r="AA111" s="80"/>
      <c r="AB111" s="80"/>
      <c r="AC111" s="80"/>
      <c r="AD111" s="3">
        <v>0</v>
      </c>
      <c r="AE111" s="80">
        <v>1.4476923000000001E-3</v>
      </c>
      <c r="AF111" s="80">
        <v>1.4476923000000001E-3</v>
      </c>
      <c r="AG111" s="80">
        <v>1E-3</v>
      </c>
      <c r="AH111" s="80">
        <v>4.0000000000000002E-4</v>
      </c>
      <c r="AI111" s="80">
        <v>1.6767799999999999E-4</v>
      </c>
      <c r="AJ111" s="80">
        <v>1.351863E-3</v>
      </c>
      <c r="AK111" s="3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45</v>
      </c>
      <c r="B112" s="1" t="s">
        <v>0</v>
      </c>
      <c r="C112" s="80"/>
      <c r="D112" s="80"/>
      <c r="E112" s="80"/>
      <c r="F112" s="80"/>
      <c r="G112" s="80"/>
      <c r="H112" s="80"/>
      <c r="I112" s="3">
        <v>0</v>
      </c>
      <c r="J112" s="80">
        <v>6.3442619999999996E-4</v>
      </c>
      <c r="K112" s="80">
        <v>6.3442619999999996E-4</v>
      </c>
      <c r="L112" s="80">
        <v>2.9999999999999997E-4</v>
      </c>
      <c r="M112" s="80">
        <v>2.0000000000000001E-4</v>
      </c>
      <c r="N112" s="80">
        <v>6.6544200000000006E-5</v>
      </c>
      <c r="O112" s="80">
        <v>7.3225250000000003E-4</v>
      </c>
      <c r="P112" s="3">
        <v>61</v>
      </c>
      <c r="Q112" s="80"/>
      <c r="R112" s="80"/>
      <c r="S112" s="80"/>
      <c r="T112" s="80"/>
      <c r="U112" s="80"/>
      <c r="V112" s="80"/>
      <c r="W112" s="3">
        <v>0</v>
      </c>
      <c r="X112" s="80"/>
      <c r="Y112" s="80"/>
      <c r="Z112" s="80"/>
      <c r="AA112" s="80"/>
      <c r="AB112" s="80"/>
      <c r="AC112" s="80"/>
      <c r="AD112" s="3">
        <v>0</v>
      </c>
      <c r="AE112" s="80">
        <v>6.3442619999999996E-4</v>
      </c>
      <c r="AF112" s="80">
        <v>6.3442619999999996E-4</v>
      </c>
      <c r="AG112" s="80">
        <v>2.9999999999999997E-4</v>
      </c>
      <c r="AH112" s="80">
        <v>2.0000000000000001E-4</v>
      </c>
      <c r="AI112" s="80">
        <v>6.6544200000000006E-5</v>
      </c>
      <c r="AJ112" s="80">
        <v>7.3225250000000003E-4</v>
      </c>
      <c r="AK112" s="3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50</v>
      </c>
      <c r="B113" s="1" t="s">
        <v>0</v>
      </c>
      <c r="C113" s="80">
        <v>1.2327783E-3</v>
      </c>
      <c r="D113" s="80">
        <v>1.2830633E-3</v>
      </c>
      <c r="E113" s="80">
        <v>4.0000000000000002E-4</v>
      </c>
      <c r="F113" s="80">
        <v>2.9999999999999997E-4</v>
      </c>
      <c r="G113" s="80">
        <v>6.0169900000000001E-5</v>
      </c>
      <c r="H113" s="80">
        <v>4.3477699999999999E-3</v>
      </c>
      <c r="I113" s="3">
        <v>679</v>
      </c>
      <c r="J113" s="80"/>
      <c r="K113" s="80"/>
      <c r="L113" s="80"/>
      <c r="M113" s="80"/>
      <c r="N113" s="80"/>
      <c r="O113" s="80"/>
      <c r="P113" s="3">
        <v>0</v>
      </c>
      <c r="Q113" s="80">
        <v>8.9319729999999997E-4</v>
      </c>
      <c r="R113" s="80">
        <v>8.9319729999999997E-4</v>
      </c>
      <c r="S113" s="80">
        <v>4.0000000000000002E-4</v>
      </c>
      <c r="T113" s="80">
        <v>4.0000000000000002E-4</v>
      </c>
      <c r="U113" s="80">
        <v>3.9138479999999999E-4</v>
      </c>
      <c r="V113" s="80">
        <v>4.7452884000000004E-3</v>
      </c>
      <c r="W113" s="3">
        <v>147</v>
      </c>
      <c r="X113" s="80"/>
      <c r="Y113" s="80"/>
      <c r="Z113" s="80"/>
      <c r="AA113" s="80"/>
      <c r="AB113" s="80"/>
      <c r="AC113" s="80"/>
      <c r="AD113" s="3">
        <v>0</v>
      </c>
      <c r="AE113" s="80">
        <v>1.2234794999999999E-3</v>
      </c>
      <c r="AF113" s="80">
        <v>1.2136804000000001E-3</v>
      </c>
      <c r="AG113" s="80">
        <v>4.0000000000000002E-4</v>
      </c>
      <c r="AH113" s="80">
        <v>2.9999999999999997E-4</v>
      </c>
      <c r="AI113" s="80">
        <v>5.9493700000000003E-5</v>
      </c>
      <c r="AJ113" s="80">
        <v>4.3590113E-3</v>
      </c>
      <c r="AK113" s="3">
        <v>826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60</v>
      </c>
      <c r="B114" s="3" t="s">
        <v>0</v>
      </c>
      <c r="C114" s="80">
        <v>4.8446870000000002E-4</v>
      </c>
      <c r="D114" s="80">
        <v>4.8446870000000002E-4</v>
      </c>
      <c r="E114" s="80">
        <v>2.9999999999999997E-4</v>
      </c>
      <c r="F114" s="80">
        <v>2.0000000000000001E-4</v>
      </c>
      <c r="G114" s="80">
        <v>1.12483E-5</v>
      </c>
      <c r="H114" s="80">
        <v>7.6988250000000001E-4</v>
      </c>
      <c r="I114" s="3">
        <v>367</v>
      </c>
      <c r="J114" s="80"/>
      <c r="K114" s="80"/>
      <c r="L114" s="80"/>
      <c r="M114" s="80"/>
      <c r="N114" s="80"/>
      <c r="O114" s="80"/>
      <c r="P114" s="3">
        <v>0</v>
      </c>
      <c r="Q114" s="80"/>
      <c r="R114" s="80"/>
      <c r="S114" s="80"/>
      <c r="T114" s="80"/>
      <c r="U114" s="80"/>
      <c r="V114" s="80"/>
      <c r="W114" s="3">
        <v>0</v>
      </c>
      <c r="X114" s="80"/>
      <c r="Y114" s="80"/>
      <c r="Z114" s="80"/>
      <c r="AA114" s="80"/>
      <c r="AB114" s="80"/>
      <c r="AC114" s="80"/>
      <c r="AD114" s="3">
        <v>0</v>
      </c>
      <c r="AE114" s="80">
        <v>4.8446870000000002E-4</v>
      </c>
      <c r="AF114" s="80">
        <v>4.8446870000000002E-4</v>
      </c>
      <c r="AG114" s="80">
        <v>2.9999999999999997E-4</v>
      </c>
      <c r="AH114" s="80">
        <v>2.0000000000000001E-4</v>
      </c>
      <c r="AI114" s="80">
        <v>1.12483E-5</v>
      </c>
      <c r="AJ114" s="80">
        <v>7.6988250000000001E-4</v>
      </c>
      <c r="AK114" s="3">
        <v>367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6">
        <v>75</v>
      </c>
      <c r="B115" s="1" t="s">
        <v>0</v>
      </c>
      <c r="C115" s="81">
        <v>7.8510639999999996E-4</v>
      </c>
      <c r="D115" s="81">
        <v>7.8510639999999996E-4</v>
      </c>
      <c r="E115" s="81">
        <v>4.0000000000000002E-4</v>
      </c>
      <c r="F115" s="81">
        <v>1E-4</v>
      </c>
      <c r="G115" s="81">
        <v>1.270322E-4</v>
      </c>
      <c r="H115" s="81">
        <v>1.7417772E-3</v>
      </c>
      <c r="I115" s="1">
        <v>188</v>
      </c>
      <c r="J115" s="81"/>
      <c r="K115" s="81"/>
      <c r="L115" s="81"/>
      <c r="M115" s="81"/>
      <c r="N115" s="81"/>
      <c r="O115" s="81"/>
      <c r="P115" s="1">
        <v>0</v>
      </c>
      <c r="Q115" s="81">
        <v>9.1806449999999996E-4</v>
      </c>
      <c r="R115" s="81">
        <v>9.1806449999999996E-4</v>
      </c>
      <c r="S115" s="81">
        <v>2.9999999999999997E-4</v>
      </c>
      <c r="T115" s="81">
        <v>2.9999999999999997E-4</v>
      </c>
      <c r="U115" s="81">
        <v>4.5187820000000003E-4</v>
      </c>
      <c r="V115" s="81">
        <v>5.6258387E-3</v>
      </c>
      <c r="W115" s="1">
        <v>155</v>
      </c>
      <c r="X115" s="81"/>
      <c r="Y115" s="81"/>
      <c r="Z115" s="81"/>
      <c r="AA115" s="81"/>
      <c r="AB115" s="81"/>
      <c r="AC115" s="81"/>
      <c r="AD115" s="1">
        <v>0</v>
      </c>
      <c r="AE115" s="81">
        <v>8.4518950000000005E-4</v>
      </c>
      <c r="AF115" s="81">
        <v>8.4518950000000005E-4</v>
      </c>
      <c r="AG115" s="81">
        <v>4.0000000000000002E-4</v>
      </c>
      <c r="AH115" s="81">
        <v>1E-4</v>
      </c>
      <c r="AI115" s="81">
        <v>2.1540519999999999E-4</v>
      </c>
      <c r="AJ115" s="81">
        <v>3.9893606999999998E-3</v>
      </c>
      <c r="AK115" s="1">
        <v>343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100</v>
      </c>
      <c r="B116" s="3" t="s">
        <v>0</v>
      </c>
      <c r="C116" s="80">
        <v>7.3229869999999996E-4</v>
      </c>
      <c r="D116" s="80">
        <v>1.2120968E-3</v>
      </c>
      <c r="E116" s="80">
        <v>5.0000000000000001E-4</v>
      </c>
      <c r="F116" s="80">
        <v>1E-4</v>
      </c>
      <c r="G116" s="80">
        <v>1.288246E-4</v>
      </c>
      <c r="H116" s="80">
        <v>1.3101079999999999E-3</v>
      </c>
      <c r="I116" s="3">
        <v>124</v>
      </c>
      <c r="J116" s="80"/>
      <c r="K116" s="80"/>
      <c r="L116" s="80"/>
      <c r="M116" s="80"/>
      <c r="N116" s="80"/>
      <c r="O116" s="80"/>
      <c r="P116" s="3">
        <v>0</v>
      </c>
      <c r="Q116" s="80"/>
      <c r="R116" s="80"/>
      <c r="S116" s="80"/>
      <c r="T116" s="80"/>
      <c r="U116" s="80"/>
      <c r="V116" s="80"/>
      <c r="W116" s="3">
        <v>0</v>
      </c>
      <c r="X116" s="80"/>
      <c r="Y116" s="80"/>
      <c r="Z116" s="80"/>
      <c r="AA116" s="80"/>
      <c r="AB116" s="80"/>
      <c r="AC116" s="80"/>
      <c r="AD116" s="3">
        <v>0</v>
      </c>
      <c r="AE116" s="80">
        <v>7.3229869999999996E-4</v>
      </c>
      <c r="AF116" s="80">
        <v>1.2120968E-3</v>
      </c>
      <c r="AG116" s="80">
        <v>5.0000000000000001E-4</v>
      </c>
      <c r="AH116" s="80">
        <v>1E-4</v>
      </c>
      <c r="AI116" s="80">
        <v>1.288246E-4</v>
      </c>
      <c r="AJ116" s="80">
        <v>1.3101079999999999E-3</v>
      </c>
      <c r="AK116" s="3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101</v>
      </c>
      <c r="B117" s="3" t="s">
        <v>0</v>
      </c>
      <c r="C117" s="80">
        <v>5.1951220000000004E-4</v>
      </c>
      <c r="D117" s="80">
        <v>5.1951220000000004E-4</v>
      </c>
      <c r="E117" s="80">
        <v>2.9999999999999997E-4</v>
      </c>
      <c r="F117" s="80">
        <v>1E-4</v>
      </c>
      <c r="G117" s="80">
        <v>2.0878389999999999E-4</v>
      </c>
      <c r="H117" s="80">
        <v>1.0628036E-3</v>
      </c>
      <c r="I117" s="3">
        <v>82</v>
      </c>
      <c r="J117" s="80"/>
      <c r="K117" s="80"/>
      <c r="L117" s="80"/>
      <c r="M117" s="80"/>
      <c r="N117" s="80"/>
      <c r="O117" s="80"/>
      <c r="P117" s="3">
        <v>0</v>
      </c>
      <c r="Q117" s="80"/>
      <c r="R117" s="80"/>
      <c r="S117" s="80"/>
      <c r="T117" s="80"/>
      <c r="U117" s="80"/>
      <c r="V117" s="80"/>
      <c r="W117" s="3">
        <v>0</v>
      </c>
      <c r="X117" s="80"/>
      <c r="Y117" s="80"/>
      <c r="Z117" s="80"/>
      <c r="AA117" s="80"/>
      <c r="AB117" s="80"/>
      <c r="AC117" s="80"/>
      <c r="AD117" s="3">
        <v>0</v>
      </c>
      <c r="AE117" s="80">
        <v>5.1951220000000004E-4</v>
      </c>
      <c r="AF117" s="80">
        <v>5.1951220000000004E-4</v>
      </c>
      <c r="AG117" s="80">
        <v>2.9999999999999997E-4</v>
      </c>
      <c r="AH117" s="80">
        <v>1E-4</v>
      </c>
      <c r="AI117" s="80">
        <v>2.0878389999999999E-4</v>
      </c>
      <c r="AJ117" s="80">
        <v>1.0628036E-3</v>
      </c>
      <c r="AK117" s="3">
        <v>82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>
        <v>105</v>
      </c>
      <c r="B118" s="1" t="s">
        <v>0</v>
      </c>
      <c r="C118" s="80">
        <v>8.0322580000000002E-4</v>
      </c>
      <c r="D118" s="80">
        <v>8.0322580000000002E-4</v>
      </c>
      <c r="E118" s="80">
        <v>2.9999999999999997E-4</v>
      </c>
      <c r="F118" s="80">
        <v>2.0000000000000001E-4</v>
      </c>
      <c r="G118" s="80">
        <v>6.8065599999999994E-5</v>
      </c>
      <c r="H118" s="80">
        <v>1.7634579E-3</v>
      </c>
      <c r="I118" s="3">
        <v>62</v>
      </c>
      <c r="J118" s="80"/>
      <c r="K118" s="80"/>
      <c r="L118" s="80"/>
      <c r="M118" s="80"/>
      <c r="N118" s="80"/>
      <c r="O118" s="80"/>
      <c r="P118" s="3">
        <v>0</v>
      </c>
      <c r="Q118" s="80"/>
      <c r="R118" s="80"/>
      <c r="S118" s="80"/>
      <c r="T118" s="80"/>
      <c r="U118" s="80"/>
      <c r="V118" s="80"/>
      <c r="W118" s="3">
        <v>0</v>
      </c>
      <c r="X118" s="80"/>
      <c r="Y118" s="80"/>
      <c r="Z118" s="80"/>
      <c r="AA118" s="80"/>
      <c r="AB118" s="80"/>
      <c r="AC118" s="80"/>
      <c r="AD118" s="3">
        <v>0</v>
      </c>
      <c r="AE118" s="80">
        <v>8.0322580000000002E-4</v>
      </c>
      <c r="AF118" s="80">
        <v>8.0322580000000002E-4</v>
      </c>
      <c r="AG118" s="80">
        <v>2.9999999999999997E-4</v>
      </c>
      <c r="AH118" s="80">
        <v>2.0000000000000001E-4</v>
      </c>
      <c r="AI118" s="80">
        <v>6.8065599999999994E-5</v>
      </c>
      <c r="AJ118" s="80">
        <v>1.7634579E-3</v>
      </c>
      <c r="AK118" s="3">
        <v>62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47">
        <v>150</v>
      </c>
      <c r="B119" s="1" t="s">
        <v>0</v>
      </c>
      <c r="C119" s="80">
        <v>2.9722196000000001E-3</v>
      </c>
      <c r="D119" s="80">
        <v>1.0492537E-3</v>
      </c>
      <c r="E119" s="80">
        <v>4.0000000000000002E-4</v>
      </c>
      <c r="F119" s="80">
        <v>1E-4</v>
      </c>
      <c r="G119" s="80">
        <v>2.4722431999999999E-3</v>
      </c>
      <c r="H119" s="80">
        <v>1.118828E-2</v>
      </c>
      <c r="I119" s="3">
        <v>134</v>
      </c>
      <c r="J119" s="80"/>
      <c r="K119" s="80"/>
      <c r="L119" s="80"/>
      <c r="M119" s="80"/>
      <c r="N119" s="80"/>
      <c r="O119" s="80"/>
      <c r="P119" s="3">
        <v>0</v>
      </c>
      <c r="Q119" s="80"/>
      <c r="R119" s="80"/>
      <c r="S119" s="80"/>
      <c r="T119" s="80"/>
      <c r="U119" s="80"/>
      <c r="V119" s="80"/>
      <c r="W119" s="3">
        <v>0</v>
      </c>
      <c r="X119" s="80"/>
      <c r="Y119" s="80"/>
      <c r="Z119" s="80"/>
      <c r="AA119" s="80"/>
      <c r="AB119" s="80"/>
      <c r="AC119" s="80"/>
      <c r="AD119" s="3">
        <v>0</v>
      </c>
      <c r="AE119" s="80">
        <v>2.9722196000000001E-3</v>
      </c>
      <c r="AF119" s="80">
        <v>1.0492537E-3</v>
      </c>
      <c r="AG119" s="80">
        <v>4.0000000000000002E-4</v>
      </c>
      <c r="AH119" s="80">
        <v>1E-4</v>
      </c>
      <c r="AI119" s="80">
        <v>2.4722431999999999E-3</v>
      </c>
      <c r="AJ119" s="80">
        <v>1.118828E-2</v>
      </c>
      <c r="AK119" s="3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>
        <v>300</v>
      </c>
      <c r="B120" s="3" t="s">
        <v>0</v>
      </c>
      <c r="C120" s="3">
        <v>8.1250219999999995E-4</v>
      </c>
      <c r="D120" s="3">
        <v>8.6666670000000001E-4</v>
      </c>
      <c r="E120" s="3">
        <v>5.9999999999999995E-4</v>
      </c>
      <c r="F120" s="3">
        <v>2.9999999999999997E-4</v>
      </c>
      <c r="G120" s="3">
        <v>3.2094840000000002E-4</v>
      </c>
      <c r="H120" s="3">
        <v>7.7078209999999995E-4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8.1250219999999995E-4</v>
      </c>
      <c r="AF120" s="1">
        <v>8.6666670000000001E-4</v>
      </c>
      <c r="AG120" s="1">
        <v>5.9999999999999995E-4</v>
      </c>
      <c r="AH120" s="1">
        <v>2.9999999999999997E-4</v>
      </c>
      <c r="AI120" s="1">
        <v>3.2094840000000002E-4</v>
      </c>
      <c r="AJ120" s="1">
        <v>7.7078209999999995E-4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 t="s">
        <v>8</v>
      </c>
      <c r="B121" s="3" t="s">
        <v>0</v>
      </c>
      <c r="C121" s="3">
        <v>8.0856000000000005E-4</v>
      </c>
      <c r="D121" s="3">
        <v>9.3840690000000001E-4</v>
      </c>
      <c r="E121" s="3">
        <v>4.0000000000000002E-4</v>
      </c>
      <c r="F121" s="3">
        <v>2.0000000000000001E-4</v>
      </c>
      <c r="G121" s="3">
        <v>1.16654E-5</v>
      </c>
      <c r="H121" s="3">
        <v>2.2634718999999998E-3</v>
      </c>
      <c r="I121" s="3">
        <v>2536</v>
      </c>
      <c r="J121" s="3">
        <v>1.1353144E-3</v>
      </c>
      <c r="K121" s="3">
        <v>1.3960317000000001E-3</v>
      </c>
      <c r="L121" s="3">
        <v>4.0000000000000002E-4</v>
      </c>
      <c r="M121" s="3">
        <v>2.0000000000000001E-4</v>
      </c>
      <c r="N121" s="3">
        <v>1.4776800000000001E-5</v>
      </c>
      <c r="O121" s="3">
        <v>2.6483085E-3</v>
      </c>
      <c r="P121" s="3">
        <v>1638</v>
      </c>
      <c r="Q121" s="3">
        <v>1.1812133000000001E-3</v>
      </c>
      <c r="R121" s="3">
        <v>1.1812133000000001E-3</v>
      </c>
      <c r="S121" s="3">
        <v>4.0000000000000002E-4</v>
      </c>
      <c r="T121" s="3">
        <v>2.9999999999999997E-4</v>
      </c>
      <c r="U121" s="3">
        <v>2.3251620000000001E-4</v>
      </c>
      <c r="V121" s="3">
        <v>5.2560999999999997E-3</v>
      </c>
      <c r="W121" s="3">
        <v>511</v>
      </c>
      <c r="X121" s="3">
        <v>2.3513699000000002E-3</v>
      </c>
      <c r="Y121" s="3">
        <v>2.3513699000000002E-3</v>
      </c>
      <c r="Z121" s="3">
        <v>1.5E-3</v>
      </c>
      <c r="AA121" s="1">
        <v>5.9999999999999995E-4</v>
      </c>
      <c r="AB121" s="1">
        <v>2.3236120000000001E-4</v>
      </c>
      <c r="AC121" s="1">
        <v>2.8076309000000001E-3</v>
      </c>
      <c r="AD121" s="1">
        <v>146</v>
      </c>
      <c r="AE121" s="1">
        <v>9.6349019999999997E-4</v>
      </c>
      <c r="AF121" s="1">
        <v>1.161954E-3</v>
      </c>
      <c r="AG121" s="1">
        <v>4.0000000000000002E-4</v>
      </c>
      <c r="AH121" s="1">
        <v>2.0000000000000001E-4</v>
      </c>
      <c r="AI121" s="1">
        <v>9.3710000000000006E-6</v>
      </c>
      <c r="AJ121" s="1">
        <v>2.4868573E-3</v>
      </c>
      <c r="AK121" s="1">
        <v>4831</v>
      </c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47" t="s">
        <v>23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/>
      <c r="C125" s="80" t="s">
        <v>12</v>
      </c>
      <c r="D125" s="80"/>
      <c r="E125" s="80"/>
      <c r="F125" s="80"/>
      <c r="G125" s="80"/>
      <c r="H125" s="80"/>
      <c r="I125" s="3"/>
      <c r="J125" s="80" t="s">
        <v>13</v>
      </c>
      <c r="K125" s="80"/>
      <c r="L125" s="80"/>
      <c r="M125" s="80"/>
      <c r="N125" s="80"/>
      <c r="O125" s="80"/>
      <c r="P125" s="3"/>
      <c r="Q125" s="80" t="s">
        <v>14</v>
      </c>
      <c r="R125" s="80"/>
      <c r="S125" s="80"/>
      <c r="T125" s="80"/>
      <c r="U125" s="80"/>
      <c r="V125" s="80"/>
      <c r="W125" s="3"/>
      <c r="X125" s="80" t="s">
        <v>53</v>
      </c>
      <c r="Y125" s="80"/>
      <c r="Z125" s="80"/>
      <c r="AA125" s="80"/>
      <c r="AB125" s="80"/>
      <c r="AC125" s="80"/>
      <c r="AD125" s="3"/>
      <c r="AE125" s="80" t="s">
        <v>8</v>
      </c>
      <c r="AF125" s="80"/>
      <c r="AG125" s="80"/>
      <c r="AH125" s="80"/>
      <c r="AI125" s="80"/>
      <c r="AJ125" s="80"/>
      <c r="AK125" s="3"/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ht="36" x14ac:dyDescent="0.2">
      <c r="A126" s="47" t="s">
        <v>160</v>
      </c>
      <c r="C126" s="80" t="s">
        <v>9</v>
      </c>
      <c r="D126" s="80" t="s">
        <v>163</v>
      </c>
      <c r="E126" s="80" t="s">
        <v>10</v>
      </c>
      <c r="F126" s="80" t="s">
        <v>11</v>
      </c>
      <c r="G126" s="80" t="s">
        <v>30</v>
      </c>
      <c r="H126" s="80" t="s">
        <v>31</v>
      </c>
      <c r="I126" s="3" t="s">
        <v>164</v>
      </c>
      <c r="J126" s="80" t="s">
        <v>9</v>
      </c>
      <c r="K126" s="80" t="s">
        <v>163</v>
      </c>
      <c r="L126" s="80" t="s">
        <v>10</v>
      </c>
      <c r="M126" s="80" t="s">
        <v>11</v>
      </c>
      <c r="N126" s="80" t="s">
        <v>30</v>
      </c>
      <c r="O126" s="80" t="s">
        <v>31</v>
      </c>
      <c r="P126" s="3" t="s">
        <v>164</v>
      </c>
      <c r="Q126" s="80" t="s">
        <v>9</v>
      </c>
      <c r="R126" s="80" t="s">
        <v>163</v>
      </c>
      <c r="S126" s="80" t="s">
        <v>10</v>
      </c>
      <c r="T126" s="80" t="s">
        <v>11</v>
      </c>
      <c r="U126" s="80" t="s">
        <v>30</v>
      </c>
      <c r="V126" s="80" t="s">
        <v>31</v>
      </c>
      <c r="W126" s="3" t="s">
        <v>164</v>
      </c>
      <c r="X126" s="80" t="s">
        <v>9</v>
      </c>
      <c r="Y126" s="80" t="s">
        <v>163</v>
      </c>
      <c r="Z126" s="80" t="s">
        <v>10</v>
      </c>
      <c r="AA126" s="80" t="s">
        <v>11</v>
      </c>
      <c r="AB126" s="80" t="s">
        <v>30</v>
      </c>
      <c r="AC126" s="80" t="s">
        <v>31</v>
      </c>
      <c r="AD126" s="3" t="s">
        <v>164</v>
      </c>
      <c r="AE126" s="80" t="s">
        <v>9</v>
      </c>
      <c r="AF126" s="80" t="s">
        <v>163</v>
      </c>
      <c r="AG126" s="80" t="s">
        <v>10</v>
      </c>
      <c r="AH126" s="80" t="s">
        <v>11</v>
      </c>
      <c r="AI126" s="80" t="s">
        <v>30</v>
      </c>
      <c r="AJ126" s="80" t="s">
        <v>31</v>
      </c>
      <c r="AK126" s="3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1</v>
      </c>
      <c r="B127" s="1" t="s">
        <v>0</v>
      </c>
      <c r="C127" s="80"/>
      <c r="D127" s="80"/>
      <c r="E127" s="80"/>
      <c r="F127" s="80"/>
      <c r="G127" s="80"/>
      <c r="H127" s="80"/>
      <c r="I127" s="3">
        <v>0</v>
      </c>
      <c r="J127" s="80">
        <v>2.9770832999999998E-3</v>
      </c>
      <c r="K127" s="80">
        <v>2.9770832999999998E-3</v>
      </c>
      <c r="L127" s="80">
        <v>1.15E-3</v>
      </c>
      <c r="M127" s="80">
        <v>1E-4</v>
      </c>
      <c r="N127" s="80">
        <v>7.5991809999999998E-4</v>
      </c>
      <c r="O127" s="80">
        <v>5.2648670999999999E-3</v>
      </c>
      <c r="P127" s="3">
        <v>48</v>
      </c>
      <c r="Q127" s="80"/>
      <c r="R127" s="80"/>
      <c r="S127" s="80"/>
      <c r="T127" s="80"/>
      <c r="U127" s="80"/>
      <c r="V127" s="80"/>
      <c r="W127" s="3">
        <v>0</v>
      </c>
      <c r="X127" s="80"/>
      <c r="Y127" s="80"/>
      <c r="Z127" s="80"/>
      <c r="AA127" s="80"/>
      <c r="AB127" s="80"/>
      <c r="AC127" s="80"/>
      <c r="AD127" s="3">
        <v>0</v>
      </c>
      <c r="AE127" s="80">
        <v>2.9770832999999998E-3</v>
      </c>
      <c r="AF127" s="80">
        <v>2.9770832999999998E-3</v>
      </c>
      <c r="AG127" s="80">
        <v>1.15E-3</v>
      </c>
      <c r="AH127" s="80">
        <v>1E-4</v>
      </c>
      <c r="AI127" s="80">
        <v>7.5991809999999998E-4</v>
      </c>
      <c r="AJ127" s="80">
        <v>5.2648670999999999E-3</v>
      </c>
      <c r="AK127" s="3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1.5</v>
      </c>
      <c r="B128" s="1" t="s">
        <v>0</v>
      </c>
      <c r="C128" s="80"/>
      <c r="D128" s="80"/>
      <c r="E128" s="80"/>
      <c r="F128" s="80"/>
      <c r="G128" s="80"/>
      <c r="H128" s="80"/>
      <c r="I128" s="3">
        <v>0</v>
      </c>
      <c r="J128" s="80">
        <v>2.229581E-3</v>
      </c>
      <c r="K128" s="80">
        <v>2.6619469E-3</v>
      </c>
      <c r="L128" s="80">
        <v>6.9999999999999999E-4</v>
      </c>
      <c r="M128" s="80">
        <v>2.9999999999999997E-4</v>
      </c>
      <c r="N128" s="80">
        <v>5.1336699999999999E-5</v>
      </c>
      <c r="O128" s="80">
        <v>2.9160443000000001E-3</v>
      </c>
      <c r="P128" s="3">
        <v>113</v>
      </c>
      <c r="Q128" s="80"/>
      <c r="R128" s="80"/>
      <c r="S128" s="80"/>
      <c r="T128" s="80"/>
      <c r="U128" s="80"/>
      <c r="V128" s="80"/>
      <c r="W128" s="3">
        <v>0</v>
      </c>
      <c r="X128" s="80"/>
      <c r="Y128" s="80"/>
      <c r="Z128" s="80"/>
      <c r="AA128" s="80"/>
      <c r="AB128" s="80"/>
      <c r="AC128" s="80"/>
      <c r="AD128" s="3">
        <v>0</v>
      </c>
      <c r="AE128" s="80">
        <v>2.229581E-3</v>
      </c>
      <c r="AF128" s="80">
        <v>2.6619469E-3</v>
      </c>
      <c r="AG128" s="80">
        <v>6.9999999999999999E-4</v>
      </c>
      <c r="AH128" s="80">
        <v>2.9999999999999997E-4</v>
      </c>
      <c r="AI128" s="80">
        <v>5.1336699999999999E-5</v>
      </c>
      <c r="AJ128" s="80">
        <v>2.9160443000000001E-3</v>
      </c>
      <c r="AK128" s="3">
        <v>113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 t="s">
        <v>162</v>
      </c>
      <c r="B129" s="1" t="s">
        <v>0</v>
      </c>
      <c r="C129" s="80"/>
      <c r="D129" s="80"/>
      <c r="E129" s="80"/>
      <c r="F129" s="80"/>
      <c r="G129" s="80"/>
      <c r="H129" s="80"/>
      <c r="I129" s="3">
        <v>0</v>
      </c>
      <c r="J129" s="80">
        <v>1.2152542000000001E-3</v>
      </c>
      <c r="K129" s="80">
        <v>1.2152542000000001E-3</v>
      </c>
      <c r="L129" s="80">
        <v>6.9999999999999999E-4</v>
      </c>
      <c r="M129" s="80">
        <v>2.9999999999999997E-4</v>
      </c>
      <c r="N129" s="80">
        <v>2.735123E-4</v>
      </c>
      <c r="O129" s="80">
        <v>2.1008875999999998E-3</v>
      </c>
      <c r="P129" s="3">
        <v>59</v>
      </c>
      <c r="Q129" s="80"/>
      <c r="R129" s="80"/>
      <c r="S129" s="80"/>
      <c r="T129" s="80"/>
      <c r="U129" s="80"/>
      <c r="V129" s="80"/>
      <c r="W129" s="3">
        <v>0</v>
      </c>
      <c r="X129" s="80"/>
      <c r="Y129" s="80"/>
      <c r="Z129" s="80"/>
      <c r="AA129" s="80"/>
      <c r="AB129" s="80"/>
      <c r="AC129" s="80"/>
      <c r="AD129" s="3">
        <v>0</v>
      </c>
      <c r="AE129" s="80">
        <v>1.2152542000000001E-3</v>
      </c>
      <c r="AF129" s="80">
        <v>1.2152542000000001E-3</v>
      </c>
      <c r="AG129" s="80">
        <v>6.9999999999999999E-4</v>
      </c>
      <c r="AH129" s="80">
        <v>2.9999999999999997E-4</v>
      </c>
      <c r="AI129" s="80">
        <v>2.735123E-4</v>
      </c>
      <c r="AJ129" s="80">
        <v>2.1008875999999998E-3</v>
      </c>
      <c r="AK129" s="3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3</v>
      </c>
      <c r="B130" s="1" t="s">
        <v>0</v>
      </c>
      <c r="C130" s="80">
        <v>1.0496971000000001E-3</v>
      </c>
      <c r="D130" s="80">
        <v>1.0453608E-3</v>
      </c>
      <c r="E130" s="80">
        <v>4.0000000000000002E-4</v>
      </c>
      <c r="F130" s="80">
        <v>1E-4</v>
      </c>
      <c r="G130" s="80">
        <v>3.00709E-5</v>
      </c>
      <c r="H130" s="80">
        <v>2.0561869000000001E-3</v>
      </c>
      <c r="I130" s="3">
        <v>97</v>
      </c>
      <c r="J130" s="80">
        <v>2.0672113999999999E-3</v>
      </c>
      <c r="K130" s="80">
        <v>2.2712329000000001E-3</v>
      </c>
      <c r="L130" s="80">
        <v>6.9999999999999999E-4</v>
      </c>
      <c r="M130" s="80">
        <v>1E-4</v>
      </c>
      <c r="N130" s="80">
        <v>5.51381E-5</v>
      </c>
      <c r="O130" s="80">
        <v>3.8983704000000001E-3</v>
      </c>
      <c r="P130" s="3">
        <v>292</v>
      </c>
      <c r="Q130" s="80"/>
      <c r="R130" s="80"/>
      <c r="S130" s="80"/>
      <c r="T130" s="80"/>
      <c r="U130" s="80"/>
      <c r="V130" s="80"/>
      <c r="W130" s="3">
        <v>0</v>
      </c>
      <c r="X130" s="80"/>
      <c r="Y130" s="80"/>
      <c r="Z130" s="80"/>
      <c r="AA130" s="80"/>
      <c r="AB130" s="80"/>
      <c r="AC130" s="80"/>
      <c r="AD130" s="3">
        <v>0</v>
      </c>
      <c r="AE130" s="80">
        <v>1.5754513E-3</v>
      </c>
      <c r="AF130" s="80">
        <v>1.9655527E-3</v>
      </c>
      <c r="AG130" s="80">
        <v>5.0000000000000001E-4</v>
      </c>
      <c r="AH130" s="80">
        <v>1E-4</v>
      </c>
      <c r="AI130" s="80">
        <v>3.23963E-5</v>
      </c>
      <c r="AJ130" s="80">
        <v>3.1864433999999999E-3</v>
      </c>
      <c r="AK130" s="3">
        <v>389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5</v>
      </c>
      <c r="B131" s="1" t="s">
        <v>0</v>
      </c>
      <c r="C131" s="80"/>
      <c r="D131" s="80"/>
      <c r="E131" s="80"/>
      <c r="F131" s="80"/>
      <c r="G131" s="80"/>
      <c r="H131" s="80"/>
      <c r="I131" s="3">
        <v>0</v>
      </c>
      <c r="J131" s="80">
        <v>2.2703704E-3</v>
      </c>
      <c r="K131" s="80">
        <v>2.2703704E-3</v>
      </c>
      <c r="L131" s="80">
        <v>1.8E-3</v>
      </c>
      <c r="M131" s="80">
        <v>0</v>
      </c>
      <c r="N131" s="80">
        <v>3.9953020000000001E-4</v>
      </c>
      <c r="O131" s="80">
        <v>2.0760195999999999E-3</v>
      </c>
      <c r="P131" s="3">
        <v>27</v>
      </c>
      <c r="Q131" s="80"/>
      <c r="R131" s="80"/>
      <c r="S131" s="80"/>
      <c r="T131" s="80"/>
      <c r="U131" s="80"/>
      <c r="V131" s="80"/>
      <c r="W131" s="3">
        <v>0</v>
      </c>
      <c r="X131" s="80">
        <v>3.1714286000000002E-3</v>
      </c>
      <c r="Y131" s="80">
        <v>3.1714286000000002E-3</v>
      </c>
      <c r="Z131" s="80">
        <v>2E-3</v>
      </c>
      <c r="AA131" s="80">
        <v>5.0000000000000001E-4</v>
      </c>
      <c r="AB131" s="80">
        <v>6.6596609999999997E-4</v>
      </c>
      <c r="AC131" s="80">
        <v>4.3159536999999998E-3</v>
      </c>
      <c r="AD131" s="3">
        <v>42</v>
      </c>
      <c r="AE131" s="80">
        <v>2.8188406000000002E-3</v>
      </c>
      <c r="AF131" s="80">
        <v>2.8188406000000002E-3</v>
      </c>
      <c r="AG131" s="80">
        <v>1.9E-3</v>
      </c>
      <c r="AH131" s="80">
        <v>5.0000000000000001E-4</v>
      </c>
      <c r="AI131" s="80">
        <v>4.3531389999999998E-4</v>
      </c>
      <c r="AJ131" s="80">
        <v>3.6159887999999999E-3</v>
      </c>
      <c r="AK131" s="3">
        <v>69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6</v>
      </c>
      <c r="B132" s="1" t="s">
        <v>0</v>
      </c>
      <c r="C132" s="80"/>
      <c r="D132" s="80"/>
      <c r="E132" s="80"/>
      <c r="F132" s="80"/>
      <c r="G132" s="80"/>
      <c r="H132" s="80"/>
      <c r="I132" s="3">
        <v>0</v>
      </c>
      <c r="J132" s="80">
        <v>1.0901569E-3</v>
      </c>
      <c r="K132" s="80">
        <v>1.2624560999999999E-3</v>
      </c>
      <c r="L132" s="80">
        <v>4.0000000000000002E-4</v>
      </c>
      <c r="M132" s="80">
        <v>1E-4</v>
      </c>
      <c r="N132" s="80">
        <v>1.7557000000000001E-5</v>
      </c>
      <c r="O132" s="80">
        <v>1.9069275000000001E-3</v>
      </c>
      <c r="P132" s="3">
        <v>285</v>
      </c>
      <c r="Q132" s="80"/>
      <c r="R132" s="80"/>
      <c r="S132" s="80"/>
      <c r="T132" s="80"/>
      <c r="U132" s="80"/>
      <c r="V132" s="80"/>
      <c r="W132" s="3">
        <v>0</v>
      </c>
      <c r="X132" s="80"/>
      <c r="Y132" s="80"/>
      <c r="Z132" s="80"/>
      <c r="AA132" s="80"/>
      <c r="AB132" s="80"/>
      <c r="AC132" s="80"/>
      <c r="AD132" s="3">
        <v>0</v>
      </c>
      <c r="AE132" s="80">
        <v>1.0901569E-3</v>
      </c>
      <c r="AF132" s="80">
        <v>1.2624560999999999E-3</v>
      </c>
      <c r="AG132" s="80">
        <v>4.0000000000000002E-4</v>
      </c>
      <c r="AH132" s="80">
        <v>1E-4</v>
      </c>
      <c r="AI132" s="80">
        <v>1.7557000000000001E-5</v>
      </c>
      <c r="AJ132" s="80">
        <v>1.9069275000000001E-3</v>
      </c>
      <c r="AK132" s="3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7</v>
      </c>
      <c r="B133" s="1" t="s">
        <v>0</v>
      </c>
      <c r="C133" s="80"/>
      <c r="D133" s="80"/>
      <c r="E133" s="80"/>
      <c r="F133" s="80"/>
      <c r="G133" s="80"/>
      <c r="H133" s="80"/>
      <c r="I133" s="3">
        <v>0</v>
      </c>
      <c r="J133" s="80">
        <v>2.1800000000000001E-3</v>
      </c>
      <c r="K133" s="80">
        <v>2.1800000000000001E-3</v>
      </c>
      <c r="L133" s="80">
        <v>1.1000000000000001E-3</v>
      </c>
      <c r="M133" s="80">
        <v>2.0000000000000001E-4</v>
      </c>
      <c r="N133" s="80">
        <v>3.96769E-4</v>
      </c>
      <c r="O133" s="80">
        <v>2.5093874999999998E-3</v>
      </c>
      <c r="P133" s="3">
        <v>40</v>
      </c>
      <c r="Q133" s="80"/>
      <c r="R133" s="80"/>
      <c r="S133" s="80"/>
      <c r="T133" s="80"/>
      <c r="U133" s="80"/>
      <c r="V133" s="80"/>
      <c r="W133" s="3">
        <v>0</v>
      </c>
      <c r="X133" s="80"/>
      <c r="Y133" s="80"/>
      <c r="Z133" s="80"/>
      <c r="AA133" s="80"/>
      <c r="AB133" s="80"/>
      <c r="AC133" s="80"/>
      <c r="AD133" s="3">
        <v>0</v>
      </c>
      <c r="AE133" s="80">
        <v>2.1800000000000001E-3</v>
      </c>
      <c r="AF133" s="80">
        <v>2.1800000000000001E-3</v>
      </c>
      <c r="AG133" s="80">
        <v>1.1000000000000001E-3</v>
      </c>
      <c r="AH133" s="80">
        <v>2.0000000000000001E-4</v>
      </c>
      <c r="AI133" s="80">
        <v>3.96769E-4</v>
      </c>
      <c r="AJ133" s="80">
        <v>2.5093874999999998E-3</v>
      </c>
      <c r="AK133" s="3">
        <v>40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10</v>
      </c>
      <c r="B134" s="1" t="s">
        <v>0</v>
      </c>
      <c r="C134" s="80"/>
      <c r="D134" s="80"/>
      <c r="E134" s="80"/>
      <c r="F134" s="80"/>
      <c r="G134" s="80"/>
      <c r="H134" s="80"/>
      <c r="I134" s="3">
        <v>0</v>
      </c>
      <c r="J134" s="80">
        <v>2.0318840999999999E-3</v>
      </c>
      <c r="K134" s="80">
        <v>2.0318840999999999E-3</v>
      </c>
      <c r="L134" s="80">
        <v>8.9999999999999998E-4</v>
      </c>
      <c r="M134" s="80">
        <v>1E-4</v>
      </c>
      <c r="N134" s="80">
        <v>4.6460160000000002E-4</v>
      </c>
      <c r="O134" s="80">
        <v>3.8592704999999999E-3</v>
      </c>
      <c r="P134" s="3">
        <v>69</v>
      </c>
      <c r="Q134" s="80"/>
      <c r="R134" s="80"/>
      <c r="S134" s="80"/>
      <c r="T134" s="80"/>
      <c r="U134" s="80"/>
      <c r="V134" s="80"/>
      <c r="W134" s="3">
        <v>0</v>
      </c>
      <c r="X134" s="80">
        <v>2.6854545E-3</v>
      </c>
      <c r="Y134" s="80">
        <v>2.6854545E-3</v>
      </c>
      <c r="Z134" s="80">
        <v>1.6999999999999999E-3</v>
      </c>
      <c r="AA134" s="80">
        <v>1.1000000000000001E-3</v>
      </c>
      <c r="AB134" s="80">
        <v>3.6987959999999997E-4</v>
      </c>
      <c r="AC134" s="80">
        <v>2.7431003000000002E-3</v>
      </c>
      <c r="AD134" s="3">
        <v>55</v>
      </c>
      <c r="AE134" s="80">
        <v>2.3217742E-3</v>
      </c>
      <c r="AF134" s="80">
        <v>2.3217742E-3</v>
      </c>
      <c r="AG134" s="80">
        <v>1.25E-3</v>
      </c>
      <c r="AH134" s="80">
        <v>5.0000000000000001E-4</v>
      </c>
      <c r="AI134" s="80">
        <v>3.0643409999999999E-4</v>
      </c>
      <c r="AJ134" s="80">
        <v>3.4123057999999999E-3</v>
      </c>
      <c r="AK134" s="3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12</v>
      </c>
      <c r="B135" s="1" t="s">
        <v>0</v>
      </c>
      <c r="C135" s="80"/>
      <c r="D135" s="80"/>
      <c r="E135" s="80"/>
      <c r="F135" s="80"/>
      <c r="G135" s="80"/>
      <c r="H135" s="80"/>
      <c r="I135" s="3">
        <v>0</v>
      </c>
      <c r="J135" s="80">
        <v>8.0174879999999997E-4</v>
      </c>
      <c r="K135" s="80">
        <v>1.8748227E-3</v>
      </c>
      <c r="L135" s="80">
        <v>2.9999999999999997E-4</v>
      </c>
      <c r="M135" s="80">
        <v>1E-4</v>
      </c>
      <c r="N135" s="80">
        <v>2.54397E-5</v>
      </c>
      <c r="O135" s="80">
        <v>1.6036590999999999E-3</v>
      </c>
      <c r="P135" s="3">
        <v>282</v>
      </c>
      <c r="Q135" s="80"/>
      <c r="R135" s="80"/>
      <c r="S135" s="80"/>
      <c r="T135" s="80"/>
      <c r="U135" s="80"/>
      <c r="V135" s="80"/>
      <c r="W135" s="3">
        <v>0</v>
      </c>
      <c r="X135" s="80">
        <v>2.7543478000000001E-3</v>
      </c>
      <c r="Y135" s="80">
        <v>2.7543478000000001E-3</v>
      </c>
      <c r="Z135" s="80">
        <v>1.4E-3</v>
      </c>
      <c r="AA135" s="80">
        <v>2.0000000000000001E-4</v>
      </c>
      <c r="AB135" s="80">
        <v>4.5160699999999997E-4</v>
      </c>
      <c r="AC135" s="80">
        <v>3.0629475000000001E-3</v>
      </c>
      <c r="AD135" s="3">
        <v>46</v>
      </c>
      <c r="AE135" s="80">
        <v>8.2409349999999998E-4</v>
      </c>
      <c r="AF135" s="80">
        <v>1.9981706999999999E-3</v>
      </c>
      <c r="AG135" s="80">
        <v>2.9999999999999997E-4</v>
      </c>
      <c r="AH135" s="80">
        <v>1E-4</v>
      </c>
      <c r="AI135" s="80">
        <v>2.5871200000000001E-5</v>
      </c>
      <c r="AJ135" s="80">
        <v>1.6402678E-3</v>
      </c>
      <c r="AK135" s="3">
        <v>328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15</v>
      </c>
      <c r="B136" s="1" t="s">
        <v>0</v>
      </c>
      <c r="C136" s="80">
        <v>8.8764309999999995E-4</v>
      </c>
      <c r="D136" s="80">
        <v>1.0025316000000001E-3</v>
      </c>
      <c r="E136" s="80">
        <v>4.0000000000000002E-4</v>
      </c>
      <c r="F136" s="80">
        <v>1E-4</v>
      </c>
      <c r="G136" s="80">
        <v>2.2501699999999998E-5</v>
      </c>
      <c r="H136" s="80">
        <v>2.1257807000000001E-3</v>
      </c>
      <c r="I136" s="3">
        <v>316</v>
      </c>
      <c r="J136" s="80"/>
      <c r="K136" s="80"/>
      <c r="L136" s="80"/>
      <c r="M136" s="80"/>
      <c r="N136" s="80"/>
      <c r="O136" s="80"/>
      <c r="P136" s="3">
        <v>0</v>
      </c>
      <c r="Q136" s="80">
        <v>2.496E-3</v>
      </c>
      <c r="R136" s="80">
        <v>2.496E-3</v>
      </c>
      <c r="S136" s="80">
        <v>8.0000000000000004E-4</v>
      </c>
      <c r="T136" s="80">
        <v>1E-4</v>
      </c>
      <c r="U136" s="80">
        <v>1.4549166999999999E-3</v>
      </c>
      <c r="V136" s="80">
        <v>7.2745835999999996E-3</v>
      </c>
      <c r="W136" s="3">
        <v>25</v>
      </c>
      <c r="X136" s="80"/>
      <c r="Y136" s="80"/>
      <c r="Z136" s="80"/>
      <c r="AA136" s="80"/>
      <c r="AB136" s="80"/>
      <c r="AC136" s="80"/>
      <c r="AD136" s="3">
        <v>0</v>
      </c>
      <c r="AE136" s="80">
        <v>8.9213569999999998E-4</v>
      </c>
      <c r="AF136" s="80">
        <v>1.1120234999999999E-3</v>
      </c>
      <c r="AG136" s="80">
        <v>4.0000000000000002E-4</v>
      </c>
      <c r="AH136" s="80">
        <v>1E-4</v>
      </c>
      <c r="AI136" s="80">
        <v>2.2807100000000001E-5</v>
      </c>
      <c r="AJ136" s="80">
        <v>2.1576491999999998E-3</v>
      </c>
      <c r="AK136" s="3">
        <v>341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18</v>
      </c>
      <c r="B137" s="1" t="s">
        <v>0</v>
      </c>
      <c r="C137" s="80"/>
      <c r="D137" s="80"/>
      <c r="E137" s="80"/>
      <c r="F137" s="80"/>
      <c r="G137" s="80"/>
      <c r="H137" s="80"/>
      <c r="I137" s="3">
        <v>0</v>
      </c>
      <c r="J137" s="80">
        <v>1.0435897E-3</v>
      </c>
      <c r="K137" s="80">
        <v>1.0435897E-3</v>
      </c>
      <c r="L137" s="80">
        <v>2.5000000000000001E-4</v>
      </c>
      <c r="M137" s="80">
        <v>1E-4</v>
      </c>
      <c r="N137" s="80">
        <v>5.3394099999999998E-5</v>
      </c>
      <c r="O137" s="80">
        <v>4.4692311999999998E-3</v>
      </c>
      <c r="P137" s="3">
        <v>156</v>
      </c>
      <c r="Q137" s="80"/>
      <c r="R137" s="80"/>
      <c r="S137" s="80"/>
      <c r="T137" s="80"/>
      <c r="U137" s="80"/>
      <c r="V137" s="80"/>
      <c r="W137" s="3">
        <v>0</v>
      </c>
      <c r="X137" s="80"/>
      <c r="Y137" s="80"/>
      <c r="Z137" s="80"/>
      <c r="AA137" s="80"/>
      <c r="AB137" s="80"/>
      <c r="AC137" s="80"/>
      <c r="AD137" s="3">
        <v>0</v>
      </c>
      <c r="AE137" s="80">
        <v>1.0435897E-3</v>
      </c>
      <c r="AF137" s="80">
        <v>1.0435897E-3</v>
      </c>
      <c r="AG137" s="80">
        <v>2.5000000000000001E-4</v>
      </c>
      <c r="AH137" s="80">
        <v>1E-4</v>
      </c>
      <c r="AI137" s="80">
        <v>5.3394099999999998E-5</v>
      </c>
      <c r="AJ137" s="80">
        <v>4.4692311999999998E-3</v>
      </c>
      <c r="AK137" s="3">
        <v>156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20</v>
      </c>
      <c r="B138" s="1" t="s">
        <v>0</v>
      </c>
      <c r="C138" s="80">
        <v>8.221735E-4</v>
      </c>
      <c r="D138" s="80">
        <v>8.0985919999999997E-4</v>
      </c>
      <c r="E138" s="80">
        <v>4.0000000000000002E-4</v>
      </c>
      <c r="F138" s="80">
        <v>2.9999999999999997E-4</v>
      </c>
      <c r="G138" s="80">
        <v>4.5062099999999997E-5</v>
      </c>
      <c r="H138" s="80">
        <v>1.3511063E-3</v>
      </c>
      <c r="I138" s="3">
        <v>71</v>
      </c>
      <c r="J138" s="80">
        <v>2.3370370000000001E-3</v>
      </c>
      <c r="K138" s="80">
        <v>2.3370370000000001E-3</v>
      </c>
      <c r="L138" s="80">
        <v>1.5499999999999999E-3</v>
      </c>
      <c r="M138" s="80">
        <v>5.0000000000000001E-4</v>
      </c>
      <c r="N138" s="80">
        <v>3.1247410000000001E-4</v>
      </c>
      <c r="O138" s="80">
        <v>2.2962066000000001E-3</v>
      </c>
      <c r="P138" s="3">
        <v>54</v>
      </c>
      <c r="Q138" s="80"/>
      <c r="R138" s="80"/>
      <c r="S138" s="80"/>
      <c r="T138" s="80"/>
      <c r="U138" s="80"/>
      <c r="V138" s="80"/>
      <c r="W138" s="3">
        <v>0</v>
      </c>
      <c r="X138" s="80"/>
      <c r="Y138" s="80"/>
      <c r="Z138" s="80"/>
      <c r="AA138" s="80"/>
      <c r="AB138" s="80"/>
      <c r="AC138" s="80"/>
      <c r="AD138" s="3">
        <v>0</v>
      </c>
      <c r="AE138" s="80">
        <v>9.0801100000000002E-4</v>
      </c>
      <c r="AF138" s="80">
        <v>1.4695999999999999E-3</v>
      </c>
      <c r="AG138" s="80">
        <v>4.0000000000000002E-4</v>
      </c>
      <c r="AH138" s="80">
        <v>2.9999999999999997E-4</v>
      </c>
      <c r="AI138" s="80">
        <v>4.7368199999999998E-5</v>
      </c>
      <c r="AJ138" s="80">
        <v>1.462283E-3</v>
      </c>
      <c r="AK138" s="3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24</v>
      </c>
      <c r="B139" s="1" t="s">
        <v>0</v>
      </c>
      <c r="C139" s="80"/>
      <c r="D139" s="80"/>
      <c r="E139" s="80"/>
      <c r="F139" s="80"/>
      <c r="G139" s="80"/>
      <c r="H139" s="80"/>
      <c r="I139" s="3">
        <v>0</v>
      </c>
      <c r="J139" s="80">
        <v>4.0272730000000002E-4</v>
      </c>
      <c r="K139" s="80">
        <v>3.9298250000000001E-4</v>
      </c>
      <c r="L139" s="80">
        <v>2.0000000000000001E-4</v>
      </c>
      <c r="M139" s="80">
        <v>0</v>
      </c>
      <c r="N139" s="80">
        <v>2.4053399999999999E-5</v>
      </c>
      <c r="O139" s="80">
        <v>4.9325289999999999E-4</v>
      </c>
      <c r="P139" s="3">
        <v>57</v>
      </c>
      <c r="Q139" s="80"/>
      <c r="R139" s="80"/>
      <c r="S139" s="80"/>
      <c r="T139" s="80"/>
      <c r="U139" s="80"/>
      <c r="V139" s="80"/>
      <c r="W139" s="3">
        <v>0</v>
      </c>
      <c r="X139" s="80"/>
      <c r="Y139" s="80"/>
      <c r="Z139" s="80"/>
      <c r="AA139" s="80"/>
      <c r="AB139" s="80"/>
      <c r="AC139" s="80"/>
      <c r="AD139" s="3">
        <v>0</v>
      </c>
      <c r="AE139" s="80">
        <v>4.0272730000000002E-4</v>
      </c>
      <c r="AF139" s="80">
        <v>3.9298250000000001E-4</v>
      </c>
      <c r="AG139" s="80">
        <v>2.0000000000000001E-4</v>
      </c>
      <c r="AH139" s="80">
        <v>0</v>
      </c>
      <c r="AI139" s="80">
        <v>2.4053399999999999E-5</v>
      </c>
      <c r="AJ139" s="80">
        <v>4.9325289999999999E-4</v>
      </c>
      <c r="AK139" s="3">
        <v>57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25</v>
      </c>
      <c r="B140" s="1" t="s">
        <v>0</v>
      </c>
      <c r="C140" s="80">
        <v>6.4722759999999999E-4</v>
      </c>
      <c r="D140" s="80">
        <v>6.7303369999999999E-4</v>
      </c>
      <c r="E140" s="80">
        <v>2.9999999999999997E-4</v>
      </c>
      <c r="F140" s="80">
        <v>1E-4</v>
      </c>
      <c r="G140" s="80">
        <v>8.14E-6</v>
      </c>
      <c r="H140" s="80">
        <v>8.6198749999999999E-4</v>
      </c>
      <c r="I140" s="3">
        <v>267</v>
      </c>
      <c r="J140" s="80">
        <v>2.6879999999999999E-3</v>
      </c>
      <c r="K140" s="80">
        <v>2.6879999999999999E-3</v>
      </c>
      <c r="L140" s="80">
        <v>6.9999999999999999E-4</v>
      </c>
      <c r="M140" s="80">
        <v>1E-4</v>
      </c>
      <c r="N140" s="80">
        <v>1.0410943000000001E-3</v>
      </c>
      <c r="O140" s="80">
        <v>5.2054715000000003E-3</v>
      </c>
      <c r="P140" s="3">
        <v>25</v>
      </c>
      <c r="Q140" s="80">
        <v>1.3242187999999999E-3</v>
      </c>
      <c r="R140" s="80">
        <v>1.3242187999999999E-3</v>
      </c>
      <c r="S140" s="80">
        <v>5.0000000000000001E-4</v>
      </c>
      <c r="T140" s="80">
        <v>1E-4</v>
      </c>
      <c r="U140" s="80">
        <v>3.080445E-4</v>
      </c>
      <c r="V140" s="80">
        <v>3.4851258000000002E-3</v>
      </c>
      <c r="W140" s="3">
        <v>128</v>
      </c>
      <c r="X140" s="80"/>
      <c r="Y140" s="80"/>
      <c r="Z140" s="80"/>
      <c r="AA140" s="80"/>
      <c r="AB140" s="80"/>
      <c r="AC140" s="80"/>
      <c r="AD140" s="3">
        <v>0</v>
      </c>
      <c r="AE140" s="80">
        <v>6.5933940000000003E-4</v>
      </c>
      <c r="AF140" s="80">
        <v>9.9142859999999992E-4</v>
      </c>
      <c r="AG140" s="80">
        <v>2.9999999999999997E-4</v>
      </c>
      <c r="AH140" s="80">
        <v>1E-4</v>
      </c>
      <c r="AI140" s="80">
        <v>9.0944000000000005E-6</v>
      </c>
      <c r="AJ140" s="80">
        <v>9.6960310000000001E-4</v>
      </c>
      <c r="AK140" s="3">
        <v>420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30</v>
      </c>
      <c r="B141" s="1" t="s">
        <v>0</v>
      </c>
      <c r="C141" s="80">
        <v>1.4669029000000001E-3</v>
      </c>
      <c r="D141" s="80">
        <v>1.29375E-3</v>
      </c>
      <c r="E141" s="80">
        <v>4.0000000000000002E-4</v>
      </c>
      <c r="F141" s="80">
        <v>1E-4</v>
      </c>
      <c r="G141" s="80">
        <v>1.598363E-4</v>
      </c>
      <c r="H141" s="80">
        <v>4.7028458999999996E-3</v>
      </c>
      <c r="I141" s="3">
        <v>112</v>
      </c>
      <c r="J141" s="80"/>
      <c r="K141" s="80"/>
      <c r="L141" s="80"/>
      <c r="M141" s="80"/>
      <c r="N141" s="80"/>
      <c r="O141" s="80"/>
      <c r="P141" s="3">
        <v>0</v>
      </c>
      <c r="Q141" s="80">
        <v>2.4703704000000001E-3</v>
      </c>
      <c r="R141" s="80">
        <v>2.4703704000000001E-3</v>
      </c>
      <c r="S141" s="80">
        <v>6.9999999999999999E-4</v>
      </c>
      <c r="T141" s="80">
        <v>5.9999999999999995E-4</v>
      </c>
      <c r="U141" s="80">
        <v>9.3455070000000005E-4</v>
      </c>
      <c r="V141" s="80">
        <v>4.8560679999999998E-3</v>
      </c>
      <c r="W141" s="3">
        <v>27</v>
      </c>
      <c r="X141" s="80"/>
      <c r="Y141" s="80"/>
      <c r="Z141" s="80"/>
      <c r="AA141" s="80"/>
      <c r="AB141" s="80"/>
      <c r="AC141" s="80"/>
      <c r="AD141" s="3">
        <v>0</v>
      </c>
      <c r="AE141" s="80">
        <v>1.4972528E-3</v>
      </c>
      <c r="AF141" s="80">
        <v>1.5223022E-3</v>
      </c>
      <c r="AG141" s="80">
        <v>4.0000000000000002E-4</v>
      </c>
      <c r="AH141" s="80">
        <v>1E-4</v>
      </c>
      <c r="AI141" s="80">
        <v>1.5756940000000001E-4</v>
      </c>
      <c r="AJ141" s="80">
        <v>4.7078900999999998E-3</v>
      </c>
      <c r="AK141" s="3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35</v>
      </c>
      <c r="B142" s="1" t="s">
        <v>0</v>
      </c>
      <c r="C142" s="80"/>
      <c r="D142" s="80"/>
      <c r="E142" s="80"/>
      <c r="F142" s="80"/>
      <c r="G142" s="80"/>
      <c r="H142" s="80"/>
      <c r="I142" s="3">
        <v>0</v>
      </c>
      <c r="J142" s="80"/>
      <c r="K142" s="80"/>
      <c r="L142" s="80"/>
      <c r="M142" s="80"/>
      <c r="N142" s="80"/>
      <c r="O142" s="80"/>
      <c r="P142" s="3">
        <v>0</v>
      </c>
      <c r="Q142" s="80">
        <v>2.5413793E-3</v>
      </c>
      <c r="R142" s="80">
        <v>2.5413793E-3</v>
      </c>
      <c r="S142" s="80">
        <v>5.9999999999999995E-4</v>
      </c>
      <c r="T142" s="80">
        <v>6.9999999999999999E-4</v>
      </c>
      <c r="U142" s="80">
        <v>1.9191896E-3</v>
      </c>
      <c r="V142" s="80">
        <v>1.03351521E-2</v>
      </c>
      <c r="W142" s="3">
        <v>29</v>
      </c>
      <c r="X142" s="80"/>
      <c r="Y142" s="80"/>
      <c r="Z142" s="80"/>
      <c r="AA142" s="80"/>
      <c r="AB142" s="80"/>
      <c r="AC142" s="80"/>
      <c r="AD142" s="3">
        <v>0</v>
      </c>
      <c r="AE142" s="80">
        <v>2.5413793E-3</v>
      </c>
      <c r="AF142" s="80">
        <v>2.5413793E-3</v>
      </c>
      <c r="AG142" s="80">
        <v>5.9999999999999995E-4</v>
      </c>
      <c r="AH142" s="80">
        <v>6.9999999999999999E-4</v>
      </c>
      <c r="AI142" s="80">
        <v>1.9191896E-3</v>
      </c>
      <c r="AJ142" s="80">
        <v>1.03351521E-2</v>
      </c>
      <c r="AK142" s="3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7">
        <v>40</v>
      </c>
      <c r="B143" s="1" t="s">
        <v>0</v>
      </c>
      <c r="C143" s="80"/>
      <c r="D143" s="80"/>
      <c r="E143" s="80"/>
      <c r="F143" s="80"/>
      <c r="G143" s="80"/>
      <c r="H143" s="80"/>
      <c r="I143" s="3">
        <v>0</v>
      </c>
      <c r="J143" s="80">
        <v>2.5753846000000002E-3</v>
      </c>
      <c r="K143" s="80">
        <v>2.5753846000000002E-3</v>
      </c>
      <c r="L143" s="80">
        <v>1.4E-3</v>
      </c>
      <c r="M143" s="80">
        <v>1E-4</v>
      </c>
      <c r="N143" s="80">
        <v>3.601217E-4</v>
      </c>
      <c r="O143" s="80">
        <v>2.9033941000000001E-3</v>
      </c>
      <c r="P143" s="3">
        <v>65</v>
      </c>
      <c r="Q143" s="80"/>
      <c r="R143" s="80"/>
      <c r="S143" s="80"/>
      <c r="T143" s="80"/>
      <c r="U143" s="80"/>
      <c r="V143" s="80"/>
      <c r="W143" s="3">
        <v>0</v>
      </c>
      <c r="X143" s="80"/>
      <c r="Y143" s="80"/>
      <c r="Z143" s="80"/>
      <c r="AA143" s="80"/>
      <c r="AB143" s="80"/>
      <c r="AC143" s="80"/>
      <c r="AD143" s="3">
        <v>0</v>
      </c>
      <c r="AE143" s="80">
        <v>2.5753846000000002E-3</v>
      </c>
      <c r="AF143" s="80">
        <v>2.5753846000000002E-3</v>
      </c>
      <c r="AG143" s="80">
        <v>1.4E-3</v>
      </c>
      <c r="AH143" s="80">
        <v>1E-4</v>
      </c>
      <c r="AI143" s="80">
        <v>3.601217E-4</v>
      </c>
      <c r="AJ143" s="80">
        <v>2.9033941000000001E-3</v>
      </c>
      <c r="AK143" s="3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7">
        <v>45</v>
      </c>
      <c r="B144" s="3" t="s">
        <v>0</v>
      </c>
      <c r="C144" s="80"/>
      <c r="D144" s="80"/>
      <c r="E144" s="80"/>
      <c r="F144" s="80"/>
      <c r="G144" s="80"/>
      <c r="H144" s="80"/>
      <c r="I144" s="3">
        <v>0</v>
      </c>
      <c r="J144" s="80">
        <v>5.7704920000000001E-4</v>
      </c>
      <c r="K144" s="80">
        <v>5.7704920000000001E-4</v>
      </c>
      <c r="L144" s="80">
        <v>2.9999999999999997E-4</v>
      </c>
      <c r="M144" s="80">
        <v>1E-4</v>
      </c>
      <c r="N144" s="80">
        <v>6.08769E-5</v>
      </c>
      <c r="O144" s="80">
        <v>6.6989030000000002E-4</v>
      </c>
      <c r="P144" s="3">
        <v>61</v>
      </c>
      <c r="Q144" s="80"/>
      <c r="R144" s="80"/>
      <c r="S144" s="80"/>
      <c r="T144" s="80"/>
      <c r="U144" s="80"/>
      <c r="V144" s="80"/>
      <c r="W144" s="3">
        <v>0</v>
      </c>
      <c r="X144" s="80"/>
      <c r="Y144" s="80"/>
      <c r="Z144" s="80"/>
      <c r="AA144" s="80"/>
      <c r="AB144" s="80"/>
      <c r="AC144" s="80"/>
      <c r="AD144" s="3">
        <v>0</v>
      </c>
      <c r="AE144" s="80">
        <v>5.7704920000000001E-4</v>
      </c>
      <c r="AF144" s="80">
        <v>5.7704920000000001E-4</v>
      </c>
      <c r="AG144" s="80">
        <v>2.9999999999999997E-4</v>
      </c>
      <c r="AH144" s="80">
        <v>1E-4</v>
      </c>
      <c r="AI144" s="80">
        <v>6.08769E-5</v>
      </c>
      <c r="AJ144" s="80">
        <v>6.6989030000000002E-4</v>
      </c>
      <c r="AK144" s="3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6">
        <v>50</v>
      </c>
      <c r="B145" s="1" t="s">
        <v>0</v>
      </c>
      <c r="C145" s="81">
        <v>1.1781438E-3</v>
      </c>
      <c r="D145" s="81">
        <v>1.2232142999999999E-3</v>
      </c>
      <c r="E145" s="81">
        <v>4.0000000000000002E-4</v>
      </c>
      <c r="F145" s="81">
        <v>2.0000000000000001E-4</v>
      </c>
      <c r="G145" s="81">
        <v>5.6650999999999997E-5</v>
      </c>
      <c r="H145" s="81">
        <v>4.0712194000000002E-3</v>
      </c>
      <c r="I145" s="1">
        <v>672</v>
      </c>
      <c r="J145" s="81"/>
      <c r="K145" s="81"/>
      <c r="L145" s="81"/>
      <c r="M145" s="81"/>
      <c r="N145" s="81"/>
      <c r="O145" s="81"/>
      <c r="P145" s="1">
        <v>0</v>
      </c>
      <c r="Q145" s="81">
        <v>9.6643840000000005E-4</v>
      </c>
      <c r="R145" s="81">
        <v>9.6643840000000005E-4</v>
      </c>
      <c r="S145" s="81">
        <v>2.9999999999999997E-4</v>
      </c>
      <c r="T145" s="81">
        <v>2.0000000000000001E-4</v>
      </c>
      <c r="U145" s="81">
        <v>4.3625849999999998E-4</v>
      </c>
      <c r="V145" s="81">
        <v>5.2713313999999999E-3</v>
      </c>
      <c r="W145" s="1">
        <v>146</v>
      </c>
      <c r="X145" s="81"/>
      <c r="Y145" s="81"/>
      <c r="Z145" s="81"/>
      <c r="AA145" s="81"/>
      <c r="AB145" s="81"/>
      <c r="AC145" s="81"/>
      <c r="AD145" s="1">
        <v>0</v>
      </c>
      <c r="AE145" s="81">
        <v>1.1723236000000001E-3</v>
      </c>
      <c r="AF145" s="81">
        <v>1.1773839E-3</v>
      </c>
      <c r="AG145" s="81">
        <v>4.0000000000000002E-4</v>
      </c>
      <c r="AH145" s="81">
        <v>2.0000000000000001E-4</v>
      </c>
      <c r="AI145" s="81">
        <v>5.63772E-5</v>
      </c>
      <c r="AJ145" s="81">
        <v>4.1084179000000004E-3</v>
      </c>
      <c r="AK145" s="1">
        <v>818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60</v>
      </c>
      <c r="B146" s="3" t="s">
        <v>0</v>
      </c>
      <c r="C146" s="80">
        <v>4.6839240000000001E-4</v>
      </c>
      <c r="D146" s="80">
        <v>4.6839240000000001E-4</v>
      </c>
      <c r="E146" s="80">
        <v>2.0000000000000001E-4</v>
      </c>
      <c r="F146" s="80">
        <v>1E-4</v>
      </c>
      <c r="G146" s="80">
        <v>1.4962399999999999E-5</v>
      </c>
      <c r="H146" s="80">
        <v>1.0240906000000001E-3</v>
      </c>
      <c r="I146" s="3">
        <v>367</v>
      </c>
      <c r="J146" s="80"/>
      <c r="K146" s="80"/>
      <c r="L146" s="80"/>
      <c r="M146" s="80"/>
      <c r="N146" s="80"/>
      <c r="O146" s="80"/>
      <c r="P146" s="3">
        <v>0</v>
      </c>
      <c r="Q146" s="80"/>
      <c r="R146" s="80"/>
      <c r="S146" s="80"/>
      <c r="T146" s="80"/>
      <c r="U146" s="80"/>
      <c r="V146" s="80"/>
      <c r="W146" s="3">
        <v>0</v>
      </c>
      <c r="X146" s="80"/>
      <c r="Y146" s="80"/>
      <c r="Z146" s="80"/>
      <c r="AA146" s="80"/>
      <c r="AB146" s="80"/>
      <c r="AC146" s="80"/>
      <c r="AD146" s="3">
        <v>0</v>
      </c>
      <c r="AE146" s="80">
        <v>4.6839240000000001E-4</v>
      </c>
      <c r="AF146" s="80">
        <v>4.6839240000000001E-4</v>
      </c>
      <c r="AG146" s="80">
        <v>2.0000000000000001E-4</v>
      </c>
      <c r="AH146" s="80">
        <v>1E-4</v>
      </c>
      <c r="AI146" s="80">
        <v>1.4962399999999999E-5</v>
      </c>
      <c r="AJ146" s="80">
        <v>1.0240906000000001E-3</v>
      </c>
      <c r="AK146" s="3">
        <v>367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75</v>
      </c>
      <c r="B147" s="3" t="s">
        <v>0</v>
      </c>
      <c r="C147" s="80">
        <v>7.4224600000000001E-4</v>
      </c>
      <c r="D147" s="80">
        <v>7.4224600000000001E-4</v>
      </c>
      <c r="E147" s="80">
        <v>2.9999999999999997E-4</v>
      </c>
      <c r="F147" s="80">
        <v>1E-4</v>
      </c>
      <c r="G147" s="80">
        <v>1.360918E-4</v>
      </c>
      <c r="H147" s="80">
        <v>1.8610268000000001E-3</v>
      </c>
      <c r="I147" s="3">
        <v>187</v>
      </c>
      <c r="J147" s="80"/>
      <c r="K147" s="80"/>
      <c r="L147" s="80"/>
      <c r="M147" s="80"/>
      <c r="N147" s="80"/>
      <c r="O147" s="80"/>
      <c r="P147" s="3">
        <v>0</v>
      </c>
      <c r="Q147" s="80">
        <v>9.5555559999999996E-4</v>
      </c>
      <c r="R147" s="80">
        <v>9.5555559999999996E-4</v>
      </c>
      <c r="S147" s="80">
        <v>2.9999999999999997E-4</v>
      </c>
      <c r="T147" s="80">
        <v>1E-4</v>
      </c>
      <c r="U147" s="80">
        <v>4.2628719999999998E-4</v>
      </c>
      <c r="V147" s="80">
        <v>5.2728810999999997E-3</v>
      </c>
      <c r="W147" s="3">
        <v>153</v>
      </c>
      <c r="X147" s="80"/>
      <c r="Y147" s="80"/>
      <c r="Z147" s="80"/>
      <c r="AA147" s="80"/>
      <c r="AB147" s="80"/>
      <c r="AC147" s="80"/>
      <c r="AD147" s="3">
        <v>0</v>
      </c>
      <c r="AE147" s="80">
        <v>8.3823529999999999E-4</v>
      </c>
      <c r="AF147" s="80">
        <v>8.3823529999999999E-4</v>
      </c>
      <c r="AG147" s="80">
        <v>2.9999999999999997E-4</v>
      </c>
      <c r="AH147" s="80">
        <v>1E-4</v>
      </c>
      <c r="AI147" s="80">
        <v>2.056406E-4</v>
      </c>
      <c r="AJ147" s="80">
        <v>3.7918258999999998E-3</v>
      </c>
      <c r="AK147" s="3">
        <v>340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100</v>
      </c>
      <c r="B148" s="1" t="s">
        <v>0</v>
      </c>
      <c r="C148" s="80">
        <v>7.4605150000000002E-4</v>
      </c>
      <c r="D148" s="80">
        <v>1.2637097E-3</v>
      </c>
      <c r="E148" s="80">
        <v>4.0000000000000002E-4</v>
      </c>
      <c r="F148" s="80">
        <v>1E-4</v>
      </c>
      <c r="G148" s="80">
        <v>1.566149E-4</v>
      </c>
      <c r="H148" s="80">
        <v>1.5927275999999999E-3</v>
      </c>
      <c r="I148" s="3">
        <v>124</v>
      </c>
      <c r="J148" s="80"/>
      <c r="K148" s="80"/>
      <c r="L148" s="80"/>
      <c r="M148" s="80"/>
      <c r="N148" s="80"/>
      <c r="O148" s="80"/>
      <c r="P148" s="3">
        <v>0</v>
      </c>
      <c r="Q148" s="80"/>
      <c r="R148" s="80"/>
      <c r="S148" s="80"/>
      <c r="T148" s="80"/>
      <c r="U148" s="80"/>
      <c r="V148" s="80"/>
      <c r="W148" s="3">
        <v>0</v>
      </c>
      <c r="X148" s="80"/>
      <c r="Y148" s="80"/>
      <c r="Z148" s="80"/>
      <c r="AA148" s="80"/>
      <c r="AB148" s="80"/>
      <c r="AC148" s="80"/>
      <c r="AD148" s="3">
        <v>0</v>
      </c>
      <c r="AE148" s="80">
        <v>7.4605150000000002E-4</v>
      </c>
      <c r="AF148" s="80">
        <v>1.2637097E-3</v>
      </c>
      <c r="AG148" s="80">
        <v>4.0000000000000002E-4</v>
      </c>
      <c r="AH148" s="80">
        <v>1E-4</v>
      </c>
      <c r="AI148" s="80">
        <v>1.566149E-4</v>
      </c>
      <c r="AJ148" s="80">
        <v>1.5927275999999999E-3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101</v>
      </c>
      <c r="B149" s="1" t="s">
        <v>0</v>
      </c>
      <c r="C149" s="80">
        <v>5.4756100000000001E-4</v>
      </c>
      <c r="D149" s="80">
        <v>5.4756100000000001E-4</v>
      </c>
      <c r="E149" s="80">
        <v>2.9999999999999997E-4</v>
      </c>
      <c r="F149" s="80">
        <v>2.0000000000000001E-4</v>
      </c>
      <c r="G149" s="80">
        <v>1.796414E-4</v>
      </c>
      <c r="H149" s="80">
        <v>9.1445529999999999E-4</v>
      </c>
      <c r="I149" s="3">
        <v>82</v>
      </c>
      <c r="J149" s="80"/>
      <c r="K149" s="80"/>
      <c r="L149" s="80"/>
      <c r="M149" s="80"/>
      <c r="N149" s="80"/>
      <c r="O149" s="80"/>
      <c r="P149" s="3">
        <v>0</v>
      </c>
      <c r="Q149" s="80"/>
      <c r="R149" s="80"/>
      <c r="S149" s="80"/>
      <c r="T149" s="80"/>
      <c r="U149" s="80"/>
      <c r="V149" s="80"/>
      <c r="W149" s="3">
        <v>0</v>
      </c>
      <c r="X149" s="80"/>
      <c r="Y149" s="80"/>
      <c r="Z149" s="80"/>
      <c r="AA149" s="80"/>
      <c r="AB149" s="80"/>
      <c r="AC149" s="80"/>
      <c r="AD149" s="3">
        <v>0</v>
      </c>
      <c r="AE149" s="80">
        <v>5.4756100000000001E-4</v>
      </c>
      <c r="AF149" s="80">
        <v>5.4756100000000001E-4</v>
      </c>
      <c r="AG149" s="80">
        <v>2.9999999999999997E-4</v>
      </c>
      <c r="AH149" s="80">
        <v>2.0000000000000001E-4</v>
      </c>
      <c r="AI149" s="80">
        <v>1.796414E-4</v>
      </c>
      <c r="AJ149" s="80">
        <v>9.1445529999999999E-4</v>
      </c>
      <c r="AK149" s="3">
        <v>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>
        <v>105</v>
      </c>
      <c r="B150" s="1" t="s">
        <v>0</v>
      </c>
      <c r="C150" s="3">
        <v>8.4838709999999996E-4</v>
      </c>
      <c r="D150" s="3">
        <v>8.4838709999999996E-4</v>
      </c>
      <c r="E150" s="3">
        <v>2.9999999999999997E-4</v>
      </c>
      <c r="F150" s="3">
        <v>2.0000000000000001E-4</v>
      </c>
      <c r="G150" s="3">
        <v>7.6302600000000004E-5</v>
      </c>
      <c r="H150" s="3">
        <v>1.9768654000000001E-3</v>
      </c>
      <c r="I150" s="3">
        <v>62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8.4838709999999996E-4</v>
      </c>
      <c r="AF150" s="3">
        <v>8.4838709999999996E-4</v>
      </c>
      <c r="AG150" s="3">
        <v>2.9999999999999997E-4</v>
      </c>
      <c r="AH150" s="3">
        <v>2.0000000000000001E-4</v>
      </c>
      <c r="AI150" s="3">
        <v>7.6302600000000004E-5</v>
      </c>
      <c r="AJ150" s="3">
        <v>1.9768654000000001E-3</v>
      </c>
      <c r="AK150" s="3">
        <v>62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>
        <v>150</v>
      </c>
      <c r="B151" s="1" t="s">
        <v>0</v>
      </c>
      <c r="C151" s="3">
        <v>3.0893746E-3</v>
      </c>
      <c r="D151" s="3">
        <v>1.1074627000000001E-3</v>
      </c>
      <c r="E151" s="3">
        <v>4.0000000000000002E-4</v>
      </c>
      <c r="F151" s="3">
        <v>2.9999999999999997E-4</v>
      </c>
      <c r="G151" s="3">
        <v>2.5440162000000001E-3</v>
      </c>
      <c r="H151" s="3">
        <v>1.1513092500000001E-2</v>
      </c>
      <c r="I151" s="3">
        <v>134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3.0893746E-3</v>
      </c>
      <c r="AF151" s="3">
        <v>1.1074627000000001E-3</v>
      </c>
      <c r="AG151" s="3">
        <v>4.0000000000000002E-4</v>
      </c>
      <c r="AH151" s="3">
        <v>2.9999999999999997E-4</v>
      </c>
      <c r="AI151" s="3">
        <v>2.5440162000000001E-3</v>
      </c>
      <c r="AJ151" s="3">
        <v>1.1513092500000001E-2</v>
      </c>
      <c r="AK151" s="3">
        <v>134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>
        <v>300</v>
      </c>
      <c r="B152" s="1" t="s">
        <v>0</v>
      </c>
      <c r="C152" s="3">
        <v>8.6875210000000001E-4</v>
      </c>
      <c r="D152" s="3">
        <v>9.2121209999999995E-4</v>
      </c>
      <c r="E152" s="3">
        <v>5.0000000000000001E-4</v>
      </c>
      <c r="F152" s="3">
        <v>5.0000000000000001E-4</v>
      </c>
      <c r="G152" s="3">
        <v>4.5776220000000003E-4</v>
      </c>
      <c r="H152" s="3">
        <v>1.0993508000000001E-3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8.6875210000000001E-4</v>
      </c>
      <c r="AF152" s="3">
        <v>9.2121209999999995E-4</v>
      </c>
      <c r="AG152" s="3">
        <v>5.0000000000000001E-4</v>
      </c>
      <c r="AH152" s="3">
        <v>5.0000000000000001E-4</v>
      </c>
      <c r="AI152" s="3">
        <v>4.5776220000000003E-4</v>
      </c>
      <c r="AJ152" s="3">
        <v>1.0993508000000001E-3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 t="s">
        <v>8</v>
      </c>
      <c r="B153" s="1" t="s">
        <v>0</v>
      </c>
      <c r="C153" s="3">
        <v>8.3445619999999998E-4</v>
      </c>
      <c r="D153" s="3">
        <v>9.3740100000000003E-4</v>
      </c>
      <c r="E153" s="3">
        <v>2.9999999999999997E-4</v>
      </c>
      <c r="F153" s="3">
        <v>1E-4</v>
      </c>
      <c r="G153" s="3">
        <v>1.15848E-5</v>
      </c>
      <c r="H153" s="3">
        <v>2.2416583000000002E-3</v>
      </c>
      <c r="I153" s="3">
        <v>2524</v>
      </c>
      <c r="J153" s="3">
        <v>1.3149906E-3</v>
      </c>
      <c r="K153" s="3">
        <v>1.7985302999999999E-3</v>
      </c>
      <c r="L153" s="3">
        <v>4.0000000000000002E-4</v>
      </c>
      <c r="M153" s="3">
        <v>1E-4</v>
      </c>
      <c r="N153" s="3">
        <v>1.7423199999999999E-5</v>
      </c>
      <c r="O153" s="3">
        <v>3.1133805E-3</v>
      </c>
      <c r="P153" s="3">
        <v>1633</v>
      </c>
      <c r="Q153" s="3">
        <v>1.2984252E-3</v>
      </c>
      <c r="R153" s="3">
        <v>1.2984252E-3</v>
      </c>
      <c r="S153" s="3">
        <v>4.0000000000000002E-4</v>
      </c>
      <c r="T153" s="3">
        <v>1E-4</v>
      </c>
      <c r="U153" s="3">
        <v>2.399066E-4</v>
      </c>
      <c r="V153" s="3">
        <v>5.4072197000000002E-3</v>
      </c>
      <c r="W153" s="3">
        <v>508</v>
      </c>
      <c r="X153" s="3">
        <v>2.8503497000000001E-3</v>
      </c>
      <c r="Y153" s="3">
        <v>2.8503497000000001E-3</v>
      </c>
      <c r="Z153" s="3">
        <v>1.8E-3</v>
      </c>
      <c r="AA153" s="3">
        <v>5.0000000000000001E-4</v>
      </c>
      <c r="AB153" s="3">
        <v>2.8056990000000003E-4</v>
      </c>
      <c r="AC153" s="3">
        <v>3.3551280000000002E-3</v>
      </c>
      <c r="AD153" s="3">
        <v>143</v>
      </c>
      <c r="AE153" s="3">
        <v>1.0610615E-3</v>
      </c>
      <c r="AF153" s="3">
        <v>1.3249168E-3</v>
      </c>
      <c r="AG153" s="3">
        <v>4.0000000000000002E-4</v>
      </c>
      <c r="AH153" s="3">
        <v>1E-4</v>
      </c>
      <c r="AI153" s="3">
        <v>1.0283599999999999E-5</v>
      </c>
      <c r="AJ153" s="3">
        <v>2.721247E-3</v>
      </c>
      <c r="AK153" s="3">
        <v>4808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47" t="s">
        <v>23</v>
      </c>
      <c r="C155" s="80"/>
      <c r="D155" s="80"/>
      <c r="E155" s="80"/>
      <c r="F155" s="80"/>
      <c r="G155" s="80"/>
      <c r="H155" s="80"/>
      <c r="I155" s="3"/>
      <c r="J155" s="80"/>
      <c r="K155" s="80"/>
      <c r="L155" s="80"/>
      <c r="M155" s="80"/>
      <c r="N155" s="80"/>
      <c r="O155" s="80"/>
      <c r="P155" s="3"/>
      <c r="Q155" s="80"/>
      <c r="R155" s="80"/>
      <c r="S155" s="80"/>
      <c r="T155" s="80"/>
      <c r="U155" s="80"/>
      <c r="V155" s="80"/>
      <c r="W155" s="3"/>
      <c r="X155" s="80"/>
      <c r="Y155" s="80"/>
      <c r="Z155" s="80"/>
      <c r="AA155" s="80"/>
      <c r="AB155" s="80"/>
      <c r="AC155" s="80"/>
      <c r="AD155" s="3"/>
      <c r="AE155" s="80"/>
      <c r="AF155" s="80"/>
      <c r="AG155" s="80"/>
      <c r="AH155" s="80"/>
      <c r="AI155" s="80"/>
      <c r="AJ155" s="80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/>
      <c r="C156" s="80" t="s">
        <v>159</v>
      </c>
      <c r="D156" s="80"/>
      <c r="E156" s="80"/>
      <c r="F156" s="80"/>
      <c r="G156" s="80"/>
      <c r="H156" s="80"/>
      <c r="I156" s="3"/>
      <c r="J156" s="80"/>
      <c r="K156" s="80"/>
      <c r="L156" s="80"/>
      <c r="M156" s="80"/>
      <c r="N156" s="80"/>
      <c r="O156" s="80"/>
      <c r="P156" s="3"/>
      <c r="Q156" s="80"/>
      <c r="R156" s="80"/>
      <c r="S156" s="80"/>
      <c r="T156" s="80"/>
      <c r="U156" s="80"/>
      <c r="V156" s="80"/>
      <c r="W156" s="3"/>
      <c r="X156" s="80"/>
      <c r="Y156" s="80"/>
      <c r="Z156" s="80"/>
      <c r="AA156" s="80"/>
      <c r="AB156" s="80"/>
      <c r="AC156" s="80"/>
      <c r="AD156" s="3"/>
      <c r="AE156" s="80"/>
      <c r="AF156" s="80"/>
      <c r="AG156" s="80"/>
      <c r="AH156" s="80"/>
      <c r="AI156" s="80"/>
      <c r="AJ156" s="80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/>
      <c r="C157" s="80" t="s">
        <v>12</v>
      </c>
      <c r="D157" s="80"/>
      <c r="E157" s="80"/>
      <c r="F157" s="80"/>
      <c r="G157" s="80"/>
      <c r="H157" s="80"/>
      <c r="I157" s="3"/>
      <c r="J157" s="80" t="s">
        <v>13</v>
      </c>
      <c r="K157" s="80"/>
      <c r="L157" s="80"/>
      <c r="M157" s="80"/>
      <c r="N157" s="80"/>
      <c r="O157" s="80"/>
      <c r="P157" s="3"/>
      <c r="Q157" s="80" t="s">
        <v>14</v>
      </c>
      <c r="R157" s="80"/>
      <c r="S157" s="80"/>
      <c r="T157" s="80"/>
      <c r="U157" s="80"/>
      <c r="V157" s="80"/>
      <c r="W157" s="3"/>
      <c r="X157" s="80" t="s">
        <v>53</v>
      </c>
      <c r="Y157" s="80"/>
      <c r="Z157" s="80"/>
      <c r="AA157" s="80"/>
      <c r="AB157" s="80"/>
      <c r="AC157" s="80"/>
      <c r="AD157" s="3"/>
      <c r="AE157" s="80" t="s">
        <v>8</v>
      </c>
      <c r="AF157" s="80"/>
      <c r="AG157" s="80"/>
      <c r="AH157" s="80"/>
      <c r="AI157" s="80"/>
      <c r="AJ157" s="80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ht="36" x14ac:dyDescent="0.2">
      <c r="A158" s="47" t="s">
        <v>160</v>
      </c>
      <c r="C158" s="80" t="s">
        <v>9</v>
      </c>
      <c r="D158" s="80" t="s">
        <v>163</v>
      </c>
      <c r="E158" s="80" t="s">
        <v>10</v>
      </c>
      <c r="F158" s="80" t="s">
        <v>11</v>
      </c>
      <c r="G158" s="80" t="s">
        <v>30</v>
      </c>
      <c r="H158" s="80" t="s">
        <v>31</v>
      </c>
      <c r="I158" s="3" t="s">
        <v>164</v>
      </c>
      <c r="J158" s="80" t="s">
        <v>9</v>
      </c>
      <c r="K158" s="80" t="s">
        <v>163</v>
      </c>
      <c r="L158" s="80" t="s">
        <v>10</v>
      </c>
      <c r="M158" s="80" t="s">
        <v>11</v>
      </c>
      <c r="N158" s="80" t="s">
        <v>30</v>
      </c>
      <c r="O158" s="80" t="s">
        <v>31</v>
      </c>
      <c r="P158" s="3" t="s">
        <v>164</v>
      </c>
      <c r="Q158" s="80" t="s">
        <v>9</v>
      </c>
      <c r="R158" s="80" t="s">
        <v>163</v>
      </c>
      <c r="S158" s="80" t="s">
        <v>10</v>
      </c>
      <c r="T158" s="80" t="s">
        <v>11</v>
      </c>
      <c r="U158" s="80" t="s">
        <v>30</v>
      </c>
      <c r="V158" s="80" t="s">
        <v>31</v>
      </c>
      <c r="W158" s="3" t="s">
        <v>164</v>
      </c>
      <c r="X158" s="80" t="s">
        <v>9</v>
      </c>
      <c r="Y158" s="80" t="s">
        <v>163</v>
      </c>
      <c r="Z158" s="80" t="s">
        <v>10</v>
      </c>
      <c r="AA158" s="80" t="s">
        <v>11</v>
      </c>
      <c r="AB158" s="80" t="s">
        <v>30</v>
      </c>
      <c r="AC158" s="80" t="s">
        <v>31</v>
      </c>
      <c r="AD158" s="3" t="s">
        <v>164</v>
      </c>
      <c r="AE158" s="80" t="s">
        <v>9</v>
      </c>
      <c r="AF158" s="80" t="s">
        <v>163</v>
      </c>
      <c r="AG158" s="80" t="s">
        <v>10</v>
      </c>
      <c r="AH158" s="80" t="s">
        <v>11</v>
      </c>
      <c r="AI158" s="80" t="s">
        <v>30</v>
      </c>
      <c r="AJ158" s="80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1</v>
      </c>
      <c r="B159" s="1" t="s">
        <v>0</v>
      </c>
      <c r="C159" s="80"/>
      <c r="D159" s="80"/>
      <c r="E159" s="80"/>
      <c r="F159" s="80"/>
      <c r="G159" s="80"/>
      <c r="H159" s="80"/>
      <c r="I159" s="3">
        <v>0</v>
      </c>
      <c r="J159" s="80">
        <v>6.1553190999999998E-3</v>
      </c>
      <c r="K159" s="80">
        <v>6.1553190999999998E-3</v>
      </c>
      <c r="L159" s="80">
        <v>1.9E-3</v>
      </c>
      <c r="M159" s="80">
        <v>6.9999999999999999E-4</v>
      </c>
      <c r="N159" s="80">
        <v>1.5036521000000001E-3</v>
      </c>
      <c r="O159" s="80">
        <v>1.03085192E-2</v>
      </c>
      <c r="P159" s="3">
        <v>47</v>
      </c>
      <c r="Q159" s="80"/>
      <c r="R159" s="80"/>
      <c r="S159" s="80"/>
      <c r="T159" s="80"/>
      <c r="U159" s="80"/>
      <c r="V159" s="80"/>
      <c r="W159" s="3">
        <v>0</v>
      </c>
      <c r="X159" s="80"/>
      <c r="Y159" s="80"/>
      <c r="Z159" s="80"/>
      <c r="AA159" s="80"/>
      <c r="AB159" s="80"/>
      <c r="AC159" s="80"/>
      <c r="AD159" s="3">
        <v>0</v>
      </c>
      <c r="AE159" s="80">
        <v>6.1553190999999998E-3</v>
      </c>
      <c r="AF159" s="80">
        <v>6.1553190999999998E-3</v>
      </c>
      <c r="AG159" s="80">
        <v>1.9E-3</v>
      </c>
      <c r="AH159" s="80">
        <v>6.9999999999999999E-4</v>
      </c>
      <c r="AI159" s="80">
        <v>1.5036521000000001E-3</v>
      </c>
      <c r="AJ159" s="80">
        <v>1.03085192E-2</v>
      </c>
      <c r="AK159" s="3">
        <v>47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1.5</v>
      </c>
      <c r="B160" s="1" t="s">
        <v>0</v>
      </c>
      <c r="C160" s="80"/>
      <c r="D160" s="80"/>
      <c r="E160" s="80"/>
      <c r="F160" s="80"/>
      <c r="G160" s="80"/>
      <c r="H160" s="80"/>
      <c r="I160" s="3">
        <v>0</v>
      </c>
      <c r="J160" s="80">
        <v>3.4579305999999999E-3</v>
      </c>
      <c r="K160" s="80">
        <v>4.9270269999999996E-3</v>
      </c>
      <c r="L160" s="80">
        <v>2E-3</v>
      </c>
      <c r="M160" s="80">
        <v>2.0000000000000001E-4</v>
      </c>
      <c r="N160" s="80">
        <v>8.3715700000000002E-5</v>
      </c>
      <c r="O160" s="80">
        <v>4.7537726999999997E-3</v>
      </c>
      <c r="P160" s="3">
        <v>111</v>
      </c>
      <c r="Q160" s="80"/>
      <c r="R160" s="80"/>
      <c r="S160" s="80"/>
      <c r="T160" s="80"/>
      <c r="U160" s="80"/>
      <c r="V160" s="80"/>
      <c r="W160" s="3">
        <v>0</v>
      </c>
      <c r="X160" s="80"/>
      <c r="Y160" s="80"/>
      <c r="Z160" s="80"/>
      <c r="AA160" s="80"/>
      <c r="AB160" s="80"/>
      <c r="AC160" s="80"/>
      <c r="AD160" s="3">
        <v>0</v>
      </c>
      <c r="AE160" s="80">
        <v>3.4579305999999999E-3</v>
      </c>
      <c r="AF160" s="80">
        <v>4.9270269999999996E-3</v>
      </c>
      <c r="AG160" s="80">
        <v>2E-3</v>
      </c>
      <c r="AH160" s="80">
        <v>2.0000000000000001E-4</v>
      </c>
      <c r="AI160" s="80">
        <v>8.3715700000000002E-5</v>
      </c>
      <c r="AJ160" s="80">
        <v>4.7537726999999997E-3</v>
      </c>
      <c r="AK160" s="3">
        <v>111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 t="s">
        <v>162</v>
      </c>
      <c r="B161" s="1" t="s">
        <v>0</v>
      </c>
      <c r="C161" s="80"/>
      <c r="D161" s="80"/>
      <c r="E161" s="80"/>
      <c r="F161" s="80"/>
      <c r="G161" s="80"/>
      <c r="H161" s="80"/>
      <c r="I161" s="3">
        <v>0</v>
      </c>
      <c r="J161" s="80">
        <v>2.0135592999999999E-3</v>
      </c>
      <c r="K161" s="80">
        <v>2.0135592999999999E-3</v>
      </c>
      <c r="L161" s="80">
        <v>1E-3</v>
      </c>
      <c r="M161" s="80">
        <v>2.9999999999999997E-4</v>
      </c>
      <c r="N161" s="80">
        <v>3.7776029999999998E-4</v>
      </c>
      <c r="O161" s="80">
        <v>2.9016319999999999E-3</v>
      </c>
      <c r="P161" s="3">
        <v>59</v>
      </c>
      <c r="Q161" s="80"/>
      <c r="R161" s="80"/>
      <c r="S161" s="80"/>
      <c r="T161" s="80"/>
      <c r="U161" s="80"/>
      <c r="V161" s="80"/>
      <c r="W161" s="3">
        <v>0</v>
      </c>
      <c r="X161" s="80"/>
      <c r="Y161" s="80"/>
      <c r="Z161" s="80"/>
      <c r="AA161" s="80"/>
      <c r="AB161" s="80"/>
      <c r="AC161" s="80"/>
      <c r="AD161" s="3">
        <v>0</v>
      </c>
      <c r="AE161" s="80">
        <v>2.0135592999999999E-3</v>
      </c>
      <c r="AF161" s="80">
        <v>2.0135592999999999E-3</v>
      </c>
      <c r="AG161" s="80">
        <v>1E-3</v>
      </c>
      <c r="AH161" s="80">
        <v>2.9999999999999997E-4</v>
      </c>
      <c r="AI161" s="80">
        <v>3.7776029999999998E-4</v>
      </c>
      <c r="AJ161" s="80">
        <v>2.9016319999999999E-3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3</v>
      </c>
      <c r="B162" s="1" t="s">
        <v>0</v>
      </c>
      <c r="C162" s="80">
        <v>1.8110964E-3</v>
      </c>
      <c r="D162" s="80">
        <v>1.7298969E-3</v>
      </c>
      <c r="E162" s="80">
        <v>5.0000000000000001E-4</v>
      </c>
      <c r="F162" s="80">
        <v>2.0000000000000001E-4</v>
      </c>
      <c r="G162" s="80">
        <v>4.6807500000000002E-5</v>
      </c>
      <c r="H162" s="80">
        <v>3.2006049E-3</v>
      </c>
      <c r="I162" s="3">
        <v>97</v>
      </c>
      <c r="J162" s="80">
        <v>2.8855243000000001E-3</v>
      </c>
      <c r="K162" s="80">
        <v>4.2175258E-3</v>
      </c>
      <c r="L162" s="80">
        <v>1.2999999999999999E-3</v>
      </c>
      <c r="M162" s="80">
        <v>2.9999999999999997E-4</v>
      </c>
      <c r="N162" s="80">
        <v>6.1631900000000002E-5</v>
      </c>
      <c r="O162" s="80">
        <v>4.3570613999999999E-3</v>
      </c>
      <c r="P162" s="3">
        <v>291</v>
      </c>
      <c r="Q162" s="80"/>
      <c r="R162" s="80"/>
      <c r="S162" s="80"/>
      <c r="T162" s="80"/>
      <c r="U162" s="80"/>
      <c r="V162" s="80"/>
      <c r="W162" s="3">
        <v>0</v>
      </c>
      <c r="X162" s="80"/>
      <c r="Y162" s="80"/>
      <c r="Z162" s="80"/>
      <c r="AA162" s="80"/>
      <c r="AB162" s="80"/>
      <c r="AC162" s="80"/>
      <c r="AD162" s="3">
        <v>0</v>
      </c>
      <c r="AE162" s="80">
        <v>2.3662043999999999E-3</v>
      </c>
      <c r="AF162" s="80">
        <v>3.5956185999999998E-3</v>
      </c>
      <c r="AG162" s="80">
        <v>1E-3</v>
      </c>
      <c r="AH162" s="80">
        <v>2.9999999999999997E-4</v>
      </c>
      <c r="AI162" s="80">
        <v>3.94391E-5</v>
      </c>
      <c r="AJ162" s="80">
        <v>3.8789562999999999E-3</v>
      </c>
      <c r="AK162" s="3">
        <v>388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5</v>
      </c>
      <c r="B163" s="1" t="s">
        <v>0</v>
      </c>
      <c r="C163" s="80"/>
      <c r="D163" s="80"/>
      <c r="E163" s="80"/>
      <c r="F163" s="80"/>
      <c r="G163" s="80"/>
      <c r="H163" s="80"/>
      <c r="I163" s="3">
        <v>0</v>
      </c>
      <c r="J163" s="80">
        <v>4.3481481000000001E-3</v>
      </c>
      <c r="K163" s="80">
        <v>4.3481481000000001E-3</v>
      </c>
      <c r="L163" s="80">
        <v>2.3999999999999998E-3</v>
      </c>
      <c r="M163" s="80">
        <v>8.9999999999999998E-4</v>
      </c>
      <c r="N163" s="80">
        <v>9.0076529999999998E-4</v>
      </c>
      <c r="O163" s="80">
        <v>4.6805136000000001E-3</v>
      </c>
      <c r="P163" s="3">
        <v>27</v>
      </c>
      <c r="Q163" s="80"/>
      <c r="R163" s="80"/>
      <c r="S163" s="80"/>
      <c r="T163" s="80"/>
      <c r="U163" s="80"/>
      <c r="V163" s="80"/>
      <c r="W163" s="3">
        <v>0</v>
      </c>
      <c r="X163" s="80">
        <v>6.3404762000000003E-3</v>
      </c>
      <c r="Y163" s="80">
        <v>6.3404762000000003E-3</v>
      </c>
      <c r="Z163" s="80">
        <v>2.65E-3</v>
      </c>
      <c r="AA163" s="80">
        <v>1.1000000000000001E-3</v>
      </c>
      <c r="AB163" s="80">
        <v>1.1997147E-3</v>
      </c>
      <c r="AC163" s="80">
        <v>7.7750401E-3</v>
      </c>
      <c r="AD163" s="3">
        <v>42</v>
      </c>
      <c r="AE163" s="80">
        <v>5.5608695999999997E-3</v>
      </c>
      <c r="AF163" s="80">
        <v>5.5608695999999997E-3</v>
      </c>
      <c r="AG163" s="80">
        <v>2.5999999999999999E-3</v>
      </c>
      <c r="AH163" s="80">
        <v>8.9999999999999998E-4</v>
      </c>
      <c r="AI163" s="80">
        <v>8.1457890000000003E-4</v>
      </c>
      <c r="AJ163" s="80">
        <v>6.7664009000000004E-3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6</v>
      </c>
      <c r="B164" s="1" t="s">
        <v>0</v>
      </c>
      <c r="C164" s="80"/>
      <c r="D164" s="80"/>
      <c r="E164" s="80"/>
      <c r="F164" s="80"/>
      <c r="G164" s="80"/>
      <c r="H164" s="80"/>
      <c r="I164" s="3">
        <v>0</v>
      </c>
      <c r="J164" s="80">
        <v>2.2137563E-3</v>
      </c>
      <c r="K164" s="80">
        <v>2.8343859999999999E-3</v>
      </c>
      <c r="L164" s="80">
        <v>1.1000000000000001E-3</v>
      </c>
      <c r="M164" s="80">
        <v>4.0000000000000002E-4</v>
      </c>
      <c r="N164" s="80">
        <v>2.5588700000000001E-5</v>
      </c>
      <c r="O164" s="80">
        <v>2.7792884000000001E-3</v>
      </c>
      <c r="P164" s="3">
        <v>285</v>
      </c>
      <c r="Q164" s="80"/>
      <c r="R164" s="80"/>
      <c r="S164" s="80"/>
      <c r="T164" s="80"/>
      <c r="U164" s="80"/>
      <c r="V164" s="80"/>
      <c r="W164" s="3">
        <v>0</v>
      </c>
      <c r="X164" s="80"/>
      <c r="Y164" s="80"/>
      <c r="Z164" s="80"/>
      <c r="AA164" s="80"/>
      <c r="AB164" s="80"/>
      <c r="AC164" s="80"/>
      <c r="AD164" s="3">
        <v>0</v>
      </c>
      <c r="AE164" s="80">
        <v>2.2137563E-3</v>
      </c>
      <c r="AF164" s="80">
        <v>2.8343859999999999E-3</v>
      </c>
      <c r="AG164" s="80">
        <v>1.1000000000000001E-3</v>
      </c>
      <c r="AH164" s="80">
        <v>4.0000000000000002E-4</v>
      </c>
      <c r="AI164" s="80">
        <v>2.5588700000000001E-5</v>
      </c>
      <c r="AJ164" s="80">
        <v>2.7792884000000001E-3</v>
      </c>
      <c r="AK164" s="3">
        <v>285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7</v>
      </c>
      <c r="B165" s="1" t="s">
        <v>0</v>
      </c>
      <c r="C165" s="80"/>
      <c r="D165" s="80"/>
      <c r="E165" s="80"/>
      <c r="F165" s="80"/>
      <c r="G165" s="80"/>
      <c r="H165" s="80"/>
      <c r="I165" s="3">
        <v>0</v>
      </c>
      <c r="J165" s="80">
        <v>3.6658537E-3</v>
      </c>
      <c r="K165" s="80">
        <v>3.6658537E-3</v>
      </c>
      <c r="L165" s="80">
        <v>1.1999999999999999E-3</v>
      </c>
      <c r="M165" s="80">
        <v>2.0000000000000001E-4</v>
      </c>
      <c r="N165" s="80">
        <v>6.7790579999999997E-4</v>
      </c>
      <c r="O165" s="80">
        <v>4.3407148000000001E-3</v>
      </c>
      <c r="P165" s="3">
        <v>41</v>
      </c>
      <c r="Q165" s="80"/>
      <c r="R165" s="80"/>
      <c r="S165" s="80"/>
      <c r="T165" s="80"/>
      <c r="U165" s="80"/>
      <c r="V165" s="80"/>
      <c r="W165" s="3">
        <v>0</v>
      </c>
      <c r="X165" s="80"/>
      <c r="Y165" s="80"/>
      <c r="Z165" s="80"/>
      <c r="AA165" s="80"/>
      <c r="AB165" s="80"/>
      <c r="AC165" s="80"/>
      <c r="AD165" s="3">
        <v>0</v>
      </c>
      <c r="AE165" s="80">
        <v>3.6658537E-3</v>
      </c>
      <c r="AF165" s="80">
        <v>3.6658537E-3</v>
      </c>
      <c r="AG165" s="80">
        <v>1.1999999999999999E-3</v>
      </c>
      <c r="AH165" s="80">
        <v>2.0000000000000001E-4</v>
      </c>
      <c r="AI165" s="80">
        <v>6.7790579999999997E-4</v>
      </c>
      <c r="AJ165" s="80">
        <v>4.3407148000000001E-3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10</v>
      </c>
      <c r="B166" s="1" t="s">
        <v>0</v>
      </c>
      <c r="C166" s="80"/>
      <c r="D166" s="80"/>
      <c r="E166" s="80"/>
      <c r="F166" s="80"/>
      <c r="G166" s="80"/>
      <c r="H166" s="80"/>
      <c r="I166" s="3">
        <v>0</v>
      </c>
      <c r="J166" s="80">
        <v>4.0913043000000001E-3</v>
      </c>
      <c r="K166" s="80">
        <v>4.0913043000000001E-3</v>
      </c>
      <c r="L166" s="80">
        <v>1.4E-3</v>
      </c>
      <c r="M166" s="80">
        <v>8.0000000000000004E-4</v>
      </c>
      <c r="N166" s="80">
        <v>7.8273060000000002E-4</v>
      </c>
      <c r="O166" s="80">
        <v>6.5018489999999996E-3</v>
      </c>
      <c r="P166" s="3">
        <v>69</v>
      </c>
      <c r="Q166" s="80"/>
      <c r="R166" s="80"/>
      <c r="S166" s="80"/>
      <c r="T166" s="80"/>
      <c r="U166" s="80"/>
      <c r="V166" s="80"/>
      <c r="W166" s="3">
        <v>0</v>
      </c>
      <c r="X166" s="80">
        <v>8.1057691999999997E-3</v>
      </c>
      <c r="Y166" s="80">
        <v>8.1057691999999997E-3</v>
      </c>
      <c r="Z166" s="80">
        <v>4.0499999999999998E-3</v>
      </c>
      <c r="AA166" s="80">
        <v>6.9999999999999999E-4</v>
      </c>
      <c r="AB166" s="80">
        <v>1.3077199E-3</v>
      </c>
      <c r="AC166" s="80">
        <v>9.4301022999999998E-3</v>
      </c>
      <c r="AD166" s="3">
        <v>52</v>
      </c>
      <c r="AE166" s="80">
        <v>5.8165289000000004E-3</v>
      </c>
      <c r="AF166" s="80">
        <v>5.8165289000000004E-3</v>
      </c>
      <c r="AG166" s="80">
        <v>2.5999999999999999E-3</v>
      </c>
      <c r="AH166" s="80">
        <v>8.0000000000000004E-4</v>
      </c>
      <c r="AI166" s="80">
        <v>7.3704550000000004E-4</v>
      </c>
      <c r="AJ166" s="80">
        <v>8.1075000999999997E-3</v>
      </c>
      <c r="AK166" s="3">
        <v>121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12</v>
      </c>
      <c r="B167" s="1" t="s">
        <v>0</v>
      </c>
      <c r="C167" s="80"/>
      <c r="D167" s="80"/>
      <c r="E167" s="80"/>
      <c r="F167" s="80"/>
      <c r="G167" s="80"/>
      <c r="H167" s="80"/>
      <c r="I167" s="3">
        <v>0</v>
      </c>
      <c r="J167" s="80">
        <v>1.5974664E-3</v>
      </c>
      <c r="K167" s="80">
        <v>3.9092199000000001E-3</v>
      </c>
      <c r="L167" s="80">
        <v>6.9999999999999999E-4</v>
      </c>
      <c r="M167" s="80">
        <v>1E-4</v>
      </c>
      <c r="N167" s="80">
        <v>4.9901100000000002E-5</v>
      </c>
      <c r="O167" s="80">
        <v>3.1456453E-3</v>
      </c>
      <c r="P167" s="3">
        <v>282</v>
      </c>
      <c r="Q167" s="80"/>
      <c r="R167" s="80"/>
      <c r="S167" s="80"/>
      <c r="T167" s="80"/>
      <c r="U167" s="80"/>
      <c r="V167" s="80"/>
      <c r="W167" s="3">
        <v>0</v>
      </c>
      <c r="X167" s="80">
        <v>6.0720929999999998E-3</v>
      </c>
      <c r="Y167" s="80">
        <v>6.0720929999999998E-3</v>
      </c>
      <c r="Z167" s="80">
        <v>2E-3</v>
      </c>
      <c r="AA167" s="80">
        <v>4.0000000000000002E-4</v>
      </c>
      <c r="AB167" s="80">
        <v>1.5559457E-3</v>
      </c>
      <c r="AC167" s="80">
        <v>1.02030184E-2</v>
      </c>
      <c r="AD167" s="3">
        <v>43</v>
      </c>
      <c r="AE167" s="80">
        <v>1.6453682E-3</v>
      </c>
      <c r="AF167" s="80">
        <v>4.1953846000000001E-3</v>
      </c>
      <c r="AG167" s="80">
        <v>6.9999999999999999E-4</v>
      </c>
      <c r="AH167" s="80">
        <v>2.0000000000000001E-4</v>
      </c>
      <c r="AI167" s="80">
        <v>5.2544699999999999E-5</v>
      </c>
      <c r="AJ167" s="80">
        <v>3.3301670000000002E-3</v>
      </c>
      <c r="AK167" s="3">
        <v>325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15</v>
      </c>
      <c r="B168" s="1" t="s">
        <v>0</v>
      </c>
      <c r="C168" s="80">
        <v>1.0286252999999999E-3</v>
      </c>
      <c r="D168" s="80">
        <v>1.1535032E-3</v>
      </c>
      <c r="E168" s="80">
        <v>5.0000000000000001E-4</v>
      </c>
      <c r="F168" s="80">
        <v>2.9999999999999997E-4</v>
      </c>
      <c r="G168" s="80">
        <v>2.62744E-5</v>
      </c>
      <c r="H168" s="80">
        <v>2.4753359999999999E-3</v>
      </c>
      <c r="I168" s="3">
        <v>314</v>
      </c>
      <c r="J168" s="80"/>
      <c r="K168" s="80"/>
      <c r="L168" s="80"/>
      <c r="M168" s="80"/>
      <c r="N168" s="80"/>
      <c r="O168" s="80"/>
      <c r="P168" s="3">
        <v>0</v>
      </c>
      <c r="Q168" s="80">
        <v>4.0200000000000001E-3</v>
      </c>
      <c r="R168" s="80">
        <v>4.0200000000000001E-3</v>
      </c>
      <c r="S168" s="80">
        <v>3.3E-3</v>
      </c>
      <c r="T168" s="80">
        <v>1E-4</v>
      </c>
      <c r="U168" s="80">
        <v>1.1458766999999999E-3</v>
      </c>
      <c r="V168" s="80">
        <v>5.7293832999999999E-3</v>
      </c>
      <c r="W168" s="3">
        <v>25</v>
      </c>
      <c r="X168" s="80"/>
      <c r="Y168" s="80"/>
      <c r="Z168" s="80"/>
      <c r="AA168" s="80"/>
      <c r="AB168" s="80"/>
      <c r="AC168" s="80"/>
      <c r="AD168" s="3">
        <v>0</v>
      </c>
      <c r="AE168" s="80">
        <v>1.0370272999999999E-3</v>
      </c>
      <c r="AF168" s="80">
        <v>1.3648968E-3</v>
      </c>
      <c r="AG168" s="80">
        <v>5.0000000000000001E-4</v>
      </c>
      <c r="AH168" s="80">
        <v>2.9999999999999997E-4</v>
      </c>
      <c r="AI168" s="80">
        <v>2.6443000000000001E-5</v>
      </c>
      <c r="AJ168" s="80">
        <v>2.4947272E-3</v>
      </c>
      <c r="AK168" s="3">
        <v>339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18</v>
      </c>
      <c r="B169" s="1" t="s">
        <v>0</v>
      </c>
      <c r="C169" s="80"/>
      <c r="D169" s="80"/>
      <c r="E169" s="80"/>
      <c r="F169" s="80"/>
      <c r="G169" s="80"/>
      <c r="H169" s="80"/>
      <c r="I169" s="3">
        <v>0</v>
      </c>
      <c r="J169" s="80">
        <v>1.6346405000000001E-3</v>
      </c>
      <c r="K169" s="80">
        <v>1.6346405000000001E-3</v>
      </c>
      <c r="L169" s="80">
        <v>6.9999999999999999E-4</v>
      </c>
      <c r="M169" s="80">
        <v>1E-4</v>
      </c>
      <c r="N169" s="80">
        <v>5.26596E-5</v>
      </c>
      <c r="O169" s="80">
        <v>4.3651701000000003E-3</v>
      </c>
      <c r="P169" s="3">
        <v>153</v>
      </c>
      <c r="Q169" s="80"/>
      <c r="R169" s="80"/>
      <c r="S169" s="80"/>
      <c r="T169" s="80"/>
      <c r="U169" s="80"/>
      <c r="V169" s="80"/>
      <c r="W169" s="3">
        <v>0</v>
      </c>
      <c r="X169" s="80"/>
      <c r="Y169" s="80"/>
      <c r="Z169" s="80"/>
      <c r="AA169" s="80"/>
      <c r="AB169" s="80"/>
      <c r="AC169" s="80"/>
      <c r="AD169" s="3">
        <v>0</v>
      </c>
      <c r="AE169" s="80">
        <v>1.6346405000000001E-3</v>
      </c>
      <c r="AF169" s="80">
        <v>1.6346405000000001E-3</v>
      </c>
      <c r="AG169" s="80">
        <v>6.9999999999999999E-4</v>
      </c>
      <c r="AH169" s="80">
        <v>1E-4</v>
      </c>
      <c r="AI169" s="80">
        <v>5.26596E-5</v>
      </c>
      <c r="AJ169" s="80">
        <v>4.3651701000000003E-3</v>
      </c>
      <c r="AK169" s="3">
        <v>153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20</v>
      </c>
      <c r="B170" s="1" t="s">
        <v>0</v>
      </c>
      <c r="C170" s="80">
        <v>9.9879739999999997E-4</v>
      </c>
      <c r="D170" s="80">
        <v>1.0014285999999999E-3</v>
      </c>
      <c r="E170" s="80">
        <v>5.0000000000000001E-4</v>
      </c>
      <c r="F170" s="80">
        <v>1E-4</v>
      </c>
      <c r="G170" s="80">
        <v>5.2071099999999997E-5</v>
      </c>
      <c r="H170" s="80">
        <v>1.5497856999999999E-3</v>
      </c>
      <c r="I170" s="3">
        <v>70</v>
      </c>
      <c r="J170" s="80">
        <v>4.7777777999999998E-3</v>
      </c>
      <c r="K170" s="80">
        <v>4.7777777999999998E-3</v>
      </c>
      <c r="L170" s="80">
        <v>2.3999999999999998E-3</v>
      </c>
      <c r="M170" s="80">
        <v>2.0000000000000001E-4</v>
      </c>
      <c r="N170" s="80">
        <v>7.0325520000000003E-4</v>
      </c>
      <c r="O170" s="80">
        <v>5.1678493000000001E-3</v>
      </c>
      <c r="P170" s="3">
        <v>54</v>
      </c>
      <c r="Q170" s="80"/>
      <c r="R170" s="80"/>
      <c r="S170" s="80"/>
      <c r="T170" s="80"/>
      <c r="U170" s="80"/>
      <c r="V170" s="80"/>
      <c r="W170" s="3">
        <v>0</v>
      </c>
      <c r="X170" s="80"/>
      <c r="Y170" s="80"/>
      <c r="Z170" s="80"/>
      <c r="AA170" s="80"/>
      <c r="AB170" s="80"/>
      <c r="AC170" s="80"/>
      <c r="AD170" s="3">
        <v>0</v>
      </c>
      <c r="AE170" s="80">
        <v>1.2159274E-3</v>
      </c>
      <c r="AF170" s="80">
        <v>2.6459677000000002E-3</v>
      </c>
      <c r="AG170" s="80">
        <v>5.0000000000000001E-4</v>
      </c>
      <c r="AH170" s="80">
        <v>1E-4</v>
      </c>
      <c r="AI170" s="80">
        <v>6.9545699999999994E-5</v>
      </c>
      <c r="AJ170" s="80">
        <v>2.1320353000000001E-3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24</v>
      </c>
      <c r="B171" s="1" t="s">
        <v>0</v>
      </c>
      <c r="C171" s="80"/>
      <c r="D171" s="80"/>
      <c r="E171" s="80"/>
      <c r="F171" s="80"/>
      <c r="G171" s="80"/>
      <c r="H171" s="80"/>
      <c r="I171" s="3">
        <v>0</v>
      </c>
      <c r="J171" s="80">
        <v>8.9896680000000001E-4</v>
      </c>
      <c r="K171" s="80">
        <v>1.0280701999999999E-3</v>
      </c>
      <c r="L171" s="80">
        <v>5.9999999999999995E-4</v>
      </c>
      <c r="M171" s="80">
        <v>1E-4</v>
      </c>
      <c r="N171" s="80">
        <v>5.7528000000000002E-5</v>
      </c>
      <c r="O171" s="80">
        <v>1.1797041E-3</v>
      </c>
      <c r="P171" s="3">
        <v>57</v>
      </c>
      <c r="Q171" s="80"/>
      <c r="R171" s="80"/>
      <c r="S171" s="80"/>
      <c r="T171" s="80"/>
      <c r="U171" s="80"/>
      <c r="V171" s="80"/>
      <c r="W171" s="3">
        <v>0</v>
      </c>
      <c r="X171" s="80"/>
      <c r="Y171" s="80"/>
      <c r="Z171" s="80"/>
      <c r="AA171" s="80"/>
      <c r="AB171" s="80"/>
      <c r="AC171" s="80"/>
      <c r="AD171" s="3">
        <v>0</v>
      </c>
      <c r="AE171" s="80">
        <v>8.9896680000000001E-4</v>
      </c>
      <c r="AF171" s="80">
        <v>1.0280701999999999E-3</v>
      </c>
      <c r="AG171" s="80">
        <v>5.9999999999999995E-4</v>
      </c>
      <c r="AH171" s="80">
        <v>1E-4</v>
      </c>
      <c r="AI171" s="80">
        <v>5.7528000000000002E-5</v>
      </c>
      <c r="AJ171" s="80">
        <v>1.1797041E-3</v>
      </c>
      <c r="AK171" s="3">
        <v>57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25</v>
      </c>
      <c r="B172" s="1" t="s">
        <v>0</v>
      </c>
      <c r="C172" s="80">
        <v>1.0034410000000001E-3</v>
      </c>
      <c r="D172" s="80">
        <v>1.0363296000000001E-3</v>
      </c>
      <c r="E172" s="80">
        <v>4.0000000000000002E-4</v>
      </c>
      <c r="F172" s="80">
        <v>1E-4</v>
      </c>
      <c r="G172" s="80">
        <v>1.9301400000000001E-5</v>
      </c>
      <c r="H172" s="80">
        <v>2.0490590999999998E-3</v>
      </c>
      <c r="I172" s="3">
        <v>267</v>
      </c>
      <c r="J172" s="80">
        <v>4.0359999999999997E-3</v>
      </c>
      <c r="K172" s="80">
        <v>4.0359999999999997E-3</v>
      </c>
      <c r="L172" s="80">
        <v>5.9999999999999995E-4</v>
      </c>
      <c r="M172" s="80">
        <v>2.0000000000000001E-4</v>
      </c>
      <c r="N172" s="80">
        <v>1.3665757999999999E-3</v>
      </c>
      <c r="O172" s="80">
        <v>6.8328788E-3</v>
      </c>
      <c r="P172" s="3">
        <v>25</v>
      </c>
      <c r="Q172" s="80">
        <v>3.1835938E-3</v>
      </c>
      <c r="R172" s="80">
        <v>3.1835938E-3</v>
      </c>
      <c r="S172" s="80">
        <v>1.2999999999999999E-3</v>
      </c>
      <c r="T172" s="80">
        <v>2.9999999999999997E-4</v>
      </c>
      <c r="U172" s="80">
        <v>4.3631559999999999E-4</v>
      </c>
      <c r="V172" s="80">
        <v>4.9363471999999999E-3</v>
      </c>
      <c r="W172" s="3">
        <v>128</v>
      </c>
      <c r="X172" s="80"/>
      <c r="Y172" s="80"/>
      <c r="Z172" s="80"/>
      <c r="AA172" s="80"/>
      <c r="AB172" s="80"/>
      <c r="AC172" s="80"/>
      <c r="AD172" s="3">
        <v>0</v>
      </c>
      <c r="AE172" s="80">
        <v>1.034507E-3</v>
      </c>
      <c r="AF172" s="80">
        <v>1.8692857000000001E-3</v>
      </c>
      <c r="AG172" s="80">
        <v>4.0000000000000002E-4</v>
      </c>
      <c r="AH172" s="80">
        <v>1E-4</v>
      </c>
      <c r="AI172" s="80">
        <v>2.00319E-5</v>
      </c>
      <c r="AJ172" s="80">
        <v>2.1409962000000001E-3</v>
      </c>
      <c r="AK172" s="3">
        <v>420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30</v>
      </c>
      <c r="B173" s="1" t="s">
        <v>0</v>
      </c>
      <c r="C173" s="80">
        <v>1.7813572E-3</v>
      </c>
      <c r="D173" s="80">
        <v>1.6053571E-3</v>
      </c>
      <c r="E173" s="80">
        <v>5.0000000000000001E-4</v>
      </c>
      <c r="F173" s="80">
        <v>2.9999999999999997E-4</v>
      </c>
      <c r="G173" s="80">
        <v>1.8507610000000001E-4</v>
      </c>
      <c r="H173" s="80">
        <v>5.4454754000000001E-3</v>
      </c>
      <c r="I173" s="3">
        <v>112</v>
      </c>
      <c r="J173" s="80"/>
      <c r="K173" s="80"/>
      <c r="L173" s="80"/>
      <c r="M173" s="80"/>
      <c r="N173" s="80"/>
      <c r="O173" s="80"/>
      <c r="P173" s="3">
        <v>0</v>
      </c>
      <c r="Q173" s="80">
        <v>5.1000000000000004E-3</v>
      </c>
      <c r="R173" s="80">
        <v>5.1000000000000004E-3</v>
      </c>
      <c r="S173" s="80">
        <v>3.8999999999999998E-3</v>
      </c>
      <c r="T173" s="80">
        <v>6.9999999999999999E-4</v>
      </c>
      <c r="U173" s="80">
        <v>1.1597229000000001E-3</v>
      </c>
      <c r="V173" s="80">
        <v>6.0260970999999998E-3</v>
      </c>
      <c r="W173" s="3">
        <v>27</v>
      </c>
      <c r="X173" s="80"/>
      <c r="Y173" s="80"/>
      <c r="Z173" s="80"/>
      <c r="AA173" s="80"/>
      <c r="AB173" s="80"/>
      <c r="AC173" s="80"/>
      <c r="AD173" s="3">
        <v>0</v>
      </c>
      <c r="AE173" s="80">
        <v>1.8817299E-3</v>
      </c>
      <c r="AF173" s="80">
        <v>2.2841726999999999E-3</v>
      </c>
      <c r="AG173" s="80">
        <v>5.0000000000000001E-4</v>
      </c>
      <c r="AH173" s="80">
        <v>2.9999999999999997E-4</v>
      </c>
      <c r="AI173" s="80">
        <v>1.8373820000000001E-4</v>
      </c>
      <c r="AJ173" s="80">
        <v>5.4897673000000001E-3</v>
      </c>
      <c r="AK173" s="3">
        <v>139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35</v>
      </c>
      <c r="B174" s="3" t="s">
        <v>0</v>
      </c>
      <c r="C174" s="80"/>
      <c r="D174" s="80"/>
      <c r="E174" s="80"/>
      <c r="F174" s="80"/>
      <c r="G174" s="80"/>
      <c r="H174" s="80"/>
      <c r="I174" s="3">
        <v>0</v>
      </c>
      <c r="J174" s="80"/>
      <c r="K174" s="80"/>
      <c r="L174" s="80"/>
      <c r="M174" s="80"/>
      <c r="N174" s="80"/>
      <c r="O174" s="80"/>
      <c r="P174" s="3">
        <v>0</v>
      </c>
      <c r="Q174" s="80">
        <v>3.4206897E-3</v>
      </c>
      <c r="R174" s="80">
        <v>3.4206897E-3</v>
      </c>
      <c r="S174" s="80">
        <v>8.0000000000000004E-4</v>
      </c>
      <c r="T174" s="80">
        <v>2.9999999999999997E-4</v>
      </c>
      <c r="U174" s="80">
        <v>1.6400646999999999E-3</v>
      </c>
      <c r="V174" s="80">
        <v>8.8320188000000008E-3</v>
      </c>
      <c r="W174" s="3">
        <v>29</v>
      </c>
      <c r="X174" s="80"/>
      <c r="Y174" s="80"/>
      <c r="Z174" s="80"/>
      <c r="AA174" s="80"/>
      <c r="AB174" s="80"/>
      <c r="AC174" s="80"/>
      <c r="AD174" s="3">
        <v>0</v>
      </c>
      <c r="AE174" s="80">
        <v>3.4206897E-3</v>
      </c>
      <c r="AF174" s="80">
        <v>3.4206897E-3</v>
      </c>
      <c r="AG174" s="80">
        <v>8.0000000000000004E-4</v>
      </c>
      <c r="AH174" s="80">
        <v>2.9999999999999997E-4</v>
      </c>
      <c r="AI174" s="80">
        <v>1.6400646999999999E-3</v>
      </c>
      <c r="AJ174" s="80">
        <v>8.8320188000000008E-3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6">
        <v>40</v>
      </c>
      <c r="B175" s="1" t="s">
        <v>0</v>
      </c>
      <c r="C175" s="81"/>
      <c r="D175" s="81"/>
      <c r="E175" s="81"/>
      <c r="F175" s="81"/>
      <c r="G175" s="81"/>
      <c r="H175" s="81"/>
      <c r="I175" s="1">
        <v>0</v>
      </c>
      <c r="J175" s="81">
        <v>6.1938462000000003E-3</v>
      </c>
      <c r="K175" s="81">
        <v>6.1938462000000003E-3</v>
      </c>
      <c r="L175" s="81">
        <v>3.8E-3</v>
      </c>
      <c r="M175" s="81">
        <v>2.0000000000000001E-4</v>
      </c>
      <c r="N175" s="81">
        <v>7.5371800000000001E-4</v>
      </c>
      <c r="O175" s="81">
        <v>6.0766683999999996E-3</v>
      </c>
      <c r="P175" s="1">
        <v>65</v>
      </c>
      <c r="Q175" s="81"/>
      <c r="R175" s="81"/>
      <c r="S175" s="81"/>
      <c r="T175" s="81"/>
      <c r="U175" s="81"/>
      <c r="V175" s="81"/>
      <c r="W175" s="1">
        <v>0</v>
      </c>
      <c r="X175" s="81"/>
      <c r="Y175" s="81"/>
      <c r="Z175" s="81"/>
      <c r="AA175" s="81"/>
      <c r="AB175" s="81"/>
      <c r="AC175" s="81"/>
      <c r="AD175" s="1">
        <v>0</v>
      </c>
      <c r="AE175" s="81">
        <v>6.1938462000000003E-3</v>
      </c>
      <c r="AF175" s="81">
        <v>6.1938462000000003E-3</v>
      </c>
      <c r="AG175" s="81">
        <v>3.8E-3</v>
      </c>
      <c r="AH175" s="81">
        <v>2.0000000000000001E-4</v>
      </c>
      <c r="AI175" s="81">
        <v>7.5371800000000001E-4</v>
      </c>
      <c r="AJ175" s="81">
        <v>6.0766683999999996E-3</v>
      </c>
      <c r="AK175" s="1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45</v>
      </c>
      <c r="B176" s="3" t="s">
        <v>0</v>
      </c>
      <c r="C176" s="80"/>
      <c r="D176" s="80"/>
      <c r="E176" s="80"/>
      <c r="F176" s="80"/>
      <c r="G176" s="80"/>
      <c r="H176" s="80"/>
      <c r="I176" s="3">
        <v>0</v>
      </c>
      <c r="J176" s="80">
        <v>1.4644068E-3</v>
      </c>
      <c r="K176" s="80">
        <v>1.4644068E-3</v>
      </c>
      <c r="L176" s="80">
        <v>8.9999999999999998E-4</v>
      </c>
      <c r="M176" s="80">
        <v>1E-4</v>
      </c>
      <c r="N176" s="80">
        <v>1.4938000000000001E-4</v>
      </c>
      <c r="O176" s="80">
        <v>1.6166077E-3</v>
      </c>
      <c r="P176" s="3">
        <v>59</v>
      </c>
      <c r="Q176" s="80"/>
      <c r="R176" s="80"/>
      <c r="S176" s="80"/>
      <c r="T176" s="80"/>
      <c r="U176" s="80"/>
      <c r="V176" s="80"/>
      <c r="W176" s="3">
        <v>0</v>
      </c>
      <c r="X176" s="80"/>
      <c r="Y176" s="80"/>
      <c r="Z176" s="80"/>
      <c r="AA176" s="80"/>
      <c r="AB176" s="80"/>
      <c r="AC176" s="80"/>
      <c r="AD176" s="3">
        <v>0</v>
      </c>
      <c r="AE176" s="80">
        <v>1.4644068E-3</v>
      </c>
      <c r="AF176" s="80">
        <v>1.4644068E-3</v>
      </c>
      <c r="AG176" s="80">
        <v>8.9999999999999998E-4</v>
      </c>
      <c r="AH176" s="80">
        <v>1E-4</v>
      </c>
      <c r="AI176" s="80">
        <v>1.4938000000000001E-4</v>
      </c>
      <c r="AJ176" s="80">
        <v>1.6166077E-3</v>
      </c>
      <c r="AK176" s="3">
        <v>59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50</v>
      </c>
      <c r="B177" s="3" t="s">
        <v>0</v>
      </c>
      <c r="C177" s="80">
        <v>1.2982458E-3</v>
      </c>
      <c r="D177" s="80">
        <v>1.4665679999999999E-3</v>
      </c>
      <c r="E177" s="80">
        <v>4.0000000000000002E-4</v>
      </c>
      <c r="F177" s="80">
        <v>1E-4</v>
      </c>
      <c r="G177" s="80">
        <v>5.94308E-5</v>
      </c>
      <c r="H177" s="80">
        <v>4.2898461000000004E-3</v>
      </c>
      <c r="I177" s="3">
        <v>676</v>
      </c>
      <c r="J177" s="80"/>
      <c r="K177" s="80"/>
      <c r="L177" s="80"/>
      <c r="M177" s="80"/>
      <c r="N177" s="80"/>
      <c r="O177" s="80"/>
      <c r="P177" s="3">
        <v>0</v>
      </c>
      <c r="Q177" s="80">
        <v>1.5869863E-3</v>
      </c>
      <c r="R177" s="80">
        <v>1.5869863E-3</v>
      </c>
      <c r="S177" s="80">
        <v>5.9999999999999995E-4</v>
      </c>
      <c r="T177" s="80">
        <v>5.0000000000000001E-4</v>
      </c>
      <c r="U177" s="80">
        <v>3.6663290000000002E-4</v>
      </c>
      <c r="V177" s="80">
        <v>4.4300425999999997E-3</v>
      </c>
      <c r="W177" s="3">
        <v>146</v>
      </c>
      <c r="X177" s="80"/>
      <c r="Y177" s="80"/>
      <c r="Z177" s="80"/>
      <c r="AA177" s="80"/>
      <c r="AB177" s="80"/>
      <c r="AC177" s="80"/>
      <c r="AD177" s="3">
        <v>0</v>
      </c>
      <c r="AE177" s="80">
        <v>1.3061162E-3</v>
      </c>
      <c r="AF177" s="80">
        <v>1.4879562E-3</v>
      </c>
      <c r="AG177" s="80">
        <v>4.0000000000000002E-4</v>
      </c>
      <c r="AH177" s="80">
        <v>1E-4</v>
      </c>
      <c r="AI177" s="80">
        <v>5.8665999999999997E-5</v>
      </c>
      <c r="AJ177" s="80">
        <v>4.2935597000000004E-3</v>
      </c>
      <c r="AK177" s="3">
        <v>822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60</v>
      </c>
      <c r="B178" s="1" t="s">
        <v>0</v>
      </c>
      <c r="C178" s="80">
        <v>6.9318799999999996E-4</v>
      </c>
      <c r="D178" s="80">
        <v>6.9318799999999996E-4</v>
      </c>
      <c r="E178" s="80">
        <v>2.9999999999999997E-4</v>
      </c>
      <c r="F178" s="80">
        <v>1E-4</v>
      </c>
      <c r="G178" s="80">
        <v>2.3307800000000001E-5</v>
      </c>
      <c r="H178" s="80">
        <v>1.5952862999999999E-3</v>
      </c>
      <c r="I178" s="3">
        <v>367</v>
      </c>
      <c r="J178" s="80"/>
      <c r="K178" s="80"/>
      <c r="L178" s="80"/>
      <c r="M178" s="80"/>
      <c r="N178" s="80"/>
      <c r="O178" s="80"/>
      <c r="P178" s="3">
        <v>0</v>
      </c>
      <c r="Q178" s="80"/>
      <c r="R178" s="80"/>
      <c r="S178" s="80"/>
      <c r="T178" s="80"/>
      <c r="U178" s="80"/>
      <c r="V178" s="80"/>
      <c r="W178" s="3">
        <v>0</v>
      </c>
      <c r="X178" s="80"/>
      <c r="Y178" s="80"/>
      <c r="Z178" s="80"/>
      <c r="AA178" s="80"/>
      <c r="AB178" s="80"/>
      <c r="AC178" s="80"/>
      <c r="AD178" s="3">
        <v>0</v>
      </c>
      <c r="AE178" s="80">
        <v>6.9318799999999996E-4</v>
      </c>
      <c r="AF178" s="80">
        <v>6.9318799999999996E-4</v>
      </c>
      <c r="AG178" s="80">
        <v>2.9999999999999997E-4</v>
      </c>
      <c r="AH178" s="80">
        <v>1E-4</v>
      </c>
      <c r="AI178" s="80">
        <v>2.3307800000000001E-5</v>
      </c>
      <c r="AJ178" s="80">
        <v>1.5952862999999999E-3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75</v>
      </c>
      <c r="B179" s="1" t="s">
        <v>0</v>
      </c>
      <c r="C179" s="80">
        <v>1.0470588000000001E-3</v>
      </c>
      <c r="D179" s="80">
        <v>1.0470588000000001E-3</v>
      </c>
      <c r="E179" s="80">
        <v>4.0000000000000002E-4</v>
      </c>
      <c r="F179" s="80">
        <v>1E-4</v>
      </c>
      <c r="G179" s="80">
        <v>1.6918510000000001E-4</v>
      </c>
      <c r="H179" s="80">
        <v>2.3135713E-3</v>
      </c>
      <c r="I179" s="3">
        <v>187</v>
      </c>
      <c r="J179" s="80"/>
      <c r="K179" s="80"/>
      <c r="L179" s="80"/>
      <c r="M179" s="80"/>
      <c r="N179" s="80"/>
      <c r="O179" s="80"/>
      <c r="P179" s="3">
        <v>0</v>
      </c>
      <c r="Q179" s="80">
        <v>1.4581698999999999E-3</v>
      </c>
      <c r="R179" s="80">
        <v>1.4581698999999999E-3</v>
      </c>
      <c r="S179" s="80">
        <v>5.0000000000000001E-4</v>
      </c>
      <c r="T179" s="80">
        <v>5.0000000000000001E-4</v>
      </c>
      <c r="U179" s="80">
        <v>4.5096470000000001E-4</v>
      </c>
      <c r="V179" s="80">
        <v>5.5781247000000001E-3</v>
      </c>
      <c r="W179" s="3">
        <v>153</v>
      </c>
      <c r="X179" s="80"/>
      <c r="Y179" s="80"/>
      <c r="Z179" s="80"/>
      <c r="AA179" s="80"/>
      <c r="AB179" s="80"/>
      <c r="AC179" s="80"/>
      <c r="AD179" s="3">
        <v>0</v>
      </c>
      <c r="AE179" s="80">
        <v>1.2320587999999999E-3</v>
      </c>
      <c r="AF179" s="80">
        <v>1.2320587999999999E-3</v>
      </c>
      <c r="AG179" s="80">
        <v>4.0000000000000002E-4</v>
      </c>
      <c r="AH179" s="80">
        <v>1E-4</v>
      </c>
      <c r="AI179" s="80">
        <v>2.231477E-4</v>
      </c>
      <c r="AJ179" s="80">
        <v>4.1146406000000003E-3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100</v>
      </c>
      <c r="B180" s="1" t="s">
        <v>0</v>
      </c>
      <c r="C180" s="3">
        <v>8.3566809999999995E-4</v>
      </c>
      <c r="D180" s="3">
        <v>1.6516129000000001E-3</v>
      </c>
      <c r="E180" s="3">
        <v>4.0000000000000002E-4</v>
      </c>
      <c r="F180" s="3">
        <v>1E-4</v>
      </c>
      <c r="G180" s="3">
        <v>1.913343E-4</v>
      </c>
      <c r="H180" s="3">
        <v>1.9458133999999999E-3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8.3566809999999995E-4</v>
      </c>
      <c r="AF180" s="3">
        <v>1.6516129000000001E-3</v>
      </c>
      <c r="AG180" s="3">
        <v>4.0000000000000002E-4</v>
      </c>
      <c r="AH180" s="3">
        <v>1E-4</v>
      </c>
      <c r="AI180" s="3">
        <v>1.913343E-4</v>
      </c>
      <c r="AJ180" s="3">
        <v>1.9458133999999999E-3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101</v>
      </c>
      <c r="B181" s="1" t="s">
        <v>0</v>
      </c>
      <c r="C181" s="3">
        <v>7.0370369999999999E-4</v>
      </c>
      <c r="D181" s="3">
        <v>7.0370369999999999E-4</v>
      </c>
      <c r="E181" s="3">
        <v>5.0000000000000001E-4</v>
      </c>
      <c r="F181" s="3">
        <v>2.9999999999999997E-4</v>
      </c>
      <c r="G181" s="3">
        <v>1.9931579999999999E-4</v>
      </c>
      <c r="H181" s="3">
        <v>1.0084015000000001E-3</v>
      </c>
      <c r="I181" s="3">
        <v>81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7.0370369999999999E-4</v>
      </c>
      <c r="AF181" s="3">
        <v>7.0370369999999999E-4</v>
      </c>
      <c r="AG181" s="3">
        <v>5.0000000000000001E-4</v>
      </c>
      <c r="AH181" s="3">
        <v>2.9999999999999997E-4</v>
      </c>
      <c r="AI181" s="3">
        <v>1.9931579999999999E-4</v>
      </c>
      <c r="AJ181" s="3">
        <v>1.0084015000000001E-3</v>
      </c>
      <c r="AK181" s="3">
        <v>81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>
        <v>105</v>
      </c>
      <c r="B182" s="1" t="s">
        <v>0</v>
      </c>
      <c r="C182" s="3">
        <v>5.6935480000000005E-4</v>
      </c>
      <c r="D182" s="3">
        <v>5.6935480000000005E-4</v>
      </c>
      <c r="E182" s="3">
        <v>2.5000000000000001E-4</v>
      </c>
      <c r="F182" s="3">
        <v>1E-4</v>
      </c>
      <c r="G182" s="3">
        <v>3.6318500000000001E-5</v>
      </c>
      <c r="H182" s="3">
        <v>9.4094630000000001E-4</v>
      </c>
      <c r="I182" s="3">
        <v>62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5.6935480000000005E-4</v>
      </c>
      <c r="AF182" s="3">
        <v>5.6935480000000005E-4</v>
      </c>
      <c r="AG182" s="3">
        <v>2.5000000000000001E-4</v>
      </c>
      <c r="AH182" s="3">
        <v>1E-4</v>
      </c>
      <c r="AI182" s="3">
        <v>3.6318500000000001E-5</v>
      </c>
      <c r="AJ182" s="3">
        <v>9.4094630000000001E-4</v>
      </c>
      <c r="AK182" s="3">
        <v>62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>
        <v>150</v>
      </c>
      <c r="B183" s="1" t="s">
        <v>0</v>
      </c>
      <c r="C183" s="3">
        <v>3.4454108000000002E-3</v>
      </c>
      <c r="D183" s="3">
        <v>1.3796991999999999E-3</v>
      </c>
      <c r="E183" s="3">
        <v>5.0000000000000001E-4</v>
      </c>
      <c r="F183" s="3">
        <v>1E-4</v>
      </c>
      <c r="G183" s="3">
        <v>2.8698068000000002E-3</v>
      </c>
      <c r="H183" s="3">
        <v>1.2985614899999999E-2</v>
      </c>
      <c r="I183" s="3">
        <v>133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3.4454108000000002E-3</v>
      </c>
      <c r="AF183" s="3">
        <v>1.3796991999999999E-3</v>
      </c>
      <c r="AG183" s="3">
        <v>5.0000000000000001E-4</v>
      </c>
      <c r="AH183" s="3">
        <v>1E-4</v>
      </c>
      <c r="AI183" s="3">
        <v>2.8698068000000002E-3</v>
      </c>
      <c r="AJ183" s="3">
        <v>1.2985614899999999E-2</v>
      </c>
      <c r="AK183" s="3">
        <v>133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47">
        <v>300</v>
      </c>
      <c r="B184" s="1" t="s">
        <v>0</v>
      </c>
      <c r="C184" s="3">
        <v>1.1709685E-3</v>
      </c>
      <c r="D184" s="3">
        <v>1.1906250000000001E-3</v>
      </c>
      <c r="E184" s="3">
        <v>8.9999999999999998E-4</v>
      </c>
      <c r="F184" s="3">
        <v>2.0000000000000001E-4</v>
      </c>
      <c r="G184" s="3">
        <v>5.1681899999999996E-4</v>
      </c>
      <c r="H184" s="3">
        <v>1.2216328999999999E-3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1.1709685E-3</v>
      </c>
      <c r="AF184" s="3">
        <v>1.1906250000000001E-3</v>
      </c>
      <c r="AG184" s="3">
        <v>8.9999999999999998E-4</v>
      </c>
      <c r="AH184" s="3">
        <v>2.0000000000000001E-4</v>
      </c>
      <c r="AI184" s="3">
        <v>5.1681899999999996E-4</v>
      </c>
      <c r="AJ184" s="3">
        <v>1.2216328999999999E-3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</row>
    <row r="185" spans="1:133" x14ac:dyDescent="0.2">
      <c r="A185" s="47" t="s">
        <v>8</v>
      </c>
      <c r="B185" s="1" t="s">
        <v>0</v>
      </c>
      <c r="C185" s="3">
        <v>1.1233513E-3</v>
      </c>
      <c r="D185" s="3">
        <v>1.1962330999999999E-3</v>
      </c>
      <c r="E185" s="3">
        <v>4.0000000000000002E-4</v>
      </c>
      <c r="F185" s="3">
        <v>1E-4</v>
      </c>
      <c r="G185" s="3">
        <v>1.4481800000000001E-5</v>
      </c>
      <c r="H185" s="3">
        <v>2.8036952999999998E-3</v>
      </c>
      <c r="I185" s="3">
        <v>2522</v>
      </c>
      <c r="J185" s="3">
        <v>2.2503434999999999E-3</v>
      </c>
      <c r="K185" s="3">
        <v>3.5686769000000001E-3</v>
      </c>
      <c r="L185" s="3">
        <v>1.1000000000000001E-3</v>
      </c>
      <c r="M185" s="3">
        <v>1E-4</v>
      </c>
      <c r="N185" s="3">
        <v>2.13096E-5</v>
      </c>
      <c r="O185" s="3">
        <v>3.7993857E-3</v>
      </c>
      <c r="P185" s="3">
        <v>1625</v>
      </c>
      <c r="Q185" s="3">
        <v>2.3616141999999998E-3</v>
      </c>
      <c r="R185" s="3">
        <v>2.3616141999999998E-3</v>
      </c>
      <c r="S185" s="3">
        <v>6.9999999999999999E-4</v>
      </c>
      <c r="T185" s="3">
        <v>5.0000000000000001E-4</v>
      </c>
      <c r="U185" s="3">
        <v>2.4284250000000001E-4</v>
      </c>
      <c r="V185" s="3">
        <v>5.473393E-3</v>
      </c>
      <c r="W185" s="3">
        <v>508</v>
      </c>
      <c r="X185" s="3">
        <v>6.9262773999999999E-3</v>
      </c>
      <c r="Y185" s="3">
        <v>6.9262773999999999E-3</v>
      </c>
      <c r="Z185" s="3">
        <v>2.8E-3</v>
      </c>
      <c r="AA185" s="3">
        <v>5.9999999999999995E-4</v>
      </c>
      <c r="AB185" s="3">
        <v>7.8577430000000004E-4</v>
      </c>
      <c r="AC185" s="3">
        <v>9.1972523999999996E-3</v>
      </c>
      <c r="AD185" s="3">
        <v>137</v>
      </c>
      <c r="AE185" s="3">
        <v>1.6561395E-3</v>
      </c>
      <c r="AF185" s="3">
        <v>2.2881052E-3</v>
      </c>
      <c r="AG185" s="3">
        <v>5.9999999999999995E-4</v>
      </c>
      <c r="AH185" s="3">
        <v>1E-4</v>
      </c>
      <c r="AI185" s="3">
        <v>1.28418E-5</v>
      </c>
      <c r="AJ185" s="3">
        <v>3.3955743999999999E-3</v>
      </c>
      <c r="AK185" s="3">
        <v>4792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</row>
    <row r="186" spans="1:133" x14ac:dyDescent="0.2">
      <c r="A186" s="4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C186"/>
  <sheetViews>
    <sheetView topLeftCell="CS1" workbookViewId="0">
      <selection activeCell="CZ1" sqref="C1:CZ1048576"/>
    </sheetView>
  </sheetViews>
  <sheetFormatPr defaultRowHeight="12.75" x14ac:dyDescent="0.2"/>
  <cols>
    <col min="1" max="1" width="17.85546875" style="46" bestFit="1" customWidth="1"/>
    <col min="2" max="2" width="1.5703125" style="1" bestFit="1" customWidth="1"/>
    <col min="3" max="3" width="16.140625" style="1" bestFit="1" customWidth="1"/>
    <col min="4" max="5" width="7.7109375" style="1" bestFit="1" customWidth="1"/>
    <col min="6" max="6" width="19.42578125" style="1" bestFit="1" customWidth="1"/>
    <col min="7" max="7" width="16.140625" style="1" bestFit="1" customWidth="1"/>
    <col min="8" max="8" width="7.42578125" style="1" bestFit="1" customWidth="1"/>
    <col min="9" max="9" width="10.140625" style="1" bestFit="1" customWidth="1"/>
    <col min="10" max="11" width="7.7109375" style="1" bestFit="1" customWidth="1"/>
    <col min="12" max="12" width="19.42578125" style="1" bestFit="1" customWidth="1"/>
    <col min="13" max="13" width="16.140625" style="1" bestFit="1" customWidth="1"/>
    <col min="14" max="14" width="7.42578125" style="1" bestFit="1" customWidth="1"/>
    <col min="15" max="15" width="10.42578125" style="1" bestFit="1" customWidth="1"/>
    <col min="16" max="16" width="7.5703125" style="1" bestFit="1" customWidth="1"/>
    <col min="17" max="17" width="6.7109375" style="1" bestFit="1" customWidth="1"/>
    <col min="18" max="18" width="19.42578125" style="1" bestFit="1" customWidth="1"/>
    <col min="19" max="19" width="16.140625" style="1" bestFit="1" customWidth="1"/>
    <col min="20" max="20" width="6.7109375" style="1" bestFit="1" customWidth="1"/>
    <col min="21" max="21" width="10.42578125" style="1" bestFit="1" customWidth="1"/>
    <col min="22" max="23" width="7.5703125" style="1" bestFit="1" customWidth="1"/>
    <col min="24" max="24" width="19.42578125" style="1" bestFit="1" customWidth="1"/>
    <col min="25" max="25" width="16.140625" style="1" bestFit="1" customWidth="1"/>
    <col min="26" max="26" width="6.7109375" style="1" bestFit="1" customWidth="1"/>
    <col min="27" max="29" width="7.7109375" style="1" bestFit="1" customWidth="1"/>
    <col min="30" max="30" width="20.5703125" style="1" bestFit="1" customWidth="1"/>
    <col min="31" max="31" width="16.7109375" style="1" bestFit="1" customWidth="1"/>
    <col min="32" max="32" width="7.5703125" style="1" bestFit="1" customWidth="1"/>
    <col min="33" max="33" width="8.28515625" style="1" bestFit="1" customWidth="1"/>
    <col min="34" max="34" width="7.7109375" style="1" bestFit="1" customWidth="1"/>
    <col min="35" max="35" width="7.5703125" style="1" bestFit="1" customWidth="1"/>
    <col min="36" max="36" width="19.42578125" style="1" bestFit="1" customWidth="1"/>
    <col min="37" max="37" width="16.140625" style="1" bestFit="1" customWidth="1"/>
    <col min="38" max="38" width="6.7109375" style="1" bestFit="1" customWidth="1"/>
    <col min="39" max="40" width="7.7109375" style="1" bestFit="1" customWidth="1"/>
    <col min="41" max="41" width="7.5703125" style="1" bestFit="1" customWidth="1"/>
    <col min="42" max="42" width="19.42578125" style="1" bestFit="1" customWidth="1"/>
    <col min="43" max="43" width="16.140625" style="1" bestFit="1" customWidth="1"/>
    <col min="44" max="44" width="6.7109375" style="1" bestFit="1" customWidth="1"/>
    <col min="45" max="45" width="11.5703125" style="1" bestFit="1" customWidth="1"/>
    <col min="46" max="46" width="6.85546875" style="1" bestFit="1" customWidth="1"/>
    <col min="47" max="47" width="6.7109375" style="1" bestFit="1" customWidth="1"/>
    <col min="48" max="48" width="19.42578125" style="1" bestFit="1" customWidth="1"/>
    <col min="49" max="49" width="16.140625" style="1" bestFit="1" customWidth="1"/>
    <col min="50" max="50" width="6.7109375" style="1" bestFit="1" customWidth="1"/>
    <col min="51" max="51" width="11" style="1" bestFit="1" customWidth="1"/>
    <col min="52" max="53" width="7.7109375" style="1" bestFit="1" customWidth="1"/>
    <col min="54" max="54" width="19.42578125" style="1" bestFit="1" customWidth="1"/>
    <col min="55" max="55" width="16.140625" style="1" bestFit="1" customWidth="1"/>
    <col min="56" max="56" width="6.7109375" style="1" bestFit="1" customWidth="1"/>
    <col min="57" max="59" width="7.7109375" style="1" bestFit="1" customWidth="1"/>
    <col min="60" max="60" width="19.42578125" style="1" bestFit="1" customWidth="1"/>
    <col min="61" max="61" width="16.140625" style="1" bestFit="1" customWidth="1"/>
    <col min="62" max="62" width="6.7109375" style="1" bestFit="1" customWidth="1"/>
    <col min="63" max="63" width="9.28515625" style="1" bestFit="1" customWidth="1"/>
    <col min="64" max="64" width="7.7109375" style="1" bestFit="1" customWidth="1"/>
    <col min="65" max="65" width="6.7109375" style="1" bestFit="1" customWidth="1"/>
    <col min="66" max="66" width="19.42578125" style="1" bestFit="1" customWidth="1"/>
    <col min="67" max="67" width="16.140625" style="1" bestFit="1" customWidth="1"/>
    <col min="68" max="68" width="6.7109375" style="1" bestFit="1" customWidth="1"/>
    <col min="69" max="70" width="7.7109375" style="1" bestFit="1" customWidth="1"/>
    <col min="71" max="71" width="6.7109375" style="1" bestFit="1" customWidth="1"/>
    <col min="72" max="72" width="19.42578125" style="1" bestFit="1" customWidth="1"/>
    <col min="73" max="73" width="16.140625" style="1" bestFit="1" customWidth="1"/>
    <col min="74" max="74" width="6.7109375" style="1" bestFit="1" customWidth="1"/>
    <col min="75" max="75" width="11.28515625" style="1" bestFit="1" customWidth="1"/>
    <col min="76" max="76" width="7.7109375" style="1" bestFit="1" customWidth="1"/>
    <col min="77" max="77" width="6.7109375" style="1" bestFit="1" customWidth="1"/>
    <col min="78" max="78" width="19.42578125" style="1" bestFit="1" customWidth="1"/>
    <col min="79" max="79" width="16.140625" style="1" bestFit="1" customWidth="1"/>
    <col min="80" max="80" width="6.7109375" style="1" bestFit="1" customWidth="1"/>
    <col min="81" max="81" width="10.7109375" style="1" bestFit="1" customWidth="1"/>
    <col min="82" max="83" width="7.7109375" style="1" bestFit="1" customWidth="1"/>
    <col min="84" max="84" width="19.42578125" style="1" bestFit="1" customWidth="1"/>
    <col min="85" max="85" width="16.140625" style="1" bestFit="1" customWidth="1"/>
    <col min="86" max="86" width="6.7109375" style="1" bestFit="1" customWidth="1"/>
    <col min="87" max="87" width="11.42578125" style="1" bestFit="1" customWidth="1"/>
    <col min="88" max="89" width="7.7109375" style="1" bestFit="1" customWidth="1"/>
    <col min="90" max="90" width="19.42578125" style="1" bestFit="1" customWidth="1"/>
    <col min="91" max="91" width="16.140625" style="1" bestFit="1" customWidth="1"/>
    <col min="92" max="92" width="6.7109375" style="1" bestFit="1" customWidth="1"/>
    <col min="93" max="93" width="10.7109375" style="1" bestFit="1" customWidth="1"/>
    <col min="94" max="95" width="7.7109375" style="1" bestFit="1" customWidth="1"/>
    <col min="96" max="96" width="19.42578125" style="1" bestFit="1" customWidth="1"/>
    <col min="97" max="97" width="16.140625" style="1" bestFit="1" customWidth="1"/>
    <col min="98" max="98" width="6.5703125" style="1" customWidth="1"/>
    <col min="99" max="101" width="7.7109375" style="1" bestFit="1" customWidth="1"/>
    <col min="102" max="102" width="19.42578125" style="1" bestFit="1" customWidth="1"/>
    <col min="103" max="103" width="16.140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9" width="7.5703125" style="1" bestFit="1" customWidth="1"/>
    <col min="130" max="130" width="7.425781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24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24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>
        <v>7619.15956964</v>
      </c>
      <c r="BH5" s="3">
        <v>7619.15956964</v>
      </c>
      <c r="BI5" s="3">
        <v>7851.9401600000001</v>
      </c>
      <c r="BJ5" s="3">
        <v>3729.5308930000001</v>
      </c>
      <c r="BK5" s="3">
        <v>355.9845947595</v>
      </c>
      <c r="BL5" s="3">
        <v>1779.9229737973999</v>
      </c>
      <c r="BM5" s="3">
        <v>25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7619.15956964</v>
      </c>
      <c r="DL5" s="3">
        <v>7619.15956964</v>
      </c>
      <c r="DM5" s="3">
        <v>7851.9401600000001</v>
      </c>
      <c r="DN5" s="3">
        <v>3729.5308930000001</v>
      </c>
      <c r="DO5" s="3">
        <v>355.9845947595</v>
      </c>
      <c r="DP5" s="3">
        <v>1779.9229737973999</v>
      </c>
      <c r="DQ5" s="3">
        <v>25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>
        <v>1.5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>
        <v>6920.0085081112002</v>
      </c>
      <c r="K6" s="3">
        <v>6920.0085081112002</v>
      </c>
      <c r="L6" s="3">
        <v>6938.4739280000003</v>
      </c>
      <c r="M6" s="3">
        <v>2854.4974830000001</v>
      </c>
      <c r="N6" s="3">
        <v>37.064381994999998</v>
      </c>
      <c r="O6" s="3">
        <v>2080.0688200084001</v>
      </c>
      <c r="P6" s="3">
        <v>36</v>
      </c>
      <c r="Q6" s="3"/>
      <c r="R6" s="3"/>
      <c r="S6" s="3"/>
      <c r="T6" s="3"/>
      <c r="U6" s="3"/>
      <c r="V6" s="3"/>
      <c r="W6" s="3">
        <v>0</v>
      </c>
      <c r="X6" s="3">
        <v>7527.9896483928997</v>
      </c>
      <c r="Y6" s="3">
        <v>7527.9896483928997</v>
      </c>
      <c r="Z6" s="3">
        <v>7683.6170499999998</v>
      </c>
      <c r="AA6" s="3">
        <v>3437.6737600000001</v>
      </c>
      <c r="AB6" s="3">
        <v>150.76741137210001</v>
      </c>
      <c r="AC6" s="3">
        <v>1128.2399968901</v>
      </c>
      <c r="AD6" s="3">
        <v>56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3"/>
      <c r="CU6" s="3"/>
      <c r="CV6" s="3">
        <v>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6930.6299160453</v>
      </c>
      <c r="DL6" s="3">
        <v>7290.0839848043997</v>
      </c>
      <c r="DM6" s="3">
        <v>7043.057718</v>
      </c>
      <c r="DN6" s="3">
        <v>2854.4974830000001</v>
      </c>
      <c r="DO6" s="3">
        <v>36.537331658299998</v>
      </c>
      <c r="DP6" s="3">
        <v>2068.6396764485999</v>
      </c>
      <c r="DQ6" s="3">
        <v>92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 t="s">
        <v>162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>
        <v>5246.7928902204003</v>
      </c>
      <c r="CQ7" s="3">
        <v>5246.7928902204003</v>
      </c>
      <c r="CR7" s="3">
        <v>4509.7073720000999</v>
      </c>
      <c r="CS7" s="3">
        <v>3756.1454709999998</v>
      </c>
      <c r="CT7" s="3">
        <v>216.00720047819999</v>
      </c>
      <c r="CU7" s="3">
        <v>1659.1827894618</v>
      </c>
      <c r="CV7" s="3">
        <v>59</v>
      </c>
      <c r="CW7" s="3"/>
      <c r="CX7" s="3"/>
      <c r="CY7" s="3"/>
      <c r="CZ7" s="3"/>
      <c r="DA7" s="3"/>
      <c r="DB7" s="3"/>
      <c r="DC7" s="3">
        <v>0</v>
      </c>
      <c r="DD7" s="3"/>
      <c r="DE7" s="3"/>
      <c r="DF7" s="3"/>
      <c r="DG7" s="3"/>
      <c r="DH7" s="3"/>
      <c r="DI7" s="3"/>
      <c r="DJ7" s="3">
        <v>0</v>
      </c>
      <c r="DK7" s="3">
        <v>5246.7928902204003</v>
      </c>
      <c r="DL7" s="3">
        <v>5246.7928902204003</v>
      </c>
      <c r="DM7" s="3">
        <v>4509.7073720000999</v>
      </c>
      <c r="DN7" s="3">
        <v>3756.1454709999998</v>
      </c>
      <c r="DO7" s="3">
        <v>216.00720047819999</v>
      </c>
      <c r="DP7" s="3">
        <v>1659.1827894618</v>
      </c>
      <c r="DQ7" s="3">
        <v>59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3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>
        <v>4846.0777326164998</v>
      </c>
      <c r="K8" s="3">
        <v>4846.0777326164998</v>
      </c>
      <c r="L8" s="3">
        <v>4438.3410750000003</v>
      </c>
      <c r="M8" s="3">
        <v>2049.8648560000001</v>
      </c>
      <c r="N8" s="3">
        <v>32.036192087700002</v>
      </c>
      <c r="O8" s="3">
        <v>1800.7197006085</v>
      </c>
      <c r="P8" s="3">
        <v>73</v>
      </c>
      <c r="Q8" s="3"/>
      <c r="R8" s="3"/>
      <c r="S8" s="3"/>
      <c r="T8" s="3"/>
      <c r="U8" s="3"/>
      <c r="V8" s="3"/>
      <c r="W8" s="3">
        <v>0</v>
      </c>
      <c r="X8" s="3">
        <v>4416.4956601785998</v>
      </c>
      <c r="Y8" s="3">
        <v>4416.4956601785998</v>
      </c>
      <c r="Z8" s="3">
        <v>4438.3045249999996</v>
      </c>
      <c r="AA8" s="3">
        <v>2367.6920530000002</v>
      </c>
      <c r="AB8" s="3">
        <v>178.85152327310001</v>
      </c>
      <c r="AC8" s="3">
        <v>946.39330437119997</v>
      </c>
      <c r="AD8" s="3">
        <v>28</v>
      </c>
      <c r="AE8" s="3"/>
      <c r="AF8" s="3"/>
      <c r="AG8" s="3"/>
      <c r="AH8" s="3"/>
      <c r="AI8" s="3"/>
      <c r="AJ8" s="3"/>
      <c r="AK8" s="3">
        <v>0</v>
      </c>
      <c r="AL8" s="3">
        <v>3269.5704004937002</v>
      </c>
      <c r="AM8" s="3">
        <v>3269.5704004937002</v>
      </c>
      <c r="AN8" s="3">
        <v>3138.5619179999999</v>
      </c>
      <c r="AO8" s="3">
        <v>2772.2309049999999</v>
      </c>
      <c r="AP8" s="3">
        <v>9.4822082910999992</v>
      </c>
      <c r="AQ8" s="3">
        <v>618.00003006170004</v>
      </c>
      <c r="AR8" s="3">
        <v>79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>
        <v>4872.8743645625</v>
      </c>
      <c r="BH8" s="3">
        <v>4872.8743645625</v>
      </c>
      <c r="BI8" s="3">
        <v>4357.2872470000002</v>
      </c>
      <c r="BJ8" s="3">
        <v>2468.1504870000999</v>
      </c>
      <c r="BK8" s="3">
        <v>230.77077203830001</v>
      </c>
      <c r="BL8" s="3">
        <v>1846.1661763059999</v>
      </c>
      <c r="BM8" s="3">
        <v>64</v>
      </c>
      <c r="BN8" s="3"/>
      <c r="BO8" s="3"/>
      <c r="BP8" s="3"/>
      <c r="BQ8" s="3"/>
      <c r="BR8" s="3"/>
      <c r="BS8" s="3"/>
      <c r="BT8" s="3">
        <v>0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>
        <v>4702.3686682200996</v>
      </c>
      <c r="DE8" s="3">
        <v>4702.3686682200996</v>
      </c>
      <c r="DF8" s="3">
        <v>4229.9873969999999</v>
      </c>
      <c r="DG8" s="3">
        <v>3471.4804670000999</v>
      </c>
      <c r="DH8" s="3">
        <v>171.1704393588</v>
      </c>
      <c r="DI8" s="3">
        <v>1210.3577840925</v>
      </c>
      <c r="DJ8" s="3">
        <v>50</v>
      </c>
      <c r="DK8" s="3">
        <v>3956.697644025</v>
      </c>
      <c r="DL8" s="3">
        <v>4362.9388005033998</v>
      </c>
      <c r="DM8" s="3">
        <v>3428.3873100000001</v>
      </c>
      <c r="DN8" s="3">
        <v>2772.2309049999999</v>
      </c>
      <c r="DO8" s="3">
        <v>17.153267327599998</v>
      </c>
      <c r="DP8" s="3">
        <v>1490.3794082352999</v>
      </c>
      <c r="DQ8" s="3">
        <v>294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5</v>
      </c>
      <c r="B9" s="1" t="s">
        <v>0</v>
      </c>
      <c r="C9" s="3"/>
      <c r="D9" s="3"/>
      <c r="E9" s="3"/>
      <c r="F9" s="3"/>
      <c r="G9" s="3"/>
      <c r="H9" s="3"/>
      <c r="I9" s="3">
        <v>0</v>
      </c>
      <c r="J9" s="3"/>
      <c r="K9" s="3"/>
      <c r="L9" s="3"/>
      <c r="M9" s="3"/>
      <c r="N9" s="3"/>
      <c r="O9" s="3"/>
      <c r="P9" s="3">
        <v>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/>
      <c r="BH9" s="3"/>
      <c r="BI9" s="3"/>
      <c r="BJ9" s="3"/>
      <c r="BK9" s="3"/>
      <c r="BL9" s="3"/>
      <c r="BM9" s="3">
        <v>0</v>
      </c>
      <c r="BN9" s="3">
        <v>5360.8373577675002</v>
      </c>
      <c r="BO9" s="3">
        <v>5360.8373577675002</v>
      </c>
      <c r="BP9" s="3">
        <v>5144.1368419999999</v>
      </c>
      <c r="BQ9" s="3">
        <v>3221.2862420000001</v>
      </c>
      <c r="BR9" s="3">
        <v>159.79856157750001</v>
      </c>
      <c r="BS9" s="3">
        <v>1047.8692438160001</v>
      </c>
      <c r="BT9" s="3">
        <v>43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/>
      <c r="DE9" s="3"/>
      <c r="DF9" s="3"/>
      <c r="DG9" s="3"/>
      <c r="DH9" s="3"/>
      <c r="DI9" s="3"/>
      <c r="DJ9" s="3">
        <v>0</v>
      </c>
      <c r="DK9" s="3">
        <v>5360.8373577675002</v>
      </c>
      <c r="DL9" s="3">
        <v>5360.8373577675002</v>
      </c>
      <c r="DM9" s="3">
        <v>5144.1368419999999</v>
      </c>
      <c r="DN9" s="3">
        <v>3221.2862420000001</v>
      </c>
      <c r="DO9" s="3">
        <v>159.79856157750001</v>
      </c>
      <c r="DP9" s="3">
        <v>1047.8692438160001</v>
      </c>
      <c r="DQ9" s="3">
        <v>43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6</v>
      </c>
      <c r="B10" s="1" t="s">
        <v>0</v>
      </c>
      <c r="C10" s="3">
        <v>2878.4098990000002</v>
      </c>
      <c r="D10" s="3">
        <v>2878.4098990000002</v>
      </c>
      <c r="E10" s="3">
        <v>2286.6890589999998</v>
      </c>
      <c r="F10" s="3">
        <v>1954.291995</v>
      </c>
      <c r="G10" s="3">
        <v>15.085357708</v>
      </c>
      <c r="H10" s="3">
        <v>1481.3913190699</v>
      </c>
      <c r="I10" s="3">
        <v>115</v>
      </c>
      <c r="J10" s="3">
        <v>3225.5856411299001</v>
      </c>
      <c r="K10" s="3">
        <v>3225.5856411299001</v>
      </c>
      <c r="L10" s="3">
        <v>2550.6542949999998</v>
      </c>
      <c r="M10" s="3">
        <v>1738.823977</v>
      </c>
      <c r="N10" s="3">
        <v>36.601137276099998</v>
      </c>
      <c r="O10" s="3">
        <v>1694.5407338780001</v>
      </c>
      <c r="P10" s="3">
        <v>77</v>
      </c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>
        <v>0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>
        <v>2724.9248100770001</v>
      </c>
      <c r="BH10" s="3">
        <v>2724.9248100770001</v>
      </c>
      <c r="BI10" s="3">
        <v>2568.5942530000998</v>
      </c>
      <c r="BJ10" s="3">
        <v>2129.7411440000001</v>
      </c>
      <c r="BK10" s="3">
        <v>80.741943245499996</v>
      </c>
      <c r="BL10" s="3">
        <v>582.23843290419995</v>
      </c>
      <c r="BM10" s="3">
        <v>52</v>
      </c>
      <c r="BN10" s="3"/>
      <c r="BO10" s="3"/>
      <c r="BP10" s="3"/>
      <c r="BQ10" s="3"/>
      <c r="BR10" s="3"/>
      <c r="BS10" s="3"/>
      <c r="BT10" s="3">
        <v>0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>
        <v>2701.8777696000002</v>
      </c>
      <c r="DE10" s="3">
        <v>2701.8777696000002</v>
      </c>
      <c r="DF10" s="3">
        <v>2671.9921370000002</v>
      </c>
      <c r="DG10" s="3">
        <v>2193.2347490000002</v>
      </c>
      <c r="DH10" s="3">
        <v>59.048468481199997</v>
      </c>
      <c r="DI10" s="3">
        <v>349.3354506046</v>
      </c>
      <c r="DJ10" s="3">
        <v>35</v>
      </c>
      <c r="DK10" s="3">
        <v>2939.8894192662001</v>
      </c>
      <c r="DL10" s="3">
        <v>2923.4732788961001</v>
      </c>
      <c r="DM10" s="3">
        <v>2335.159455</v>
      </c>
      <c r="DN10" s="3">
        <v>1954.291995</v>
      </c>
      <c r="DO10" s="3">
        <v>13.9792998007</v>
      </c>
      <c r="DP10" s="3">
        <v>1523.2830048868</v>
      </c>
      <c r="DQ10" s="3">
        <v>279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10</v>
      </c>
      <c r="B11" s="1" t="s">
        <v>0</v>
      </c>
      <c r="C11" s="3"/>
      <c r="D11" s="3"/>
      <c r="E11" s="3"/>
      <c r="F11" s="3"/>
      <c r="G11" s="3"/>
      <c r="H11" s="3"/>
      <c r="I11" s="3">
        <v>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2155.8893501305001</v>
      </c>
      <c r="Y11" s="3">
        <v>2155.8893501305001</v>
      </c>
      <c r="Z11" s="3">
        <v>2052.5768069999999</v>
      </c>
      <c r="AA11" s="3">
        <v>1472.9331870000001</v>
      </c>
      <c r="AB11" s="3">
        <v>61.252744396200001</v>
      </c>
      <c r="AC11" s="3">
        <v>508.80350827069998</v>
      </c>
      <c r="AD11" s="3">
        <v>69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/>
      <c r="BH11" s="3"/>
      <c r="BI11" s="3"/>
      <c r="BJ11" s="3"/>
      <c r="BK11" s="3"/>
      <c r="BL11" s="3"/>
      <c r="BM11" s="3">
        <v>0</v>
      </c>
      <c r="BN11" s="3">
        <v>5439.2403895455</v>
      </c>
      <c r="BO11" s="3">
        <v>5439.2403895455</v>
      </c>
      <c r="BP11" s="3">
        <v>5240.0021480000996</v>
      </c>
      <c r="BQ11" s="3">
        <v>3736.4307520000002</v>
      </c>
      <c r="BR11" s="3">
        <v>109.0821367497</v>
      </c>
      <c r="BS11" s="3">
        <v>808.97477753190003</v>
      </c>
      <c r="BT11" s="3">
        <v>55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/>
      <c r="CX11" s="3"/>
      <c r="CY11" s="3"/>
      <c r="CZ11" s="3"/>
      <c r="DA11" s="3"/>
      <c r="DB11" s="3"/>
      <c r="DC11" s="3">
        <v>0</v>
      </c>
      <c r="DD11" s="3"/>
      <c r="DE11" s="3"/>
      <c r="DF11" s="3"/>
      <c r="DG11" s="3"/>
      <c r="DH11" s="3"/>
      <c r="DI11" s="3"/>
      <c r="DJ11" s="3">
        <v>0</v>
      </c>
      <c r="DK11" s="3">
        <v>3612.2144079354998</v>
      </c>
      <c r="DL11" s="3">
        <v>3612.2144079354998</v>
      </c>
      <c r="DM11" s="3">
        <v>2787.3960225000001</v>
      </c>
      <c r="DN11" s="3">
        <v>1472.9331870000001</v>
      </c>
      <c r="DO11" s="3">
        <v>158.44028577730001</v>
      </c>
      <c r="DP11" s="3">
        <v>1764.3163535748999</v>
      </c>
      <c r="DQ11" s="3">
        <v>124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12</v>
      </c>
      <c r="B12" s="1" t="s">
        <v>0</v>
      </c>
      <c r="C12" s="3">
        <v>1776.3234087223</v>
      </c>
      <c r="D12" s="3">
        <v>1776.3234087223</v>
      </c>
      <c r="E12" s="3">
        <v>1694.6805865000999</v>
      </c>
      <c r="F12" s="3">
        <v>1195.7453479999999</v>
      </c>
      <c r="G12" s="3">
        <v>10.3037842096</v>
      </c>
      <c r="H12" s="3">
        <v>630.23214981980004</v>
      </c>
      <c r="I12" s="3">
        <v>90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>
        <v>2148.3533605395</v>
      </c>
      <c r="Y12" s="3">
        <v>2148.3533605395</v>
      </c>
      <c r="Z12" s="3">
        <v>1931.2459385</v>
      </c>
      <c r="AA12" s="3">
        <v>1555.3171030000001</v>
      </c>
      <c r="AB12" s="3">
        <v>91.613298271399998</v>
      </c>
      <c r="AC12" s="3">
        <v>798.66621809840001</v>
      </c>
      <c r="AD12" s="3">
        <v>76</v>
      </c>
      <c r="AE12" s="3"/>
      <c r="AF12" s="3"/>
      <c r="AG12" s="3"/>
      <c r="AH12" s="3"/>
      <c r="AI12" s="3"/>
      <c r="AJ12" s="3"/>
      <c r="AK12" s="3">
        <v>0</v>
      </c>
      <c r="AL12" s="3"/>
      <c r="AM12" s="3"/>
      <c r="AN12" s="3"/>
      <c r="AO12" s="3"/>
      <c r="AP12" s="3"/>
      <c r="AQ12" s="3"/>
      <c r="AR12" s="3">
        <v>0</v>
      </c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3"/>
      <c r="BE12" s="3"/>
      <c r="BF12" s="3">
        <v>0</v>
      </c>
      <c r="BG12" s="3">
        <v>1883.3208704801</v>
      </c>
      <c r="BH12" s="3">
        <v>1883.3208704801</v>
      </c>
      <c r="BI12" s="3">
        <v>1837.486854</v>
      </c>
      <c r="BJ12" s="3">
        <v>1203.415931</v>
      </c>
      <c r="BK12" s="3">
        <v>88.141984756100001</v>
      </c>
      <c r="BL12" s="3">
        <v>440.70992378019997</v>
      </c>
      <c r="BM12" s="3">
        <v>25</v>
      </c>
      <c r="BN12" s="3"/>
      <c r="BO12" s="3"/>
      <c r="BP12" s="3"/>
      <c r="BQ12" s="3"/>
      <c r="BR12" s="3"/>
      <c r="BS12" s="3"/>
      <c r="BT12" s="3">
        <v>0</v>
      </c>
      <c r="BU12" s="3"/>
      <c r="BV12" s="3"/>
      <c r="BW12" s="3"/>
      <c r="BX12" s="3"/>
      <c r="BY12" s="3"/>
      <c r="BZ12" s="3"/>
      <c r="CA12" s="3">
        <v>0</v>
      </c>
      <c r="CB12" s="3"/>
      <c r="CC12" s="3"/>
      <c r="CD12" s="3"/>
      <c r="CE12" s="3"/>
      <c r="CF12" s="3"/>
      <c r="CG12" s="3"/>
      <c r="CH12" s="3">
        <v>0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>
        <v>5959.4230184231001</v>
      </c>
      <c r="CX12" s="3">
        <v>5959.4230184231001</v>
      </c>
      <c r="CY12" s="3">
        <v>5875.2503294999997</v>
      </c>
      <c r="CZ12" s="3">
        <v>3657.007071</v>
      </c>
      <c r="DA12" s="3">
        <v>81.459697332199994</v>
      </c>
      <c r="DB12" s="3">
        <v>587.41423122959998</v>
      </c>
      <c r="DC12" s="3">
        <v>52</v>
      </c>
      <c r="DD12" s="3">
        <v>1925.1285580109</v>
      </c>
      <c r="DE12" s="3">
        <v>1925.1285580109</v>
      </c>
      <c r="DF12" s="3">
        <v>1829.0892960000001</v>
      </c>
      <c r="DG12" s="3">
        <v>1211.0617450001</v>
      </c>
      <c r="DH12" s="3">
        <v>45.526996158400003</v>
      </c>
      <c r="DI12" s="3">
        <v>436.67960667630001</v>
      </c>
      <c r="DJ12" s="3">
        <v>92</v>
      </c>
      <c r="DK12" s="3">
        <v>1842.0908944027001</v>
      </c>
      <c r="DL12" s="3">
        <v>2558.8919649045001</v>
      </c>
      <c r="DM12" s="3">
        <v>1698.144853</v>
      </c>
      <c r="DN12" s="3">
        <v>1195.7453479999999</v>
      </c>
      <c r="DO12" s="3">
        <v>12.490963172000001</v>
      </c>
      <c r="DP12" s="3">
        <v>788.63111675009998</v>
      </c>
      <c r="DQ12" s="3">
        <v>335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15</v>
      </c>
      <c r="B13" s="1" t="s">
        <v>0</v>
      </c>
      <c r="C13" s="3"/>
      <c r="D13" s="3"/>
      <c r="E13" s="3"/>
      <c r="F13" s="3"/>
      <c r="G13" s="3"/>
      <c r="H13" s="3"/>
      <c r="I13" s="3">
        <v>0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>
        <v>1433.1879702727999</v>
      </c>
      <c r="AF13" s="3">
        <v>1433.1879702727999</v>
      </c>
      <c r="AG13" s="3">
        <v>1426.2088000000999</v>
      </c>
      <c r="AH13" s="3">
        <v>1007.726537</v>
      </c>
      <c r="AI13" s="3">
        <v>17.654132690000001</v>
      </c>
      <c r="AJ13" s="3">
        <v>202.81694540500001</v>
      </c>
      <c r="AK13" s="3">
        <v>33</v>
      </c>
      <c r="AL13" s="3"/>
      <c r="AM13" s="3"/>
      <c r="AN13" s="3"/>
      <c r="AO13" s="3"/>
      <c r="AP13" s="3"/>
      <c r="AQ13" s="3"/>
      <c r="AR13" s="3">
        <v>0</v>
      </c>
      <c r="AS13" s="3">
        <v>1655.7953468056</v>
      </c>
      <c r="AT13" s="3">
        <v>1655.7953468056</v>
      </c>
      <c r="AU13" s="3">
        <v>1725.304916</v>
      </c>
      <c r="AV13" s="3">
        <v>1179.94877</v>
      </c>
      <c r="AW13" s="3">
        <v>8.4160941218000005</v>
      </c>
      <c r="AX13" s="3">
        <v>170.24687509649999</v>
      </c>
      <c r="AY13" s="3">
        <v>36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>
        <v>1546.2434927334</v>
      </c>
      <c r="BV13" s="3">
        <v>1546.2434927334</v>
      </c>
      <c r="BW13" s="3">
        <v>1385.3009215</v>
      </c>
      <c r="BX13" s="3">
        <v>1038.1493620000001</v>
      </c>
      <c r="BY13" s="3">
        <v>42.956610112900002</v>
      </c>
      <c r="BZ13" s="3">
        <v>821.98248643249997</v>
      </c>
      <c r="CA13" s="3">
        <v>60</v>
      </c>
      <c r="CB13" s="3">
        <v>1594.0883470484</v>
      </c>
      <c r="CC13" s="3">
        <v>1594.0883470484</v>
      </c>
      <c r="CD13" s="3">
        <v>1549.248619</v>
      </c>
      <c r="CE13" s="3">
        <v>1106.277681</v>
      </c>
      <c r="CF13" s="3">
        <v>4.4144110431000003</v>
      </c>
      <c r="CG13" s="3">
        <v>395.24626867770002</v>
      </c>
      <c r="CH13" s="3">
        <v>186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1592.5751077655</v>
      </c>
      <c r="DL13" s="3">
        <v>1575.1710400603999</v>
      </c>
      <c r="DM13" s="3">
        <v>1549.450994</v>
      </c>
      <c r="DN13" s="3">
        <v>1106.277681</v>
      </c>
      <c r="DO13" s="3">
        <v>4.3718419528999997</v>
      </c>
      <c r="DP13" s="3">
        <v>412.99296903129999</v>
      </c>
      <c r="DQ13" s="3">
        <v>315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18</v>
      </c>
      <c r="B14" s="1" t="s">
        <v>0</v>
      </c>
      <c r="C14" s="3">
        <v>1592.0595447051001</v>
      </c>
      <c r="D14" s="3">
        <v>1592.0595447051001</v>
      </c>
      <c r="E14" s="3">
        <v>1513.505341</v>
      </c>
      <c r="F14" s="3">
        <v>955.34085709999999</v>
      </c>
      <c r="G14" s="3">
        <v>5.3998833463000002</v>
      </c>
      <c r="H14" s="3">
        <v>456.31061989459999</v>
      </c>
      <c r="I14" s="3">
        <v>159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>
        <v>0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/>
      <c r="CC14" s="3"/>
      <c r="CD14" s="3"/>
      <c r="CE14" s="3"/>
      <c r="CF14" s="3"/>
      <c r="CG14" s="3"/>
      <c r="CH14" s="3">
        <v>0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1592.0595447051001</v>
      </c>
      <c r="DL14" s="3">
        <v>1592.0595447051001</v>
      </c>
      <c r="DM14" s="3">
        <v>1513.505341</v>
      </c>
      <c r="DN14" s="3">
        <v>955.34085709999999</v>
      </c>
      <c r="DO14" s="3">
        <v>5.3998833463000002</v>
      </c>
      <c r="DP14" s="3">
        <v>456.31061989459999</v>
      </c>
      <c r="DQ14" s="3">
        <v>159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20</v>
      </c>
      <c r="B15" s="1" t="s">
        <v>0</v>
      </c>
      <c r="C15" s="3"/>
      <c r="D15" s="3"/>
      <c r="E15" s="3"/>
      <c r="F15" s="3"/>
      <c r="G15" s="3"/>
      <c r="H15" s="3"/>
      <c r="I15" s="3">
        <v>0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>
        <v>1755.8616645740999</v>
      </c>
      <c r="Y15" s="3">
        <v>1755.8616645740999</v>
      </c>
      <c r="Z15" s="3">
        <v>1724.7489115000001</v>
      </c>
      <c r="AA15" s="3">
        <v>1262.152045</v>
      </c>
      <c r="AB15" s="3">
        <v>46.910699562799998</v>
      </c>
      <c r="AC15" s="3">
        <v>344.72183221749998</v>
      </c>
      <c r="AD15" s="3">
        <v>54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>
        <v>1424.0223872235999</v>
      </c>
      <c r="CC15" s="3">
        <v>1424.0223872235999</v>
      </c>
      <c r="CD15" s="3">
        <v>1419.1467680000001</v>
      </c>
      <c r="CE15" s="3">
        <v>951.12559720000002</v>
      </c>
      <c r="CF15" s="3">
        <v>6.1836187796999997</v>
      </c>
      <c r="CG15" s="3">
        <v>185.0158762609</v>
      </c>
      <c r="CH15" s="3">
        <v>68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1442.9002152421999</v>
      </c>
      <c r="DL15" s="3">
        <v>1570.9020673622999</v>
      </c>
      <c r="DM15" s="3">
        <v>1428.3649459999999</v>
      </c>
      <c r="DN15" s="3">
        <v>951.12559720000002</v>
      </c>
      <c r="DO15" s="3">
        <v>6.8728570835999996</v>
      </c>
      <c r="DP15" s="3">
        <v>211.74934465359999</v>
      </c>
      <c r="DQ15" s="3">
        <v>122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24</v>
      </c>
      <c r="B16" s="1" t="s">
        <v>0</v>
      </c>
      <c r="C16" s="3">
        <v>1400.6366742654</v>
      </c>
      <c r="D16" s="3">
        <v>1400.6366742654</v>
      </c>
      <c r="E16" s="3">
        <v>1407.5729710000001</v>
      </c>
      <c r="F16" s="3">
        <v>1004.204065</v>
      </c>
      <c r="G16" s="3">
        <v>8.3242765478000003</v>
      </c>
      <c r="H16" s="3">
        <v>172.21200897439999</v>
      </c>
      <c r="I16" s="3">
        <v>49</v>
      </c>
      <c r="J16" s="3"/>
      <c r="K16" s="3"/>
      <c r="L16" s="3"/>
      <c r="M16" s="3"/>
      <c r="N16" s="3"/>
      <c r="O16" s="3"/>
      <c r="P16" s="3">
        <v>0</v>
      </c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>
        <v>0</v>
      </c>
      <c r="AE16" s="3"/>
      <c r="AF16" s="3"/>
      <c r="AG16" s="3"/>
      <c r="AH16" s="3"/>
      <c r="AI16" s="3"/>
      <c r="AJ16" s="3"/>
      <c r="AK16" s="3">
        <v>0</v>
      </c>
      <c r="AL16" s="3"/>
      <c r="AM16" s="3"/>
      <c r="AN16" s="3"/>
      <c r="AO16" s="3"/>
      <c r="AP16" s="3"/>
      <c r="AQ16" s="3"/>
      <c r="AR16" s="3">
        <v>0</v>
      </c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3"/>
      <c r="BE16" s="3"/>
      <c r="BF16" s="3">
        <v>0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/>
      <c r="CJ16" s="3"/>
      <c r="CK16" s="3"/>
      <c r="CL16" s="3"/>
      <c r="CM16" s="3"/>
      <c r="CN16" s="3"/>
      <c r="CO16" s="3">
        <v>0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1400.6366742654</v>
      </c>
      <c r="DL16" s="3">
        <v>1400.6366742654</v>
      </c>
      <c r="DM16" s="3">
        <v>1407.5729710000001</v>
      </c>
      <c r="DN16" s="3">
        <v>1004.204065</v>
      </c>
      <c r="DO16" s="3">
        <v>8.3242765478000003</v>
      </c>
      <c r="DP16" s="3">
        <v>172.21200897439999</v>
      </c>
      <c r="DQ16" s="3">
        <v>49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25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>
        <v>1100.4980226576999</v>
      </c>
      <c r="R17" s="3">
        <v>1100.4980226576999</v>
      </c>
      <c r="S17" s="3">
        <v>1033.07662</v>
      </c>
      <c r="T17" s="3">
        <v>848.96558849999997</v>
      </c>
      <c r="U17" s="3">
        <v>7.1457796686000004</v>
      </c>
      <c r="V17" s="3">
        <v>183.17563971449999</v>
      </c>
      <c r="W17" s="3">
        <v>59</v>
      </c>
      <c r="X17" s="3">
        <v>1560.7012461201</v>
      </c>
      <c r="Y17" s="3">
        <v>1560.7012461201</v>
      </c>
      <c r="Z17" s="3">
        <v>1562.9877550000001</v>
      </c>
      <c r="AA17" s="3">
        <v>1112.2391230000001</v>
      </c>
      <c r="AB17" s="3">
        <v>52.615009457600003</v>
      </c>
      <c r="AC17" s="3">
        <v>263.07504728779998</v>
      </c>
      <c r="AD17" s="3">
        <v>25</v>
      </c>
      <c r="AE17" s="3"/>
      <c r="AF17" s="3"/>
      <c r="AG17" s="3"/>
      <c r="AH17" s="3"/>
      <c r="AI17" s="3"/>
      <c r="AJ17" s="3"/>
      <c r="AK17" s="3">
        <v>0</v>
      </c>
      <c r="AL17" s="3">
        <v>1260.8457846535</v>
      </c>
      <c r="AM17" s="3">
        <v>1260.8457846535</v>
      </c>
      <c r="AN17" s="3">
        <v>1279.2585945000001</v>
      </c>
      <c r="AO17" s="3">
        <v>802.74330029999999</v>
      </c>
      <c r="AP17" s="3">
        <v>2.1166174104</v>
      </c>
      <c r="AQ17" s="3">
        <v>216.4203952867</v>
      </c>
      <c r="AR17" s="3">
        <v>172</v>
      </c>
      <c r="AS17" s="3">
        <v>1530.8894101666999</v>
      </c>
      <c r="AT17" s="3">
        <v>1530.8894101666999</v>
      </c>
      <c r="AU17" s="3">
        <v>1569.0076839999999</v>
      </c>
      <c r="AV17" s="3">
        <v>1104.2781170000001</v>
      </c>
      <c r="AW17" s="3">
        <v>12.556496813500001</v>
      </c>
      <c r="AX17" s="3">
        <v>160.25034137220001</v>
      </c>
      <c r="AY17" s="3">
        <v>36</v>
      </c>
      <c r="AZ17" s="3">
        <v>1254.1559425642999</v>
      </c>
      <c r="BA17" s="3">
        <v>1254.1559425642999</v>
      </c>
      <c r="BB17" s="3">
        <v>1175.3872524999999</v>
      </c>
      <c r="BC17" s="3">
        <v>947.87933480000004</v>
      </c>
      <c r="BD17" s="3">
        <v>42.593420260599999</v>
      </c>
      <c r="BE17" s="3">
        <v>318.7399710917</v>
      </c>
      <c r="BF17" s="3">
        <v>56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/>
      <c r="CC17" s="3"/>
      <c r="CD17" s="3"/>
      <c r="CE17" s="3"/>
      <c r="CF17" s="3"/>
      <c r="CG17" s="3"/>
      <c r="CH17" s="3">
        <v>0</v>
      </c>
      <c r="CI17" s="3">
        <v>1125.7736306388999</v>
      </c>
      <c r="CJ17" s="3">
        <v>1125.7736306388999</v>
      </c>
      <c r="CK17" s="3">
        <v>1118.122388</v>
      </c>
      <c r="CL17" s="3">
        <v>708.85226520000003</v>
      </c>
      <c r="CM17" s="3">
        <v>41.391234578000002</v>
      </c>
      <c r="CN17" s="3">
        <v>351.21627182110001</v>
      </c>
      <c r="CO17" s="3">
        <v>72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1255.2466560544001</v>
      </c>
      <c r="DL17" s="3">
        <v>1255.2686723948</v>
      </c>
      <c r="DM17" s="3">
        <v>1269.558434</v>
      </c>
      <c r="DN17" s="3">
        <v>802.74330029999999</v>
      </c>
      <c r="DO17" s="3">
        <v>2.0778657667</v>
      </c>
      <c r="DP17" s="3">
        <v>222.1245914134</v>
      </c>
      <c r="DQ17" s="3">
        <v>420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30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>
        <v>0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>
        <v>1222.6808577482</v>
      </c>
      <c r="BA18" s="3">
        <v>1222.6808577482</v>
      </c>
      <c r="BB18" s="3">
        <v>1122.3077040000001</v>
      </c>
      <c r="BC18" s="3">
        <v>995.28490020000004</v>
      </c>
      <c r="BD18" s="3">
        <v>45.161413422499997</v>
      </c>
      <c r="BE18" s="3">
        <v>234.6655877682</v>
      </c>
      <c r="BF18" s="3">
        <v>27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>
        <v>1335.3297530095999</v>
      </c>
      <c r="CC18" s="3">
        <v>1335.3297530095999</v>
      </c>
      <c r="CD18" s="3">
        <v>1346.3908200000001</v>
      </c>
      <c r="CE18" s="3">
        <v>840.45799580000005</v>
      </c>
      <c r="CF18" s="3">
        <v>7.5334871844000002</v>
      </c>
      <c r="CG18" s="3">
        <v>219.2633741631</v>
      </c>
      <c r="CH18" s="3">
        <v>94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1331.8501928395001</v>
      </c>
      <c r="DL18" s="3">
        <v>1310.1932226619999</v>
      </c>
      <c r="DM18" s="3">
        <v>1345.8289480000001</v>
      </c>
      <c r="DN18" s="3">
        <v>840.45799580000005</v>
      </c>
      <c r="DO18" s="3">
        <v>7.4572550853999999</v>
      </c>
      <c r="DP18" s="3">
        <v>220.476433039</v>
      </c>
      <c r="DQ18" s="3">
        <v>121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40</v>
      </c>
      <c r="B19" s="1" t="s">
        <v>0</v>
      </c>
      <c r="C19" s="3"/>
      <c r="D19" s="3"/>
      <c r="E19" s="3"/>
      <c r="F19" s="3"/>
      <c r="G19" s="3"/>
      <c r="H19" s="3"/>
      <c r="I19" s="3">
        <v>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>
        <v>1494.4401742570001</v>
      </c>
      <c r="Y19" s="3">
        <v>1494.4401742570001</v>
      </c>
      <c r="Z19" s="3">
        <v>1435.0322630000001</v>
      </c>
      <c r="AA19" s="3">
        <v>772.04483110000001</v>
      </c>
      <c r="AB19" s="3">
        <v>46.248168358800001</v>
      </c>
      <c r="AC19" s="3">
        <v>372.86465369540002</v>
      </c>
      <c r="AD19" s="3">
        <v>65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1494.4401742570001</v>
      </c>
      <c r="DL19" s="3">
        <v>1494.4401742570001</v>
      </c>
      <c r="DM19" s="3">
        <v>1435.0322630000001</v>
      </c>
      <c r="DN19" s="3">
        <v>772.04483110000001</v>
      </c>
      <c r="DO19" s="3">
        <v>46.248168358800001</v>
      </c>
      <c r="DP19" s="3">
        <v>372.86465369540002</v>
      </c>
      <c r="DQ19" s="3">
        <v>65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45</v>
      </c>
      <c r="B20" s="1" t="s">
        <v>0</v>
      </c>
      <c r="C20" s="3">
        <v>1316.4059903558</v>
      </c>
      <c r="D20" s="3">
        <v>1316.4059903558</v>
      </c>
      <c r="E20" s="3">
        <v>1312.6721930000001</v>
      </c>
      <c r="F20" s="3">
        <v>827.46791299999995</v>
      </c>
      <c r="G20" s="3">
        <v>19.4593097441</v>
      </c>
      <c r="H20" s="3">
        <v>214.130427994</v>
      </c>
      <c r="I20" s="3">
        <v>61</v>
      </c>
      <c r="J20" s="3"/>
      <c r="K20" s="3"/>
      <c r="L20" s="3"/>
      <c r="M20" s="3"/>
      <c r="N20" s="3"/>
      <c r="O20" s="3"/>
      <c r="P20" s="3">
        <v>0</v>
      </c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/>
      <c r="AM20" s="3"/>
      <c r="AN20" s="3"/>
      <c r="AO20" s="3"/>
      <c r="AP20" s="3"/>
      <c r="AQ20" s="3"/>
      <c r="AR20" s="3">
        <v>0</v>
      </c>
      <c r="AS20" s="3"/>
      <c r="AT20" s="3"/>
      <c r="AU20" s="3"/>
      <c r="AV20" s="3"/>
      <c r="AW20" s="3"/>
      <c r="AX20" s="3"/>
      <c r="AY20" s="3">
        <v>0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/>
      <c r="BV20" s="3"/>
      <c r="BW20" s="3"/>
      <c r="BX20" s="3"/>
      <c r="BY20" s="3"/>
      <c r="BZ20" s="3"/>
      <c r="CA20" s="3">
        <v>0</v>
      </c>
      <c r="CB20" s="3"/>
      <c r="CC20" s="3"/>
      <c r="CD20" s="3"/>
      <c r="CE20" s="3"/>
      <c r="CF20" s="3"/>
      <c r="CG20" s="3"/>
      <c r="CH20" s="3">
        <v>0</v>
      </c>
      <c r="CI20" s="3"/>
      <c r="CJ20" s="3"/>
      <c r="CK20" s="3"/>
      <c r="CL20" s="3"/>
      <c r="CM20" s="3"/>
      <c r="CN20" s="3"/>
      <c r="CO20" s="3">
        <v>0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1316.4059903558</v>
      </c>
      <c r="DL20" s="3">
        <v>1316.4059903558</v>
      </c>
      <c r="DM20" s="3">
        <v>1312.6721930000001</v>
      </c>
      <c r="DN20" s="3">
        <v>827.46791299999995</v>
      </c>
      <c r="DO20" s="3">
        <v>19.4593097441</v>
      </c>
      <c r="DP20" s="3">
        <v>214.130427994</v>
      </c>
      <c r="DQ20" s="3">
        <v>61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50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>
        <v>865.95855632869996</v>
      </c>
      <c r="R21" s="3">
        <v>865.95855632869996</v>
      </c>
      <c r="S21" s="3">
        <v>796.91177494999999</v>
      </c>
      <c r="T21" s="3">
        <v>726.78269920000002</v>
      </c>
      <c r="U21" s="3">
        <v>7.3499672504999998</v>
      </c>
      <c r="V21" s="3">
        <v>179.04152135410001</v>
      </c>
      <c r="W21" s="3">
        <v>136</v>
      </c>
      <c r="X21" s="3"/>
      <c r="Y21" s="3"/>
      <c r="Z21" s="3"/>
      <c r="AA21" s="3"/>
      <c r="AB21" s="3"/>
      <c r="AC21" s="3"/>
      <c r="AD21" s="3">
        <v>0</v>
      </c>
      <c r="AE21" s="3"/>
      <c r="AF21" s="3"/>
      <c r="AG21" s="3"/>
      <c r="AH21" s="3"/>
      <c r="AI21" s="3"/>
      <c r="AJ21" s="3"/>
      <c r="AK21" s="3">
        <v>0</v>
      </c>
      <c r="AL21" s="3">
        <v>1278.9117551406</v>
      </c>
      <c r="AM21" s="3">
        <v>1278.9117551406</v>
      </c>
      <c r="AN21" s="3">
        <v>1311.5330509999999</v>
      </c>
      <c r="AO21" s="3">
        <v>704.84312299999999</v>
      </c>
      <c r="AP21" s="3">
        <v>5.7440980594999997</v>
      </c>
      <c r="AQ21" s="3">
        <v>221.21207648320001</v>
      </c>
      <c r="AR21" s="3">
        <v>79</v>
      </c>
      <c r="AS21" s="3">
        <v>1363.1071206925999</v>
      </c>
      <c r="AT21" s="3">
        <v>1363.1071206925999</v>
      </c>
      <c r="AU21" s="3">
        <v>1343.334781</v>
      </c>
      <c r="AV21" s="3">
        <v>781.90225980000002</v>
      </c>
      <c r="AW21" s="3">
        <v>6.0265796266000002</v>
      </c>
      <c r="AX21" s="3">
        <v>241.60666914609999</v>
      </c>
      <c r="AY21" s="3">
        <v>187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>
        <v>1301.7134676196999</v>
      </c>
      <c r="BV21" s="3">
        <v>1301.7134676196999</v>
      </c>
      <c r="BW21" s="3">
        <v>1116.9274485000001</v>
      </c>
      <c r="BX21" s="3">
        <v>842.64035820000004</v>
      </c>
      <c r="BY21" s="3">
        <v>59.9784474605</v>
      </c>
      <c r="BZ21" s="3">
        <v>663.27735457369999</v>
      </c>
      <c r="CA21" s="3">
        <v>102</v>
      </c>
      <c r="CB21" s="3">
        <v>1383.8034121743001</v>
      </c>
      <c r="CC21" s="3">
        <v>1383.8034121743001</v>
      </c>
      <c r="CD21" s="3">
        <v>1366.9576050000001</v>
      </c>
      <c r="CE21" s="3">
        <v>734.38898759999995</v>
      </c>
      <c r="CF21" s="3">
        <v>12.7169392998</v>
      </c>
      <c r="CG21" s="3">
        <v>478.4082535709</v>
      </c>
      <c r="CH21" s="3">
        <v>175</v>
      </c>
      <c r="CI21" s="3">
        <v>980.97959425299996</v>
      </c>
      <c r="CJ21" s="3">
        <v>980.97959425299996</v>
      </c>
      <c r="CK21" s="3">
        <v>954.35276475000001</v>
      </c>
      <c r="CL21" s="3">
        <v>585.87849080000001</v>
      </c>
      <c r="CM21" s="3">
        <v>26.0823339666</v>
      </c>
      <c r="CN21" s="3">
        <v>304.1696693289</v>
      </c>
      <c r="CO21" s="3">
        <v>136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1279.0979789462999</v>
      </c>
      <c r="DL21" s="3">
        <v>1204.9803920643001</v>
      </c>
      <c r="DM21" s="3">
        <v>1287.9844169999999</v>
      </c>
      <c r="DN21" s="3">
        <v>704.84312299999999</v>
      </c>
      <c r="DO21" s="3">
        <v>4.9920886305999996</v>
      </c>
      <c r="DP21" s="3">
        <v>365.3874375515</v>
      </c>
      <c r="DQ21" s="3">
        <v>815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60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>
        <v>1306.9792038608</v>
      </c>
      <c r="AF22" s="3">
        <v>1306.9792038608</v>
      </c>
      <c r="AG22" s="3">
        <v>1296.379338</v>
      </c>
      <c r="AH22" s="3">
        <v>820.21331499999997</v>
      </c>
      <c r="AI22" s="3">
        <v>3.0207108946000001</v>
      </c>
      <c r="AJ22" s="3">
        <v>206.75056653830001</v>
      </c>
      <c r="AK22" s="3">
        <v>367</v>
      </c>
      <c r="AL22" s="3"/>
      <c r="AM22" s="3"/>
      <c r="AN22" s="3"/>
      <c r="AO22" s="3"/>
      <c r="AP22" s="3"/>
      <c r="AQ22" s="3"/>
      <c r="AR22" s="3">
        <v>0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/>
      <c r="CJ22" s="3"/>
      <c r="CK22" s="3"/>
      <c r="CL22" s="3"/>
      <c r="CM22" s="3"/>
      <c r="CN22" s="3"/>
      <c r="CO22" s="3">
        <v>0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1306.9792038608</v>
      </c>
      <c r="DL22" s="3">
        <v>1306.9792038608</v>
      </c>
      <c r="DM22" s="3">
        <v>1296.379338</v>
      </c>
      <c r="DN22" s="3">
        <v>820.21331499999997</v>
      </c>
      <c r="DO22" s="3">
        <v>3.0207108946000001</v>
      </c>
      <c r="DP22" s="3">
        <v>206.75056653830001</v>
      </c>
      <c r="DQ22" s="3">
        <v>367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75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/>
      <c r="AF23" s="3"/>
      <c r="AG23" s="3"/>
      <c r="AH23" s="3"/>
      <c r="AI23" s="3"/>
      <c r="AJ23" s="3"/>
      <c r="AK23" s="3">
        <v>0</v>
      </c>
      <c r="AL23" s="3">
        <v>1249.1710462081001</v>
      </c>
      <c r="AM23" s="3">
        <v>1249.1710462081001</v>
      </c>
      <c r="AN23" s="3">
        <v>1248.2849125</v>
      </c>
      <c r="AO23" s="3">
        <v>780.12892859999999</v>
      </c>
      <c r="AP23" s="3">
        <v>18.193971351599998</v>
      </c>
      <c r="AQ23" s="3">
        <v>248.13268708289999</v>
      </c>
      <c r="AR23" s="3">
        <v>186</v>
      </c>
      <c r="AS23" s="3"/>
      <c r="AT23" s="3"/>
      <c r="AU23" s="3"/>
      <c r="AV23" s="3"/>
      <c r="AW23" s="3"/>
      <c r="AX23" s="3"/>
      <c r="AY23" s="3">
        <v>0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/>
      <c r="BV23" s="3"/>
      <c r="BW23" s="3"/>
      <c r="BX23" s="3"/>
      <c r="BY23" s="3"/>
      <c r="BZ23" s="3"/>
      <c r="CA23" s="3">
        <v>0</v>
      </c>
      <c r="CB23" s="3"/>
      <c r="CC23" s="3"/>
      <c r="CD23" s="3"/>
      <c r="CE23" s="3"/>
      <c r="CF23" s="3"/>
      <c r="CG23" s="3"/>
      <c r="CH23" s="3">
        <v>0</v>
      </c>
      <c r="CI23" s="3">
        <v>990.19493927129997</v>
      </c>
      <c r="CJ23" s="3">
        <v>990.19493927129997</v>
      </c>
      <c r="CK23" s="3">
        <v>939.94498469999996</v>
      </c>
      <c r="CL23" s="3">
        <v>617.7318571001</v>
      </c>
      <c r="CM23" s="3">
        <v>26.389423951000001</v>
      </c>
      <c r="CN23" s="3">
        <v>326.41914704800001</v>
      </c>
      <c r="CO23" s="3">
        <v>153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1132.2880244933001</v>
      </c>
      <c r="DL23" s="3">
        <v>1132.2880244933001</v>
      </c>
      <c r="DM23" s="3">
        <v>1138.773504</v>
      </c>
      <c r="DN23" s="3">
        <v>617.7318571001</v>
      </c>
      <c r="DO23" s="3">
        <v>17.026147056199999</v>
      </c>
      <c r="DP23" s="3">
        <v>313.48461323269999</v>
      </c>
      <c r="DQ23" s="3">
        <v>339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100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>
        <v>0</v>
      </c>
      <c r="AE24" s="3">
        <v>1074.2858040301001</v>
      </c>
      <c r="AF24" s="3">
        <v>1074.2858040301001</v>
      </c>
      <c r="AG24" s="3">
        <v>1038.2488990001</v>
      </c>
      <c r="AH24" s="3">
        <v>864.9137314001</v>
      </c>
      <c r="AI24" s="3">
        <v>40.939058760599998</v>
      </c>
      <c r="AJ24" s="3">
        <v>194.4140173463</v>
      </c>
      <c r="AK24" s="3">
        <v>30</v>
      </c>
      <c r="AL24" s="3"/>
      <c r="AM24" s="3"/>
      <c r="AN24" s="3"/>
      <c r="AO24" s="3"/>
      <c r="AP24" s="3"/>
      <c r="AQ24" s="3"/>
      <c r="AR24" s="3">
        <v>0</v>
      </c>
      <c r="AS24" s="3">
        <v>1145.3712932968001</v>
      </c>
      <c r="AT24" s="3">
        <v>1145.3712932968001</v>
      </c>
      <c r="AU24" s="3">
        <v>1142.3890020000999</v>
      </c>
      <c r="AV24" s="3">
        <v>761.03858009999999</v>
      </c>
      <c r="AW24" s="3">
        <v>22.596782455900001</v>
      </c>
      <c r="AX24" s="3">
        <v>140.32435045</v>
      </c>
      <c r="AY24" s="3">
        <v>31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>
        <v>1122.0998403000001</v>
      </c>
      <c r="BV24" s="3">
        <v>1122.0998403000001</v>
      </c>
      <c r="BW24" s="3">
        <v>1038.7581770001</v>
      </c>
      <c r="BX24" s="3">
        <v>859.11182120000001</v>
      </c>
      <c r="BY24" s="3">
        <v>203.54105157519999</v>
      </c>
      <c r="BZ24" s="3">
        <v>442.0626106121</v>
      </c>
      <c r="CA24" s="3">
        <v>50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1119.3524338438001</v>
      </c>
      <c r="DL24" s="3">
        <v>1115.6763624154</v>
      </c>
      <c r="DM24" s="3">
        <v>1122.7853170000001</v>
      </c>
      <c r="DN24" s="3">
        <v>761.03858009999999</v>
      </c>
      <c r="DO24" s="3">
        <v>23.477798488800001</v>
      </c>
      <c r="DP24" s="3">
        <v>190.49143446869999</v>
      </c>
      <c r="DQ24" s="3">
        <v>111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101</v>
      </c>
      <c r="B25" s="1" t="s">
        <v>0</v>
      </c>
      <c r="I25" s="1">
        <v>0</v>
      </c>
      <c r="P25" s="1">
        <v>0</v>
      </c>
      <c r="Q25" s="1">
        <v>778.63436139140003</v>
      </c>
      <c r="R25" s="1">
        <v>778.63436139140003</v>
      </c>
      <c r="S25" s="1">
        <v>763.83163950009998</v>
      </c>
      <c r="T25" s="1">
        <v>629.31514289999996</v>
      </c>
      <c r="U25" s="1">
        <v>20.264083169199999</v>
      </c>
      <c r="V25" s="1">
        <v>102.5223648974</v>
      </c>
      <c r="W25" s="1">
        <v>81</v>
      </c>
      <c r="AD25" s="1">
        <v>0</v>
      </c>
      <c r="AK25" s="1">
        <v>0</v>
      </c>
      <c r="AR25" s="1">
        <v>0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778.63436139140003</v>
      </c>
      <c r="DL25" s="1">
        <v>778.63436139140003</v>
      </c>
      <c r="DM25" s="1">
        <v>763.83163950009998</v>
      </c>
      <c r="DN25" s="1">
        <v>629.31514289999996</v>
      </c>
      <c r="DO25" s="1">
        <v>20.264083169199999</v>
      </c>
      <c r="DP25" s="1">
        <v>102.5223648974</v>
      </c>
      <c r="DQ25" s="1">
        <v>81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105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995.94383252750004</v>
      </c>
      <c r="AM26" s="3">
        <v>995.94383252750004</v>
      </c>
      <c r="AN26" s="3">
        <v>1018.9675655</v>
      </c>
      <c r="AO26" s="3">
        <v>713.45686339999997</v>
      </c>
      <c r="AP26" s="3">
        <v>5.4124475236</v>
      </c>
      <c r="AQ26" s="3">
        <v>140.2268573023</v>
      </c>
      <c r="AR26" s="3">
        <v>62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995.94383252750004</v>
      </c>
      <c r="DL26" s="3">
        <v>995.94383252750004</v>
      </c>
      <c r="DM26" s="3">
        <v>1018.9675655</v>
      </c>
      <c r="DN26" s="3">
        <v>713.45686339999997</v>
      </c>
      <c r="DO26" s="3">
        <v>5.4124475236</v>
      </c>
      <c r="DP26" s="3">
        <v>140.2268573023</v>
      </c>
      <c r="DQ26" s="3">
        <v>62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150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>
        <v>909.90781844959997</v>
      </c>
      <c r="AM27" s="3">
        <v>909.90781844959997</v>
      </c>
      <c r="AN27" s="3">
        <v>864.91835530000003</v>
      </c>
      <c r="AO27" s="3">
        <v>681.12653880000005</v>
      </c>
      <c r="AP27" s="3"/>
      <c r="AQ27" s="3"/>
      <c r="AR27" s="3">
        <v>109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/>
      <c r="CC27" s="3"/>
      <c r="CD27" s="3"/>
      <c r="CE27" s="3"/>
      <c r="CF27" s="3"/>
      <c r="CG27" s="3"/>
      <c r="CH27" s="3">
        <v>0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909.90781844959997</v>
      </c>
      <c r="DL27" s="3">
        <v>909.90781844959997</v>
      </c>
      <c r="DM27" s="3">
        <v>864.91835530000003</v>
      </c>
      <c r="DN27" s="3">
        <v>681.12653880000005</v>
      </c>
      <c r="DO27" s="3"/>
      <c r="DP27" s="3"/>
      <c r="DQ27" s="3">
        <v>109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>
        <v>300</v>
      </c>
      <c r="B28" s="1" t="s">
        <v>0</v>
      </c>
      <c r="C28" s="3"/>
      <c r="D28" s="3"/>
      <c r="E28" s="3"/>
      <c r="F28" s="3"/>
      <c r="G28" s="3"/>
      <c r="H28" s="3"/>
      <c r="I28" s="3">
        <v>0</v>
      </c>
      <c r="J28" s="3"/>
      <c r="K28" s="3"/>
      <c r="L28" s="3"/>
      <c r="M28" s="3"/>
      <c r="N28" s="3"/>
      <c r="O28" s="3"/>
      <c r="P28" s="3">
        <v>0</v>
      </c>
      <c r="Q28" s="3"/>
      <c r="R28" s="3"/>
      <c r="S28" s="3"/>
      <c r="T28" s="3"/>
      <c r="U28" s="3"/>
      <c r="V28" s="3"/>
      <c r="W28" s="3">
        <v>0</v>
      </c>
      <c r="X28" s="3"/>
      <c r="Y28" s="3"/>
      <c r="Z28" s="3"/>
      <c r="AA28" s="3"/>
      <c r="AB28" s="3"/>
      <c r="AC28" s="3"/>
      <c r="AD28" s="3">
        <v>0</v>
      </c>
      <c r="AE28" s="3"/>
      <c r="AF28" s="3"/>
      <c r="AG28" s="3"/>
      <c r="AH28" s="3"/>
      <c r="AI28" s="3"/>
      <c r="AJ28" s="3"/>
      <c r="AK28" s="3">
        <v>0</v>
      </c>
      <c r="AL28" s="3"/>
      <c r="AM28" s="3"/>
      <c r="AN28" s="3"/>
      <c r="AO28" s="3"/>
      <c r="AP28" s="3"/>
      <c r="AQ28" s="3"/>
      <c r="AR28" s="3">
        <v>0</v>
      </c>
      <c r="AS28" s="3"/>
      <c r="AT28" s="3"/>
      <c r="AU28" s="3"/>
      <c r="AV28" s="3"/>
      <c r="AW28" s="3"/>
      <c r="AX28" s="3"/>
      <c r="AY28" s="3">
        <v>0</v>
      </c>
      <c r="AZ28" s="3"/>
      <c r="BA28" s="3"/>
      <c r="BB28" s="3"/>
      <c r="BC28" s="3"/>
      <c r="BD28" s="3"/>
      <c r="BE28" s="3"/>
      <c r="BF28" s="3">
        <v>0</v>
      </c>
      <c r="BG28" s="3"/>
      <c r="BH28" s="3"/>
      <c r="BI28" s="3"/>
      <c r="BJ28" s="3"/>
      <c r="BK28" s="3"/>
      <c r="BL28" s="3"/>
      <c r="BM28" s="3">
        <v>0</v>
      </c>
      <c r="BN28" s="3"/>
      <c r="BO28" s="3"/>
      <c r="BP28" s="3"/>
      <c r="BQ28" s="3"/>
      <c r="BR28" s="3"/>
      <c r="BS28" s="3"/>
      <c r="BT28" s="3">
        <v>0</v>
      </c>
      <c r="BU28" s="3"/>
      <c r="BV28" s="3"/>
      <c r="BW28" s="3"/>
      <c r="BX28" s="3"/>
      <c r="BY28" s="3"/>
      <c r="BZ28" s="3"/>
      <c r="CA28" s="3">
        <v>0</v>
      </c>
      <c r="CB28" s="3">
        <v>1142.5722926532001</v>
      </c>
      <c r="CC28" s="3">
        <v>1142.5722926532001</v>
      </c>
      <c r="CD28" s="3">
        <v>1104.7396045</v>
      </c>
      <c r="CE28" s="3">
        <v>709.58743509999999</v>
      </c>
      <c r="CF28" s="3">
        <v>156.59351622470001</v>
      </c>
      <c r="CG28" s="3">
        <v>376.07102646530001</v>
      </c>
      <c r="CH28" s="3">
        <v>32</v>
      </c>
      <c r="CI28" s="3"/>
      <c r="CJ28" s="3"/>
      <c r="CK28" s="3"/>
      <c r="CL28" s="3"/>
      <c r="CM28" s="3"/>
      <c r="CN28" s="3"/>
      <c r="CO28" s="3">
        <v>0</v>
      </c>
      <c r="CP28" s="3"/>
      <c r="CQ28" s="3"/>
      <c r="CR28" s="3"/>
      <c r="CS28" s="3"/>
      <c r="CT28" s="3"/>
      <c r="CU28" s="3"/>
      <c r="CV28" s="3">
        <v>0</v>
      </c>
      <c r="CW28" s="3"/>
      <c r="CX28" s="3"/>
      <c r="CY28" s="3"/>
      <c r="CZ28" s="3"/>
      <c r="DA28" s="3"/>
      <c r="DB28" s="3"/>
      <c r="DC28" s="3">
        <v>0</v>
      </c>
      <c r="DD28" s="3"/>
      <c r="DE28" s="3"/>
      <c r="DF28" s="3"/>
      <c r="DG28" s="3"/>
      <c r="DH28" s="3"/>
      <c r="DI28" s="3"/>
      <c r="DJ28" s="3">
        <v>0</v>
      </c>
      <c r="DK28" s="3">
        <v>1142.5722926532001</v>
      </c>
      <c r="DL28" s="3">
        <v>1142.5722926532001</v>
      </c>
      <c r="DM28" s="3">
        <v>1104.7396045</v>
      </c>
      <c r="DN28" s="3">
        <v>709.58743509999999</v>
      </c>
      <c r="DO28" s="3">
        <v>156.59351622470001</v>
      </c>
      <c r="DP28" s="3">
        <v>376.07102646530001</v>
      </c>
      <c r="DQ28" s="3">
        <v>32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 t="s">
        <v>8</v>
      </c>
      <c r="B29" s="1" t="s">
        <v>0</v>
      </c>
      <c r="C29" s="3">
        <v>2207.9126409881001</v>
      </c>
      <c r="D29" s="3">
        <v>1883.8727325503</v>
      </c>
      <c r="E29" s="3">
        <v>1938.023993</v>
      </c>
      <c r="F29" s="3">
        <v>1954.291995</v>
      </c>
      <c r="G29" s="3">
        <v>8.5237117943000005</v>
      </c>
      <c r="H29" s="3">
        <v>1237.3922749527001</v>
      </c>
      <c r="I29" s="3">
        <v>474</v>
      </c>
      <c r="J29" s="3">
        <v>5207.9149034974998</v>
      </c>
      <c r="K29" s="3">
        <v>4576.6348125806999</v>
      </c>
      <c r="L29" s="3">
        <v>4690.7674699999998</v>
      </c>
      <c r="M29" s="3">
        <v>2854.4974830000001</v>
      </c>
      <c r="N29" s="3">
        <v>25.944744894700001</v>
      </c>
      <c r="O29" s="3">
        <v>2385.2805881650002</v>
      </c>
      <c r="P29" s="3">
        <v>186</v>
      </c>
      <c r="Q29" s="3">
        <v>984.98031017829999</v>
      </c>
      <c r="R29" s="3">
        <v>890.46786329789995</v>
      </c>
      <c r="S29" s="3">
        <v>915.31696529999999</v>
      </c>
      <c r="T29" s="3">
        <v>848.96558849999997</v>
      </c>
      <c r="U29" s="3">
        <v>6.0484830392999998</v>
      </c>
      <c r="V29" s="3">
        <v>216.06625842829999</v>
      </c>
      <c r="W29" s="3">
        <v>276</v>
      </c>
      <c r="X29" s="3">
        <v>2917.5152593076</v>
      </c>
      <c r="Y29" s="3">
        <v>2917.5152593076</v>
      </c>
      <c r="Z29" s="3">
        <v>1937.429183</v>
      </c>
      <c r="AA29" s="3">
        <v>772.04483110000001</v>
      </c>
      <c r="AB29" s="3">
        <v>112.7928926762</v>
      </c>
      <c r="AC29" s="3">
        <v>2178.3925876830999</v>
      </c>
      <c r="AD29" s="3">
        <v>373</v>
      </c>
      <c r="AE29" s="3">
        <v>1309.3369861428</v>
      </c>
      <c r="AF29" s="3">
        <v>1300.4305696670001</v>
      </c>
      <c r="AG29" s="3">
        <v>1299.5165910000001</v>
      </c>
      <c r="AH29" s="3">
        <v>820.21331499999997</v>
      </c>
      <c r="AI29" s="3">
        <v>2.9928055440999999</v>
      </c>
      <c r="AJ29" s="3">
        <v>208.19177719929999</v>
      </c>
      <c r="AK29" s="3">
        <v>430</v>
      </c>
      <c r="AL29" s="3">
        <v>1752.4796624953001</v>
      </c>
      <c r="AM29" s="3">
        <v>1411.1642644511001</v>
      </c>
      <c r="AN29" s="3">
        <v>1341.9584950000001</v>
      </c>
      <c r="AO29" s="3">
        <v>802.74330029999999</v>
      </c>
      <c r="AP29" s="3">
        <v>7.2521496163999997</v>
      </c>
      <c r="AQ29" s="3">
        <v>946.77167929519999</v>
      </c>
      <c r="AR29" s="3">
        <v>687</v>
      </c>
      <c r="AS29" s="3">
        <v>1425.6446609485999</v>
      </c>
      <c r="AT29" s="3">
        <v>1396.9937686645001</v>
      </c>
      <c r="AU29" s="3">
        <v>1438.1620439999999</v>
      </c>
      <c r="AV29" s="3">
        <v>1179.94877</v>
      </c>
      <c r="AW29" s="3">
        <v>5.3983500922000003</v>
      </c>
      <c r="AX29" s="3">
        <v>254.2310361717</v>
      </c>
      <c r="AY29" s="3">
        <v>290</v>
      </c>
      <c r="AZ29" s="3">
        <v>1243.9170595518999</v>
      </c>
      <c r="BA29" s="3">
        <v>1243.9170595518999</v>
      </c>
      <c r="BB29" s="3">
        <v>1172.7901750000001</v>
      </c>
      <c r="BC29" s="3">
        <v>947.87933480000004</v>
      </c>
      <c r="BD29" s="3">
        <v>32.1561989076</v>
      </c>
      <c r="BE29" s="3">
        <v>292.95691430509999</v>
      </c>
      <c r="BF29" s="3">
        <v>83</v>
      </c>
      <c r="BG29" s="3">
        <v>4163.3859063795999</v>
      </c>
      <c r="BH29" s="3">
        <v>4163.3859063795999</v>
      </c>
      <c r="BI29" s="3">
        <v>3712.79135</v>
      </c>
      <c r="BJ29" s="3">
        <v>1203.415931</v>
      </c>
      <c r="BK29" s="3">
        <v>179.35116486519999</v>
      </c>
      <c r="BL29" s="3">
        <v>2310.7781148755998</v>
      </c>
      <c r="BM29" s="3">
        <v>166</v>
      </c>
      <c r="BN29" s="3">
        <v>5404.8390592756004</v>
      </c>
      <c r="BO29" s="3">
        <v>5404.8390592756004</v>
      </c>
      <c r="BP29" s="3">
        <v>5220.2031644999997</v>
      </c>
      <c r="BQ29" s="3">
        <v>3221.2862420000001</v>
      </c>
      <c r="BR29" s="3">
        <v>92.653210161100006</v>
      </c>
      <c r="BS29" s="3">
        <v>917.21998485020003</v>
      </c>
      <c r="BT29" s="3">
        <v>98</v>
      </c>
      <c r="BU29" s="3">
        <v>1481.5493389701001</v>
      </c>
      <c r="BV29" s="3">
        <v>1328.5583739444</v>
      </c>
      <c r="BW29" s="3">
        <v>1313.017973</v>
      </c>
      <c r="BX29" s="3">
        <v>1038.1493620000001</v>
      </c>
      <c r="BY29" s="3">
        <v>35.559010930299998</v>
      </c>
      <c r="BZ29" s="3">
        <v>789.66998708810002</v>
      </c>
      <c r="CA29" s="3">
        <v>212</v>
      </c>
      <c r="CB29" s="3">
        <v>1534.0116973254001</v>
      </c>
      <c r="CC29" s="3">
        <v>1437.0862381270999</v>
      </c>
      <c r="CD29" s="3">
        <v>1508.560925</v>
      </c>
      <c r="CE29" s="3">
        <v>1106.277681</v>
      </c>
      <c r="CF29" s="3">
        <v>3.7460796464000001</v>
      </c>
      <c r="CG29" s="3">
        <v>396.09273496470001</v>
      </c>
      <c r="CH29" s="3">
        <v>555</v>
      </c>
      <c r="CI29" s="3">
        <v>1013.7638557699</v>
      </c>
      <c r="CJ29" s="3">
        <v>1013.7638557699</v>
      </c>
      <c r="CK29" s="3">
        <v>998.19879509999998</v>
      </c>
      <c r="CL29" s="3">
        <v>585.87849080000001</v>
      </c>
      <c r="CM29" s="3">
        <v>17.229229605899999</v>
      </c>
      <c r="CN29" s="3">
        <v>327.35536251119998</v>
      </c>
      <c r="CO29" s="3">
        <v>361</v>
      </c>
      <c r="CP29" s="3">
        <v>5246.7928902204003</v>
      </c>
      <c r="CQ29" s="3">
        <v>5246.7928902204003</v>
      </c>
      <c r="CR29" s="3">
        <v>4509.7073720000999</v>
      </c>
      <c r="CS29" s="3">
        <v>3756.1454709999998</v>
      </c>
      <c r="CT29" s="3">
        <v>216.00720047819999</v>
      </c>
      <c r="CU29" s="3">
        <v>1659.1827894618</v>
      </c>
      <c r="CV29" s="3">
        <v>59</v>
      </c>
      <c r="CW29" s="3">
        <v>5959.4230184231001</v>
      </c>
      <c r="CX29" s="3">
        <v>5959.4230184231001</v>
      </c>
      <c r="CY29" s="3">
        <v>5875.2503294999997</v>
      </c>
      <c r="CZ29" s="3">
        <v>3657.007071</v>
      </c>
      <c r="DA29" s="3">
        <v>81.459697332199994</v>
      </c>
      <c r="DB29" s="3">
        <v>587.41423122959998</v>
      </c>
      <c r="DC29" s="3">
        <v>52</v>
      </c>
      <c r="DD29" s="3">
        <v>2863.2541394577001</v>
      </c>
      <c r="DE29" s="3">
        <v>2863.2541394577001</v>
      </c>
      <c r="DF29" s="3">
        <v>2475.6897260000001</v>
      </c>
      <c r="DG29" s="3">
        <v>1211.0617450001</v>
      </c>
      <c r="DH29" s="3">
        <v>105.1268517341</v>
      </c>
      <c r="DI29" s="3">
        <v>1398.6217955990001</v>
      </c>
      <c r="DJ29" s="3">
        <v>177</v>
      </c>
      <c r="DK29" s="3">
        <v>2251.1923026489999</v>
      </c>
      <c r="DL29" s="3">
        <v>1988.7227983152</v>
      </c>
      <c r="DM29" s="3">
        <v>1571.0233390000001</v>
      </c>
      <c r="DN29" s="3">
        <v>2854.4974830000001</v>
      </c>
      <c r="DO29" s="3">
        <v>6.5350056569000001</v>
      </c>
      <c r="DP29" s="3">
        <v>1703.4386908669001</v>
      </c>
      <c r="DQ29" s="3">
        <v>4479</v>
      </c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 t="s">
        <v>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x14ac:dyDescent="0.2">
      <c r="A32" s="47"/>
      <c r="C32" s="3" t="s">
        <v>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24" x14ac:dyDescent="0.2">
      <c r="A33" s="47"/>
      <c r="C33" s="3" t="s">
        <v>136</v>
      </c>
      <c r="D33" s="3"/>
      <c r="E33" s="3"/>
      <c r="F33" s="3"/>
      <c r="G33" s="3"/>
      <c r="H33" s="3"/>
      <c r="I33" s="3"/>
      <c r="J33" s="3" t="s">
        <v>137</v>
      </c>
      <c r="K33" s="3"/>
      <c r="L33" s="3"/>
      <c r="M33" s="3"/>
      <c r="N33" s="3"/>
      <c r="O33" s="3"/>
      <c r="P33" s="3"/>
      <c r="Q33" s="3" t="s">
        <v>1</v>
      </c>
      <c r="R33" s="3"/>
      <c r="S33" s="3"/>
      <c r="T33" s="3"/>
      <c r="U33" s="3"/>
      <c r="V33" s="3"/>
      <c r="W33" s="3"/>
      <c r="X33" s="3" t="s">
        <v>2</v>
      </c>
      <c r="Y33" s="3"/>
      <c r="Z33" s="3"/>
      <c r="AA33" s="3"/>
      <c r="AB33" s="3"/>
      <c r="AC33" s="3"/>
      <c r="AD33" s="3"/>
      <c r="AE33" s="3" t="s">
        <v>3</v>
      </c>
      <c r="AF33" s="3"/>
      <c r="AG33" s="3"/>
      <c r="AH33" s="3"/>
      <c r="AI33" s="3"/>
      <c r="AJ33" s="3"/>
      <c r="AK33" s="3"/>
      <c r="AL33" s="3" t="s">
        <v>4</v>
      </c>
      <c r="AM33" s="3"/>
      <c r="AN33" s="3"/>
      <c r="AO33" s="3"/>
      <c r="AP33" s="3"/>
      <c r="AQ33" s="3"/>
      <c r="AR33" s="3"/>
      <c r="AS33" s="3" t="s">
        <v>5</v>
      </c>
      <c r="AT33" s="3"/>
      <c r="AU33" s="3"/>
      <c r="AV33" s="3"/>
      <c r="AW33" s="3"/>
      <c r="AX33" s="3"/>
      <c r="AY33" s="3"/>
      <c r="AZ33" s="3" t="s">
        <v>57</v>
      </c>
      <c r="BA33" s="3"/>
      <c r="BB33" s="3"/>
      <c r="BC33" s="3"/>
      <c r="BD33" s="3"/>
      <c r="BE33" s="3"/>
      <c r="BF33" s="3"/>
      <c r="BG33" s="3" t="s">
        <v>55</v>
      </c>
      <c r="BH33" s="3"/>
      <c r="BI33" s="3"/>
      <c r="BJ33" s="3"/>
      <c r="BK33" s="3"/>
      <c r="BL33" s="3"/>
      <c r="BM33" s="3"/>
      <c r="BN33" s="3" t="s">
        <v>58</v>
      </c>
      <c r="BO33" s="3"/>
      <c r="BP33" s="3"/>
      <c r="BQ33" s="3"/>
      <c r="BR33" s="3"/>
      <c r="BS33" s="3"/>
      <c r="BT33" s="3"/>
      <c r="BU33" s="3" t="s">
        <v>6</v>
      </c>
      <c r="BV33" s="3"/>
      <c r="BW33" s="3"/>
      <c r="BX33" s="3"/>
      <c r="BY33" s="3"/>
      <c r="BZ33" s="3"/>
      <c r="CA33" s="3"/>
      <c r="CB33" s="3" t="s">
        <v>51</v>
      </c>
      <c r="CC33" s="3"/>
      <c r="CD33" s="3"/>
      <c r="CE33" s="3"/>
      <c r="CF33" s="3"/>
      <c r="CG33" s="3"/>
      <c r="CH33" s="3"/>
      <c r="CI33" s="3" t="s">
        <v>52</v>
      </c>
      <c r="CJ33" s="3"/>
      <c r="CK33" s="3"/>
      <c r="CL33" s="3"/>
      <c r="CM33" s="3"/>
      <c r="CN33" s="3"/>
      <c r="CO33" s="3"/>
      <c r="CP33" s="3" t="s">
        <v>158</v>
      </c>
      <c r="CQ33" s="3"/>
      <c r="CR33" s="3"/>
      <c r="CS33" s="3"/>
      <c r="CT33" s="3"/>
      <c r="CU33" s="3"/>
      <c r="CV33" s="3"/>
      <c r="CW33" s="3" t="s">
        <v>54</v>
      </c>
      <c r="CX33" s="3"/>
      <c r="CY33" s="3"/>
      <c r="CZ33" s="3"/>
      <c r="DA33" s="3"/>
      <c r="DB33" s="3"/>
      <c r="DC33" s="3"/>
      <c r="DD33" s="3" t="s">
        <v>7</v>
      </c>
      <c r="DE33" s="3"/>
      <c r="DF33" s="3"/>
      <c r="DG33" s="3"/>
      <c r="DH33" s="3"/>
      <c r="DI33" s="3"/>
      <c r="DJ33" s="3"/>
      <c r="DK33" s="3" t="s">
        <v>8</v>
      </c>
      <c r="DL33" s="3"/>
      <c r="DM33" s="3"/>
      <c r="DN33" s="3"/>
      <c r="DO33" s="3"/>
      <c r="DP33" s="3"/>
      <c r="DQ33" s="3"/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ht="60" x14ac:dyDescent="0.2">
      <c r="A34" s="47" t="s">
        <v>160</v>
      </c>
      <c r="C34" s="3" t="s">
        <v>9</v>
      </c>
      <c r="D34" s="3" t="s">
        <v>163</v>
      </c>
      <c r="E34" s="3" t="s">
        <v>10</v>
      </c>
      <c r="F34" s="3" t="s">
        <v>11</v>
      </c>
      <c r="G34" s="3" t="s">
        <v>30</v>
      </c>
      <c r="H34" s="3" t="s">
        <v>31</v>
      </c>
      <c r="I34" s="3" t="s">
        <v>164</v>
      </c>
      <c r="J34" s="3" t="s">
        <v>9</v>
      </c>
      <c r="K34" s="3" t="s">
        <v>163</v>
      </c>
      <c r="L34" s="3" t="s">
        <v>10</v>
      </c>
      <c r="M34" s="3" t="s">
        <v>11</v>
      </c>
      <c r="N34" s="3" t="s">
        <v>30</v>
      </c>
      <c r="O34" s="3" t="s">
        <v>31</v>
      </c>
      <c r="P34" s="3" t="s">
        <v>164</v>
      </c>
      <c r="Q34" s="3" t="s">
        <v>9</v>
      </c>
      <c r="R34" s="3" t="s">
        <v>163</v>
      </c>
      <c r="S34" s="3" t="s">
        <v>10</v>
      </c>
      <c r="T34" s="3" t="s">
        <v>11</v>
      </c>
      <c r="U34" s="3" t="s">
        <v>30</v>
      </c>
      <c r="V34" s="3" t="s">
        <v>31</v>
      </c>
      <c r="W34" s="3" t="s">
        <v>164</v>
      </c>
      <c r="X34" s="3" t="s">
        <v>9</v>
      </c>
      <c r="Y34" s="3" t="s">
        <v>163</v>
      </c>
      <c r="Z34" s="3" t="s">
        <v>10</v>
      </c>
      <c r="AA34" s="3" t="s">
        <v>11</v>
      </c>
      <c r="AB34" s="3" t="s">
        <v>30</v>
      </c>
      <c r="AC34" s="3" t="s">
        <v>31</v>
      </c>
      <c r="AD34" s="3" t="s">
        <v>164</v>
      </c>
      <c r="AE34" s="3" t="s">
        <v>9</v>
      </c>
      <c r="AF34" s="3" t="s">
        <v>163</v>
      </c>
      <c r="AG34" s="3" t="s">
        <v>10</v>
      </c>
      <c r="AH34" s="3" t="s">
        <v>11</v>
      </c>
      <c r="AI34" s="3" t="s">
        <v>30</v>
      </c>
      <c r="AJ34" s="3" t="s">
        <v>31</v>
      </c>
      <c r="AK34" s="3" t="s">
        <v>164</v>
      </c>
      <c r="AL34" s="3" t="s">
        <v>9</v>
      </c>
      <c r="AM34" s="3" t="s">
        <v>163</v>
      </c>
      <c r="AN34" s="3" t="s">
        <v>10</v>
      </c>
      <c r="AO34" s="3" t="s">
        <v>11</v>
      </c>
      <c r="AP34" s="3" t="s">
        <v>30</v>
      </c>
      <c r="AQ34" s="3" t="s">
        <v>31</v>
      </c>
      <c r="AR34" s="3" t="s">
        <v>164</v>
      </c>
      <c r="AS34" s="3" t="s">
        <v>9</v>
      </c>
      <c r="AT34" s="3" t="s">
        <v>163</v>
      </c>
      <c r="AU34" s="3" t="s">
        <v>10</v>
      </c>
      <c r="AV34" s="3" t="s">
        <v>11</v>
      </c>
      <c r="AW34" s="3" t="s">
        <v>30</v>
      </c>
      <c r="AX34" s="3" t="s">
        <v>31</v>
      </c>
      <c r="AY34" s="3" t="s">
        <v>164</v>
      </c>
      <c r="AZ34" s="3" t="s">
        <v>9</v>
      </c>
      <c r="BA34" s="3" t="s">
        <v>163</v>
      </c>
      <c r="BB34" s="3" t="s">
        <v>10</v>
      </c>
      <c r="BC34" s="3" t="s">
        <v>11</v>
      </c>
      <c r="BD34" s="3" t="s">
        <v>30</v>
      </c>
      <c r="BE34" s="3" t="s">
        <v>31</v>
      </c>
      <c r="BF34" s="3" t="s">
        <v>164</v>
      </c>
      <c r="BG34" s="3" t="s">
        <v>9</v>
      </c>
      <c r="BH34" s="3" t="s">
        <v>163</v>
      </c>
      <c r="BI34" s="3" t="s">
        <v>10</v>
      </c>
      <c r="BJ34" s="3" t="s">
        <v>11</v>
      </c>
      <c r="BK34" s="3" t="s">
        <v>30</v>
      </c>
      <c r="BL34" s="3" t="s">
        <v>31</v>
      </c>
      <c r="BM34" s="3" t="s">
        <v>164</v>
      </c>
      <c r="BN34" s="3" t="s">
        <v>9</v>
      </c>
      <c r="BO34" s="3" t="s">
        <v>163</v>
      </c>
      <c r="BP34" s="3" t="s">
        <v>10</v>
      </c>
      <c r="BQ34" s="3" t="s">
        <v>11</v>
      </c>
      <c r="BR34" s="3" t="s">
        <v>30</v>
      </c>
      <c r="BS34" s="3" t="s">
        <v>31</v>
      </c>
      <c r="BT34" s="3" t="s">
        <v>164</v>
      </c>
      <c r="BU34" s="3" t="s">
        <v>9</v>
      </c>
      <c r="BV34" s="3" t="s">
        <v>163</v>
      </c>
      <c r="BW34" s="3" t="s">
        <v>10</v>
      </c>
      <c r="BX34" s="3" t="s">
        <v>11</v>
      </c>
      <c r="BY34" s="3" t="s">
        <v>30</v>
      </c>
      <c r="BZ34" s="3" t="s">
        <v>31</v>
      </c>
      <c r="CA34" s="3" t="s">
        <v>164</v>
      </c>
      <c r="CB34" s="3" t="s">
        <v>9</v>
      </c>
      <c r="CC34" s="3" t="s">
        <v>163</v>
      </c>
      <c r="CD34" s="3" t="s">
        <v>10</v>
      </c>
      <c r="CE34" s="3" t="s">
        <v>11</v>
      </c>
      <c r="CF34" s="3" t="s">
        <v>30</v>
      </c>
      <c r="CG34" s="3" t="s">
        <v>31</v>
      </c>
      <c r="CH34" s="3" t="s">
        <v>164</v>
      </c>
      <c r="CI34" s="3" t="s">
        <v>9</v>
      </c>
      <c r="CJ34" s="3" t="s">
        <v>163</v>
      </c>
      <c r="CK34" s="3" t="s">
        <v>10</v>
      </c>
      <c r="CL34" s="3" t="s">
        <v>11</v>
      </c>
      <c r="CM34" s="3" t="s">
        <v>30</v>
      </c>
      <c r="CN34" s="3" t="s">
        <v>31</v>
      </c>
      <c r="CO34" s="3" t="s">
        <v>164</v>
      </c>
      <c r="CP34" s="3" t="s">
        <v>9</v>
      </c>
      <c r="CQ34" s="3" t="s">
        <v>163</v>
      </c>
      <c r="CR34" s="3" t="s">
        <v>10</v>
      </c>
      <c r="CS34" s="3" t="s">
        <v>11</v>
      </c>
      <c r="CT34" s="3" t="s">
        <v>30</v>
      </c>
      <c r="CU34" s="3" t="s">
        <v>31</v>
      </c>
      <c r="CV34" s="3" t="s">
        <v>164</v>
      </c>
      <c r="CW34" s="3" t="s">
        <v>9</v>
      </c>
      <c r="CX34" s="3" t="s">
        <v>163</v>
      </c>
      <c r="CY34" s="3" t="s">
        <v>10</v>
      </c>
      <c r="CZ34" s="3" t="s">
        <v>11</v>
      </c>
      <c r="DA34" s="3" t="s">
        <v>30</v>
      </c>
      <c r="DB34" s="3" t="s">
        <v>31</v>
      </c>
      <c r="DC34" s="3" t="s">
        <v>164</v>
      </c>
      <c r="DD34" s="3" t="s">
        <v>9</v>
      </c>
      <c r="DE34" s="3" t="s">
        <v>163</v>
      </c>
      <c r="DF34" s="3" t="s">
        <v>10</v>
      </c>
      <c r="DG34" s="3" t="s">
        <v>11</v>
      </c>
      <c r="DH34" s="3" t="s">
        <v>30</v>
      </c>
      <c r="DI34" s="3" t="s">
        <v>31</v>
      </c>
      <c r="DJ34" s="3" t="s">
        <v>164</v>
      </c>
      <c r="DK34" s="3" t="s">
        <v>9</v>
      </c>
      <c r="DL34" s="3" t="s">
        <v>163</v>
      </c>
      <c r="DM34" s="3" t="s">
        <v>10</v>
      </c>
      <c r="DN34" s="3" t="s">
        <v>11</v>
      </c>
      <c r="DO34" s="3" t="s">
        <v>30</v>
      </c>
      <c r="DP34" s="3" t="s">
        <v>31</v>
      </c>
      <c r="DQ34" s="3" t="s">
        <v>164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>
        <v>1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>
        <v>7828.28602968</v>
      </c>
      <c r="BH35" s="3">
        <v>7828.28602968</v>
      </c>
      <c r="BI35" s="3">
        <v>8125.9883799999998</v>
      </c>
      <c r="BJ35" s="3">
        <v>3817.0153260000002</v>
      </c>
      <c r="BK35" s="3">
        <v>408.8386269129</v>
      </c>
      <c r="BL35" s="3">
        <v>2044.1931345644</v>
      </c>
      <c r="BM35" s="3">
        <v>25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3"/>
      <c r="CU35" s="3"/>
      <c r="CV35" s="3">
        <v>0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7828.28602968</v>
      </c>
      <c r="DL35" s="3">
        <v>7828.28602968</v>
      </c>
      <c r="DM35" s="3">
        <v>8125.9883799999998</v>
      </c>
      <c r="DN35" s="3">
        <v>3817.0153260000002</v>
      </c>
      <c r="DO35" s="3">
        <v>408.8386269129</v>
      </c>
      <c r="DP35" s="3">
        <v>2044.1931345644</v>
      </c>
      <c r="DQ35" s="3">
        <v>25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1.5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7003.3644180556003</v>
      </c>
      <c r="K36" s="3">
        <v>7003.3644180556003</v>
      </c>
      <c r="L36" s="3">
        <v>6920.8251220000002</v>
      </c>
      <c r="M36" s="3">
        <v>2859.0498520000001</v>
      </c>
      <c r="N36" s="3">
        <v>37.333446098099998</v>
      </c>
      <c r="O36" s="3">
        <v>2095.1688114635999</v>
      </c>
      <c r="P36" s="3">
        <v>36</v>
      </c>
      <c r="Q36" s="3"/>
      <c r="R36" s="3"/>
      <c r="S36" s="3"/>
      <c r="T36" s="3"/>
      <c r="U36" s="3"/>
      <c r="V36" s="3"/>
      <c r="W36" s="3">
        <v>0</v>
      </c>
      <c r="X36" s="3">
        <v>7544.3862351072003</v>
      </c>
      <c r="Y36" s="3">
        <v>7544.3862351072003</v>
      </c>
      <c r="Z36" s="3">
        <v>7817.4508600001</v>
      </c>
      <c r="AA36" s="3">
        <v>3438.8580019999999</v>
      </c>
      <c r="AB36" s="3">
        <v>157.7225794421</v>
      </c>
      <c r="AC36" s="3">
        <v>1180.2877088609</v>
      </c>
      <c r="AD36" s="3">
        <v>56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/>
      <c r="DE36" s="3"/>
      <c r="DF36" s="3"/>
      <c r="DG36" s="3"/>
      <c r="DH36" s="3"/>
      <c r="DI36" s="3"/>
      <c r="DJ36" s="3">
        <v>0</v>
      </c>
      <c r="DK36" s="3">
        <v>7012.8160491005001</v>
      </c>
      <c r="DL36" s="3">
        <v>7332.6820458261</v>
      </c>
      <c r="DM36" s="3">
        <v>6953.5362460000997</v>
      </c>
      <c r="DN36" s="3">
        <v>2859.0498520000001</v>
      </c>
      <c r="DO36" s="3">
        <v>36.803970013300003</v>
      </c>
      <c r="DP36" s="3">
        <v>2083.7359808433998</v>
      </c>
      <c r="DQ36" s="3">
        <v>92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 t="s">
        <v>162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/>
      <c r="BO37" s="3"/>
      <c r="BP37" s="3"/>
      <c r="BQ37" s="3"/>
      <c r="BR37" s="3"/>
      <c r="BS37" s="3"/>
      <c r="BT37" s="3">
        <v>0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>
        <v>5273.4941134915998</v>
      </c>
      <c r="CQ37" s="3">
        <v>5273.4941134915998</v>
      </c>
      <c r="CR37" s="3">
        <v>4542.3100610000001</v>
      </c>
      <c r="CS37" s="3">
        <v>3720.1974570000002</v>
      </c>
      <c r="CT37" s="3">
        <v>215.1024459045</v>
      </c>
      <c r="CU37" s="3">
        <v>1652.2332377150001</v>
      </c>
      <c r="CV37" s="3">
        <v>59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5273.4941134915998</v>
      </c>
      <c r="DL37" s="3">
        <v>5273.4941134915998</v>
      </c>
      <c r="DM37" s="3">
        <v>4542.3100610000001</v>
      </c>
      <c r="DN37" s="3">
        <v>3720.1974570000002</v>
      </c>
      <c r="DO37" s="3">
        <v>215.1024459045</v>
      </c>
      <c r="DP37" s="3">
        <v>1652.2332377150001</v>
      </c>
      <c r="DQ37" s="3">
        <v>59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3</v>
      </c>
      <c r="B38" s="1" t="s">
        <v>0</v>
      </c>
      <c r="C38" s="3"/>
      <c r="D38" s="3"/>
      <c r="E38" s="3"/>
      <c r="F38" s="3"/>
      <c r="G38" s="3"/>
      <c r="H38" s="3"/>
      <c r="I38" s="3">
        <v>0</v>
      </c>
      <c r="J38" s="3">
        <v>4882.4826194028001</v>
      </c>
      <c r="K38" s="3">
        <v>4882.4826194028001</v>
      </c>
      <c r="L38" s="3">
        <v>4489.2189795000004</v>
      </c>
      <c r="M38" s="3">
        <v>2074.6240849999999</v>
      </c>
      <c r="N38" s="3">
        <v>31.977859674899999</v>
      </c>
      <c r="O38" s="3">
        <v>1785.0872067007001</v>
      </c>
      <c r="P38" s="3">
        <v>72</v>
      </c>
      <c r="Q38" s="3"/>
      <c r="R38" s="3"/>
      <c r="S38" s="3"/>
      <c r="T38" s="3"/>
      <c r="U38" s="3"/>
      <c r="V38" s="3"/>
      <c r="W38" s="3">
        <v>0</v>
      </c>
      <c r="X38" s="3">
        <v>4461.5018029286002</v>
      </c>
      <c r="Y38" s="3">
        <v>4461.5018029286002</v>
      </c>
      <c r="Z38" s="3">
        <v>4369.0649434999996</v>
      </c>
      <c r="AA38" s="3">
        <v>2369.9161669999999</v>
      </c>
      <c r="AB38" s="3">
        <v>201.09506903159999</v>
      </c>
      <c r="AC38" s="3">
        <v>1064.0950850777001</v>
      </c>
      <c r="AD38" s="3">
        <v>28</v>
      </c>
      <c r="AE38" s="3"/>
      <c r="AF38" s="3"/>
      <c r="AG38" s="3"/>
      <c r="AH38" s="3"/>
      <c r="AI38" s="3"/>
      <c r="AJ38" s="3"/>
      <c r="AK38" s="3">
        <v>0</v>
      </c>
      <c r="AL38" s="3">
        <v>3224.9616835642</v>
      </c>
      <c r="AM38" s="3">
        <v>3224.9616835642</v>
      </c>
      <c r="AN38" s="3">
        <v>3120.4523294999999</v>
      </c>
      <c r="AO38" s="3">
        <v>2777.568655</v>
      </c>
      <c r="AP38" s="3">
        <v>7.2775605179999996</v>
      </c>
      <c r="AQ38" s="3">
        <v>471.30124443059998</v>
      </c>
      <c r="AR38" s="3">
        <v>78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5062.9348492032004</v>
      </c>
      <c r="BH38" s="3">
        <v>5062.9348492032004</v>
      </c>
      <c r="BI38" s="3">
        <v>4401.5229079999999</v>
      </c>
      <c r="BJ38" s="3">
        <v>2489.5007519999999</v>
      </c>
      <c r="BK38" s="3">
        <v>273.69348397049998</v>
      </c>
      <c r="BL38" s="3">
        <v>2189.5478717636001</v>
      </c>
      <c r="BM38" s="3">
        <v>64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4819.2127706600004</v>
      </c>
      <c r="DE38" s="3">
        <v>4819.2127706600004</v>
      </c>
      <c r="DF38" s="3">
        <v>4288.7606680000999</v>
      </c>
      <c r="DG38" s="3">
        <v>3589.780546</v>
      </c>
      <c r="DH38" s="3">
        <v>193.83540689329999</v>
      </c>
      <c r="DI38" s="3">
        <v>1370.6233064824</v>
      </c>
      <c r="DJ38" s="3">
        <v>50</v>
      </c>
      <c r="DK38" s="3">
        <v>3949.1931816132001</v>
      </c>
      <c r="DL38" s="3">
        <v>4428.0694495856997</v>
      </c>
      <c r="DM38" s="3">
        <v>3409.9369409999999</v>
      </c>
      <c r="DN38" s="3">
        <v>2777.568655</v>
      </c>
      <c r="DO38" s="3">
        <v>17.144503964199998</v>
      </c>
      <c r="DP38" s="3">
        <v>1480.0120926984</v>
      </c>
      <c r="DQ38" s="3">
        <v>292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5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>
        <v>0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5504.1239543953998</v>
      </c>
      <c r="BO39" s="3">
        <v>5504.1239543953998</v>
      </c>
      <c r="BP39" s="3">
        <v>5239.7394979999999</v>
      </c>
      <c r="BQ39" s="3">
        <v>3429.3788250000998</v>
      </c>
      <c r="BR39" s="3">
        <v>177.1090724192</v>
      </c>
      <c r="BS39" s="3">
        <v>1161.3818544845001</v>
      </c>
      <c r="BT39" s="3">
        <v>43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5504.1239543953998</v>
      </c>
      <c r="DL39" s="3">
        <v>5504.1239543953998</v>
      </c>
      <c r="DM39" s="3">
        <v>5239.7394979999999</v>
      </c>
      <c r="DN39" s="3">
        <v>3429.3788250000998</v>
      </c>
      <c r="DO39" s="3">
        <v>177.1090724192</v>
      </c>
      <c r="DP39" s="3">
        <v>1161.3818544845001</v>
      </c>
      <c r="DQ39" s="3">
        <v>43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6</v>
      </c>
      <c r="B40" s="1" t="s">
        <v>0</v>
      </c>
      <c r="C40" s="3">
        <v>2830.5835479036</v>
      </c>
      <c r="D40" s="3">
        <v>2830.5835479036</v>
      </c>
      <c r="E40" s="3">
        <v>2299.007615</v>
      </c>
      <c r="F40" s="3">
        <v>1899.1487050000001</v>
      </c>
      <c r="G40" s="3">
        <v>14.366220694600001</v>
      </c>
      <c r="H40" s="3">
        <v>1404.6244438583999</v>
      </c>
      <c r="I40" s="3">
        <v>114</v>
      </c>
      <c r="J40" s="3">
        <v>3233.8379869481</v>
      </c>
      <c r="K40" s="3">
        <v>3233.8379869481</v>
      </c>
      <c r="L40" s="3">
        <v>2578.6049470000999</v>
      </c>
      <c r="M40" s="3">
        <v>1723.59998</v>
      </c>
      <c r="N40" s="3">
        <v>37.151687261399999</v>
      </c>
      <c r="O40" s="3">
        <v>1720.0298155195001</v>
      </c>
      <c r="P40" s="3">
        <v>77</v>
      </c>
      <c r="Q40" s="3"/>
      <c r="R40" s="3"/>
      <c r="S40" s="3"/>
      <c r="T40" s="3"/>
      <c r="U40" s="3"/>
      <c r="V40" s="3"/>
      <c r="W40" s="3">
        <v>0</v>
      </c>
      <c r="X40" s="3"/>
      <c r="Y40" s="3"/>
      <c r="Z40" s="3"/>
      <c r="AA40" s="3"/>
      <c r="AB40" s="3"/>
      <c r="AC40" s="3"/>
      <c r="AD40" s="3">
        <v>0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2757.2239823653999</v>
      </c>
      <c r="BH40" s="3">
        <v>2757.2239823653999</v>
      </c>
      <c r="BI40" s="3">
        <v>2586.3718094999999</v>
      </c>
      <c r="BJ40" s="3">
        <v>2148.7793510000001</v>
      </c>
      <c r="BK40" s="3">
        <v>86.828438233699998</v>
      </c>
      <c r="BL40" s="3">
        <v>626.12877244020001</v>
      </c>
      <c r="BM40" s="3">
        <v>52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/>
      <c r="CX40" s="3"/>
      <c r="CY40" s="3"/>
      <c r="CZ40" s="3"/>
      <c r="DA40" s="3"/>
      <c r="DB40" s="3"/>
      <c r="DC40" s="3">
        <v>0</v>
      </c>
      <c r="DD40" s="3">
        <v>2714.8228477143002</v>
      </c>
      <c r="DE40" s="3">
        <v>2714.8228477143002</v>
      </c>
      <c r="DF40" s="3">
        <v>2662.8293170000002</v>
      </c>
      <c r="DG40" s="3">
        <v>2177.478235</v>
      </c>
      <c r="DH40" s="3">
        <v>65.6782784703</v>
      </c>
      <c r="DI40" s="3">
        <v>388.55793544649998</v>
      </c>
      <c r="DJ40" s="3">
        <v>35</v>
      </c>
      <c r="DK40" s="3">
        <v>2903.2294496574</v>
      </c>
      <c r="DL40" s="3">
        <v>2913.9802021906999</v>
      </c>
      <c r="DM40" s="3">
        <v>2335.6523560000001</v>
      </c>
      <c r="DN40" s="3">
        <v>1899.1487050000001</v>
      </c>
      <c r="DO40" s="3">
        <v>13.5473841987</v>
      </c>
      <c r="DP40" s="3">
        <v>1470.9965249111001</v>
      </c>
      <c r="DQ40" s="3">
        <v>278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10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>
        <v>2136.7515414202999</v>
      </c>
      <c r="Y41" s="3">
        <v>2136.7515414202999</v>
      </c>
      <c r="Z41" s="3">
        <v>2025.716993</v>
      </c>
      <c r="AA41" s="3">
        <v>1467.3740110000001</v>
      </c>
      <c r="AB41" s="3">
        <v>61.838174399700002</v>
      </c>
      <c r="AC41" s="3">
        <v>513.6664551074</v>
      </c>
      <c r="AD41" s="3">
        <v>69</v>
      </c>
      <c r="AE41" s="3"/>
      <c r="AF41" s="3"/>
      <c r="AG41" s="3"/>
      <c r="AH41" s="3"/>
      <c r="AI41" s="3"/>
      <c r="AJ41" s="3"/>
      <c r="AK41" s="3">
        <v>0</v>
      </c>
      <c r="AL41" s="3"/>
      <c r="AM41" s="3"/>
      <c r="AN41" s="3"/>
      <c r="AO41" s="3"/>
      <c r="AP41" s="3"/>
      <c r="AQ41" s="3"/>
      <c r="AR41" s="3">
        <v>0</v>
      </c>
      <c r="AS41" s="3"/>
      <c r="AT41" s="3"/>
      <c r="AU41" s="3"/>
      <c r="AV41" s="3"/>
      <c r="AW41" s="3"/>
      <c r="AX41" s="3"/>
      <c r="AY41" s="3">
        <v>0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>
        <v>5574.6252022000999</v>
      </c>
      <c r="BO41" s="3">
        <v>5574.6252022000999</v>
      </c>
      <c r="BP41" s="3">
        <v>5313.8874079999996</v>
      </c>
      <c r="BQ41" s="3">
        <v>4005.60518</v>
      </c>
      <c r="BR41" s="3">
        <v>142.11000710019999</v>
      </c>
      <c r="BS41" s="3">
        <v>1053.9160196577</v>
      </c>
      <c r="BT41" s="3">
        <v>55</v>
      </c>
      <c r="BU41" s="3"/>
      <c r="BV41" s="3"/>
      <c r="BW41" s="3"/>
      <c r="BX41" s="3"/>
      <c r="BY41" s="3"/>
      <c r="BZ41" s="3"/>
      <c r="CA41" s="3">
        <v>0</v>
      </c>
      <c r="CB41" s="3"/>
      <c r="CC41" s="3"/>
      <c r="CD41" s="3"/>
      <c r="CE41" s="3"/>
      <c r="CF41" s="3"/>
      <c r="CG41" s="3"/>
      <c r="CH41" s="3">
        <v>0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3661.6148587017001</v>
      </c>
      <c r="DL41" s="3">
        <v>3661.6148587017001</v>
      </c>
      <c r="DM41" s="3">
        <v>2894.4897394999998</v>
      </c>
      <c r="DN41" s="3">
        <v>1467.3740110000001</v>
      </c>
      <c r="DO41" s="3">
        <v>169.77943397449999</v>
      </c>
      <c r="DP41" s="3">
        <v>1890.5837640484001</v>
      </c>
      <c r="DQ41" s="3">
        <v>124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12</v>
      </c>
      <c r="B42" s="1" t="s">
        <v>0</v>
      </c>
      <c r="C42" s="3">
        <v>1780.5853899445001</v>
      </c>
      <c r="D42" s="3">
        <v>1780.5853899445001</v>
      </c>
      <c r="E42" s="3">
        <v>1691.364863</v>
      </c>
      <c r="F42" s="3">
        <v>1186.547863</v>
      </c>
      <c r="G42" s="3">
        <v>10.3511029535</v>
      </c>
      <c r="H42" s="3">
        <v>633.12640624899996</v>
      </c>
      <c r="I42" s="3">
        <v>90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>
        <v>2155.3279944737001</v>
      </c>
      <c r="Y42" s="3">
        <v>2155.3279944737001</v>
      </c>
      <c r="Z42" s="3">
        <v>1919.3870515000001</v>
      </c>
      <c r="AA42" s="3">
        <v>1527.420466</v>
      </c>
      <c r="AB42" s="3">
        <v>93.547881107400002</v>
      </c>
      <c r="AC42" s="3">
        <v>815.53152025869997</v>
      </c>
      <c r="AD42" s="3">
        <v>76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>
        <v>1909.4943947199999</v>
      </c>
      <c r="BH42" s="3">
        <v>1909.4943947199999</v>
      </c>
      <c r="BI42" s="3">
        <v>1836.1414159999999</v>
      </c>
      <c r="BJ42" s="3">
        <v>1196.490182</v>
      </c>
      <c r="BK42" s="3">
        <v>90.116328341200003</v>
      </c>
      <c r="BL42" s="3">
        <v>450.58164170589998</v>
      </c>
      <c r="BM42" s="3">
        <v>25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>
        <v>6057.4935322500996</v>
      </c>
      <c r="CX42" s="3">
        <v>6057.4935322500996</v>
      </c>
      <c r="CY42" s="3">
        <v>5955.5660969999999</v>
      </c>
      <c r="CZ42" s="3">
        <v>3814.6268049999999</v>
      </c>
      <c r="DA42" s="3">
        <v>85.534043078500005</v>
      </c>
      <c r="DB42" s="3">
        <v>616.79475623450003</v>
      </c>
      <c r="DC42" s="3">
        <v>52</v>
      </c>
      <c r="DD42" s="3">
        <v>1970.2539683043999</v>
      </c>
      <c r="DE42" s="3">
        <v>1970.2539683043999</v>
      </c>
      <c r="DF42" s="3">
        <v>1819.4261739999999</v>
      </c>
      <c r="DG42" s="3">
        <v>1188.0862709999999</v>
      </c>
      <c r="DH42" s="3">
        <v>61.6028060322</v>
      </c>
      <c r="DI42" s="3">
        <v>590.87335818730003</v>
      </c>
      <c r="DJ42" s="3">
        <v>92</v>
      </c>
      <c r="DK42" s="3">
        <v>1848.7088780536999</v>
      </c>
      <c r="DL42" s="3">
        <v>2591.1880635941002</v>
      </c>
      <c r="DM42" s="3">
        <v>1702.2030120001</v>
      </c>
      <c r="DN42" s="3">
        <v>1186.547863</v>
      </c>
      <c r="DO42" s="3">
        <v>12.675358861499999</v>
      </c>
      <c r="DP42" s="3">
        <v>800.27314759149999</v>
      </c>
      <c r="DQ42" s="3">
        <v>335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15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>
        <v>0</v>
      </c>
      <c r="AE43" s="3">
        <v>1444.2176966364</v>
      </c>
      <c r="AF43" s="3">
        <v>1444.2176966364</v>
      </c>
      <c r="AG43" s="3">
        <v>1434.2261599999999</v>
      </c>
      <c r="AH43" s="3">
        <v>1034.9456540000001</v>
      </c>
      <c r="AI43" s="3">
        <v>17.766447844199998</v>
      </c>
      <c r="AJ43" s="3">
        <v>204.10726177960001</v>
      </c>
      <c r="AK43" s="3">
        <v>33</v>
      </c>
      <c r="AL43" s="3"/>
      <c r="AM43" s="3"/>
      <c r="AN43" s="3"/>
      <c r="AO43" s="3"/>
      <c r="AP43" s="3"/>
      <c r="AQ43" s="3"/>
      <c r="AR43" s="3">
        <v>0</v>
      </c>
      <c r="AS43" s="3">
        <v>1669.5286384722999</v>
      </c>
      <c r="AT43" s="3">
        <v>1669.5286384722999</v>
      </c>
      <c r="AU43" s="3">
        <v>1743.7670129999999</v>
      </c>
      <c r="AV43" s="3">
        <v>1176.0431740001</v>
      </c>
      <c r="AW43" s="3">
        <v>8.6125692327000003</v>
      </c>
      <c r="AX43" s="3">
        <v>174.22131658660001</v>
      </c>
      <c r="AY43" s="3">
        <v>36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>
        <v>1555.0842294001</v>
      </c>
      <c r="BV43" s="3">
        <v>1555.0842294001</v>
      </c>
      <c r="BW43" s="3">
        <v>1380.1879315000001</v>
      </c>
      <c r="BX43" s="3">
        <v>1035.5998420000001</v>
      </c>
      <c r="BY43" s="3">
        <v>43.744491102200001</v>
      </c>
      <c r="BZ43" s="3">
        <v>837.05873134249998</v>
      </c>
      <c r="CA43" s="3">
        <v>60</v>
      </c>
      <c r="CB43" s="3">
        <v>1593.2305741721</v>
      </c>
      <c r="CC43" s="3">
        <v>1593.2305741721</v>
      </c>
      <c r="CD43" s="3">
        <v>1549.4770155000999</v>
      </c>
      <c r="CE43" s="3">
        <v>1102.575844</v>
      </c>
      <c r="CF43" s="3">
        <v>4.3108076290000001</v>
      </c>
      <c r="CG43" s="3">
        <v>385.97009062490002</v>
      </c>
      <c r="CH43" s="3">
        <v>186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1592.9601479065</v>
      </c>
      <c r="DL43" s="3">
        <v>1579.0735096318001</v>
      </c>
      <c r="DM43" s="3">
        <v>1549.511442</v>
      </c>
      <c r="DN43" s="3">
        <v>1102.575844</v>
      </c>
      <c r="DO43" s="3">
        <v>4.3019485615999997</v>
      </c>
      <c r="DP43" s="3">
        <v>406.3903792154</v>
      </c>
      <c r="DQ43" s="3">
        <v>315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18</v>
      </c>
      <c r="B44" s="1" t="s">
        <v>0</v>
      </c>
      <c r="C44" s="3">
        <v>1598.5473212981999</v>
      </c>
      <c r="D44" s="3">
        <v>1598.5473212981999</v>
      </c>
      <c r="E44" s="3">
        <v>1521.5623620000999</v>
      </c>
      <c r="F44" s="3">
        <v>955.34085709999999</v>
      </c>
      <c r="G44" s="3">
        <v>5.5259024197000004</v>
      </c>
      <c r="H44" s="3">
        <v>465.4889665874</v>
      </c>
      <c r="I44" s="3">
        <v>158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1598.5473212981999</v>
      </c>
      <c r="DL44" s="3">
        <v>1598.5473212981999</v>
      </c>
      <c r="DM44" s="3">
        <v>1521.5623620000999</v>
      </c>
      <c r="DN44" s="3">
        <v>955.34085709999999</v>
      </c>
      <c r="DO44" s="3">
        <v>5.5259024197000004</v>
      </c>
      <c r="DP44" s="3">
        <v>465.4889665874</v>
      </c>
      <c r="DQ44" s="3">
        <v>158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20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/>
      <c r="R45" s="3"/>
      <c r="S45" s="3"/>
      <c r="T45" s="3"/>
      <c r="U45" s="3"/>
      <c r="V45" s="3"/>
      <c r="W45" s="3">
        <v>0</v>
      </c>
      <c r="X45" s="3">
        <v>1764.0519359445</v>
      </c>
      <c r="Y45" s="3">
        <v>1764.0519359445</v>
      </c>
      <c r="Z45" s="3">
        <v>1722.8232085</v>
      </c>
      <c r="AA45" s="3">
        <v>1217.528736</v>
      </c>
      <c r="AB45" s="3">
        <v>47.523027541600001</v>
      </c>
      <c r="AC45" s="3">
        <v>349.22150552720001</v>
      </c>
      <c r="AD45" s="3">
        <v>54</v>
      </c>
      <c r="AE45" s="3"/>
      <c r="AF45" s="3"/>
      <c r="AG45" s="3"/>
      <c r="AH45" s="3"/>
      <c r="AI45" s="3"/>
      <c r="AJ45" s="3"/>
      <c r="AK45" s="3">
        <v>0</v>
      </c>
      <c r="AL45" s="3"/>
      <c r="AM45" s="3"/>
      <c r="AN45" s="3"/>
      <c r="AO45" s="3"/>
      <c r="AP45" s="3"/>
      <c r="AQ45" s="3"/>
      <c r="AR45" s="3">
        <v>0</v>
      </c>
      <c r="AS45" s="3"/>
      <c r="AT45" s="3"/>
      <c r="AU45" s="3"/>
      <c r="AV45" s="3"/>
      <c r="AW45" s="3"/>
      <c r="AX45" s="3"/>
      <c r="AY45" s="3">
        <v>0</v>
      </c>
      <c r="AZ45" s="3"/>
      <c r="BA45" s="3"/>
      <c r="BB45" s="3"/>
      <c r="BC45" s="3"/>
      <c r="BD45" s="3"/>
      <c r="BE45" s="3"/>
      <c r="BF45" s="3">
        <v>0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>
        <v>1424.8784798926999</v>
      </c>
      <c r="CC45" s="3">
        <v>1424.8784798926999</v>
      </c>
      <c r="CD45" s="3">
        <v>1426.8945275000001</v>
      </c>
      <c r="CE45" s="3">
        <v>949.20045370000003</v>
      </c>
      <c r="CF45" s="3">
        <v>6.5375212879999998</v>
      </c>
      <c r="CG45" s="3">
        <v>195.6047539082</v>
      </c>
      <c r="CH45" s="3">
        <v>68</v>
      </c>
      <c r="CI45" s="3"/>
      <c r="CJ45" s="3"/>
      <c r="CK45" s="3"/>
      <c r="CL45" s="3"/>
      <c r="CM45" s="3"/>
      <c r="CN45" s="3"/>
      <c r="CO45" s="3">
        <v>0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1444.1735380997</v>
      </c>
      <c r="DL45" s="3">
        <v>1575.0044358499999</v>
      </c>
      <c r="DM45" s="3">
        <v>1433.971855</v>
      </c>
      <c r="DN45" s="3">
        <v>949.20045370000003</v>
      </c>
      <c r="DO45" s="3">
        <v>7.1904531414999999</v>
      </c>
      <c r="DP45" s="3">
        <v>221.5343229122</v>
      </c>
      <c r="DQ45" s="3">
        <v>122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24</v>
      </c>
      <c r="B46" s="1" t="s">
        <v>0</v>
      </c>
      <c r="C46" s="3">
        <v>1393.5943029791999</v>
      </c>
      <c r="D46" s="3">
        <v>1393.5943029791999</v>
      </c>
      <c r="E46" s="3">
        <v>1401.2163540001</v>
      </c>
      <c r="F46" s="3">
        <v>1076.4314380000001</v>
      </c>
      <c r="G46" s="3">
        <v>7.7184103919</v>
      </c>
      <c r="H46" s="3">
        <v>158.0401300787</v>
      </c>
      <c r="I46" s="3">
        <v>48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/>
      <c r="BA46" s="3"/>
      <c r="BB46" s="3"/>
      <c r="BC46" s="3"/>
      <c r="BD46" s="3"/>
      <c r="BE46" s="3"/>
      <c r="BF46" s="3">
        <v>0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/>
      <c r="CC46" s="3"/>
      <c r="CD46" s="3"/>
      <c r="CE46" s="3"/>
      <c r="CF46" s="3"/>
      <c r="CG46" s="3"/>
      <c r="CH46" s="3">
        <v>0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1393.5943029791999</v>
      </c>
      <c r="DL46" s="3">
        <v>1393.5943029791999</v>
      </c>
      <c r="DM46" s="3">
        <v>1401.2163540001</v>
      </c>
      <c r="DN46" s="3">
        <v>1076.4314380000001</v>
      </c>
      <c r="DO46" s="3">
        <v>7.7184103919</v>
      </c>
      <c r="DP46" s="3">
        <v>158.0401300787</v>
      </c>
      <c r="DQ46" s="3">
        <v>48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25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>
        <v>1094.5806457102001</v>
      </c>
      <c r="R47" s="3">
        <v>1094.5806457102001</v>
      </c>
      <c r="S47" s="3">
        <v>1036.46767</v>
      </c>
      <c r="T47" s="3">
        <v>837.63439019999998</v>
      </c>
      <c r="U47" s="3">
        <v>6.9051747857999999</v>
      </c>
      <c r="V47" s="3">
        <v>177.0079497808</v>
      </c>
      <c r="W47" s="3">
        <v>59</v>
      </c>
      <c r="X47" s="3">
        <v>1557.1207188000001</v>
      </c>
      <c r="Y47" s="3">
        <v>1557.1207188000001</v>
      </c>
      <c r="Z47" s="3">
        <v>1547.219681</v>
      </c>
      <c r="AA47" s="3">
        <v>1111.601357</v>
      </c>
      <c r="AB47" s="3">
        <v>56.201171780599999</v>
      </c>
      <c r="AC47" s="3">
        <v>281.00585890299999</v>
      </c>
      <c r="AD47" s="3">
        <v>25</v>
      </c>
      <c r="AE47" s="3"/>
      <c r="AF47" s="3"/>
      <c r="AG47" s="3"/>
      <c r="AH47" s="3"/>
      <c r="AI47" s="3"/>
      <c r="AJ47" s="3"/>
      <c r="AK47" s="3">
        <v>0</v>
      </c>
      <c r="AL47" s="3">
        <v>1262.7326890726999</v>
      </c>
      <c r="AM47" s="3">
        <v>1262.7326890726999</v>
      </c>
      <c r="AN47" s="3">
        <v>1279.6815935</v>
      </c>
      <c r="AO47" s="3">
        <v>797.8236339</v>
      </c>
      <c r="AP47" s="3">
        <v>2.3093352281000001</v>
      </c>
      <c r="AQ47" s="3">
        <v>236.12545207630001</v>
      </c>
      <c r="AR47" s="3">
        <v>172</v>
      </c>
      <c r="AS47" s="3">
        <v>1541.7737131945</v>
      </c>
      <c r="AT47" s="3">
        <v>1541.7737131945</v>
      </c>
      <c r="AU47" s="3">
        <v>1575.36725</v>
      </c>
      <c r="AV47" s="3">
        <v>1098.1244429999999</v>
      </c>
      <c r="AW47" s="3">
        <v>12.865646333000001</v>
      </c>
      <c r="AX47" s="3">
        <v>164.19581412420001</v>
      </c>
      <c r="AY47" s="3">
        <v>36</v>
      </c>
      <c r="AZ47" s="3">
        <v>1257.1697432376</v>
      </c>
      <c r="BA47" s="3">
        <v>1257.1697432376</v>
      </c>
      <c r="BB47" s="3">
        <v>1184.2937615000001</v>
      </c>
      <c r="BC47" s="3">
        <v>944.62338290000002</v>
      </c>
      <c r="BD47" s="3">
        <v>41.593295668400003</v>
      </c>
      <c r="BE47" s="3">
        <v>311.2557239555</v>
      </c>
      <c r="BF47" s="3">
        <v>56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>
        <v>1130.7229664055999</v>
      </c>
      <c r="CJ47" s="3">
        <v>1130.7229664055999</v>
      </c>
      <c r="CK47" s="3">
        <v>1126.2524954999999</v>
      </c>
      <c r="CL47" s="3">
        <v>709.41182579999997</v>
      </c>
      <c r="CM47" s="3">
        <v>41.319389386200001</v>
      </c>
      <c r="CN47" s="3">
        <v>350.60664515330001</v>
      </c>
      <c r="CO47" s="3">
        <v>72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1256.825898865</v>
      </c>
      <c r="DL47" s="3">
        <v>1257.1802653927</v>
      </c>
      <c r="DM47" s="3">
        <v>1267.8883030001</v>
      </c>
      <c r="DN47" s="3">
        <v>797.8236339</v>
      </c>
      <c r="DO47" s="3">
        <v>2.2447919386000001</v>
      </c>
      <c r="DP47" s="3">
        <v>239.96905870890001</v>
      </c>
      <c r="DQ47" s="3">
        <v>420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30</v>
      </c>
      <c r="B48" s="1" t="s">
        <v>0</v>
      </c>
      <c r="I48" s="1">
        <v>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AZ48" s="1">
        <v>1235.2652437408001</v>
      </c>
      <c r="BA48" s="1">
        <v>1235.2652437408001</v>
      </c>
      <c r="BB48" s="1">
        <v>1117.0210120001</v>
      </c>
      <c r="BC48" s="1">
        <v>1008.716942</v>
      </c>
      <c r="BD48" s="1">
        <v>48.839666753800003</v>
      </c>
      <c r="BE48" s="1">
        <v>253.778352727</v>
      </c>
      <c r="BF48" s="1">
        <v>27</v>
      </c>
      <c r="BM48" s="1">
        <v>0</v>
      </c>
      <c r="BT48" s="1">
        <v>0</v>
      </c>
      <c r="CA48" s="1">
        <v>0</v>
      </c>
      <c r="CB48" s="1">
        <v>1339.1675792618</v>
      </c>
      <c r="CC48" s="1">
        <v>1339.1675792618</v>
      </c>
      <c r="CD48" s="1">
        <v>1356.151965</v>
      </c>
      <c r="CE48" s="1">
        <v>830.073081</v>
      </c>
      <c r="CF48" s="1">
        <v>7.6406491359000004</v>
      </c>
      <c r="CG48" s="1">
        <v>222.3823402534</v>
      </c>
      <c r="CH48" s="1">
        <v>94</v>
      </c>
      <c r="CO48" s="1">
        <v>0</v>
      </c>
      <c r="CV48" s="1">
        <v>0</v>
      </c>
      <c r="DC48" s="1">
        <v>0</v>
      </c>
      <c r="DJ48" s="1">
        <v>0</v>
      </c>
      <c r="DK48" s="1">
        <v>1335.9581875724</v>
      </c>
      <c r="DL48" s="1">
        <v>1315.9827605917999</v>
      </c>
      <c r="DM48" s="1">
        <v>1356.049158</v>
      </c>
      <c r="DN48" s="1">
        <v>830.073081</v>
      </c>
      <c r="DO48" s="1">
        <v>7.5756769822000001</v>
      </c>
      <c r="DP48" s="1">
        <v>223.97761907949999</v>
      </c>
      <c r="DQ48" s="1">
        <v>121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40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/>
      <c r="R49" s="3"/>
      <c r="S49" s="3"/>
      <c r="T49" s="3"/>
      <c r="U49" s="3"/>
      <c r="V49" s="3"/>
      <c r="W49" s="3">
        <v>0</v>
      </c>
      <c r="X49" s="3">
        <v>1499.19446924</v>
      </c>
      <c r="Y49" s="3">
        <v>1499.19446924</v>
      </c>
      <c r="Z49" s="3">
        <v>1447.7396310001</v>
      </c>
      <c r="AA49" s="3">
        <v>802.26345130000004</v>
      </c>
      <c r="AB49" s="3">
        <v>45.9282260584</v>
      </c>
      <c r="AC49" s="3">
        <v>370.28519640510001</v>
      </c>
      <c r="AD49" s="3">
        <v>65</v>
      </c>
      <c r="AE49" s="3"/>
      <c r="AF49" s="3"/>
      <c r="AG49" s="3"/>
      <c r="AH49" s="3"/>
      <c r="AI49" s="3"/>
      <c r="AJ49" s="3"/>
      <c r="AK49" s="3">
        <v>0</v>
      </c>
      <c r="AL49" s="3"/>
      <c r="AM49" s="3"/>
      <c r="AN49" s="3"/>
      <c r="AO49" s="3"/>
      <c r="AP49" s="3"/>
      <c r="AQ49" s="3"/>
      <c r="AR49" s="3">
        <v>0</v>
      </c>
      <c r="AS49" s="3"/>
      <c r="AT49" s="3"/>
      <c r="AU49" s="3"/>
      <c r="AV49" s="3"/>
      <c r="AW49" s="3"/>
      <c r="AX49" s="3"/>
      <c r="AY49" s="3">
        <v>0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/>
      <c r="BV49" s="3"/>
      <c r="BW49" s="3"/>
      <c r="BX49" s="3"/>
      <c r="BY49" s="3"/>
      <c r="BZ49" s="3"/>
      <c r="CA49" s="3">
        <v>0</v>
      </c>
      <c r="CB49" s="3"/>
      <c r="CC49" s="3"/>
      <c r="CD49" s="3"/>
      <c r="CE49" s="3"/>
      <c r="CF49" s="3"/>
      <c r="CG49" s="3"/>
      <c r="CH49" s="3">
        <v>0</v>
      </c>
      <c r="CI49" s="3"/>
      <c r="CJ49" s="3"/>
      <c r="CK49" s="3"/>
      <c r="CL49" s="3"/>
      <c r="CM49" s="3"/>
      <c r="CN49" s="3"/>
      <c r="CO49" s="3">
        <v>0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1499.19446924</v>
      </c>
      <c r="DL49" s="3">
        <v>1499.19446924</v>
      </c>
      <c r="DM49" s="3">
        <v>1447.7396310001</v>
      </c>
      <c r="DN49" s="3">
        <v>802.26345130000004</v>
      </c>
      <c r="DO49" s="3">
        <v>45.9282260584</v>
      </c>
      <c r="DP49" s="3">
        <v>370.28519640510001</v>
      </c>
      <c r="DQ49" s="3">
        <v>65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45</v>
      </c>
      <c r="B50" s="3" t="s">
        <v>0</v>
      </c>
      <c r="C50" s="3">
        <v>1320.7760771869</v>
      </c>
      <c r="D50" s="3">
        <v>1320.7760771869</v>
      </c>
      <c r="E50" s="3">
        <v>1314.5232510000001</v>
      </c>
      <c r="F50" s="3">
        <v>827.46791299999995</v>
      </c>
      <c r="G50" s="3">
        <v>20.094870365999999</v>
      </c>
      <c r="H50" s="3">
        <v>221.12414307309999</v>
      </c>
      <c r="I50" s="3">
        <v>61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/>
      <c r="AF50" s="3"/>
      <c r="AG50" s="3"/>
      <c r="AH50" s="3"/>
      <c r="AI50" s="3"/>
      <c r="AJ50" s="3"/>
      <c r="AK50" s="3">
        <v>0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1320.7760771869</v>
      </c>
      <c r="DL50" s="3">
        <v>1320.7760771869</v>
      </c>
      <c r="DM50" s="3">
        <v>1314.5232510000001</v>
      </c>
      <c r="DN50" s="3">
        <v>827.46791299999995</v>
      </c>
      <c r="DO50" s="3">
        <v>20.094870365999999</v>
      </c>
      <c r="DP50" s="3">
        <v>221.12414307309999</v>
      </c>
      <c r="DQ50" s="3">
        <v>61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50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>
        <v>860.06347985000002</v>
      </c>
      <c r="R51" s="3">
        <v>860.06347985000002</v>
      </c>
      <c r="S51" s="3">
        <v>792.04219554999997</v>
      </c>
      <c r="T51" s="3">
        <v>707.44117330009999</v>
      </c>
      <c r="U51" s="3">
        <v>7.4078090634000002</v>
      </c>
      <c r="V51" s="3">
        <v>180.4505189493</v>
      </c>
      <c r="W51" s="3">
        <v>136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1279.1887830697001</v>
      </c>
      <c r="AM51" s="3">
        <v>1279.1887830697001</v>
      </c>
      <c r="AN51" s="3">
        <v>1317.0769270000001</v>
      </c>
      <c r="AO51" s="3">
        <v>689.18053129999998</v>
      </c>
      <c r="AP51" s="3">
        <v>5.8783142469999996</v>
      </c>
      <c r="AQ51" s="3">
        <v>226.38090216000001</v>
      </c>
      <c r="AR51" s="3">
        <v>79</v>
      </c>
      <c r="AS51" s="3">
        <v>1367.9920634926</v>
      </c>
      <c r="AT51" s="3">
        <v>1367.9920634926</v>
      </c>
      <c r="AU51" s="3">
        <v>1348.234195</v>
      </c>
      <c r="AV51" s="3">
        <v>770.16159740000001</v>
      </c>
      <c r="AW51" s="3">
        <v>6.1632892895999998</v>
      </c>
      <c r="AX51" s="3">
        <v>247.08738430669999</v>
      </c>
      <c r="AY51" s="3">
        <v>187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>
        <v>1306.2549347326999</v>
      </c>
      <c r="BV51" s="3">
        <v>1306.2549347326999</v>
      </c>
      <c r="BW51" s="3">
        <v>1105.3632560000001</v>
      </c>
      <c r="BX51" s="3">
        <v>849.69478560000005</v>
      </c>
      <c r="BY51" s="3">
        <v>62.545121571499998</v>
      </c>
      <c r="BZ51" s="3">
        <v>688.26231693880004</v>
      </c>
      <c r="CA51" s="3">
        <v>101</v>
      </c>
      <c r="CB51" s="3">
        <v>1362.8600484501001</v>
      </c>
      <c r="CC51" s="3">
        <v>1362.86004845</v>
      </c>
      <c r="CD51" s="3">
        <v>1361.8335240000999</v>
      </c>
      <c r="CE51" s="3">
        <v>740.54321430000005</v>
      </c>
      <c r="CF51" s="3">
        <v>9.1363879871999991</v>
      </c>
      <c r="CG51" s="3">
        <v>340.74994817020001</v>
      </c>
      <c r="CH51" s="3">
        <v>172</v>
      </c>
      <c r="CI51" s="3">
        <v>980.50302935340005</v>
      </c>
      <c r="CJ51" s="3">
        <v>980.50302935340005</v>
      </c>
      <c r="CK51" s="3">
        <v>982.19476859999997</v>
      </c>
      <c r="CL51" s="3">
        <v>578.52250560000004</v>
      </c>
      <c r="CM51" s="3">
        <v>25.9752873031</v>
      </c>
      <c r="CN51" s="3">
        <v>301.80556541359999</v>
      </c>
      <c r="CO51" s="3">
        <v>135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1274.1922235315001</v>
      </c>
      <c r="DL51" s="3">
        <v>1200.6798132091001</v>
      </c>
      <c r="DM51" s="3">
        <v>1283.36005</v>
      </c>
      <c r="DN51" s="3">
        <v>689.18053129999998</v>
      </c>
      <c r="DO51" s="3">
        <v>4.4492663280000002</v>
      </c>
      <c r="DP51" s="3">
        <v>324.8512532968</v>
      </c>
      <c r="DQ51" s="3">
        <v>810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60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1313.5586310575</v>
      </c>
      <c r="AF52" s="3">
        <v>1313.5586310575</v>
      </c>
      <c r="AG52" s="3">
        <v>1292.2174990000001</v>
      </c>
      <c r="AH52" s="3">
        <v>809.74112149999996</v>
      </c>
      <c r="AI52" s="3">
        <v>3.3556268780999998</v>
      </c>
      <c r="AJ52" s="3">
        <v>229.6736703171</v>
      </c>
      <c r="AK52" s="3">
        <v>367</v>
      </c>
      <c r="AL52" s="3"/>
      <c r="AM52" s="3"/>
      <c r="AN52" s="3"/>
      <c r="AO52" s="3"/>
      <c r="AP52" s="3"/>
      <c r="AQ52" s="3"/>
      <c r="AR52" s="3">
        <v>0</v>
      </c>
      <c r="AS52" s="3"/>
      <c r="AT52" s="3"/>
      <c r="AU52" s="3"/>
      <c r="AV52" s="3"/>
      <c r="AW52" s="3"/>
      <c r="AX52" s="3"/>
      <c r="AY52" s="3">
        <v>0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/>
      <c r="BV52" s="3"/>
      <c r="BW52" s="3"/>
      <c r="BX52" s="3"/>
      <c r="BY52" s="3"/>
      <c r="BZ52" s="3"/>
      <c r="CA52" s="3">
        <v>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1313.5586310575</v>
      </c>
      <c r="DL52" s="3">
        <v>1313.5586310575</v>
      </c>
      <c r="DM52" s="3">
        <v>1292.2174990000001</v>
      </c>
      <c r="DN52" s="3">
        <v>809.74112149999996</v>
      </c>
      <c r="DO52" s="3">
        <v>3.3556268780999998</v>
      </c>
      <c r="DP52" s="3">
        <v>229.6736703171</v>
      </c>
      <c r="DQ52" s="3">
        <v>367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75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>
        <v>1247.7659974152</v>
      </c>
      <c r="AM53" s="3">
        <v>1247.7659974152</v>
      </c>
      <c r="AN53" s="3">
        <v>1250.8098010000001</v>
      </c>
      <c r="AO53" s="3">
        <v>778.5701378</v>
      </c>
      <c r="AP53" s="3">
        <v>18.065729211099999</v>
      </c>
      <c r="AQ53" s="3">
        <v>245.72048308289999</v>
      </c>
      <c r="AR53" s="3">
        <v>185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>
        <v>992.12057242460003</v>
      </c>
      <c r="CJ53" s="3">
        <v>992.12057242460003</v>
      </c>
      <c r="CK53" s="3">
        <v>929.76719379999997</v>
      </c>
      <c r="CL53" s="3">
        <v>617.3629993001</v>
      </c>
      <c r="CM53" s="3">
        <v>27.110437216699999</v>
      </c>
      <c r="CN53" s="3">
        <v>333.13862988</v>
      </c>
      <c r="CO53" s="3">
        <v>151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1132.8777260652</v>
      </c>
      <c r="DL53" s="3">
        <v>1132.8777260652</v>
      </c>
      <c r="DM53" s="3">
        <v>1134.989638</v>
      </c>
      <c r="DN53" s="3">
        <v>617.3629993001</v>
      </c>
      <c r="DO53" s="3">
        <v>17.171743308100002</v>
      </c>
      <c r="DP53" s="3">
        <v>314.76325409459997</v>
      </c>
      <c r="DQ53" s="3">
        <v>336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100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>
        <v>1076.8575887566999</v>
      </c>
      <c r="AF54" s="3">
        <v>1076.8575887566999</v>
      </c>
      <c r="AG54" s="3">
        <v>1031.4282089999999</v>
      </c>
      <c r="AH54" s="3">
        <v>852.14913090000005</v>
      </c>
      <c r="AI54" s="3">
        <v>41.766867494800003</v>
      </c>
      <c r="AJ54" s="3">
        <v>198.34516834210001</v>
      </c>
      <c r="AK54" s="3">
        <v>30</v>
      </c>
      <c r="AL54" s="3"/>
      <c r="AM54" s="3"/>
      <c r="AN54" s="3"/>
      <c r="AO54" s="3"/>
      <c r="AP54" s="3"/>
      <c r="AQ54" s="3"/>
      <c r="AR54" s="3">
        <v>0</v>
      </c>
      <c r="AS54" s="3">
        <v>1150.9763007096999</v>
      </c>
      <c r="AT54" s="3">
        <v>1150.9763007096999</v>
      </c>
      <c r="AU54" s="3">
        <v>1159.837984</v>
      </c>
      <c r="AV54" s="3">
        <v>753.24325759999999</v>
      </c>
      <c r="AW54" s="3">
        <v>22.601160142400001</v>
      </c>
      <c r="AX54" s="3">
        <v>140.35153556009999</v>
      </c>
      <c r="AY54" s="3">
        <v>31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>
        <v>1124.2946464920999</v>
      </c>
      <c r="BV54" s="3">
        <v>1124.2946464920999</v>
      </c>
      <c r="BW54" s="3">
        <v>1030.3536779999999</v>
      </c>
      <c r="BX54" s="3">
        <v>865.52202080009999</v>
      </c>
      <c r="BY54" s="3">
        <v>211.09866445579999</v>
      </c>
      <c r="BZ54" s="3">
        <v>458.47668558200002</v>
      </c>
      <c r="CA54" s="3">
        <v>50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1123.6740174234001</v>
      </c>
      <c r="DL54" s="3">
        <v>1118.9254532370001</v>
      </c>
      <c r="DM54" s="3">
        <v>1124.625955</v>
      </c>
      <c r="DN54" s="3">
        <v>753.24325759999999</v>
      </c>
      <c r="DO54" s="3">
        <v>23.945851449300001</v>
      </c>
      <c r="DP54" s="3">
        <v>194.289068216</v>
      </c>
      <c r="DQ54" s="3">
        <v>111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101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>
        <v>772.85518181259999</v>
      </c>
      <c r="R55" s="3">
        <v>772.85518181259999</v>
      </c>
      <c r="S55" s="3">
        <v>758.44124015</v>
      </c>
      <c r="T55" s="3">
        <v>686.34593089999998</v>
      </c>
      <c r="U55" s="3">
        <v>17.685960246499999</v>
      </c>
      <c r="V55" s="3">
        <v>88.924777021500006</v>
      </c>
      <c r="W55" s="3">
        <v>80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/>
      <c r="AM55" s="3"/>
      <c r="AN55" s="3"/>
      <c r="AO55" s="3"/>
      <c r="AP55" s="3"/>
      <c r="AQ55" s="3"/>
      <c r="AR55" s="3">
        <v>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772.85518181259999</v>
      </c>
      <c r="DL55" s="3">
        <v>772.85518181259999</v>
      </c>
      <c r="DM55" s="3">
        <v>758.44124015</v>
      </c>
      <c r="DN55" s="3">
        <v>686.34593089999998</v>
      </c>
      <c r="DO55" s="3">
        <v>17.685960246499999</v>
      </c>
      <c r="DP55" s="3">
        <v>88.924777021500006</v>
      </c>
      <c r="DQ55" s="3">
        <v>80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105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>
        <v>995.66283042099997</v>
      </c>
      <c r="AM56" s="3">
        <v>995.66283042099997</v>
      </c>
      <c r="AN56" s="3">
        <v>1016.8093260000001</v>
      </c>
      <c r="AO56" s="3">
        <v>709.91909250000003</v>
      </c>
      <c r="AP56" s="3">
        <v>5.6779428593999999</v>
      </c>
      <c r="AQ56" s="3">
        <v>147.105367699</v>
      </c>
      <c r="AR56" s="3">
        <v>62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/>
      <c r="CC56" s="3"/>
      <c r="CD56" s="3"/>
      <c r="CE56" s="3"/>
      <c r="CF56" s="3"/>
      <c r="CG56" s="3"/>
      <c r="CH56" s="3">
        <v>0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995.66283042099997</v>
      </c>
      <c r="DL56" s="3">
        <v>995.66283042099997</v>
      </c>
      <c r="DM56" s="3">
        <v>1016.8093260000001</v>
      </c>
      <c r="DN56" s="3">
        <v>709.91909250000003</v>
      </c>
      <c r="DO56" s="3">
        <v>5.6779428593999999</v>
      </c>
      <c r="DP56" s="3">
        <v>147.105367699</v>
      </c>
      <c r="DQ56" s="3">
        <v>62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>
        <v>150</v>
      </c>
      <c r="B57" s="1" t="s">
        <v>0</v>
      </c>
      <c r="C57" s="3"/>
      <c r="D57" s="3"/>
      <c r="E57" s="3"/>
      <c r="F57" s="3"/>
      <c r="G57" s="3"/>
      <c r="H57" s="3"/>
      <c r="I57" s="3">
        <v>0</v>
      </c>
      <c r="J57" s="3"/>
      <c r="K57" s="3"/>
      <c r="L57" s="3"/>
      <c r="M57" s="3"/>
      <c r="N57" s="3"/>
      <c r="O57" s="3"/>
      <c r="P57" s="3">
        <v>0</v>
      </c>
      <c r="Q57" s="3"/>
      <c r="R57" s="3"/>
      <c r="S57" s="3"/>
      <c r="T57" s="3"/>
      <c r="U57" s="3"/>
      <c r="V57" s="3"/>
      <c r="W57" s="3">
        <v>0</v>
      </c>
      <c r="X57" s="3"/>
      <c r="Y57" s="3"/>
      <c r="Z57" s="3"/>
      <c r="AA57" s="3"/>
      <c r="AB57" s="3"/>
      <c r="AC57" s="3"/>
      <c r="AD57" s="3">
        <v>0</v>
      </c>
      <c r="AE57" s="3"/>
      <c r="AF57" s="3"/>
      <c r="AG57" s="3"/>
      <c r="AH57" s="3"/>
      <c r="AI57" s="3"/>
      <c r="AJ57" s="3"/>
      <c r="AK57" s="3">
        <v>0</v>
      </c>
      <c r="AL57" s="3">
        <v>906.17577115189999</v>
      </c>
      <c r="AM57" s="3">
        <v>906.17577115189999</v>
      </c>
      <c r="AN57" s="3">
        <v>855.43259769999997</v>
      </c>
      <c r="AO57" s="3">
        <v>614.12957140000003</v>
      </c>
      <c r="AP57" s="3"/>
      <c r="AQ57" s="3"/>
      <c r="AR57" s="3">
        <v>110</v>
      </c>
      <c r="AS57" s="3"/>
      <c r="AT57" s="3"/>
      <c r="AU57" s="3"/>
      <c r="AV57" s="3"/>
      <c r="AW57" s="3"/>
      <c r="AX57" s="3"/>
      <c r="AY57" s="3">
        <v>0</v>
      </c>
      <c r="AZ57" s="3"/>
      <c r="BA57" s="3"/>
      <c r="BB57" s="3"/>
      <c r="BC57" s="3"/>
      <c r="BD57" s="3"/>
      <c r="BE57" s="3"/>
      <c r="BF57" s="3">
        <v>0</v>
      </c>
      <c r="BG57" s="3"/>
      <c r="BH57" s="3"/>
      <c r="BI57" s="3"/>
      <c r="BJ57" s="3"/>
      <c r="BK57" s="3"/>
      <c r="BL57" s="3"/>
      <c r="BM57" s="3">
        <v>0</v>
      </c>
      <c r="BN57" s="3"/>
      <c r="BO57" s="3"/>
      <c r="BP57" s="3"/>
      <c r="BQ57" s="3"/>
      <c r="BR57" s="3"/>
      <c r="BS57" s="3"/>
      <c r="BT57" s="3">
        <v>0</v>
      </c>
      <c r="BU57" s="3"/>
      <c r="BV57" s="3"/>
      <c r="BW57" s="3"/>
      <c r="BX57" s="3"/>
      <c r="BY57" s="3"/>
      <c r="BZ57" s="3"/>
      <c r="CA57" s="3">
        <v>0</v>
      </c>
      <c r="CB57" s="3"/>
      <c r="CC57" s="3"/>
      <c r="CD57" s="3"/>
      <c r="CE57" s="3"/>
      <c r="CF57" s="3"/>
      <c r="CG57" s="3"/>
      <c r="CH57" s="3">
        <v>0</v>
      </c>
      <c r="CI57" s="3"/>
      <c r="CJ57" s="3"/>
      <c r="CK57" s="3"/>
      <c r="CL57" s="3"/>
      <c r="CM57" s="3"/>
      <c r="CN57" s="3"/>
      <c r="CO57" s="3">
        <v>0</v>
      </c>
      <c r="CP57" s="3"/>
      <c r="CQ57" s="3"/>
      <c r="CR57" s="3"/>
      <c r="CS57" s="3"/>
      <c r="CT57" s="3"/>
      <c r="CU57" s="3"/>
      <c r="CV57" s="3">
        <v>0</v>
      </c>
      <c r="CW57" s="3"/>
      <c r="CX57" s="3"/>
      <c r="CY57" s="3"/>
      <c r="CZ57" s="3"/>
      <c r="DA57" s="3"/>
      <c r="DB57" s="3"/>
      <c r="DC57" s="3">
        <v>0</v>
      </c>
      <c r="DD57" s="3"/>
      <c r="DE57" s="3"/>
      <c r="DF57" s="3"/>
      <c r="DG57" s="3"/>
      <c r="DH57" s="3"/>
      <c r="DI57" s="3"/>
      <c r="DJ57" s="3">
        <v>0</v>
      </c>
      <c r="DK57" s="3">
        <v>906.17577115189999</v>
      </c>
      <c r="DL57" s="3">
        <v>906.17577115189999</v>
      </c>
      <c r="DM57" s="3">
        <v>855.43259769999997</v>
      </c>
      <c r="DN57" s="3">
        <v>614.12957140000003</v>
      </c>
      <c r="DO57" s="3"/>
      <c r="DP57" s="3"/>
      <c r="DQ57" s="3">
        <v>110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>
        <v>300</v>
      </c>
      <c r="B58" s="1" t="s">
        <v>0</v>
      </c>
      <c r="C58" s="3"/>
      <c r="D58" s="3"/>
      <c r="E58" s="3"/>
      <c r="F58" s="3"/>
      <c r="G58" s="3"/>
      <c r="H58" s="3"/>
      <c r="I58" s="3">
        <v>0</v>
      </c>
      <c r="J58" s="3"/>
      <c r="K58" s="3"/>
      <c r="L58" s="3"/>
      <c r="M58" s="3"/>
      <c r="N58" s="3"/>
      <c r="O58" s="3"/>
      <c r="P58" s="3">
        <v>0</v>
      </c>
      <c r="Q58" s="3"/>
      <c r="R58" s="3"/>
      <c r="S58" s="3"/>
      <c r="T58" s="3"/>
      <c r="U58" s="3"/>
      <c r="V58" s="3"/>
      <c r="W58" s="3">
        <v>0</v>
      </c>
      <c r="X58" s="3"/>
      <c r="Y58" s="3"/>
      <c r="Z58" s="3"/>
      <c r="AA58" s="3"/>
      <c r="AB58" s="3"/>
      <c r="AC58" s="3"/>
      <c r="AD58" s="3">
        <v>0</v>
      </c>
      <c r="AE58" s="3"/>
      <c r="AF58" s="3"/>
      <c r="AG58" s="3"/>
      <c r="AH58" s="3"/>
      <c r="AI58" s="3"/>
      <c r="AJ58" s="3"/>
      <c r="AK58" s="3">
        <v>0</v>
      </c>
      <c r="AL58" s="3"/>
      <c r="AM58" s="3"/>
      <c r="AN58" s="3"/>
      <c r="AO58" s="3"/>
      <c r="AP58" s="3"/>
      <c r="AQ58" s="3"/>
      <c r="AR58" s="3">
        <v>0</v>
      </c>
      <c r="AS58" s="3"/>
      <c r="AT58" s="3"/>
      <c r="AU58" s="3"/>
      <c r="AV58" s="3"/>
      <c r="AW58" s="3"/>
      <c r="AX58" s="3"/>
      <c r="AY58" s="3">
        <v>0</v>
      </c>
      <c r="AZ58" s="3"/>
      <c r="BA58" s="3"/>
      <c r="BB58" s="3"/>
      <c r="BC58" s="3"/>
      <c r="BD58" s="3"/>
      <c r="BE58" s="3"/>
      <c r="BF58" s="3">
        <v>0</v>
      </c>
      <c r="BG58" s="3"/>
      <c r="BH58" s="3"/>
      <c r="BI58" s="3"/>
      <c r="BJ58" s="3"/>
      <c r="BK58" s="3"/>
      <c r="BL58" s="3"/>
      <c r="BM58" s="3">
        <v>0</v>
      </c>
      <c r="BN58" s="3"/>
      <c r="BO58" s="3"/>
      <c r="BP58" s="3"/>
      <c r="BQ58" s="3"/>
      <c r="BR58" s="3"/>
      <c r="BS58" s="3"/>
      <c r="BT58" s="3">
        <v>0</v>
      </c>
      <c r="BU58" s="3"/>
      <c r="BV58" s="3"/>
      <c r="BW58" s="3"/>
      <c r="BX58" s="3"/>
      <c r="BY58" s="3"/>
      <c r="BZ58" s="3"/>
      <c r="CA58" s="3">
        <v>0</v>
      </c>
      <c r="CB58" s="3">
        <v>1134.3224665</v>
      </c>
      <c r="CC58" s="3">
        <v>1134.3224665</v>
      </c>
      <c r="CD58" s="3">
        <v>1108.6735935001</v>
      </c>
      <c r="CE58" s="3">
        <v>687.78386769999997</v>
      </c>
      <c r="CF58" s="3">
        <v>139.3322297883</v>
      </c>
      <c r="CG58" s="3">
        <v>334.61675770160002</v>
      </c>
      <c r="CH58" s="3">
        <v>32</v>
      </c>
      <c r="CI58" s="3"/>
      <c r="CJ58" s="3"/>
      <c r="CK58" s="3"/>
      <c r="CL58" s="3"/>
      <c r="CM58" s="3"/>
      <c r="CN58" s="3"/>
      <c r="CO58" s="3">
        <v>0</v>
      </c>
      <c r="CP58" s="3"/>
      <c r="CQ58" s="3"/>
      <c r="CR58" s="3"/>
      <c r="CS58" s="3"/>
      <c r="CT58" s="3"/>
      <c r="CU58" s="3"/>
      <c r="CV58" s="3">
        <v>0</v>
      </c>
      <c r="CW58" s="3"/>
      <c r="CX58" s="3"/>
      <c r="CY58" s="3"/>
      <c r="CZ58" s="3"/>
      <c r="DA58" s="3"/>
      <c r="DB58" s="3"/>
      <c r="DC58" s="3">
        <v>0</v>
      </c>
      <c r="DD58" s="3"/>
      <c r="DE58" s="3"/>
      <c r="DF58" s="3"/>
      <c r="DG58" s="3"/>
      <c r="DH58" s="3"/>
      <c r="DI58" s="3"/>
      <c r="DJ58" s="3">
        <v>0</v>
      </c>
      <c r="DK58" s="3">
        <v>1134.3224665</v>
      </c>
      <c r="DL58" s="3">
        <v>1134.3224665</v>
      </c>
      <c r="DM58" s="3">
        <v>1108.6735935001</v>
      </c>
      <c r="DN58" s="3">
        <v>687.78386769999997</v>
      </c>
      <c r="DO58" s="3">
        <v>139.3322297883</v>
      </c>
      <c r="DP58" s="3">
        <v>334.61675770160002</v>
      </c>
      <c r="DQ58" s="3">
        <v>32</v>
      </c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8</v>
      </c>
      <c r="B59" s="1" t="s">
        <v>0</v>
      </c>
      <c r="C59" s="3">
        <v>2187.8929369267998</v>
      </c>
      <c r="D59" s="3">
        <v>1874.6699651220999</v>
      </c>
      <c r="E59" s="3">
        <v>1944.5960130000001</v>
      </c>
      <c r="F59" s="3">
        <v>1899.1487050000001</v>
      </c>
      <c r="G59" s="3">
        <v>8.1759240511000009</v>
      </c>
      <c r="H59" s="3">
        <v>1183.0253962237</v>
      </c>
      <c r="I59" s="3">
        <v>471</v>
      </c>
      <c r="J59" s="3">
        <v>5256.5908564449001</v>
      </c>
      <c r="K59" s="3">
        <v>4609.0021223891999</v>
      </c>
      <c r="L59" s="3">
        <v>4684.2021299999997</v>
      </c>
      <c r="M59" s="3">
        <v>2859.0498520000001</v>
      </c>
      <c r="N59" s="3">
        <v>26.298978796699998</v>
      </c>
      <c r="O59" s="3">
        <v>2411.6496017554</v>
      </c>
      <c r="P59" s="3">
        <v>185</v>
      </c>
      <c r="Q59" s="3">
        <v>979.12715585570004</v>
      </c>
      <c r="R59" s="3">
        <v>885.00838509640005</v>
      </c>
      <c r="S59" s="3">
        <v>914.19163500000002</v>
      </c>
      <c r="T59" s="3">
        <v>837.63439019999998</v>
      </c>
      <c r="U59" s="3">
        <v>5.9865309216</v>
      </c>
      <c r="V59" s="3">
        <v>213.8267001113</v>
      </c>
      <c r="W59" s="3">
        <v>275</v>
      </c>
      <c r="X59" s="3">
        <v>2923.0105270713998</v>
      </c>
      <c r="Y59" s="3">
        <v>2923.0105270713998</v>
      </c>
      <c r="Z59" s="3">
        <v>1946.058252</v>
      </c>
      <c r="AA59" s="3">
        <v>802.26345130000004</v>
      </c>
      <c r="AB59" s="3">
        <v>113.66887683900001</v>
      </c>
      <c r="AC59" s="3">
        <v>2195.3106519496</v>
      </c>
      <c r="AD59" s="3">
        <v>373</v>
      </c>
      <c r="AE59" s="3">
        <v>1316.0191132631001</v>
      </c>
      <c r="AF59" s="3">
        <v>1307.0719284879999</v>
      </c>
      <c r="AG59" s="3">
        <v>1294.5262479999999</v>
      </c>
      <c r="AH59" s="3">
        <v>809.74112149999996</v>
      </c>
      <c r="AI59" s="3">
        <v>3.3122056812</v>
      </c>
      <c r="AJ59" s="3">
        <v>230.41055526650001</v>
      </c>
      <c r="AK59" s="3">
        <v>430</v>
      </c>
      <c r="AL59" s="3">
        <v>1737.8537547223</v>
      </c>
      <c r="AM59" s="3">
        <v>1402.3907981569</v>
      </c>
      <c r="AN59" s="3">
        <v>1342.380467</v>
      </c>
      <c r="AO59" s="3">
        <v>797.8236339</v>
      </c>
      <c r="AP59" s="3">
        <v>6.9593218428999997</v>
      </c>
      <c r="AQ59" s="3">
        <v>907.08205619909995</v>
      </c>
      <c r="AR59" s="3">
        <v>686</v>
      </c>
      <c r="AS59" s="3">
        <v>1432.6152518983999</v>
      </c>
      <c r="AT59" s="3">
        <v>1403.7988477762999</v>
      </c>
      <c r="AU59" s="3">
        <v>1438.081355</v>
      </c>
      <c r="AV59" s="3">
        <v>1176.0431740001</v>
      </c>
      <c r="AW59" s="3">
        <v>5.5277880293999999</v>
      </c>
      <c r="AX59" s="3">
        <v>260.32681364960001</v>
      </c>
      <c r="AY59" s="3">
        <v>290</v>
      </c>
      <c r="AZ59" s="3">
        <v>1250.0441831603</v>
      </c>
      <c r="BA59" s="3">
        <v>1250.0441831603</v>
      </c>
      <c r="BB59" s="3">
        <v>1178.332026</v>
      </c>
      <c r="BC59" s="3">
        <v>944.62338290000002</v>
      </c>
      <c r="BD59" s="3">
        <v>32.096948661600003</v>
      </c>
      <c r="BE59" s="3">
        <v>292.4171188743</v>
      </c>
      <c r="BF59" s="3">
        <v>83</v>
      </c>
      <c r="BG59" s="3">
        <v>4282.2167954338001</v>
      </c>
      <c r="BH59" s="3">
        <v>4282.2167954338001</v>
      </c>
      <c r="BI59" s="3">
        <v>3718.7134339999998</v>
      </c>
      <c r="BJ59" s="3">
        <v>1196.490182</v>
      </c>
      <c r="BK59" s="3">
        <v>195.06849845830001</v>
      </c>
      <c r="BL59" s="3">
        <v>2513.2817926094999</v>
      </c>
      <c r="BM59" s="3">
        <v>166</v>
      </c>
      <c r="BN59" s="3">
        <v>5543.6909812245003</v>
      </c>
      <c r="BO59" s="3">
        <v>5543.6909812245003</v>
      </c>
      <c r="BP59" s="3">
        <v>5269.1590514999998</v>
      </c>
      <c r="BQ59" s="3">
        <v>3429.3788250000998</v>
      </c>
      <c r="BR59" s="3">
        <v>110.8228041481</v>
      </c>
      <c r="BS59" s="3">
        <v>1097.0897885244999</v>
      </c>
      <c r="BT59" s="3">
        <v>98</v>
      </c>
      <c r="BU59" s="3">
        <v>1489.7063916540999</v>
      </c>
      <c r="BV59" s="3">
        <v>1333.8935284199999</v>
      </c>
      <c r="BW59" s="3">
        <v>1302.9067110000001</v>
      </c>
      <c r="BX59" s="3">
        <v>1035.5998420000001</v>
      </c>
      <c r="BY59" s="3">
        <v>36.386586652600002</v>
      </c>
      <c r="BZ59" s="3">
        <v>807.06538589110005</v>
      </c>
      <c r="CA59" s="3">
        <v>211</v>
      </c>
      <c r="CB59" s="3">
        <v>1531.4664308396</v>
      </c>
      <c r="CC59" s="3">
        <v>1430.8417085883</v>
      </c>
      <c r="CD59" s="3">
        <v>1510.251902</v>
      </c>
      <c r="CE59" s="3">
        <v>1102.575844</v>
      </c>
      <c r="CF59" s="3">
        <v>3.5231740421</v>
      </c>
      <c r="CG59" s="3">
        <v>372.11932862139997</v>
      </c>
      <c r="CH59" s="3">
        <v>552</v>
      </c>
      <c r="CI59" s="3">
        <v>1015.6149971509</v>
      </c>
      <c r="CJ59" s="3">
        <v>1015.6149971509</v>
      </c>
      <c r="CK59" s="3">
        <v>995.18279514999995</v>
      </c>
      <c r="CL59" s="3">
        <v>578.52250560000004</v>
      </c>
      <c r="CM59" s="3">
        <v>17.420158964999999</v>
      </c>
      <c r="CN59" s="3">
        <v>329.60487547150001</v>
      </c>
      <c r="CO59" s="3">
        <v>358</v>
      </c>
      <c r="CP59" s="3">
        <v>5273.4941134915998</v>
      </c>
      <c r="CQ59" s="3">
        <v>5273.4941134915998</v>
      </c>
      <c r="CR59" s="3">
        <v>4542.3100610000001</v>
      </c>
      <c r="CS59" s="3">
        <v>3720.1974570000002</v>
      </c>
      <c r="CT59" s="3">
        <v>215.1024459045</v>
      </c>
      <c r="CU59" s="3">
        <v>1652.2332377150001</v>
      </c>
      <c r="CV59" s="3">
        <v>59</v>
      </c>
      <c r="CW59" s="3">
        <v>6057.4935322500996</v>
      </c>
      <c r="CX59" s="3">
        <v>6057.4935322500996</v>
      </c>
      <c r="CY59" s="3">
        <v>5955.5660969999999</v>
      </c>
      <c r="CZ59" s="3">
        <v>3814.6268049999999</v>
      </c>
      <c r="DA59" s="3">
        <v>85.534043078500005</v>
      </c>
      <c r="DB59" s="3">
        <v>616.79475623450003</v>
      </c>
      <c r="DC59" s="3">
        <v>52</v>
      </c>
      <c r="DD59" s="3">
        <v>2922.2757247854001</v>
      </c>
      <c r="DE59" s="3">
        <v>2922.2757247854001</v>
      </c>
      <c r="DF59" s="3">
        <v>2488.673229</v>
      </c>
      <c r="DG59" s="3">
        <v>1188.0862709999999</v>
      </c>
      <c r="DH59" s="3">
        <v>112.42822186319999</v>
      </c>
      <c r="DI59" s="3">
        <v>1495.7602072599</v>
      </c>
      <c r="DJ59" s="3">
        <v>177</v>
      </c>
      <c r="DK59" s="3">
        <v>2247.3367026024998</v>
      </c>
      <c r="DL59" s="3">
        <v>2001.0291489108999</v>
      </c>
      <c r="DM59" s="3">
        <v>1571.3452150000001</v>
      </c>
      <c r="DN59" s="3">
        <v>2859.0498520000001</v>
      </c>
      <c r="DO59" s="3">
        <v>6.5472467010999997</v>
      </c>
      <c r="DP59" s="3">
        <v>1703.3067044617001</v>
      </c>
      <c r="DQ59" s="3">
        <v>4466</v>
      </c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x14ac:dyDescent="0.2">
      <c r="A61" s="47" t="s">
        <v>24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x14ac:dyDescent="0.2">
      <c r="A62" s="47"/>
      <c r="C62" s="3" t="s">
        <v>159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ht="24" x14ac:dyDescent="0.2">
      <c r="A63" s="47"/>
      <c r="C63" s="3" t="s">
        <v>136</v>
      </c>
      <c r="D63" s="3"/>
      <c r="E63" s="3"/>
      <c r="F63" s="3"/>
      <c r="G63" s="3"/>
      <c r="H63" s="3"/>
      <c r="I63" s="3"/>
      <c r="J63" s="3" t="s">
        <v>137</v>
      </c>
      <c r="K63" s="3"/>
      <c r="L63" s="3"/>
      <c r="M63" s="3"/>
      <c r="N63" s="3"/>
      <c r="O63" s="3"/>
      <c r="P63" s="3"/>
      <c r="Q63" s="3" t="s">
        <v>1</v>
      </c>
      <c r="R63" s="3"/>
      <c r="S63" s="3"/>
      <c r="T63" s="3"/>
      <c r="U63" s="3"/>
      <c r="V63" s="3"/>
      <c r="W63" s="3"/>
      <c r="X63" s="3" t="s">
        <v>2</v>
      </c>
      <c r="Y63" s="3"/>
      <c r="Z63" s="3"/>
      <c r="AA63" s="3"/>
      <c r="AB63" s="3"/>
      <c r="AC63" s="3"/>
      <c r="AD63" s="3"/>
      <c r="AE63" s="3" t="s">
        <v>3</v>
      </c>
      <c r="AF63" s="3"/>
      <c r="AG63" s="3"/>
      <c r="AH63" s="3"/>
      <c r="AI63" s="3"/>
      <c r="AJ63" s="3"/>
      <c r="AK63" s="3"/>
      <c r="AL63" s="3" t="s">
        <v>4</v>
      </c>
      <c r="AM63" s="3"/>
      <c r="AN63" s="3"/>
      <c r="AO63" s="3"/>
      <c r="AP63" s="3"/>
      <c r="AQ63" s="3"/>
      <c r="AR63" s="3"/>
      <c r="AS63" s="3" t="s">
        <v>5</v>
      </c>
      <c r="AT63" s="3"/>
      <c r="AU63" s="3"/>
      <c r="AV63" s="3"/>
      <c r="AW63" s="3"/>
      <c r="AX63" s="3"/>
      <c r="AY63" s="3"/>
      <c r="AZ63" s="3" t="s">
        <v>57</v>
      </c>
      <c r="BA63" s="3"/>
      <c r="BB63" s="3"/>
      <c r="BC63" s="3"/>
      <c r="BD63" s="3"/>
      <c r="BE63" s="3"/>
      <c r="BF63" s="3"/>
      <c r="BG63" s="3" t="s">
        <v>55</v>
      </c>
      <c r="BH63" s="3"/>
      <c r="BI63" s="3"/>
      <c r="BJ63" s="3"/>
      <c r="BK63" s="3"/>
      <c r="BL63" s="3"/>
      <c r="BM63" s="3"/>
      <c r="BN63" s="3" t="s">
        <v>58</v>
      </c>
      <c r="BO63" s="3"/>
      <c r="BP63" s="3"/>
      <c r="BQ63" s="3"/>
      <c r="BR63" s="3"/>
      <c r="BS63" s="3"/>
      <c r="BT63" s="3"/>
      <c r="BU63" s="3" t="s">
        <v>6</v>
      </c>
      <c r="BV63" s="3"/>
      <c r="BW63" s="3"/>
      <c r="BX63" s="3"/>
      <c r="BY63" s="3"/>
      <c r="BZ63" s="3"/>
      <c r="CA63" s="3"/>
      <c r="CB63" s="3" t="s">
        <v>51</v>
      </c>
      <c r="CC63" s="3"/>
      <c r="CD63" s="3"/>
      <c r="CE63" s="3"/>
      <c r="CF63" s="3"/>
      <c r="CG63" s="3"/>
      <c r="CH63" s="3"/>
      <c r="CI63" s="3" t="s">
        <v>52</v>
      </c>
      <c r="CJ63" s="3"/>
      <c r="CK63" s="3"/>
      <c r="CL63" s="3"/>
      <c r="CM63" s="3"/>
      <c r="CN63" s="3"/>
      <c r="CO63" s="3"/>
      <c r="CP63" s="3" t="s">
        <v>158</v>
      </c>
      <c r="CQ63" s="3"/>
      <c r="CR63" s="3"/>
      <c r="CS63" s="3"/>
      <c r="CT63" s="3"/>
      <c r="CU63" s="3"/>
      <c r="CV63" s="3"/>
      <c r="CW63" s="3" t="s">
        <v>54</v>
      </c>
      <c r="CX63" s="3"/>
      <c r="CY63" s="3"/>
      <c r="CZ63" s="3"/>
      <c r="DA63" s="3"/>
      <c r="DB63" s="3"/>
      <c r="DC63" s="3"/>
      <c r="DD63" s="3" t="s">
        <v>7</v>
      </c>
      <c r="DE63" s="3"/>
      <c r="DF63" s="3"/>
      <c r="DG63" s="3"/>
      <c r="DH63" s="3"/>
      <c r="DI63" s="3"/>
      <c r="DJ63" s="3"/>
      <c r="DK63" s="3" t="s">
        <v>8</v>
      </c>
      <c r="DL63" s="3"/>
      <c r="DM63" s="3"/>
      <c r="DN63" s="3"/>
      <c r="DO63" s="3"/>
      <c r="DP63" s="3"/>
      <c r="DQ63" s="3"/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ht="60" x14ac:dyDescent="0.2">
      <c r="A64" s="47" t="s">
        <v>160</v>
      </c>
      <c r="C64" s="3" t="s">
        <v>9</v>
      </c>
      <c r="D64" s="3" t="s">
        <v>163</v>
      </c>
      <c r="E64" s="3" t="s">
        <v>10</v>
      </c>
      <c r="F64" s="3" t="s">
        <v>11</v>
      </c>
      <c r="G64" s="3" t="s">
        <v>30</v>
      </c>
      <c r="H64" s="3" t="s">
        <v>31</v>
      </c>
      <c r="I64" s="3" t="s">
        <v>164</v>
      </c>
      <c r="J64" s="3" t="s">
        <v>9</v>
      </c>
      <c r="K64" s="3" t="s">
        <v>163</v>
      </c>
      <c r="L64" s="3" t="s">
        <v>10</v>
      </c>
      <c r="M64" s="3" t="s">
        <v>11</v>
      </c>
      <c r="N64" s="3" t="s">
        <v>30</v>
      </c>
      <c r="O64" s="3" t="s">
        <v>31</v>
      </c>
      <c r="P64" s="3" t="s">
        <v>164</v>
      </c>
      <c r="Q64" s="3" t="s">
        <v>9</v>
      </c>
      <c r="R64" s="3" t="s">
        <v>163</v>
      </c>
      <c r="S64" s="3" t="s">
        <v>10</v>
      </c>
      <c r="T64" s="3" t="s">
        <v>11</v>
      </c>
      <c r="U64" s="3" t="s">
        <v>30</v>
      </c>
      <c r="V64" s="3" t="s">
        <v>31</v>
      </c>
      <c r="W64" s="3" t="s">
        <v>164</v>
      </c>
      <c r="X64" s="3" t="s">
        <v>9</v>
      </c>
      <c r="Y64" s="3" t="s">
        <v>163</v>
      </c>
      <c r="Z64" s="3" t="s">
        <v>10</v>
      </c>
      <c r="AA64" s="3" t="s">
        <v>11</v>
      </c>
      <c r="AB64" s="3" t="s">
        <v>30</v>
      </c>
      <c r="AC64" s="3" t="s">
        <v>31</v>
      </c>
      <c r="AD64" s="3" t="s">
        <v>164</v>
      </c>
      <c r="AE64" s="3" t="s">
        <v>9</v>
      </c>
      <c r="AF64" s="3" t="s">
        <v>163</v>
      </c>
      <c r="AG64" s="3" t="s">
        <v>10</v>
      </c>
      <c r="AH64" s="3" t="s">
        <v>11</v>
      </c>
      <c r="AI64" s="3" t="s">
        <v>30</v>
      </c>
      <c r="AJ64" s="3" t="s">
        <v>31</v>
      </c>
      <c r="AK64" s="3" t="s">
        <v>164</v>
      </c>
      <c r="AL64" s="3" t="s">
        <v>9</v>
      </c>
      <c r="AM64" s="3" t="s">
        <v>163</v>
      </c>
      <c r="AN64" s="3" t="s">
        <v>10</v>
      </c>
      <c r="AO64" s="3" t="s">
        <v>11</v>
      </c>
      <c r="AP64" s="3" t="s">
        <v>30</v>
      </c>
      <c r="AQ64" s="3" t="s">
        <v>31</v>
      </c>
      <c r="AR64" s="3" t="s">
        <v>164</v>
      </c>
      <c r="AS64" s="3" t="s">
        <v>9</v>
      </c>
      <c r="AT64" s="3" t="s">
        <v>163</v>
      </c>
      <c r="AU64" s="3" t="s">
        <v>10</v>
      </c>
      <c r="AV64" s="3" t="s">
        <v>11</v>
      </c>
      <c r="AW64" s="3" t="s">
        <v>30</v>
      </c>
      <c r="AX64" s="3" t="s">
        <v>31</v>
      </c>
      <c r="AY64" s="3" t="s">
        <v>164</v>
      </c>
      <c r="AZ64" s="3" t="s">
        <v>9</v>
      </c>
      <c r="BA64" s="3" t="s">
        <v>163</v>
      </c>
      <c r="BB64" s="3" t="s">
        <v>10</v>
      </c>
      <c r="BC64" s="3" t="s">
        <v>11</v>
      </c>
      <c r="BD64" s="3" t="s">
        <v>30</v>
      </c>
      <c r="BE64" s="3" t="s">
        <v>31</v>
      </c>
      <c r="BF64" s="3" t="s">
        <v>164</v>
      </c>
      <c r="BG64" s="3" t="s">
        <v>9</v>
      </c>
      <c r="BH64" s="3" t="s">
        <v>163</v>
      </c>
      <c r="BI64" s="3" t="s">
        <v>10</v>
      </c>
      <c r="BJ64" s="3" t="s">
        <v>11</v>
      </c>
      <c r="BK64" s="3" t="s">
        <v>30</v>
      </c>
      <c r="BL64" s="3" t="s">
        <v>31</v>
      </c>
      <c r="BM64" s="3" t="s">
        <v>164</v>
      </c>
      <c r="BN64" s="3" t="s">
        <v>9</v>
      </c>
      <c r="BO64" s="3" t="s">
        <v>163</v>
      </c>
      <c r="BP64" s="3" t="s">
        <v>10</v>
      </c>
      <c r="BQ64" s="3" t="s">
        <v>11</v>
      </c>
      <c r="BR64" s="3" t="s">
        <v>30</v>
      </c>
      <c r="BS64" s="3" t="s">
        <v>31</v>
      </c>
      <c r="BT64" s="3" t="s">
        <v>164</v>
      </c>
      <c r="BU64" s="3" t="s">
        <v>9</v>
      </c>
      <c r="BV64" s="3" t="s">
        <v>163</v>
      </c>
      <c r="BW64" s="3" t="s">
        <v>10</v>
      </c>
      <c r="BX64" s="3" t="s">
        <v>11</v>
      </c>
      <c r="BY64" s="3" t="s">
        <v>30</v>
      </c>
      <c r="BZ64" s="3" t="s">
        <v>31</v>
      </c>
      <c r="CA64" s="3" t="s">
        <v>164</v>
      </c>
      <c r="CB64" s="3" t="s">
        <v>9</v>
      </c>
      <c r="CC64" s="3" t="s">
        <v>163</v>
      </c>
      <c r="CD64" s="3" t="s">
        <v>10</v>
      </c>
      <c r="CE64" s="3" t="s">
        <v>11</v>
      </c>
      <c r="CF64" s="3" t="s">
        <v>30</v>
      </c>
      <c r="CG64" s="3" t="s">
        <v>31</v>
      </c>
      <c r="CH64" s="3" t="s">
        <v>164</v>
      </c>
      <c r="CI64" s="3" t="s">
        <v>9</v>
      </c>
      <c r="CJ64" s="3" t="s">
        <v>163</v>
      </c>
      <c r="CK64" s="3" t="s">
        <v>10</v>
      </c>
      <c r="CL64" s="3" t="s">
        <v>11</v>
      </c>
      <c r="CM64" s="3" t="s">
        <v>30</v>
      </c>
      <c r="CN64" s="3" t="s">
        <v>31</v>
      </c>
      <c r="CO64" s="3" t="s">
        <v>164</v>
      </c>
      <c r="CP64" s="3" t="s">
        <v>9</v>
      </c>
      <c r="CQ64" s="3" t="s">
        <v>163</v>
      </c>
      <c r="CR64" s="3" t="s">
        <v>10</v>
      </c>
      <c r="CS64" s="3" t="s">
        <v>11</v>
      </c>
      <c r="CT64" s="3" t="s">
        <v>30</v>
      </c>
      <c r="CU64" s="3" t="s">
        <v>31</v>
      </c>
      <c r="CV64" s="3" t="s">
        <v>164</v>
      </c>
      <c r="CW64" s="3" t="s">
        <v>9</v>
      </c>
      <c r="CX64" s="3" t="s">
        <v>163</v>
      </c>
      <c r="CY64" s="3" t="s">
        <v>10</v>
      </c>
      <c r="CZ64" s="3" t="s">
        <v>11</v>
      </c>
      <c r="DA64" s="3" t="s">
        <v>30</v>
      </c>
      <c r="DB64" s="3" t="s">
        <v>31</v>
      </c>
      <c r="DC64" s="3" t="s">
        <v>164</v>
      </c>
      <c r="DD64" s="3" t="s">
        <v>9</v>
      </c>
      <c r="DE64" s="3" t="s">
        <v>163</v>
      </c>
      <c r="DF64" s="3" t="s">
        <v>10</v>
      </c>
      <c r="DG64" s="3" t="s">
        <v>11</v>
      </c>
      <c r="DH64" s="3" t="s">
        <v>30</v>
      </c>
      <c r="DI64" s="3" t="s">
        <v>31</v>
      </c>
      <c r="DJ64" s="3" t="s">
        <v>164</v>
      </c>
      <c r="DK64" s="3" t="s">
        <v>9</v>
      </c>
      <c r="DL64" s="3" t="s">
        <v>163</v>
      </c>
      <c r="DM64" s="3" t="s">
        <v>10</v>
      </c>
      <c r="DN64" s="3" t="s">
        <v>11</v>
      </c>
      <c r="DO64" s="3" t="s">
        <v>30</v>
      </c>
      <c r="DP64" s="3" t="s">
        <v>31</v>
      </c>
      <c r="DQ64" s="3" t="s">
        <v>164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1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8478.6999751599997</v>
      </c>
      <c r="BH65" s="3">
        <v>8478.6999751599997</v>
      </c>
      <c r="BI65" s="3">
        <v>8424.7331589999994</v>
      </c>
      <c r="BJ65" s="3">
        <v>4174.9426279999998</v>
      </c>
      <c r="BK65" s="3">
        <v>535.3099605415</v>
      </c>
      <c r="BL65" s="3">
        <v>2676.5498027070998</v>
      </c>
      <c r="BM65" s="3">
        <v>25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/>
      <c r="DE65" s="3"/>
      <c r="DF65" s="3"/>
      <c r="DG65" s="3"/>
      <c r="DH65" s="3"/>
      <c r="DI65" s="3"/>
      <c r="DJ65" s="3">
        <v>0</v>
      </c>
      <c r="DK65" s="3">
        <v>8478.6999751599997</v>
      </c>
      <c r="DL65" s="3">
        <v>8478.6999751599997</v>
      </c>
      <c r="DM65" s="3">
        <v>8424.7331589999994</v>
      </c>
      <c r="DN65" s="3">
        <v>4174.9426279999998</v>
      </c>
      <c r="DO65" s="3">
        <v>535.3099605415</v>
      </c>
      <c r="DP65" s="3">
        <v>2676.5498027070998</v>
      </c>
      <c r="DQ65" s="3">
        <v>25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1.5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>
        <v>6984.8251044723002</v>
      </c>
      <c r="K66" s="3">
        <v>6984.8251044723002</v>
      </c>
      <c r="L66" s="3">
        <v>7000.7018465000001</v>
      </c>
      <c r="M66" s="3">
        <v>2858.3492190000002</v>
      </c>
      <c r="N66" s="3">
        <v>37.2973397198</v>
      </c>
      <c r="O66" s="3">
        <v>2093.1425062177</v>
      </c>
      <c r="P66" s="3">
        <v>36</v>
      </c>
      <c r="Q66" s="3"/>
      <c r="R66" s="3"/>
      <c r="S66" s="3"/>
      <c r="T66" s="3"/>
      <c r="U66" s="3"/>
      <c r="V66" s="3"/>
      <c r="W66" s="3">
        <v>0</v>
      </c>
      <c r="X66" s="3">
        <v>7843.1047105178995</v>
      </c>
      <c r="Y66" s="3">
        <v>7843.1047105178995</v>
      </c>
      <c r="Z66" s="3">
        <v>7869.3041679999997</v>
      </c>
      <c r="AA66" s="3">
        <v>3504.9935909999999</v>
      </c>
      <c r="AB66" s="3">
        <v>184.85126777510001</v>
      </c>
      <c r="AC66" s="3">
        <v>1383.3002230504001</v>
      </c>
      <c r="AD66" s="3">
        <v>56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/>
      <c r="BO66" s="3"/>
      <c r="BP66" s="3"/>
      <c r="BQ66" s="3"/>
      <c r="BR66" s="3"/>
      <c r="BS66" s="3"/>
      <c r="BT66" s="3">
        <v>0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6999.8192173047</v>
      </c>
      <c r="DL66" s="3">
        <v>7507.2561690217999</v>
      </c>
      <c r="DM66" s="3">
        <v>7182.1305540000003</v>
      </c>
      <c r="DN66" s="3">
        <v>2858.3492190000002</v>
      </c>
      <c r="DO66" s="3">
        <v>36.838776580500003</v>
      </c>
      <c r="DP66" s="3">
        <v>2085.7066295632999</v>
      </c>
      <c r="DQ66" s="3">
        <v>92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 t="s">
        <v>162</v>
      </c>
      <c r="B67" s="1" t="s">
        <v>0</v>
      </c>
      <c r="C67" s="3"/>
      <c r="D67" s="3"/>
      <c r="E67" s="3"/>
      <c r="F67" s="3"/>
      <c r="G67" s="3"/>
      <c r="H67" s="3"/>
      <c r="I67" s="3">
        <v>0</v>
      </c>
      <c r="J67" s="3"/>
      <c r="K67" s="3"/>
      <c r="L67" s="3"/>
      <c r="M67" s="3"/>
      <c r="N67" s="3"/>
      <c r="O67" s="3"/>
      <c r="P67" s="3">
        <v>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/>
      <c r="BH67" s="3"/>
      <c r="BI67" s="3"/>
      <c r="BJ67" s="3"/>
      <c r="BK67" s="3"/>
      <c r="BL67" s="3"/>
      <c r="BM67" s="3">
        <v>0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>
        <v>5441.3750457628003</v>
      </c>
      <c r="CQ67" s="3">
        <v>5441.3750457628003</v>
      </c>
      <c r="CR67" s="3">
        <v>4736.3486300000004</v>
      </c>
      <c r="CS67" s="3">
        <v>3683.8307150000001</v>
      </c>
      <c r="CT67" s="3">
        <v>222.38998717320001</v>
      </c>
      <c r="CU67" s="3">
        <v>1708.2099043439</v>
      </c>
      <c r="CV67" s="3">
        <v>59</v>
      </c>
      <c r="CW67" s="3"/>
      <c r="CX67" s="3"/>
      <c r="CY67" s="3"/>
      <c r="CZ67" s="3"/>
      <c r="DA67" s="3"/>
      <c r="DB67" s="3"/>
      <c r="DC67" s="3">
        <v>0</v>
      </c>
      <c r="DD67" s="3"/>
      <c r="DE67" s="3"/>
      <c r="DF67" s="3"/>
      <c r="DG67" s="3"/>
      <c r="DH67" s="3"/>
      <c r="DI67" s="3"/>
      <c r="DJ67" s="3">
        <v>0</v>
      </c>
      <c r="DK67" s="3">
        <v>5441.3750457628003</v>
      </c>
      <c r="DL67" s="3">
        <v>5441.3750457628003</v>
      </c>
      <c r="DM67" s="3">
        <v>4736.3486300000004</v>
      </c>
      <c r="DN67" s="3">
        <v>3683.8307150000001</v>
      </c>
      <c r="DO67" s="3">
        <v>222.38998717320001</v>
      </c>
      <c r="DP67" s="3">
        <v>1708.2099043439</v>
      </c>
      <c r="DQ67" s="3">
        <v>59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3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>
        <v>5058.3375117083997</v>
      </c>
      <c r="K68" s="3">
        <v>5058.3375117083997</v>
      </c>
      <c r="L68" s="3">
        <v>4580.6544050000002</v>
      </c>
      <c r="M68" s="3">
        <v>1997.5246</v>
      </c>
      <c r="N68" s="3">
        <v>34.069919406700002</v>
      </c>
      <c r="O68" s="3">
        <v>1901.8714161764999</v>
      </c>
      <c r="P68" s="3">
        <v>72</v>
      </c>
      <c r="Q68" s="3"/>
      <c r="R68" s="3"/>
      <c r="S68" s="3"/>
      <c r="T68" s="3"/>
      <c r="U68" s="3"/>
      <c r="V68" s="3"/>
      <c r="W68" s="3">
        <v>0</v>
      </c>
      <c r="X68" s="3">
        <v>4643.6653675358002</v>
      </c>
      <c r="Y68" s="3">
        <v>4643.6653675358002</v>
      </c>
      <c r="Z68" s="3">
        <v>4476.1537884999998</v>
      </c>
      <c r="AA68" s="3">
        <v>2387.9956619999998</v>
      </c>
      <c r="AB68" s="3">
        <v>236.94276105310001</v>
      </c>
      <c r="AC68" s="3">
        <v>1253.7832414068</v>
      </c>
      <c r="AD68" s="3">
        <v>28</v>
      </c>
      <c r="AE68" s="3"/>
      <c r="AF68" s="3"/>
      <c r="AG68" s="3"/>
      <c r="AH68" s="3"/>
      <c r="AI68" s="3"/>
      <c r="AJ68" s="3"/>
      <c r="AK68" s="3">
        <v>0</v>
      </c>
      <c r="AL68" s="3">
        <v>3427.2677805512999</v>
      </c>
      <c r="AM68" s="3">
        <v>3427.2677805512999</v>
      </c>
      <c r="AN68" s="3">
        <v>3191.4046735000002</v>
      </c>
      <c r="AO68" s="3">
        <v>2700.3892639999999</v>
      </c>
      <c r="AP68" s="3">
        <v>13.007831553300001</v>
      </c>
      <c r="AQ68" s="3">
        <v>842.39865587090003</v>
      </c>
      <c r="AR68" s="3">
        <v>78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>
        <v>5745.7159001875998</v>
      </c>
      <c r="BH68" s="3">
        <v>5745.7159001875998</v>
      </c>
      <c r="BI68" s="3">
        <v>4682.6619525000997</v>
      </c>
      <c r="BJ68" s="3">
        <v>2396.8334150000001</v>
      </c>
      <c r="BK68" s="3">
        <v>350.47414332120002</v>
      </c>
      <c r="BL68" s="3">
        <v>2803.7931465694001</v>
      </c>
      <c r="BM68" s="3">
        <v>64</v>
      </c>
      <c r="BN68" s="3"/>
      <c r="BO68" s="3"/>
      <c r="BP68" s="3"/>
      <c r="BQ68" s="3"/>
      <c r="BR68" s="3"/>
      <c r="BS68" s="3"/>
      <c r="BT68" s="3">
        <v>0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>
        <v>5198.8953367800996</v>
      </c>
      <c r="DE68" s="3">
        <v>5198.8953367800996</v>
      </c>
      <c r="DF68" s="3">
        <v>4480.0826200000001</v>
      </c>
      <c r="DG68" s="3">
        <v>3595.2470910000002</v>
      </c>
      <c r="DH68" s="3">
        <v>265.82741458300001</v>
      </c>
      <c r="DI68" s="3">
        <v>1879.6836747689999</v>
      </c>
      <c r="DJ68" s="3">
        <v>50</v>
      </c>
      <c r="DK68" s="3">
        <v>4145.6793324118998</v>
      </c>
      <c r="DL68" s="3">
        <v>4757.6041180412003</v>
      </c>
      <c r="DM68" s="3">
        <v>3487.1386360000001</v>
      </c>
      <c r="DN68" s="3">
        <v>2700.3892639999999</v>
      </c>
      <c r="DO68" s="3">
        <v>18.950379252699999</v>
      </c>
      <c r="DP68" s="3">
        <v>1635.9056239649001</v>
      </c>
      <c r="DQ68" s="3">
        <v>292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5</v>
      </c>
      <c r="B69" s="1" t="s">
        <v>0</v>
      </c>
      <c r="C69" s="3"/>
      <c r="D69" s="3"/>
      <c r="E69" s="3"/>
      <c r="F69" s="3"/>
      <c r="G69" s="3"/>
      <c r="H69" s="3"/>
      <c r="I69" s="3">
        <v>0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/>
      <c r="Y69" s="3"/>
      <c r="Z69" s="3"/>
      <c r="AA69" s="3"/>
      <c r="AB69" s="3"/>
      <c r="AC69" s="3"/>
      <c r="AD69" s="3">
        <v>0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>
        <v>5476.1982480239003</v>
      </c>
      <c r="BO69" s="3">
        <v>5476.1982480239003</v>
      </c>
      <c r="BP69" s="3">
        <v>5323.267938</v>
      </c>
      <c r="BQ69" s="3">
        <v>3161.2968450000999</v>
      </c>
      <c r="BR69" s="3">
        <v>165.7315819847</v>
      </c>
      <c r="BS69" s="3">
        <v>1074.0634083795001</v>
      </c>
      <c r="BT69" s="3">
        <v>42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/>
      <c r="CX69" s="3"/>
      <c r="CY69" s="3"/>
      <c r="CZ69" s="3"/>
      <c r="DA69" s="3"/>
      <c r="DB69" s="3"/>
      <c r="DC69" s="3">
        <v>0</v>
      </c>
      <c r="DD69" s="3"/>
      <c r="DE69" s="3"/>
      <c r="DF69" s="3"/>
      <c r="DG69" s="3"/>
      <c r="DH69" s="3"/>
      <c r="DI69" s="3"/>
      <c r="DJ69" s="3">
        <v>0</v>
      </c>
      <c r="DK69" s="3">
        <v>5476.1982480239003</v>
      </c>
      <c r="DL69" s="3">
        <v>5476.1982480239003</v>
      </c>
      <c r="DM69" s="3">
        <v>5323.267938</v>
      </c>
      <c r="DN69" s="3">
        <v>3161.2968450000999</v>
      </c>
      <c r="DO69" s="3">
        <v>165.7315819847</v>
      </c>
      <c r="DP69" s="3">
        <v>1074.0634083795001</v>
      </c>
      <c r="DQ69" s="3">
        <v>42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6</v>
      </c>
      <c r="B70" s="3" t="s">
        <v>0</v>
      </c>
      <c r="C70" s="3">
        <v>2968.6988813334001</v>
      </c>
      <c r="D70" s="3">
        <v>2968.6988813334001</v>
      </c>
      <c r="E70" s="3">
        <v>2354.8012035000002</v>
      </c>
      <c r="F70" s="3">
        <v>1974.903339</v>
      </c>
      <c r="G70" s="3">
        <v>15.814335138100001</v>
      </c>
      <c r="H70" s="3">
        <v>1546.2105288893999</v>
      </c>
      <c r="I70" s="3">
        <v>114</v>
      </c>
      <c r="J70" s="3">
        <v>3360.5674859610999</v>
      </c>
      <c r="K70" s="3">
        <v>3360.5674859610999</v>
      </c>
      <c r="L70" s="3">
        <v>2618.7862610000002</v>
      </c>
      <c r="M70" s="3">
        <v>1757.6939540000001</v>
      </c>
      <c r="N70" s="3">
        <v>38.342609871299999</v>
      </c>
      <c r="O70" s="3">
        <v>1775.1665414132001</v>
      </c>
      <c r="P70" s="3">
        <v>77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/>
      <c r="AF70" s="3"/>
      <c r="AG70" s="3"/>
      <c r="AH70" s="3"/>
      <c r="AI70" s="3"/>
      <c r="AJ70" s="3"/>
      <c r="AK70" s="3">
        <v>0</v>
      </c>
      <c r="AL70" s="3"/>
      <c r="AM70" s="3"/>
      <c r="AN70" s="3"/>
      <c r="AO70" s="3"/>
      <c r="AP70" s="3"/>
      <c r="AQ70" s="3"/>
      <c r="AR70" s="3">
        <v>0</v>
      </c>
      <c r="AS70" s="3"/>
      <c r="AT70" s="3"/>
      <c r="AU70" s="3"/>
      <c r="AV70" s="3"/>
      <c r="AW70" s="3"/>
      <c r="AX70" s="3"/>
      <c r="AY70" s="3">
        <v>0</v>
      </c>
      <c r="AZ70" s="3"/>
      <c r="BA70" s="3"/>
      <c r="BB70" s="3"/>
      <c r="BC70" s="3"/>
      <c r="BD70" s="3"/>
      <c r="BE70" s="3"/>
      <c r="BF70" s="3">
        <v>0</v>
      </c>
      <c r="BG70" s="3">
        <v>3119.0963814808001</v>
      </c>
      <c r="BH70" s="3">
        <v>3119.0963814808001</v>
      </c>
      <c r="BI70" s="3">
        <v>2838.5813244999999</v>
      </c>
      <c r="BJ70" s="3">
        <v>2130.8055899999999</v>
      </c>
      <c r="BK70" s="3">
        <v>136.9451891292</v>
      </c>
      <c r="BL70" s="3">
        <v>987.52580266660004</v>
      </c>
      <c r="BM70" s="3">
        <v>52</v>
      </c>
      <c r="BN70" s="3"/>
      <c r="BO70" s="3"/>
      <c r="BP70" s="3"/>
      <c r="BQ70" s="3"/>
      <c r="BR70" s="3"/>
      <c r="BS70" s="3"/>
      <c r="BT70" s="3">
        <v>0</v>
      </c>
      <c r="BU70" s="3"/>
      <c r="BV70" s="3"/>
      <c r="BW70" s="3"/>
      <c r="BX70" s="3"/>
      <c r="BY70" s="3"/>
      <c r="BZ70" s="3"/>
      <c r="CA70" s="3">
        <v>0</v>
      </c>
      <c r="CB70" s="3"/>
      <c r="CC70" s="3"/>
      <c r="CD70" s="3"/>
      <c r="CE70" s="3"/>
      <c r="CF70" s="3"/>
      <c r="CG70" s="3"/>
      <c r="CH70" s="3">
        <v>0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>
        <v>2859.1221688286</v>
      </c>
      <c r="DE70" s="3">
        <v>2859.1221688286</v>
      </c>
      <c r="DF70" s="3">
        <v>2680.0674440000998</v>
      </c>
      <c r="DG70" s="3">
        <v>2189.7388190000001</v>
      </c>
      <c r="DH70" s="3">
        <v>117.8039216066</v>
      </c>
      <c r="DI70" s="3">
        <v>696.93739898659999</v>
      </c>
      <c r="DJ70" s="3">
        <v>35</v>
      </c>
      <c r="DK70" s="3">
        <v>3040.2800430341999</v>
      </c>
      <c r="DL70" s="3">
        <v>3091.5743044496999</v>
      </c>
      <c r="DM70" s="3">
        <v>2402.2971600000001</v>
      </c>
      <c r="DN70" s="3">
        <v>1974.903339</v>
      </c>
      <c r="DO70" s="3">
        <v>14.6768407245</v>
      </c>
      <c r="DP70" s="3">
        <v>1593.6347110024999</v>
      </c>
      <c r="DQ70" s="3">
        <v>278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10</v>
      </c>
      <c r="B71" s="1" t="s">
        <v>0</v>
      </c>
      <c r="I71" s="1">
        <v>0</v>
      </c>
      <c r="P71" s="1">
        <v>0</v>
      </c>
      <c r="W71" s="1">
        <v>0</v>
      </c>
      <c r="X71" s="1">
        <v>2270.6603225508002</v>
      </c>
      <c r="Y71" s="1">
        <v>2270.6603225508002</v>
      </c>
      <c r="Z71" s="1">
        <v>2136.4324320000001</v>
      </c>
      <c r="AA71" s="1">
        <v>1455.0077739999999</v>
      </c>
      <c r="AB71" s="1">
        <v>74.409254808</v>
      </c>
      <c r="AC71" s="1">
        <v>618.08969160970003</v>
      </c>
      <c r="AD71" s="1">
        <v>69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N71" s="1">
        <v>5500.3850840364003</v>
      </c>
      <c r="BO71" s="1">
        <v>5500.3850840364003</v>
      </c>
      <c r="BP71" s="1">
        <v>5234.8055379999996</v>
      </c>
      <c r="BQ71" s="1">
        <v>3766.9350760000002</v>
      </c>
      <c r="BR71" s="1">
        <v>116.4323665185</v>
      </c>
      <c r="BS71" s="1">
        <v>863.48554042319995</v>
      </c>
      <c r="BT71" s="1">
        <v>55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3703.1995312742001</v>
      </c>
      <c r="DL71" s="1">
        <v>3703.1995312742001</v>
      </c>
      <c r="DM71" s="1">
        <v>3024.6036235000001</v>
      </c>
      <c r="DN71" s="1">
        <v>1455.0077739999999</v>
      </c>
      <c r="DO71" s="1">
        <v>158.97900114620001</v>
      </c>
      <c r="DP71" s="1">
        <v>1770.3152340393999</v>
      </c>
      <c r="DQ71" s="1">
        <v>124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12</v>
      </c>
      <c r="B72" s="3" t="s">
        <v>0</v>
      </c>
      <c r="C72" s="3">
        <v>1804.4459105333999</v>
      </c>
      <c r="D72" s="3">
        <v>1804.4459105333999</v>
      </c>
      <c r="E72" s="3">
        <v>1719.5492525</v>
      </c>
      <c r="F72" s="3">
        <v>1206.7611690000001</v>
      </c>
      <c r="G72" s="3">
        <v>10.0508421524</v>
      </c>
      <c r="H72" s="3">
        <v>614.76091970740003</v>
      </c>
      <c r="I72" s="3">
        <v>90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2230.1710777601002</v>
      </c>
      <c r="Y72" s="3">
        <v>2230.1710777601002</v>
      </c>
      <c r="Z72" s="3">
        <v>1976.005169</v>
      </c>
      <c r="AA72" s="1">
        <v>1542.907177</v>
      </c>
      <c r="AB72" s="1">
        <v>95.638662051300003</v>
      </c>
      <c r="AC72" s="1">
        <v>828.25510920349996</v>
      </c>
      <c r="AD72" s="1">
        <v>75</v>
      </c>
      <c r="AK72" s="1">
        <v>0</v>
      </c>
      <c r="AR72" s="1">
        <v>0</v>
      </c>
      <c r="AY72" s="1">
        <v>0</v>
      </c>
      <c r="BF72" s="1">
        <v>0</v>
      </c>
      <c r="BG72" s="1">
        <v>2024.4596609600001</v>
      </c>
      <c r="BH72" s="1">
        <v>2024.4596609600001</v>
      </c>
      <c r="BI72" s="1">
        <v>2048.2435970000001</v>
      </c>
      <c r="BJ72" s="1">
        <v>1194.3667420001</v>
      </c>
      <c r="BK72" s="1">
        <v>88.136769588099995</v>
      </c>
      <c r="BL72" s="1">
        <v>440.68384794010001</v>
      </c>
      <c r="BM72" s="1">
        <v>25</v>
      </c>
      <c r="BT72" s="1">
        <v>0</v>
      </c>
      <c r="CA72" s="1">
        <v>0</v>
      </c>
      <c r="CH72" s="1">
        <v>0</v>
      </c>
      <c r="CO72" s="1">
        <v>0</v>
      </c>
      <c r="CV72" s="1">
        <v>0</v>
      </c>
      <c r="CW72" s="1">
        <v>6199.4995407249999</v>
      </c>
      <c r="CX72" s="1">
        <v>6199.4995407249999</v>
      </c>
      <c r="CY72" s="1">
        <v>5946.434757</v>
      </c>
      <c r="CZ72" s="1">
        <v>5300.716582</v>
      </c>
      <c r="DA72" s="1">
        <v>145.55502424080001</v>
      </c>
      <c r="DB72" s="1">
        <v>920.57080296330003</v>
      </c>
      <c r="DC72" s="1">
        <v>40</v>
      </c>
      <c r="DD72" s="1">
        <v>2188.7487274022001</v>
      </c>
      <c r="DE72" s="1">
        <v>2188.7487274022001</v>
      </c>
      <c r="DF72" s="1">
        <v>1883.004578</v>
      </c>
      <c r="DG72" s="1">
        <v>1163.6060770001</v>
      </c>
      <c r="DH72" s="1">
        <v>121.15529819619999</v>
      </c>
      <c r="DI72" s="1">
        <v>1162.0807966107</v>
      </c>
      <c r="DJ72" s="1">
        <v>92</v>
      </c>
      <c r="DK72" s="1">
        <v>1867.0124888613</v>
      </c>
      <c r="DL72" s="1">
        <v>2576.4575119689998</v>
      </c>
      <c r="DM72" s="1">
        <v>1723.7323570000001</v>
      </c>
      <c r="DN72" s="1">
        <v>1206.7611690000001</v>
      </c>
      <c r="DO72" s="1">
        <v>12.3583628359</v>
      </c>
      <c r="DP72" s="1">
        <v>778.98588531229996</v>
      </c>
      <c r="DQ72" s="1">
        <v>322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15</v>
      </c>
      <c r="B73" s="3" t="s">
        <v>0</v>
      </c>
      <c r="C73" s="3"/>
      <c r="D73" s="3"/>
      <c r="E73" s="3"/>
      <c r="F73" s="3"/>
      <c r="G73" s="3"/>
      <c r="H73" s="3"/>
      <c r="I73" s="3">
        <v>0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E73" s="1">
        <v>1456.666774</v>
      </c>
      <c r="AF73" s="1">
        <v>1456.666774</v>
      </c>
      <c r="AG73" s="1">
        <v>1438.087935</v>
      </c>
      <c r="AH73" s="1">
        <v>1069.3194920000001</v>
      </c>
      <c r="AI73" s="1">
        <v>15.4048715542</v>
      </c>
      <c r="AJ73" s="1">
        <v>176.97663475420001</v>
      </c>
      <c r="AK73" s="1">
        <v>33</v>
      </c>
      <c r="AR73" s="1">
        <v>0</v>
      </c>
      <c r="AS73" s="1">
        <v>1664.9524241388999</v>
      </c>
      <c r="AT73" s="1">
        <v>1664.9524241388999</v>
      </c>
      <c r="AU73" s="1">
        <v>1731.269767</v>
      </c>
      <c r="AV73" s="1">
        <v>1190.1959939999999</v>
      </c>
      <c r="AW73" s="1">
        <v>8.4655372351999993</v>
      </c>
      <c r="AX73" s="1">
        <v>171.24704636800001</v>
      </c>
      <c r="AY73" s="1">
        <v>36</v>
      </c>
      <c r="BF73" s="1">
        <v>0</v>
      </c>
      <c r="BM73" s="1">
        <v>0</v>
      </c>
      <c r="BT73" s="1">
        <v>0</v>
      </c>
      <c r="BU73" s="1">
        <v>1623.0854249667</v>
      </c>
      <c r="BV73" s="1">
        <v>1623.0854249667</v>
      </c>
      <c r="BW73" s="1">
        <v>1439.2906990000999</v>
      </c>
      <c r="BX73" s="1">
        <v>1039.1296560000001</v>
      </c>
      <c r="BY73" s="1">
        <v>46.937464974299999</v>
      </c>
      <c r="BZ73" s="1">
        <v>898.15686258890003</v>
      </c>
      <c r="CA73" s="1">
        <v>60</v>
      </c>
      <c r="CB73" s="1">
        <v>1605.5416832379001</v>
      </c>
      <c r="CC73" s="1">
        <v>1605.5416832379001</v>
      </c>
      <c r="CD73" s="1">
        <v>1555.6950240000001</v>
      </c>
      <c r="CE73" s="1">
        <v>1080.246024</v>
      </c>
      <c r="CF73" s="1">
        <v>4.2654634621999996</v>
      </c>
      <c r="CG73" s="1">
        <v>380.88215646359998</v>
      </c>
      <c r="CH73" s="1">
        <v>185</v>
      </c>
      <c r="CO73" s="1">
        <v>0</v>
      </c>
      <c r="CV73" s="1">
        <v>0</v>
      </c>
      <c r="DC73" s="1">
        <v>0</v>
      </c>
      <c r="DJ73" s="1">
        <v>0</v>
      </c>
      <c r="DK73" s="1">
        <v>1606.7899709067001</v>
      </c>
      <c r="DL73" s="1">
        <v>1600.0593239109</v>
      </c>
      <c r="DM73" s="1">
        <v>1555.6950240000001</v>
      </c>
      <c r="DN73" s="1">
        <v>1080.246024</v>
      </c>
      <c r="DO73" s="1">
        <v>4.3199461829999999</v>
      </c>
      <c r="DP73" s="1">
        <v>407.10388159389998</v>
      </c>
      <c r="DQ73" s="1">
        <v>314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18</v>
      </c>
      <c r="B74" s="1" t="s">
        <v>0</v>
      </c>
      <c r="C74" s="3">
        <v>1630.8996465001001</v>
      </c>
      <c r="D74" s="3">
        <v>1630.8996465001001</v>
      </c>
      <c r="E74" s="3">
        <v>1555.9823200000001</v>
      </c>
      <c r="F74" s="3">
        <v>1108.320571</v>
      </c>
      <c r="G74" s="3">
        <v>5.1634645566000001</v>
      </c>
      <c r="H74" s="3">
        <v>432.1963907672</v>
      </c>
      <c r="I74" s="3">
        <v>156</v>
      </c>
      <c r="J74" s="3"/>
      <c r="K74" s="3"/>
      <c r="L74" s="3"/>
      <c r="M74" s="3"/>
      <c r="N74" s="3"/>
      <c r="O74" s="3"/>
      <c r="P74" s="3">
        <v>0</v>
      </c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D74" s="1">
        <v>0</v>
      </c>
      <c r="AK74" s="1">
        <v>0</v>
      </c>
      <c r="AR74" s="1">
        <v>0</v>
      </c>
      <c r="AY74" s="1">
        <v>0</v>
      </c>
      <c r="BF74" s="1">
        <v>0</v>
      </c>
      <c r="BM74" s="1">
        <v>0</v>
      </c>
      <c r="BT74" s="1">
        <v>0</v>
      </c>
      <c r="CA74" s="1">
        <v>0</v>
      </c>
      <c r="CH74" s="1">
        <v>0</v>
      </c>
      <c r="CO74" s="1">
        <v>0</v>
      </c>
      <c r="CV74" s="1">
        <v>0</v>
      </c>
      <c r="DC74" s="1">
        <v>0</v>
      </c>
      <c r="DJ74" s="1">
        <v>0</v>
      </c>
      <c r="DK74" s="1">
        <v>1630.8996465001001</v>
      </c>
      <c r="DL74" s="1">
        <v>1630.8996465001001</v>
      </c>
      <c r="DM74" s="1">
        <v>1555.9823200000001</v>
      </c>
      <c r="DN74" s="1">
        <v>1108.320571</v>
      </c>
      <c r="DO74" s="1">
        <v>5.1634645566000001</v>
      </c>
      <c r="DP74" s="1">
        <v>432.1963907672</v>
      </c>
      <c r="DQ74" s="1">
        <v>156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20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>
        <v>1853.2094790556</v>
      </c>
      <c r="Y75" s="3">
        <v>1853.2094790556</v>
      </c>
      <c r="Z75" s="3">
        <v>1782.6318065</v>
      </c>
      <c r="AA75" s="1">
        <v>1280.721957</v>
      </c>
      <c r="AB75" s="1">
        <v>59.739109730599999</v>
      </c>
      <c r="AC75" s="1">
        <v>438.99100958380001</v>
      </c>
      <c r="AD75" s="1">
        <v>54</v>
      </c>
      <c r="AK75" s="1">
        <v>0</v>
      </c>
      <c r="AR75" s="1">
        <v>0</v>
      </c>
      <c r="AY75" s="1">
        <v>0</v>
      </c>
      <c r="BF75" s="1">
        <v>0</v>
      </c>
      <c r="BM75" s="1">
        <v>0</v>
      </c>
      <c r="BT75" s="1">
        <v>0</v>
      </c>
      <c r="CA75" s="1">
        <v>0</v>
      </c>
      <c r="CB75" s="1">
        <v>1442.0574061</v>
      </c>
      <c r="CC75" s="1">
        <v>1442.0574061</v>
      </c>
      <c r="CD75" s="1">
        <v>1428.6385870001</v>
      </c>
      <c r="CE75" s="1">
        <v>976.45835769999997</v>
      </c>
      <c r="CF75" s="1">
        <v>5.9407282014999998</v>
      </c>
      <c r="CG75" s="1">
        <v>176.43669644580001</v>
      </c>
      <c r="CH75" s="1">
        <v>67</v>
      </c>
      <c r="CO75" s="1">
        <v>0</v>
      </c>
      <c r="CV75" s="1">
        <v>0</v>
      </c>
      <c r="DC75" s="1">
        <v>0</v>
      </c>
      <c r="DJ75" s="1">
        <v>0</v>
      </c>
      <c r="DK75" s="1">
        <v>1465.7761800199</v>
      </c>
      <c r="DL75" s="1">
        <v>1625.5467609728</v>
      </c>
      <c r="DM75" s="1">
        <v>1432.6109939999999</v>
      </c>
      <c r="DN75" s="1">
        <v>976.45835769999997</v>
      </c>
      <c r="DO75" s="1">
        <v>7.2686061680999998</v>
      </c>
      <c r="DP75" s="1">
        <v>222.38379772190001</v>
      </c>
      <c r="DQ75" s="1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24</v>
      </c>
      <c r="B76" s="1" t="s">
        <v>0</v>
      </c>
      <c r="C76" s="3">
        <v>1425.2825577021999</v>
      </c>
      <c r="D76" s="3">
        <v>1425.2825577021999</v>
      </c>
      <c r="E76" s="3">
        <v>1423.3130800000999</v>
      </c>
      <c r="F76" s="3">
        <v>1139.15725</v>
      </c>
      <c r="G76" s="3">
        <v>8.0966342506999993</v>
      </c>
      <c r="H76" s="3">
        <v>164.048530164</v>
      </c>
      <c r="I76" s="3">
        <v>47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D76" s="1">
        <v>0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1425.2825577021999</v>
      </c>
      <c r="DL76" s="1">
        <v>1425.2825577021999</v>
      </c>
      <c r="DM76" s="1">
        <v>1423.3130800000999</v>
      </c>
      <c r="DN76" s="1">
        <v>1139.15725</v>
      </c>
      <c r="DO76" s="1">
        <v>8.0966342506999993</v>
      </c>
      <c r="DP76" s="1">
        <v>164.048530164</v>
      </c>
      <c r="DQ76" s="1">
        <v>47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25</v>
      </c>
      <c r="B77" s="1" t="s">
        <v>0</v>
      </c>
      <c r="C77" s="3"/>
      <c r="D77" s="3"/>
      <c r="E77" s="3"/>
      <c r="F77" s="3"/>
      <c r="G77" s="3"/>
      <c r="H77" s="3"/>
      <c r="I77" s="3">
        <v>0</v>
      </c>
      <c r="J77" s="3"/>
      <c r="K77" s="3"/>
      <c r="L77" s="3"/>
      <c r="M77" s="3"/>
      <c r="N77" s="3"/>
      <c r="O77" s="3"/>
      <c r="P77" s="3">
        <v>0</v>
      </c>
      <c r="Q77" s="3">
        <v>1107.9452044339</v>
      </c>
      <c r="R77" s="3">
        <v>1107.9452044339</v>
      </c>
      <c r="S77" s="3">
        <v>1052.5500070000001</v>
      </c>
      <c r="T77" s="3">
        <v>860.71765340000002</v>
      </c>
      <c r="U77" s="3">
        <v>6.7771981439999998</v>
      </c>
      <c r="V77" s="3">
        <v>173.7273835842</v>
      </c>
      <c r="W77" s="3">
        <v>59</v>
      </c>
      <c r="X77" s="3">
        <v>1622.5341174800001</v>
      </c>
      <c r="Y77" s="3">
        <v>1622.5341174800001</v>
      </c>
      <c r="Z77" s="3">
        <v>1577.5538840001</v>
      </c>
      <c r="AA77" s="1">
        <v>1138.4278730000001</v>
      </c>
      <c r="AB77" s="1">
        <v>60.037542281699999</v>
      </c>
      <c r="AC77" s="1">
        <v>300.18771140820002</v>
      </c>
      <c r="AD77" s="1">
        <v>25</v>
      </c>
      <c r="AK77" s="1">
        <v>0</v>
      </c>
      <c r="AL77" s="1">
        <v>1276.0011277983001</v>
      </c>
      <c r="AM77" s="1">
        <v>1276.0011277983001</v>
      </c>
      <c r="AN77" s="1">
        <v>1283.6620255</v>
      </c>
      <c r="AO77" s="1">
        <v>800.50474870009998</v>
      </c>
      <c r="AP77" s="1">
        <v>2.2348583139999998</v>
      </c>
      <c r="AQ77" s="1">
        <v>228.51031903500001</v>
      </c>
      <c r="AR77" s="1">
        <v>172</v>
      </c>
      <c r="AS77" s="1">
        <v>1568.1574970556001</v>
      </c>
      <c r="AT77" s="1">
        <v>1568.1574970556001</v>
      </c>
      <c r="AU77" s="1">
        <v>1579.3945635</v>
      </c>
      <c r="AV77" s="1">
        <v>1115.7586610000001</v>
      </c>
      <c r="AW77" s="1">
        <v>14.295814437700001</v>
      </c>
      <c r="AX77" s="1">
        <v>182.44811254800001</v>
      </c>
      <c r="AY77" s="1">
        <v>36</v>
      </c>
      <c r="AZ77" s="1">
        <v>1464.1828255482999</v>
      </c>
      <c r="BA77" s="1">
        <v>1464.1828255482999</v>
      </c>
      <c r="BB77" s="1">
        <v>1374.8815239999999</v>
      </c>
      <c r="BC77" s="1">
        <v>963.67029530000002</v>
      </c>
      <c r="BD77" s="1">
        <v>52.450435949199999</v>
      </c>
      <c r="BE77" s="1">
        <v>392.50312221770002</v>
      </c>
      <c r="BF77" s="1">
        <v>56</v>
      </c>
      <c r="BM77" s="1">
        <v>0</v>
      </c>
      <c r="BT77" s="1">
        <v>0</v>
      </c>
      <c r="CA77" s="1">
        <v>0</v>
      </c>
      <c r="CH77" s="1">
        <v>0</v>
      </c>
      <c r="CI77" s="1">
        <v>1175.5713394264001</v>
      </c>
      <c r="CJ77" s="1">
        <v>1175.5713394264001</v>
      </c>
      <c r="CK77" s="1">
        <v>1143.7015795</v>
      </c>
      <c r="CL77" s="1">
        <v>766.40256090000003</v>
      </c>
      <c r="CM77" s="1">
        <v>41.959634719199997</v>
      </c>
      <c r="CN77" s="1">
        <v>356.03930695269997</v>
      </c>
      <c r="CO77" s="1">
        <v>72</v>
      </c>
      <c r="CV77" s="1">
        <v>0</v>
      </c>
      <c r="DC77" s="1">
        <v>0</v>
      </c>
      <c r="DJ77" s="1">
        <v>0</v>
      </c>
      <c r="DK77" s="1">
        <v>1271.5492632850001</v>
      </c>
      <c r="DL77" s="1">
        <v>1305.9365679603</v>
      </c>
      <c r="DM77" s="1">
        <v>1273.1987790000001</v>
      </c>
      <c r="DN77" s="1">
        <v>800.50474870009998</v>
      </c>
      <c r="DO77" s="1">
        <v>2.1941149359000001</v>
      </c>
      <c r="DP77" s="1">
        <v>234.55166905479999</v>
      </c>
      <c r="DQ77" s="1">
        <v>420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30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D78" s="1">
        <v>0</v>
      </c>
      <c r="AK78" s="1">
        <v>0</v>
      </c>
      <c r="AR78" s="1">
        <v>0</v>
      </c>
      <c r="AY78" s="1">
        <v>0</v>
      </c>
      <c r="AZ78" s="1">
        <v>1431.8945219259999</v>
      </c>
      <c r="BA78" s="1">
        <v>1431.8945219259999</v>
      </c>
      <c r="BB78" s="1">
        <v>1308.9966919999999</v>
      </c>
      <c r="BC78" s="1">
        <v>1101.0014369999999</v>
      </c>
      <c r="BD78" s="1">
        <v>57.784051203399997</v>
      </c>
      <c r="BE78" s="1">
        <v>300.2547376544</v>
      </c>
      <c r="BF78" s="1">
        <v>27</v>
      </c>
      <c r="BM78" s="1">
        <v>0</v>
      </c>
      <c r="BT78" s="1">
        <v>0</v>
      </c>
      <c r="CA78" s="1">
        <v>0</v>
      </c>
      <c r="CB78" s="1">
        <v>1378.4235512721</v>
      </c>
      <c r="CC78" s="1">
        <v>1378.4235512721</v>
      </c>
      <c r="CD78" s="1">
        <v>1359.827096</v>
      </c>
      <c r="CE78" s="1">
        <v>850.04983879999997</v>
      </c>
      <c r="CF78" s="1">
        <v>8.4107127208999994</v>
      </c>
      <c r="CG78" s="1">
        <v>243.48958306</v>
      </c>
      <c r="CH78" s="1">
        <v>93</v>
      </c>
      <c r="CO78" s="1">
        <v>0</v>
      </c>
      <c r="CV78" s="1">
        <v>0</v>
      </c>
      <c r="DC78" s="1">
        <v>0</v>
      </c>
      <c r="DJ78" s="1">
        <v>0</v>
      </c>
      <c r="DK78" s="1">
        <v>1380.0923969045</v>
      </c>
      <c r="DL78" s="1">
        <v>1390.4545196692</v>
      </c>
      <c r="DM78" s="1">
        <v>1359.827096</v>
      </c>
      <c r="DN78" s="1">
        <v>850.04983879999997</v>
      </c>
      <c r="DO78" s="1">
        <v>8.3442525318000005</v>
      </c>
      <c r="DP78" s="1">
        <v>245.42583201389999</v>
      </c>
      <c r="DQ78" s="1">
        <v>120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40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>
        <v>1545.5635827599999</v>
      </c>
      <c r="Y79" s="3">
        <v>1545.5635827599999</v>
      </c>
      <c r="Z79" s="3">
        <v>1483.5850090000999</v>
      </c>
      <c r="AA79" s="1">
        <v>878.10131890000002</v>
      </c>
      <c r="AB79" s="1">
        <v>47.574158836999999</v>
      </c>
      <c r="AC79" s="1">
        <v>383.55513070220002</v>
      </c>
      <c r="AD79" s="1">
        <v>65</v>
      </c>
      <c r="AK79" s="1">
        <v>0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1545.5635827599999</v>
      </c>
      <c r="DL79" s="1">
        <v>1545.5635827599999</v>
      </c>
      <c r="DM79" s="1">
        <v>1483.5850090000999</v>
      </c>
      <c r="DN79" s="1">
        <v>878.10131890000002</v>
      </c>
      <c r="DO79" s="1">
        <v>47.574158836999999</v>
      </c>
      <c r="DP79" s="1">
        <v>383.55513070220002</v>
      </c>
      <c r="DQ79" s="1">
        <v>65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45</v>
      </c>
      <c r="B80" s="1" t="s">
        <v>0</v>
      </c>
      <c r="C80" s="3">
        <v>1347.6234959932999</v>
      </c>
      <c r="D80" s="3">
        <v>1347.6234959932999</v>
      </c>
      <c r="E80" s="3">
        <v>1332.2335889999999</v>
      </c>
      <c r="F80" s="3">
        <v>909.59104649999995</v>
      </c>
      <c r="G80" s="3">
        <v>21.184038562600001</v>
      </c>
      <c r="H80" s="3">
        <v>229.2560475093</v>
      </c>
      <c r="I80" s="3">
        <v>59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R80" s="1">
        <v>0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O80" s="1">
        <v>0</v>
      </c>
      <c r="CV80" s="1">
        <v>0</v>
      </c>
      <c r="DC80" s="1">
        <v>0</v>
      </c>
      <c r="DJ80" s="1">
        <v>0</v>
      </c>
      <c r="DK80" s="1">
        <v>1347.6234959932999</v>
      </c>
      <c r="DL80" s="1">
        <v>1347.6234959932999</v>
      </c>
      <c r="DM80" s="1">
        <v>1332.2335889999999</v>
      </c>
      <c r="DN80" s="1">
        <v>909.59104649999995</v>
      </c>
      <c r="DO80" s="1">
        <v>21.184038562600001</v>
      </c>
      <c r="DP80" s="1">
        <v>229.2560475093</v>
      </c>
      <c r="DQ80" s="1">
        <v>59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50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>
        <v>883.0589016486</v>
      </c>
      <c r="R81" s="3">
        <v>883.0589016486</v>
      </c>
      <c r="S81" s="3">
        <v>815.72028665000005</v>
      </c>
      <c r="T81" s="3">
        <v>727.18771660000004</v>
      </c>
      <c r="U81" s="3">
        <v>7.8203918451999996</v>
      </c>
      <c r="V81" s="3">
        <v>190.50082889399999</v>
      </c>
      <c r="W81" s="3">
        <v>136</v>
      </c>
      <c r="X81" s="3"/>
      <c r="Y81" s="3"/>
      <c r="Z81" s="3"/>
      <c r="AD81" s="1">
        <v>0</v>
      </c>
      <c r="AK81" s="1">
        <v>0</v>
      </c>
      <c r="AL81" s="1">
        <v>1303.6456583772999</v>
      </c>
      <c r="AM81" s="1">
        <v>1303.6456583772999</v>
      </c>
      <c r="AN81" s="1">
        <v>1342.0243620000001</v>
      </c>
      <c r="AO81" s="1">
        <v>698.81302840000001</v>
      </c>
      <c r="AP81" s="1">
        <v>5.8959948977999996</v>
      </c>
      <c r="AQ81" s="1">
        <v>227.06180513780001</v>
      </c>
      <c r="AR81" s="1">
        <v>79</v>
      </c>
      <c r="AS81" s="1">
        <v>1373.0163517613</v>
      </c>
      <c r="AT81" s="1">
        <v>1373.0163517613</v>
      </c>
      <c r="AU81" s="1">
        <v>1348.1092980000001</v>
      </c>
      <c r="AV81" s="1">
        <v>791.55451760009998</v>
      </c>
      <c r="AW81" s="1">
        <v>6.2642918545999997</v>
      </c>
      <c r="AX81" s="1">
        <v>250.4642070907</v>
      </c>
      <c r="AY81" s="1">
        <v>186</v>
      </c>
      <c r="BF81" s="1">
        <v>0</v>
      </c>
      <c r="BM81" s="1">
        <v>0</v>
      </c>
      <c r="BT81" s="1">
        <v>0</v>
      </c>
      <c r="BU81" s="1">
        <v>1381.4074151535001</v>
      </c>
      <c r="BV81" s="1">
        <v>1381.4074151535001</v>
      </c>
      <c r="BW81" s="1">
        <v>1175.562514</v>
      </c>
      <c r="BX81" s="1">
        <v>839.42113329999995</v>
      </c>
      <c r="BY81" s="1">
        <v>71.901173314700003</v>
      </c>
      <c r="BZ81" s="1">
        <v>791.21867370029997</v>
      </c>
      <c r="CA81" s="1">
        <v>101</v>
      </c>
      <c r="CB81" s="1">
        <v>1391.8025404092</v>
      </c>
      <c r="CC81" s="1">
        <v>1391.8025404092</v>
      </c>
      <c r="CD81" s="1">
        <v>1373.9386300000001</v>
      </c>
      <c r="CE81" s="1">
        <v>755.84606980000001</v>
      </c>
      <c r="CF81" s="1">
        <v>8.7266853314000006</v>
      </c>
      <c r="CG81" s="1">
        <v>328.29584151009999</v>
      </c>
      <c r="CH81" s="1">
        <v>175</v>
      </c>
      <c r="CI81" s="1">
        <v>1020.8511489648</v>
      </c>
      <c r="CJ81" s="1">
        <v>1020.8511489648</v>
      </c>
      <c r="CK81" s="1">
        <v>1046.5676235000001</v>
      </c>
      <c r="CL81" s="1">
        <v>622.57594619999998</v>
      </c>
      <c r="CM81" s="1">
        <v>25.499446591000002</v>
      </c>
      <c r="CN81" s="1">
        <v>297.37209283419998</v>
      </c>
      <c r="CO81" s="1">
        <v>136</v>
      </c>
      <c r="CV81" s="1">
        <v>0</v>
      </c>
      <c r="DC81" s="1">
        <v>0</v>
      </c>
      <c r="DJ81" s="1">
        <v>0</v>
      </c>
      <c r="DK81" s="1">
        <v>1295.6134589341</v>
      </c>
      <c r="DL81" s="1">
        <v>1230.4900477552001</v>
      </c>
      <c r="DM81" s="1">
        <v>1309.57601</v>
      </c>
      <c r="DN81" s="1">
        <v>698.81302840000001</v>
      </c>
      <c r="DO81" s="1">
        <v>4.4752612355999997</v>
      </c>
      <c r="DP81" s="1">
        <v>327.25958941850001</v>
      </c>
      <c r="DQ81" s="1">
        <v>813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60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D82" s="1">
        <v>0</v>
      </c>
      <c r="AE82" s="1">
        <v>1316.0648521009</v>
      </c>
      <c r="AF82" s="1">
        <v>1316.0648521009</v>
      </c>
      <c r="AG82" s="1">
        <v>1306.809925</v>
      </c>
      <c r="AH82" s="1">
        <v>829.15712430010001</v>
      </c>
      <c r="AI82" s="1">
        <v>2.9639500884999999</v>
      </c>
      <c r="AJ82" s="1">
        <v>202.86561056830001</v>
      </c>
      <c r="AK82" s="1">
        <v>367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1316.0648521009</v>
      </c>
      <c r="DL82" s="1">
        <v>1316.0648521009</v>
      </c>
      <c r="DM82" s="1">
        <v>1306.809925</v>
      </c>
      <c r="DN82" s="1">
        <v>829.15712430010001</v>
      </c>
      <c r="DO82" s="1">
        <v>2.9639500884999999</v>
      </c>
      <c r="DP82" s="1">
        <v>202.86561056830001</v>
      </c>
      <c r="DQ82" s="1">
        <v>367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75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1262.4969942245</v>
      </c>
      <c r="AM83" s="1">
        <v>1262.4969942245</v>
      </c>
      <c r="AN83" s="1">
        <v>1258.4041179999999</v>
      </c>
      <c r="AO83" s="1">
        <v>782.06561669999996</v>
      </c>
      <c r="AP83" s="1">
        <v>19.4743810306</v>
      </c>
      <c r="AQ83" s="1">
        <v>264.16335673330002</v>
      </c>
      <c r="AR83" s="1">
        <v>184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I83" s="1">
        <v>1034.3791610441001</v>
      </c>
      <c r="CJ83" s="1">
        <v>1034.3791610441001</v>
      </c>
      <c r="CK83" s="1">
        <v>1014.7724195</v>
      </c>
      <c r="CL83" s="1">
        <v>626.21751959999995</v>
      </c>
      <c r="CM83" s="1">
        <v>25.505313932899998</v>
      </c>
      <c r="CN83" s="1">
        <v>314.45062871559998</v>
      </c>
      <c r="CO83" s="1">
        <v>152</v>
      </c>
      <c r="CV83" s="1">
        <v>0</v>
      </c>
      <c r="DC83" s="1">
        <v>0</v>
      </c>
      <c r="DJ83" s="1">
        <v>0</v>
      </c>
      <c r="DK83" s="1">
        <v>1159.3008315953</v>
      </c>
      <c r="DL83" s="1">
        <v>1159.3008315953</v>
      </c>
      <c r="DM83" s="1">
        <v>1158.5226110000001</v>
      </c>
      <c r="DN83" s="1">
        <v>626.21751959999995</v>
      </c>
      <c r="DO83" s="1">
        <v>16.869529119100001</v>
      </c>
      <c r="DP83" s="1">
        <v>309.22357650549998</v>
      </c>
      <c r="DQ83" s="1">
        <v>336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100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E84" s="1">
        <v>1085.0745763899999</v>
      </c>
      <c r="AF84" s="1">
        <v>1085.0745763899999</v>
      </c>
      <c r="AG84" s="1">
        <v>1052.3725935</v>
      </c>
      <c r="AH84" s="1">
        <v>875.01738239999997</v>
      </c>
      <c r="AI84" s="1">
        <v>40.489562612999997</v>
      </c>
      <c r="AJ84" s="1">
        <v>192.2794213281</v>
      </c>
      <c r="AK84" s="1">
        <v>30</v>
      </c>
      <c r="AR84" s="1">
        <v>0</v>
      </c>
      <c r="AS84" s="1">
        <v>1178.4359684678</v>
      </c>
      <c r="AT84" s="1">
        <v>1178.4359684678</v>
      </c>
      <c r="AU84" s="1">
        <v>1162.3381980001</v>
      </c>
      <c r="AV84" s="1">
        <v>762.63878490000002</v>
      </c>
      <c r="AW84" s="1">
        <v>26.423009310099999</v>
      </c>
      <c r="AX84" s="1">
        <v>164.0849366768</v>
      </c>
      <c r="AY84" s="1">
        <v>31</v>
      </c>
      <c r="BF84" s="1">
        <v>0</v>
      </c>
      <c r="BM84" s="1">
        <v>0</v>
      </c>
      <c r="BT84" s="1">
        <v>0</v>
      </c>
      <c r="BU84" s="1">
        <v>1166.2601133319999</v>
      </c>
      <c r="BV84" s="1">
        <v>1166.2601133319999</v>
      </c>
      <c r="BW84" s="1">
        <v>1053.2934565</v>
      </c>
      <c r="BX84" s="1">
        <v>899.52484679999998</v>
      </c>
      <c r="BY84" s="1">
        <v>255.8790332369</v>
      </c>
      <c r="BZ84" s="1">
        <v>555.73336463680005</v>
      </c>
      <c r="CA84" s="1">
        <v>50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1145.5811793239</v>
      </c>
      <c r="DL84" s="1">
        <v>1147.7185403676001</v>
      </c>
      <c r="DM84" s="1">
        <v>1126.3340949999999</v>
      </c>
      <c r="DN84" s="1">
        <v>762.63878490000002</v>
      </c>
      <c r="DO84" s="1">
        <v>26.873544753899999</v>
      </c>
      <c r="DP84" s="1">
        <v>218.04344610449999</v>
      </c>
      <c r="DQ84" s="1">
        <v>111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101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>
        <v>795.81455978259999</v>
      </c>
      <c r="R85" s="3">
        <v>795.81455978259999</v>
      </c>
      <c r="S85" s="3">
        <v>783.99220185000001</v>
      </c>
      <c r="T85" s="3">
        <v>709.30538260000003</v>
      </c>
      <c r="U85" s="3">
        <v>20.8670789305</v>
      </c>
      <c r="V85" s="3">
        <v>104.9194001976</v>
      </c>
      <c r="W85" s="3">
        <v>80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H85" s="1">
        <v>0</v>
      </c>
      <c r="CO85" s="1">
        <v>0</v>
      </c>
      <c r="CV85" s="1">
        <v>0</v>
      </c>
      <c r="DC85" s="1">
        <v>0</v>
      </c>
      <c r="DJ85" s="1">
        <v>0</v>
      </c>
      <c r="DK85" s="1">
        <v>795.81455978259999</v>
      </c>
      <c r="DL85" s="1">
        <v>795.81455978259999</v>
      </c>
      <c r="DM85" s="1">
        <v>783.99220185000001</v>
      </c>
      <c r="DN85" s="1">
        <v>709.30538260000003</v>
      </c>
      <c r="DO85" s="1">
        <v>20.8670789305</v>
      </c>
      <c r="DP85" s="1">
        <v>104.9194001976</v>
      </c>
      <c r="DQ85" s="1">
        <v>80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>
        <v>105</v>
      </c>
      <c r="B86" s="1" t="s">
        <v>0</v>
      </c>
      <c r="C86" s="3"/>
      <c r="D86" s="3"/>
      <c r="E86" s="3"/>
      <c r="F86" s="3"/>
      <c r="G86" s="3"/>
      <c r="H86" s="3"/>
      <c r="I86" s="3">
        <v>0</v>
      </c>
      <c r="J86" s="3"/>
      <c r="K86" s="3"/>
      <c r="L86" s="3"/>
      <c r="M86" s="3"/>
      <c r="N86" s="3"/>
      <c r="O86" s="3"/>
      <c r="P86" s="3">
        <v>0</v>
      </c>
      <c r="Q86" s="3"/>
      <c r="R86" s="3"/>
      <c r="S86" s="3"/>
      <c r="T86" s="3"/>
      <c r="U86" s="3"/>
      <c r="V86" s="3"/>
      <c r="W86" s="3">
        <v>0</v>
      </c>
      <c r="X86" s="3"/>
      <c r="Y86" s="3"/>
      <c r="Z86" s="3"/>
      <c r="AD86" s="1">
        <v>0</v>
      </c>
      <c r="AK86" s="1">
        <v>0</v>
      </c>
      <c r="AL86" s="1">
        <v>1016.4331200097</v>
      </c>
      <c r="AM86" s="1">
        <v>1016.4331200097</v>
      </c>
      <c r="AN86" s="1">
        <v>1033.3067854999999</v>
      </c>
      <c r="AO86" s="1">
        <v>720.08144179999999</v>
      </c>
      <c r="AP86" s="1">
        <v>5.5872237634999999</v>
      </c>
      <c r="AQ86" s="1">
        <v>144.75499780519999</v>
      </c>
      <c r="AR86" s="1">
        <v>62</v>
      </c>
      <c r="AY86" s="1">
        <v>0</v>
      </c>
      <c r="BF86" s="1">
        <v>0</v>
      </c>
      <c r="BM86" s="1">
        <v>0</v>
      </c>
      <c r="BT86" s="1">
        <v>0</v>
      </c>
      <c r="CA86" s="1">
        <v>0</v>
      </c>
      <c r="CH86" s="1">
        <v>0</v>
      </c>
      <c r="CO86" s="1">
        <v>0</v>
      </c>
      <c r="CV86" s="1">
        <v>0</v>
      </c>
      <c r="DC86" s="1">
        <v>0</v>
      </c>
      <c r="DJ86" s="1">
        <v>0</v>
      </c>
      <c r="DK86" s="1">
        <v>1016.4331200097</v>
      </c>
      <c r="DL86" s="1">
        <v>1016.4331200097</v>
      </c>
      <c r="DM86" s="1">
        <v>1033.3067854999999</v>
      </c>
      <c r="DN86" s="1">
        <v>720.08144179999999</v>
      </c>
      <c r="DO86" s="1">
        <v>5.5872237634999999</v>
      </c>
      <c r="DP86" s="1">
        <v>144.75499780519999</v>
      </c>
      <c r="DQ86" s="1">
        <v>62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>
        <v>150</v>
      </c>
      <c r="B87" s="1" t="s">
        <v>0</v>
      </c>
      <c r="C87" s="3"/>
      <c r="D87" s="3"/>
      <c r="E87" s="3"/>
      <c r="F87" s="3"/>
      <c r="G87" s="3"/>
      <c r="H87" s="3"/>
      <c r="I87" s="3">
        <v>0</v>
      </c>
      <c r="J87" s="3"/>
      <c r="K87" s="3"/>
      <c r="L87" s="3"/>
      <c r="M87" s="3"/>
      <c r="N87" s="3"/>
      <c r="O87" s="3"/>
      <c r="P87" s="3">
        <v>0</v>
      </c>
      <c r="Q87" s="3"/>
      <c r="R87" s="3"/>
      <c r="S87" s="3"/>
      <c r="T87" s="3"/>
      <c r="U87" s="3"/>
      <c r="V87" s="3"/>
      <c r="W87" s="3">
        <v>0</v>
      </c>
      <c r="X87" s="3"/>
      <c r="Y87" s="3"/>
      <c r="Z87" s="3"/>
      <c r="AD87" s="1">
        <v>0</v>
      </c>
      <c r="AK87" s="1">
        <v>0</v>
      </c>
      <c r="AL87" s="1">
        <v>937.73156399729999</v>
      </c>
      <c r="AM87" s="1">
        <v>937.73156399729999</v>
      </c>
      <c r="AN87" s="1">
        <v>880.72097299999996</v>
      </c>
      <c r="AO87" s="1">
        <v>675.65541740000003</v>
      </c>
      <c r="AR87" s="1">
        <v>109</v>
      </c>
      <c r="AY87" s="1">
        <v>0</v>
      </c>
      <c r="BF87" s="1">
        <v>0</v>
      </c>
      <c r="BM87" s="1">
        <v>0</v>
      </c>
      <c r="BT87" s="1">
        <v>0</v>
      </c>
      <c r="CA87" s="1">
        <v>0</v>
      </c>
      <c r="CH87" s="1">
        <v>0</v>
      </c>
      <c r="CO87" s="1">
        <v>0</v>
      </c>
      <c r="CV87" s="1">
        <v>0</v>
      </c>
      <c r="DC87" s="1">
        <v>0</v>
      </c>
      <c r="DJ87" s="1">
        <v>0</v>
      </c>
      <c r="DK87" s="1">
        <v>937.73156399729999</v>
      </c>
      <c r="DL87" s="1">
        <v>937.73156399729999</v>
      </c>
      <c r="DM87" s="1">
        <v>880.72097299999996</v>
      </c>
      <c r="DN87" s="1">
        <v>675.65541740000003</v>
      </c>
      <c r="DQ87" s="1">
        <v>109</v>
      </c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>
        <v>300</v>
      </c>
      <c r="B88" s="1" t="s">
        <v>0</v>
      </c>
      <c r="C88" s="3"/>
      <c r="D88" s="3"/>
      <c r="E88" s="3"/>
      <c r="F88" s="3"/>
      <c r="G88" s="3"/>
      <c r="H88" s="3"/>
      <c r="I88" s="3">
        <v>0</v>
      </c>
      <c r="J88" s="3"/>
      <c r="K88" s="3"/>
      <c r="L88" s="3"/>
      <c r="M88" s="3"/>
      <c r="N88" s="3"/>
      <c r="O88" s="3"/>
      <c r="P88" s="3">
        <v>0</v>
      </c>
      <c r="Q88" s="3"/>
      <c r="R88" s="3"/>
      <c r="S88" s="3"/>
      <c r="T88" s="3"/>
      <c r="U88" s="3"/>
      <c r="V88" s="3"/>
      <c r="W88" s="3">
        <v>0</v>
      </c>
      <c r="X88" s="3"/>
      <c r="Y88" s="3"/>
      <c r="Z88" s="3"/>
      <c r="AD88" s="1">
        <v>0</v>
      </c>
      <c r="AK88" s="1">
        <v>0</v>
      </c>
      <c r="AR88" s="1">
        <v>0</v>
      </c>
      <c r="AY88" s="1">
        <v>0</v>
      </c>
      <c r="BF88" s="1">
        <v>0</v>
      </c>
      <c r="BM88" s="1">
        <v>0</v>
      </c>
      <c r="BT88" s="1">
        <v>0</v>
      </c>
      <c r="CA88" s="1">
        <v>0</v>
      </c>
      <c r="CB88" s="1">
        <v>1178.0964714193999</v>
      </c>
      <c r="CC88" s="1">
        <v>1178.0964714193999</v>
      </c>
      <c r="CD88" s="1">
        <v>1158.5993550000001</v>
      </c>
      <c r="CE88" s="1">
        <v>703.09681250009999</v>
      </c>
      <c r="CF88" s="1">
        <v>132.8322077981</v>
      </c>
      <c r="CG88" s="1">
        <v>313.98243144259999</v>
      </c>
      <c r="CH88" s="1">
        <v>31</v>
      </c>
      <c r="CO88" s="1">
        <v>0</v>
      </c>
      <c r="CV88" s="1">
        <v>0</v>
      </c>
      <c r="DC88" s="1">
        <v>0</v>
      </c>
      <c r="DJ88" s="1">
        <v>0</v>
      </c>
      <c r="DK88" s="1">
        <v>1178.0964714193999</v>
      </c>
      <c r="DL88" s="1">
        <v>1178.0964714193999</v>
      </c>
      <c r="DM88" s="1">
        <v>1158.5993550000001</v>
      </c>
      <c r="DN88" s="1">
        <v>703.09681250009999</v>
      </c>
      <c r="DO88" s="1">
        <v>132.8322077981</v>
      </c>
      <c r="DP88" s="1">
        <v>313.98243144259999</v>
      </c>
      <c r="DQ88" s="1">
        <v>31</v>
      </c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 t="s">
        <v>8</v>
      </c>
      <c r="B89" s="1" t="s">
        <v>0</v>
      </c>
      <c r="C89" s="3">
        <v>2270.2427927000999</v>
      </c>
      <c r="D89" s="3">
        <v>1935.0862998918999</v>
      </c>
      <c r="E89" s="3">
        <v>1974.903339</v>
      </c>
      <c r="F89" s="3">
        <v>1974.903339</v>
      </c>
      <c r="G89" s="3">
        <v>8.8924546866000007</v>
      </c>
      <c r="H89" s="3">
        <v>1283.5503576419001</v>
      </c>
      <c r="I89" s="3">
        <v>466</v>
      </c>
      <c r="J89" s="3">
        <v>5347.1166105023003</v>
      </c>
      <c r="K89" s="3">
        <v>4726.5821676919004</v>
      </c>
      <c r="L89" s="3">
        <v>4972.3492539999997</v>
      </c>
      <c r="M89" s="3">
        <v>2858.3492190000002</v>
      </c>
      <c r="N89" s="3">
        <v>26.319815909500001</v>
      </c>
      <c r="O89" s="3">
        <v>2413.5603913473001</v>
      </c>
      <c r="P89" s="3">
        <v>185</v>
      </c>
      <c r="Q89" s="3">
        <v>997.16133441500006</v>
      </c>
      <c r="R89" s="3">
        <v>905.92706352150003</v>
      </c>
      <c r="S89" s="3">
        <v>927.3284506</v>
      </c>
      <c r="T89" s="3">
        <v>860.71765340000002</v>
      </c>
      <c r="U89" s="3">
        <v>5.9915360142000003</v>
      </c>
      <c r="V89" s="3">
        <v>214.00547182930001</v>
      </c>
      <c r="W89" s="3">
        <v>275</v>
      </c>
      <c r="X89" s="3">
        <v>3049.1214646597</v>
      </c>
      <c r="Y89" s="3">
        <v>3049.1214646597</v>
      </c>
      <c r="Z89" s="3">
        <v>2013.9803735</v>
      </c>
      <c r="AA89" s="1">
        <v>878.10131890000002</v>
      </c>
      <c r="AB89" s="1">
        <v>119.5225727179</v>
      </c>
      <c r="AC89" s="1">
        <v>2305.2678986921001</v>
      </c>
      <c r="AD89" s="1">
        <v>372</v>
      </c>
      <c r="AE89" s="1">
        <v>1318.8231273269</v>
      </c>
      <c r="AF89" s="1">
        <v>1310.7396315225999</v>
      </c>
      <c r="AG89" s="1">
        <v>1308.803539</v>
      </c>
      <c r="AH89" s="1">
        <v>829.15712430010001</v>
      </c>
      <c r="AI89" s="1">
        <v>2.9331454308999998</v>
      </c>
      <c r="AJ89" s="1">
        <v>204.04157605489999</v>
      </c>
      <c r="AK89" s="1">
        <v>430</v>
      </c>
      <c r="AL89" s="1">
        <v>1799.1113558124</v>
      </c>
      <c r="AM89" s="1">
        <v>1443.4475566224</v>
      </c>
      <c r="AN89" s="1">
        <v>1346.4757990000001</v>
      </c>
      <c r="AO89" s="1">
        <v>800.50474870009998</v>
      </c>
      <c r="AP89" s="1">
        <v>7.9921779651999998</v>
      </c>
      <c r="AQ89" s="1">
        <v>1041.6742845481001</v>
      </c>
      <c r="AR89" s="1">
        <v>684</v>
      </c>
      <c r="AS89" s="1">
        <v>1438.0790709209</v>
      </c>
      <c r="AT89" s="1">
        <v>1412.8183862045</v>
      </c>
      <c r="AU89" s="1">
        <v>1448.736459</v>
      </c>
      <c r="AV89" s="1">
        <v>1190.1959939999999</v>
      </c>
      <c r="AW89" s="1">
        <v>5.5776951171000002</v>
      </c>
      <c r="AX89" s="1">
        <v>262.16768507929999</v>
      </c>
      <c r="AY89" s="1">
        <v>289</v>
      </c>
      <c r="AZ89" s="1">
        <v>1453.6794014784</v>
      </c>
      <c r="BA89" s="1">
        <v>1453.6794014784</v>
      </c>
      <c r="BB89" s="1">
        <v>1362.110899</v>
      </c>
      <c r="BC89" s="1">
        <v>963.67029530000002</v>
      </c>
      <c r="BD89" s="1">
        <v>39.901796621000003</v>
      </c>
      <c r="BE89" s="1">
        <v>363.52266780420001</v>
      </c>
      <c r="BF89" s="1">
        <v>83</v>
      </c>
      <c r="BG89" s="1">
        <v>4774.0832551326002</v>
      </c>
      <c r="BH89" s="1">
        <v>4774.0832551326002</v>
      </c>
      <c r="BI89" s="1">
        <v>4069.879242</v>
      </c>
      <c r="BJ89" s="1">
        <v>1194.3667420001</v>
      </c>
      <c r="BK89" s="1">
        <v>230.6041161377</v>
      </c>
      <c r="BL89" s="1">
        <v>2971.1261991066999</v>
      </c>
      <c r="BM89" s="1">
        <v>166</v>
      </c>
      <c r="BN89" s="1">
        <v>5489.9124333917998</v>
      </c>
      <c r="BO89" s="1">
        <v>5489.9124333917998</v>
      </c>
      <c r="BP89" s="1">
        <v>5267.9142860000002</v>
      </c>
      <c r="BQ89" s="1">
        <v>3161.2968450000999</v>
      </c>
      <c r="BR89" s="1">
        <v>96.976868328199998</v>
      </c>
      <c r="BS89" s="1">
        <v>955.11138622730004</v>
      </c>
      <c r="BT89" s="1">
        <v>97</v>
      </c>
      <c r="BU89" s="1">
        <v>1559.2181901105</v>
      </c>
      <c r="BV89" s="1">
        <v>1399.1482468963</v>
      </c>
      <c r="BW89" s="1">
        <v>1376.767613</v>
      </c>
      <c r="BX89" s="1">
        <v>1039.1296560000001</v>
      </c>
      <c r="BY89" s="1">
        <v>39.5044877391</v>
      </c>
      <c r="BZ89" s="1">
        <v>876.2213654725</v>
      </c>
      <c r="CA89" s="1">
        <v>211</v>
      </c>
      <c r="CB89" s="1">
        <v>1548.0102661492999</v>
      </c>
      <c r="CC89" s="1">
        <v>1455.3954320538001</v>
      </c>
      <c r="CD89" s="1">
        <v>1518.880862</v>
      </c>
      <c r="CE89" s="1">
        <v>1080.246024</v>
      </c>
      <c r="CF89" s="1">
        <v>3.4640532945000002</v>
      </c>
      <c r="CG89" s="1">
        <v>365.19879011770001</v>
      </c>
      <c r="CH89" s="1">
        <v>551</v>
      </c>
      <c r="CI89" s="1">
        <v>1057.5070143795001</v>
      </c>
      <c r="CJ89" s="1">
        <v>1057.5070143795001</v>
      </c>
      <c r="CK89" s="1">
        <v>1046.7795040000001</v>
      </c>
      <c r="CL89" s="1">
        <v>622.57594619999998</v>
      </c>
      <c r="CM89" s="1">
        <v>16.951314927999999</v>
      </c>
      <c r="CN89" s="1">
        <v>321.62858704339999</v>
      </c>
      <c r="CO89" s="1">
        <v>360</v>
      </c>
      <c r="CP89" s="1">
        <v>5441.3750457628003</v>
      </c>
      <c r="CQ89" s="1">
        <v>5441.3750457628003</v>
      </c>
      <c r="CR89" s="1">
        <v>4736.3486300000004</v>
      </c>
      <c r="CS89" s="1">
        <v>3683.8307150000001</v>
      </c>
      <c r="CT89" s="1">
        <v>222.38998717320001</v>
      </c>
      <c r="CU89" s="1">
        <v>1708.2099043439</v>
      </c>
      <c r="CV89" s="1">
        <v>59</v>
      </c>
      <c r="CW89" s="1">
        <v>6199.4995407249999</v>
      </c>
      <c r="CX89" s="1">
        <v>6199.4995407249999</v>
      </c>
      <c r="CY89" s="1">
        <v>5946.434757</v>
      </c>
      <c r="CZ89" s="1">
        <v>5300.716582</v>
      </c>
      <c r="DA89" s="1">
        <v>145.55502424080001</v>
      </c>
      <c r="DB89" s="1">
        <v>920.57080296330003</v>
      </c>
      <c r="DC89" s="1">
        <v>40</v>
      </c>
      <c r="DD89" s="1">
        <v>3171.6323484125001</v>
      </c>
      <c r="DE89" s="1">
        <v>3171.6323484125001</v>
      </c>
      <c r="DF89" s="1">
        <v>2584.382932</v>
      </c>
      <c r="DG89" s="1">
        <v>1163.6060770001</v>
      </c>
      <c r="DH89" s="1">
        <v>139.969896449</v>
      </c>
      <c r="DI89" s="1">
        <v>1862.1783556927001</v>
      </c>
      <c r="DJ89" s="1">
        <v>177</v>
      </c>
      <c r="DK89" s="1">
        <v>2306.4382673750001</v>
      </c>
      <c r="DL89" s="1">
        <v>2063.6067869600001</v>
      </c>
      <c r="DM89" s="1">
        <v>1597.7430730000001</v>
      </c>
      <c r="DN89" s="1">
        <v>2858.3492190000002</v>
      </c>
      <c r="DO89" s="1">
        <v>6.7859979695000003</v>
      </c>
      <c r="DP89" s="1">
        <v>1763.2618285292001</v>
      </c>
      <c r="DQ89" s="1">
        <v>4445</v>
      </c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x14ac:dyDescent="0.2">
      <c r="A91" s="47" t="s">
        <v>24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/>
      <c r="C92" s="3" t="s">
        <v>149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/>
      <c r="C93" s="3" t="s">
        <v>12</v>
      </c>
      <c r="D93" s="3"/>
      <c r="E93" s="3"/>
      <c r="F93" s="3"/>
      <c r="G93" s="3"/>
      <c r="H93" s="3"/>
      <c r="I93" s="3"/>
      <c r="J93" s="3" t="s">
        <v>13</v>
      </c>
      <c r="K93" s="3"/>
      <c r="L93" s="3"/>
      <c r="M93" s="3"/>
      <c r="N93" s="3"/>
      <c r="O93" s="3"/>
      <c r="P93" s="3"/>
      <c r="Q93" s="3" t="s">
        <v>14</v>
      </c>
      <c r="R93" s="3"/>
      <c r="S93" s="3"/>
      <c r="T93" s="3"/>
      <c r="U93" s="3"/>
      <c r="V93" s="3"/>
      <c r="W93" s="3"/>
      <c r="X93" s="3" t="s">
        <v>53</v>
      </c>
      <c r="Y93" s="3"/>
      <c r="Z93" s="3"/>
      <c r="AE93" s="1" t="s">
        <v>8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ht="48" x14ac:dyDescent="0.2">
      <c r="A94" s="47" t="s">
        <v>160</v>
      </c>
      <c r="B94" s="3"/>
      <c r="C94" s="3" t="s">
        <v>9</v>
      </c>
      <c r="D94" s="3" t="s">
        <v>163</v>
      </c>
      <c r="E94" s="3" t="s">
        <v>10</v>
      </c>
      <c r="F94" s="3" t="s">
        <v>11</v>
      </c>
      <c r="G94" s="3" t="s">
        <v>30</v>
      </c>
      <c r="H94" s="3" t="s">
        <v>31</v>
      </c>
      <c r="I94" s="3" t="s">
        <v>164</v>
      </c>
      <c r="J94" s="3" t="s">
        <v>9</v>
      </c>
      <c r="K94" s="3" t="s">
        <v>163</v>
      </c>
      <c r="L94" s="3" t="s">
        <v>10</v>
      </c>
      <c r="M94" s="3" t="s">
        <v>11</v>
      </c>
      <c r="N94" s="3" t="s">
        <v>30</v>
      </c>
      <c r="O94" s="3" t="s">
        <v>31</v>
      </c>
      <c r="P94" s="3" t="s">
        <v>164</v>
      </c>
      <c r="Q94" s="3" t="s">
        <v>9</v>
      </c>
      <c r="R94" s="3" t="s">
        <v>163</v>
      </c>
      <c r="S94" s="3" t="s">
        <v>10</v>
      </c>
      <c r="T94" s="3" t="s">
        <v>11</v>
      </c>
      <c r="U94" s="3" t="s">
        <v>30</v>
      </c>
      <c r="V94" s="3" t="s">
        <v>31</v>
      </c>
      <c r="W94" s="3" t="s">
        <v>164</v>
      </c>
      <c r="X94" s="3" t="s">
        <v>9</v>
      </c>
      <c r="Y94" s="3" t="s">
        <v>163</v>
      </c>
      <c r="Z94" s="3" t="s">
        <v>10</v>
      </c>
      <c r="AA94" s="1" t="s">
        <v>11</v>
      </c>
      <c r="AB94" s="1" t="s">
        <v>30</v>
      </c>
      <c r="AC94" s="1" t="s">
        <v>31</v>
      </c>
      <c r="AD94" s="1" t="s">
        <v>164</v>
      </c>
      <c r="AE94" s="1" t="s">
        <v>9</v>
      </c>
      <c r="AF94" s="1" t="s">
        <v>163</v>
      </c>
      <c r="AG94" s="1" t="s">
        <v>10</v>
      </c>
      <c r="AH94" s="1" t="s">
        <v>11</v>
      </c>
      <c r="AI94" s="1" t="s">
        <v>30</v>
      </c>
      <c r="AJ94" s="1" t="s">
        <v>31</v>
      </c>
      <c r="AK94" s="1" t="s">
        <v>164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1</v>
      </c>
      <c r="B95" s="1" t="s">
        <v>0</v>
      </c>
      <c r="I95" s="1">
        <v>0</v>
      </c>
      <c r="J95" s="1">
        <v>8169.2185728959003</v>
      </c>
      <c r="K95" s="1">
        <v>8169.2185728959003</v>
      </c>
      <c r="L95" s="1">
        <v>8431.6485914999994</v>
      </c>
      <c r="M95" s="1">
        <v>3729.5308930000001</v>
      </c>
      <c r="N95" s="1">
        <v>207.19576558680001</v>
      </c>
      <c r="O95" s="1">
        <v>1435.4943724375</v>
      </c>
      <c r="P95" s="1">
        <v>48</v>
      </c>
      <c r="W95" s="1">
        <v>0</v>
      </c>
      <c r="AD95" s="1">
        <v>0</v>
      </c>
      <c r="AE95" s="1">
        <v>8169.2185728959003</v>
      </c>
      <c r="AF95" s="1">
        <v>8169.2185728959003</v>
      </c>
      <c r="AG95" s="1">
        <v>8431.6485914999994</v>
      </c>
      <c r="AH95" s="1">
        <v>3729.5308930000001</v>
      </c>
      <c r="AI95" s="1">
        <v>207.19576558680001</v>
      </c>
      <c r="AJ95" s="1">
        <v>1435.4943724375</v>
      </c>
      <c r="AK95" s="1">
        <v>48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1.5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6937.6029381927001</v>
      </c>
      <c r="K96" s="3">
        <v>7422.3842867433996</v>
      </c>
      <c r="L96" s="3">
        <v>7043.057718</v>
      </c>
      <c r="M96" s="3">
        <v>2854.4974830000001</v>
      </c>
      <c r="N96" s="3">
        <v>36.381733752999999</v>
      </c>
      <c r="O96" s="3">
        <v>2066.5663683641001</v>
      </c>
      <c r="P96" s="3">
        <v>113</v>
      </c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D96" s="1">
        <v>0</v>
      </c>
      <c r="AE96" s="1">
        <v>6937.6029381927001</v>
      </c>
      <c r="AF96" s="1">
        <v>7422.3842867433996</v>
      </c>
      <c r="AG96" s="1">
        <v>7043.057718</v>
      </c>
      <c r="AH96" s="1">
        <v>2854.4974830000001</v>
      </c>
      <c r="AI96" s="1">
        <v>36.381733752999999</v>
      </c>
      <c r="AJ96" s="1">
        <v>2066.5663683641001</v>
      </c>
      <c r="AK96" s="1">
        <v>113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 t="s">
        <v>162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5246.7928902204003</v>
      </c>
      <c r="K97" s="3">
        <v>5246.7928902204003</v>
      </c>
      <c r="L97" s="3">
        <v>4509.7073720000999</v>
      </c>
      <c r="M97" s="3">
        <v>3756.1454709999998</v>
      </c>
      <c r="N97" s="3">
        <v>216.00720047819999</v>
      </c>
      <c r="O97" s="3">
        <v>1659.1827894618</v>
      </c>
      <c r="P97" s="3">
        <v>59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5246.7928902204003</v>
      </c>
      <c r="AF97" s="1">
        <v>5246.7928902204003</v>
      </c>
      <c r="AG97" s="1">
        <v>4509.7073720000999</v>
      </c>
      <c r="AH97" s="1">
        <v>3756.1454709999998</v>
      </c>
      <c r="AI97" s="1">
        <v>216.00720047819999</v>
      </c>
      <c r="AJ97" s="1">
        <v>1659.1827894618</v>
      </c>
      <c r="AK97" s="1">
        <v>59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3</v>
      </c>
      <c r="B98" s="1" t="s">
        <v>0</v>
      </c>
      <c r="C98" s="3">
        <v>3305.7427811673001</v>
      </c>
      <c r="D98" s="3">
        <v>3336.858019192</v>
      </c>
      <c r="E98" s="3">
        <v>3190.3796280000001</v>
      </c>
      <c r="F98" s="3">
        <v>2772.2309049999999</v>
      </c>
      <c r="G98" s="3">
        <v>8.9153685206999995</v>
      </c>
      <c r="H98" s="3">
        <v>614.9366604562</v>
      </c>
      <c r="I98" s="3">
        <v>99</v>
      </c>
      <c r="J98" s="3">
        <v>4345.5760027747001</v>
      </c>
      <c r="K98" s="3">
        <v>4766.3514042823999</v>
      </c>
      <c r="L98" s="3">
        <v>3754.0533270000001</v>
      </c>
      <c r="M98" s="3">
        <v>2262.8297259999999</v>
      </c>
      <c r="N98" s="3">
        <v>22.9570813361</v>
      </c>
      <c r="O98" s="3">
        <v>1637.1031241875</v>
      </c>
      <c r="P98" s="3">
        <v>294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3842.9737196043998</v>
      </c>
      <c r="AF98" s="1">
        <v>4406.2500171985002</v>
      </c>
      <c r="AG98" s="1">
        <v>3398.6543230000002</v>
      </c>
      <c r="AH98" s="1">
        <v>2262.8297259999999</v>
      </c>
      <c r="AI98" s="1">
        <v>13.6626461228</v>
      </c>
      <c r="AJ98" s="1">
        <v>1355.4875121773</v>
      </c>
      <c r="AK98" s="1">
        <v>393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5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3526.4523822223</v>
      </c>
      <c r="K99" s="3">
        <v>3526.4523822223</v>
      </c>
      <c r="L99" s="3">
        <v>3176.2961759999998</v>
      </c>
      <c r="M99" s="3">
        <v>2439.177142</v>
      </c>
      <c r="N99" s="3">
        <v>217.4676144213</v>
      </c>
      <c r="O99" s="3">
        <v>1129.9948715354999</v>
      </c>
      <c r="P99" s="3">
        <v>27</v>
      </c>
      <c r="Q99" s="3"/>
      <c r="R99" s="3"/>
      <c r="S99" s="3"/>
      <c r="T99" s="3"/>
      <c r="U99" s="3"/>
      <c r="V99" s="3"/>
      <c r="W99" s="3">
        <v>0</v>
      </c>
      <c r="X99" s="3">
        <v>5360.8373577675002</v>
      </c>
      <c r="Y99" s="3">
        <v>5360.8373577675002</v>
      </c>
      <c r="Z99" s="3">
        <v>5144.1368419999999</v>
      </c>
      <c r="AA99" s="1">
        <v>3221.2862420000001</v>
      </c>
      <c r="AB99" s="1">
        <v>159.79856157750001</v>
      </c>
      <c r="AC99" s="1">
        <v>1047.8692438160001</v>
      </c>
      <c r="AD99" s="1">
        <v>43</v>
      </c>
      <c r="AE99" s="1">
        <v>4653.2888671999999</v>
      </c>
      <c r="AF99" s="1">
        <v>4653.2888671999999</v>
      </c>
      <c r="AG99" s="1">
        <v>4998.4100555000996</v>
      </c>
      <c r="AH99" s="1">
        <v>2439.177142</v>
      </c>
      <c r="AI99" s="1">
        <v>167.26193392280001</v>
      </c>
      <c r="AJ99" s="1">
        <v>1399.4137407395001</v>
      </c>
      <c r="AK99" s="1">
        <v>70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6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2939.8495031797002</v>
      </c>
      <c r="K100" s="3">
        <v>2922.2169056748999</v>
      </c>
      <c r="L100" s="3">
        <v>2335.159455</v>
      </c>
      <c r="M100" s="3">
        <v>1954.291995</v>
      </c>
      <c r="N100" s="3">
        <v>13.9712597952</v>
      </c>
      <c r="O100" s="3">
        <v>1522.8555972204999</v>
      </c>
      <c r="P100" s="3">
        <v>286</v>
      </c>
      <c r="Q100" s="3"/>
      <c r="R100" s="3"/>
      <c r="S100" s="3"/>
      <c r="T100" s="3"/>
      <c r="U100" s="3"/>
      <c r="V100" s="3"/>
      <c r="W100" s="3">
        <v>0</v>
      </c>
      <c r="X100" s="3"/>
      <c r="Y100" s="3"/>
      <c r="Z100" s="3"/>
      <c r="AD100" s="1">
        <v>0</v>
      </c>
      <c r="AE100" s="1">
        <v>2939.8495031797002</v>
      </c>
      <c r="AF100" s="1">
        <v>2922.2169056748999</v>
      </c>
      <c r="AG100" s="1">
        <v>2335.159455</v>
      </c>
      <c r="AH100" s="1">
        <v>1954.291995</v>
      </c>
      <c r="AI100" s="1">
        <v>13.9712597952</v>
      </c>
      <c r="AJ100" s="1">
        <v>1522.8555972204999</v>
      </c>
      <c r="AK100" s="1">
        <v>286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7</v>
      </c>
      <c r="B101" s="1" t="s">
        <v>0</v>
      </c>
      <c r="C101" s="3"/>
      <c r="D101" s="3"/>
      <c r="E101" s="3"/>
      <c r="F101" s="3"/>
      <c r="G101" s="3"/>
      <c r="H101" s="3"/>
      <c r="I101" s="3">
        <v>0</v>
      </c>
      <c r="J101" s="3">
        <v>3073.2863398537002</v>
      </c>
      <c r="K101" s="3">
        <v>3073.2863398537002</v>
      </c>
      <c r="L101" s="3">
        <v>2878.4902360000001</v>
      </c>
      <c r="M101" s="3">
        <v>2171.3645310000002</v>
      </c>
      <c r="N101" s="3">
        <v>157.01180376740001</v>
      </c>
      <c r="O101" s="3">
        <v>1005.366086266</v>
      </c>
      <c r="P101" s="3">
        <v>41</v>
      </c>
      <c r="Q101" s="3"/>
      <c r="R101" s="3"/>
      <c r="S101" s="3"/>
      <c r="T101" s="3"/>
      <c r="U101" s="3"/>
      <c r="V101" s="3"/>
      <c r="W101" s="3">
        <v>0</v>
      </c>
      <c r="X101" s="3"/>
      <c r="Y101" s="3"/>
      <c r="Z101" s="3"/>
      <c r="AD101" s="1">
        <v>0</v>
      </c>
      <c r="AE101" s="1">
        <v>3073.2863398537002</v>
      </c>
      <c r="AF101" s="1">
        <v>3073.2863398537002</v>
      </c>
      <c r="AG101" s="1">
        <v>2878.4902360000001</v>
      </c>
      <c r="AH101" s="1">
        <v>2171.3645310000002</v>
      </c>
      <c r="AI101" s="1">
        <v>157.01180376740001</v>
      </c>
      <c r="AJ101" s="1">
        <v>1005.366086266</v>
      </c>
      <c r="AK101" s="1">
        <v>41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10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2155.8893501305001</v>
      </c>
      <c r="K102" s="3">
        <v>2155.8893501305001</v>
      </c>
      <c r="L102" s="3">
        <v>2052.5768069999999</v>
      </c>
      <c r="M102" s="3">
        <v>1472.9331870000001</v>
      </c>
      <c r="N102" s="3">
        <v>61.252744396200001</v>
      </c>
      <c r="O102" s="3">
        <v>508.80350827069998</v>
      </c>
      <c r="P102" s="3">
        <v>69</v>
      </c>
      <c r="Q102" s="3"/>
      <c r="R102" s="3"/>
      <c r="S102" s="3"/>
      <c r="T102" s="3"/>
      <c r="U102" s="3"/>
      <c r="V102" s="3"/>
      <c r="W102" s="3">
        <v>0</v>
      </c>
      <c r="X102" s="3">
        <v>5439.2403895455</v>
      </c>
      <c r="Y102" s="3">
        <v>5439.2403895455</v>
      </c>
      <c r="Z102" s="3">
        <v>5240.0021480000996</v>
      </c>
      <c r="AA102" s="1">
        <v>3736.4307520000002</v>
      </c>
      <c r="AB102" s="1">
        <v>109.0821367497</v>
      </c>
      <c r="AC102" s="1">
        <v>808.97477753190003</v>
      </c>
      <c r="AD102" s="1">
        <v>55</v>
      </c>
      <c r="AE102" s="1">
        <v>3612.2144079354998</v>
      </c>
      <c r="AF102" s="1">
        <v>3612.2144079354998</v>
      </c>
      <c r="AG102" s="1">
        <v>2787.3960225000001</v>
      </c>
      <c r="AH102" s="1">
        <v>1472.9331870000001</v>
      </c>
      <c r="AI102" s="1">
        <v>158.44028577730001</v>
      </c>
      <c r="AJ102" s="1">
        <v>1764.3163535748999</v>
      </c>
      <c r="AK102" s="1">
        <v>124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12</v>
      </c>
      <c r="B103" s="1" t="s">
        <v>0</v>
      </c>
      <c r="C103" s="3"/>
      <c r="D103" s="3"/>
      <c r="E103" s="3"/>
      <c r="F103" s="3"/>
      <c r="G103" s="3"/>
      <c r="H103" s="3"/>
      <c r="I103" s="3">
        <v>0</v>
      </c>
      <c r="J103" s="3">
        <v>1787.6699624927001</v>
      </c>
      <c r="K103" s="3">
        <v>1934.059403834</v>
      </c>
      <c r="L103" s="3">
        <v>1698.144853</v>
      </c>
      <c r="M103" s="3">
        <v>1195.7453479999999</v>
      </c>
      <c r="N103" s="3">
        <v>10.065641736</v>
      </c>
      <c r="O103" s="3">
        <v>631.34697442920003</v>
      </c>
      <c r="P103" s="3">
        <v>283</v>
      </c>
      <c r="Q103" s="3"/>
      <c r="R103" s="3"/>
      <c r="S103" s="3"/>
      <c r="T103" s="3"/>
      <c r="U103" s="3"/>
      <c r="V103" s="3"/>
      <c r="W103" s="3">
        <v>0</v>
      </c>
      <c r="X103" s="3">
        <v>5959.4230184231001</v>
      </c>
      <c r="Y103" s="3">
        <v>5959.4230184231001</v>
      </c>
      <c r="Z103" s="3">
        <v>5875.2503294999997</v>
      </c>
      <c r="AA103" s="1">
        <v>3657.007071</v>
      </c>
      <c r="AB103" s="1">
        <v>81.459697332199994</v>
      </c>
      <c r="AC103" s="1">
        <v>587.41423122959998</v>
      </c>
      <c r="AD103" s="1">
        <v>52</v>
      </c>
      <c r="AE103" s="1">
        <v>1842.0908944027001</v>
      </c>
      <c r="AF103" s="1">
        <v>2558.8919649045001</v>
      </c>
      <c r="AG103" s="1">
        <v>1698.144853</v>
      </c>
      <c r="AH103" s="1">
        <v>1195.7453479999999</v>
      </c>
      <c r="AI103" s="1">
        <v>12.490963172000001</v>
      </c>
      <c r="AJ103" s="1">
        <v>788.63111675009998</v>
      </c>
      <c r="AK103" s="1">
        <v>335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15</v>
      </c>
      <c r="B104" s="1" t="s">
        <v>0</v>
      </c>
      <c r="C104" s="3">
        <v>1592.5515164184999</v>
      </c>
      <c r="D104" s="3">
        <v>1574.5598148197</v>
      </c>
      <c r="E104" s="3">
        <v>1549.450994</v>
      </c>
      <c r="F104" s="3">
        <v>1106.277681</v>
      </c>
      <c r="G104" s="3">
        <v>4.3714157380999996</v>
      </c>
      <c r="H104" s="3">
        <v>412.97584270110002</v>
      </c>
      <c r="I104" s="3">
        <v>316</v>
      </c>
      <c r="J104" s="3"/>
      <c r="K104" s="3"/>
      <c r="L104" s="3"/>
      <c r="M104" s="3"/>
      <c r="N104" s="3"/>
      <c r="O104" s="3"/>
      <c r="P104" s="3">
        <v>0</v>
      </c>
      <c r="Q104" s="3">
        <v>1269.9425700080001</v>
      </c>
      <c r="R104" s="3">
        <v>1269.9425700080001</v>
      </c>
      <c r="S104" s="3">
        <v>1267.5027399999999</v>
      </c>
      <c r="T104" s="3">
        <v>880.90449999999998</v>
      </c>
      <c r="U104" s="3">
        <v>45.391047444199998</v>
      </c>
      <c r="V104" s="3">
        <v>226.95523722070001</v>
      </c>
      <c r="W104" s="3">
        <v>25</v>
      </c>
      <c r="X104" s="3"/>
      <c r="Y104" s="3"/>
      <c r="Z104" s="3"/>
      <c r="AD104" s="1">
        <v>0</v>
      </c>
      <c r="AE104" s="1">
        <v>1591.6503675888</v>
      </c>
      <c r="AF104" s="1">
        <v>1552.2271722382</v>
      </c>
      <c r="AG104" s="1">
        <v>1549.0462439999999</v>
      </c>
      <c r="AH104" s="1">
        <v>1106.277681</v>
      </c>
      <c r="AI104" s="1">
        <v>4.3646870037000003</v>
      </c>
      <c r="AJ104" s="1">
        <v>412.9172741072</v>
      </c>
      <c r="AK104" s="1">
        <v>341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18</v>
      </c>
      <c r="B105" s="1" t="s">
        <v>0</v>
      </c>
      <c r="C105" s="3"/>
      <c r="D105" s="3"/>
      <c r="E105" s="3"/>
      <c r="F105" s="3"/>
      <c r="G105" s="3"/>
      <c r="H105" s="3"/>
      <c r="I105" s="3">
        <v>0</v>
      </c>
      <c r="J105" s="3">
        <v>1592.0595447051001</v>
      </c>
      <c r="K105" s="3">
        <v>1592.0595447051001</v>
      </c>
      <c r="L105" s="3">
        <v>1513.505341</v>
      </c>
      <c r="M105" s="3">
        <v>955.34085709999999</v>
      </c>
      <c r="N105" s="3">
        <v>5.3998833463000002</v>
      </c>
      <c r="O105" s="3">
        <v>456.31061989459999</v>
      </c>
      <c r="P105" s="3">
        <v>159</v>
      </c>
      <c r="Q105" s="3"/>
      <c r="R105" s="3"/>
      <c r="S105" s="3"/>
      <c r="T105" s="3"/>
      <c r="U105" s="3"/>
      <c r="V105" s="3"/>
      <c r="W105" s="3">
        <v>0</v>
      </c>
      <c r="X105" s="3"/>
      <c r="Y105" s="3"/>
      <c r="Z105" s="3"/>
      <c r="AD105" s="1">
        <v>0</v>
      </c>
      <c r="AE105" s="1">
        <v>1592.0595447051001</v>
      </c>
      <c r="AF105" s="1">
        <v>1592.0595447051001</v>
      </c>
      <c r="AG105" s="1">
        <v>1513.505341</v>
      </c>
      <c r="AH105" s="1">
        <v>955.34085709999999</v>
      </c>
      <c r="AI105" s="1">
        <v>5.3998833463000002</v>
      </c>
      <c r="AJ105" s="1">
        <v>456.31061989459999</v>
      </c>
      <c r="AK105" s="1">
        <v>159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20</v>
      </c>
      <c r="B106" s="1" t="s">
        <v>0</v>
      </c>
      <c r="C106" s="3">
        <v>1424.7527203923</v>
      </c>
      <c r="D106" s="3">
        <v>1431.3853517916</v>
      </c>
      <c r="E106" s="3">
        <v>1419.353431</v>
      </c>
      <c r="F106" s="3">
        <v>951.12559720000002</v>
      </c>
      <c r="G106" s="3">
        <v>6.1916342224000003</v>
      </c>
      <c r="H106" s="3">
        <v>185.6451409165</v>
      </c>
      <c r="I106" s="3">
        <v>71</v>
      </c>
      <c r="J106" s="3">
        <v>1755.8616645740999</v>
      </c>
      <c r="K106" s="3">
        <v>1755.8616645740999</v>
      </c>
      <c r="L106" s="3">
        <v>1724.7489115000001</v>
      </c>
      <c r="M106" s="3">
        <v>1262.152045</v>
      </c>
      <c r="N106" s="3">
        <v>46.910699562799998</v>
      </c>
      <c r="O106" s="3">
        <v>344.72183221749998</v>
      </c>
      <c r="P106" s="3">
        <v>54</v>
      </c>
      <c r="Q106" s="3"/>
      <c r="R106" s="3"/>
      <c r="S106" s="3"/>
      <c r="T106" s="3"/>
      <c r="U106" s="3"/>
      <c r="V106" s="3"/>
      <c r="W106" s="3">
        <v>0</v>
      </c>
      <c r="X106" s="3"/>
      <c r="Y106" s="3"/>
      <c r="Z106" s="3"/>
      <c r="AD106" s="1">
        <v>0</v>
      </c>
      <c r="AE106" s="1">
        <v>1443.5145288817</v>
      </c>
      <c r="AF106" s="1">
        <v>1571.5591189136001</v>
      </c>
      <c r="AG106" s="1">
        <v>1428.3649459999999</v>
      </c>
      <c r="AH106" s="1">
        <v>951.12559720000002</v>
      </c>
      <c r="AI106" s="1">
        <v>6.8709906951999997</v>
      </c>
      <c r="AJ106" s="1">
        <v>212.1115644882</v>
      </c>
      <c r="AK106" s="1">
        <v>125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24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>
        <v>1400.7561516702001</v>
      </c>
      <c r="K107" s="3">
        <v>1401.523622356</v>
      </c>
      <c r="L107" s="3">
        <v>1407.5729710000001</v>
      </c>
      <c r="M107" s="3">
        <v>1004.204065</v>
      </c>
      <c r="N107" s="3">
        <v>8.2651804684000005</v>
      </c>
      <c r="O107" s="3">
        <v>172.97548532760001</v>
      </c>
      <c r="P107" s="3">
        <v>59</v>
      </c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D107" s="1">
        <v>0</v>
      </c>
      <c r="AE107" s="1">
        <v>1400.7561516702001</v>
      </c>
      <c r="AF107" s="1">
        <v>1401.523622356</v>
      </c>
      <c r="AG107" s="1">
        <v>1407.5729710000001</v>
      </c>
      <c r="AH107" s="1">
        <v>1004.204065</v>
      </c>
      <c r="AI107" s="1">
        <v>8.2651804684000005</v>
      </c>
      <c r="AJ107" s="1">
        <v>172.97548532760001</v>
      </c>
      <c r="AK107" s="1">
        <v>59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25</v>
      </c>
      <c r="B108" s="1" t="s">
        <v>0</v>
      </c>
      <c r="C108" s="3">
        <v>1255.4027277188</v>
      </c>
      <c r="D108" s="3">
        <v>1262.9489007359</v>
      </c>
      <c r="E108" s="3">
        <v>1273.2967209999999</v>
      </c>
      <c r="F108" s="3">
        <v>802.74330029999999</v>
      </c>
      <c r="G108" s="3">
        <v>2.0692329048000002</v>
      </c>
      <c r="H108" s="3">
        <v>219.7163693679</v>
      </c>
      <c r="I108" s="3">
        <v>268</v>
      </c>
      <c r="J108" s="3">
        <v>1560.7012461201</v>
      </c>
      <c r="K108" s="3">
        <v>1560.7012461201</v>
      </c>
      <c r="L108" s="3">
        <v>1562.9877550000001</v>
      </c>
      <c r="M108" s="3">
        <v>1112.2391230000001</v>
      </c>
      <c r="N108" s="3">
        <v>52.615009457600003</v>
      </c>
      <c r="O108" s="3">
        <v>263.07504728779998</v>
      </c>
      <c r="P108" s="3">
        <v>25</v>
      </c>
      <c r="Q108" s="3">
        <v>1181.9408921063</v>
      </c>
      <c r="R108" s="3">
        <v>1181.9408921063</v>
      </c>
      <c r="S108" s="3">
        <v>1155.071608</v>
      </c>
      <c r="T108" s="3">
        <v>708.85226520000003</v>
      </c>
      <c r="U108" s="3">
        <v>30.239541138</v>
      </c>
      <c r="V108" s="3">
        <v>342.12135357850002</v>
      </c>
      <c r="W108" s="3">
        <v>128</v>
      </c>
      <c r="X108" s="3"/>
      <c r="Y108" s="3"/>
      <c r="Z108" s="3"/>
      <c r="AD108" s="1">
        <v>0</v>
      </c>
      <c r="AE108" s="1">
        <v>1255.2477842351</v>
      </c>
      <c r="AF108" s="1">
        <v>1256.0006430875001</v>
      </c>
      <c r="AG108" s="1">
        <v>1269.558434</v>
      </c>
      <c r="AH108" s="1">
        <v>802.74330029999999</v>
      </c>
      <c r="AI108" s="1">
        <v>2.0778654814999999</v>
      </c>
      <c r="AJ108" s="1">
        <v>222.12496750439999</v>
      </c>
      <c r="AK108" s="1">
        <v>421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30</v>
      </c>
      <c r="B109" s="1" t="s">
        <v>0</v>
      </c>
      <c r="C109" s="3">
        <v>1335.1676745773</v>
      </c>
      <c r="D109" s="3">
        <v>1334.1171330036</v>
      </c>
      <c r="E109" s="3">
        <v>1345.8289480000001</v>
      </c>
      <c r="F109" s="3">
        <v>840.45799580000005</v>
      </c>
      <c r="G109" s="3">
        <v>7.4813117863</v>
      </c>
      <c r="H109" s="3">
        <v>220.12185683460001</v>
      </c>
      <c r="I109" s="3">
        <v>112</v>
      </c>
      <c r="J109" s="3"/>
      <c r="K109" s="3"/>
      <c r="L109" s="3"/>
      <c r="M109" s="3"/>
      <c r="N109" s="3"/>
      <c r="O109" s="3"/>
      <c r="P109" s="3">
        <v>0</v>
      </c>
      <c r="Q109" s="3">
        <v>1222.6808577482</v>
      </c>
      <c r="R109" s="3">
        <v>1222.6808577482</v>
      </c>
      <c r="S109" s="3">
        <v>1122.3077040000001</v>
      </c>
      <c r="T109" s="3">
        <v>995.28490020000004</v>
      </c>
      <c r="U109" s="3">
        <v>45.161413422499997</v>
      </c>
      <c r="V109" s="3">
        <v>234.6655877682</v>
      </c>
      <c r="W109" s="3">
        <v>27</v>
      </c>
      <c r="X109" s="3"/>
      <c r="Y109" s="3"/>
      <c r="Z109" s="3"/>
      <c r="AD109" s="1">
        <v>0</v>
      </c>
      <c r="AE109" s="1">
        <v>1331.7655003452001</v>
      </c>
      <c r="AF109" s="1">
        <v>1312.4712378101001</v>
      </c>
      <c r="AG109" s="1">
        <v>1342.9512950000001</v>
      </c>
      <c r="AH109" s="1">
        <v>840.45799580000005</v>
      </c>
      <c r="AI109" s="1">
        <v>7.4059821080999999</v>
      </c>
      <c r="AJ109" s="1">
        <v>221.2774096213</v>
      </c>
      <c r="AK109" s="1">
        <v>139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35</v>
      </c>
      <c r="B110" s="1" t="s">
        <v>0</v>
      </c>
      <c r="C110" s="3"/>
      <c r="D110" s="3"/>
      <c r="E110" s="3"/>
      <c r="F110" s="3"/>
      <c r="G110" s="3"/>
      <c r="H110" s="3"/>
      <c r="I110" s="3">
        <v>0</v>
      </c>
      <c r="J110" s="3"/>
      <c r="K110" s="3"/>
      <c r="L110" s="3"/>
      <c r="M110" s="3"/>
      <c r="N110" s="3"/>
      <c r="O110" s="3"/>
      <c r="P110" s="3">
        <v>0</v>
      </c>
      <c r="Q110" s="3">
        <v>1119.3039588345</v>
      </c>
      <c r="R110" s="3">
        <v>1119.3039588345</v>
      </c>
      <c r="S110" s="3">
        <v>1108.9617000000001</v>
      </c>
      <c r="T110" s="3">
        <v>718.52006519999998</v>
      </c>
      <c r="U110" s="3">
        <v>39.045617162900001</v>
      </c>
      <c r="V110" s="3">
        <v>210.2670834182</v>
      </c>
      <c r="W110" s="3">
        <v>29</v>
      </c>
      <c r="X110" s="3"/>
      <c r="Y110" s="3"/>
      <c r="Z110" s="3"/>
      <c r="AD110" s="1">
        <v>0</v>
      </c>
      <c r="AE110" s="1">
        <v>1119.3039588345</v>
      </c>
      <c r="AF110" s="1">
        <v>1119.3039588345</v>
      </c>
      <c r="AG110" s="1">
        <v>1108.9617000000001</v>
      </c>
      <c r="AH110" s="1">
        <v>718.52006519999998</v>
      </c>
      <c r="AI110" s="1">
        <v>39.045617162900001</v>
      </c>
      <c r="AJ110" s="1">
        <v>210.2670834182</v>
      </c>
      <c r="AK110" s="1">
        <v>29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40</v>
      </c>
      <c r="B111" s="1" t="s">
        <v>0</v>
      </c>
      <c r="C111" s="3"/>
      <c r="D111" s="3"/>
      <c r="E111" s="3"/>
      <c r="F111" s="3"/>
      <c r="G111" s="3"/>
      <c r="H111" s="3"/>
      <c r="I111" s="3">
        <v>0</v>
      </c>
      <c r="J111" s="3">
        <v>1494.4401742570001</v>
      </c>
      <c r="K111" s="3">
        <v>1494.4401742570001</v>
      </c>
      <c r="L111" s="3">
        <v>1435.0322630000001</v>
      </c>
      <c r="M111" s="3">
        <v>772.04483110000001</v>
      </c>
      <c r="N111" s="3">
        <v>46.248168358800001</v>
      </c>
      <c r="O111" s="3">
        <v>372.86465369540002</v>
      </c>
      <c r="P111" s="3">
        <v>65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1494.4401742570001</v>
      </c>
      <c r="AF111" s="1">
        <v>1494.4401742570001</v>
      </c>
      <c r="AG111" s="1">
        <v>1435.0322630000001</v>
      </c>
      <c r="AH111" s="1">
        <v>772.04483110000001</v>
      </c>
      <c r="AI111" s="1">
        <v>46.248168358800001</v>
      </c>
      <c r="AJ111" s="1">
        <v>372.86465369540002</v>
      </c>
      <c r="AK111" s="1">
        <v>65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45</v>
      </c>
      <c r="B112" s="1" t="s">
        <v>0</v>
      </c>
      <c r="C112" s="3"/>
      <c r="D112" s="3"/>
      <c r="E112" s="3"/>
      <c r="F112" s="3"/>
      <c r="G112" s="3"/>
      <c r="H112" s="3"/>
      <c r="I112" s="3">
        <v>0</v>
      </c>
      <c r="J112" s="3">
        <v>1316.4059903558</v>
      </c>
      <c r="K112" s="3">
        <v>1316.4059903558</v>
      </c>
      <c r="L112" s="3">
        <v>1312.6721930000001</v>
      </c>
      <c r="M112" s="3">
        <v>827.46791299999995</v>
      </c>
      <c r="N112" s="3">
        <v>19.4593097441</v>
      </c>
      <c r="O112" s="3">
        <v>214.130427994</v>
      </c>
      <c r="P112" s="3">
        <v>61</v>
      </c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D112" s="1">
        <v>0</v>
      </c>
      <c r="AE112" s="1">
        <v>1316.4059903558</v>
      </c>
      <c r="AF112" s="1">
        <v>1316.4059903558</v>
      </c>
      <c r="AG112" s="1">
        <v>1312.6721930000001</v>
      </c>
      <c r="AH112" s="1">
        <v>827.46791299999995</v>
      </c>
      <c r="AI112" s="1">
        <v>19.4593097441</v>
      </c>
      <c r="AJ112" s="1">
        <v>214.130427994</v>
      </c>
      <c r="AK112" s="1">
        <v>61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50</v>
      </c>
      <c r="B113" s="1" t="s">
        <v>0</v>
      </c>
      <c r="C113" s="3">
        <v>1286.8631749977999</v>
      </c>
      <c r="D113" s="3">
        <v>1249.8465312430999</v>
      </c>
      <c r="E113" s="3">
        <v>1294.7153619999999</v>
      </c>
      <c r="F113" s="3">
        <v>704.84312299999999</v>
      </c>
      <c r="G113" s="3">
        <v>5.0321946730000002</v>
      </c>
      <c r="H113" s="3">
        <v>363.61773315559998</v>
      </c>
      <c r="I113" s="3">
        <v>679</v>
      </c>
      <c r="J113" s="3"/>
      <c r="K113" s="3"/>
      <c r="L113" s="3"/>
      <c r="M113" s="3"/>
      <c r="N113" s="3"/>
      <c r="O113" s="3"/>
      <c r="P113" s="3">
        <v>0</v>
      </c>
      <c r="Q113" s="3">
        <v>988.05076013179996</v>
      </c>
      <c r="R113" s="3">
        <v>988.05076013179996</v>
      </c>
      <c r="S113" s="3">
        <v>1012.800065</v>
      </c>
      <c r="T113" s="3">
        <v>585.87849080000001</v>
      </c>
      <c r="U113" s="3">
        <v>24.604712119599998</v>
      </c>
      <c r="V113" s="3">
        <v>296.27996807239998</v>
      </c>
      <c r="W113" s="3">
        <v>145</v>
      </c>
      <c r="X113" s="3"/>
      <c r="Y113" s="3"/>
      <c r="Z113" s="3"/>
      <c r="AD113" s="1">
        <v>0</v>
      </c>
      <c r="AE113" s="1">
        <v>1278.7890586373001</v>
      </c>
      <c r="AF113" s="1">
        <v>1203.778100647</v>
      </c>
      <c r="AG113" s="1">
        <v>1287.9844169999999</v>
      </c>
      <c r="AH113" s="1">
        <v>704.84312299999999</v>
      </c>
      <c r="AI113" s="1">
        <v>4.9849201105000001</v>
      </c>
      <c r="AJ113" s="1">
        <v>365.1690993624</v>
      </c>
      <c r="AK113" s="1">
        <v>824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60</v>
      </c>
      <c r="B114" s="1" t="s">
        <v>0</v>
      </c>
      <c r="C114" s="3">
        <v>1306.9792038608</v>
      </c>
      <c r="D114" s="3">
        <v>1306.9792038608</v>
      </c>
      <c r="E114" s="3">
        <v>1296.379338</v>
      </c>
      <c r="F114" s="3">
        <v>820.21331499999997</v>
      </c>
      <c r="G114" s="3">
        <v>3.0207108946000001</v>
      </c>
      <c r="H114" s="3">
        <v>206.75056653830001</v>
      </c>
      <c r="I114" s="3">
        <v>367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1306.9792038608</v>
      </c>
      <c r="AF114" s="1">
        <v>1306.9792038608</v>
      </c>
      <c r="AG114" s="1">
        <v>1296.379338</v>
      </c>
      <c r="AH114" s="1">
        <v>820.21331499999997</v>
      </c>
      <c r="AI114" s="1">
        <v>3.0207108946000001</v>
      </c>
      <c r="AJ114" s="1">
        <v>206.75056653830001</v>
      </c>
      <c r="AK114" s="1">
        <v>367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75</v>
      </c>
      <c r="B115" s="1" t="s">
        <v>0</v>
      </c>
      <c r="C115" s="3">
        <v>1251.7597225356999</v>
      </c>
      <c r="D115" s="3">
        <v>1251.7597225356999</v>
      </c>
      <c r="E115" s="3">
        <v>1248.7460665000001</v>
      </c>
      <c r="F115" s="3">
        <v>780.12892859999999</v>
      </c>
      <c r="G115" s="3">
        <v>18.1640204377</v>
      </c>
      <c r="H115" s="3">
        <v>249.0525005506</v>
      </c>
      <c r="I115" s="3">
        <v>188</v>
      </c>
      <c r="J115" s="3"/>
      <c r="K115" s="3"/>
      <c r="L115" s="3"/>
      <c r="M115" s="3"/>
      <c r="N115" s="3"/>
      <c r="O115" s="3"/>
      <c r="P115" s="3">
        <v>0</v>
      </c>
      <c r="Q115" s="3">
        <v>990.6683225388</v>
      </c>
      <c r="R115" s="3">
        <v>990.6683225388</v>
      </c>
      <c r="S115" s="3">
        <v>945.42506609999998</v>
      </c>
      <c r="T115" s="3">
        <v>617.7318571001</v>
      </c>
      <c r="U115" s="3">
        <v>26.0506465072</v>
      </c>
      <c r="V115" s="3">
        <v>324.32793347749998</v>
      </c>
      <c r="W115" s="3">
        <v>155</v>
      </c>
      <c r="X115" s="3"/>
      <c r="Y115" s="3"/>
      <c r="Z115" s="3"/>
      <c r="AD115" s="1">
        <v>0</v>
      </c>
      <c r="AE115" s="1">
        <v>1133.7738129161</v>
      </c>
      <c r="AF115" s="1">
        <v>1133.7738129161</v>
      </c>
      <c r="AG115" s="1">
        <v>1138.773504</v>
      </c>
      <c r="AH115" s="1">
        <v>617.7318571001</v>
      </c>
      <c r="AI115" s="1">
        <v>16.921604588000001</v>
      </c>
      <c r="AJ115" s="1">
        <v>313.39250266800002</v>
      </c>
      <c r="AK115" s="1">
        <v>343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100</v>
      </c>
      <c r="B116" s="1" t="s">
        <v>0</v>
      </c>
      <c r="C116" s="3">
        <v>1132.8496951309</v>
      </c>
      <c r="D116" s="3">
        <v>1119.9548956234</v>
      </c>
      <c r="E116" s="3">
        <v>1119.3977259999999</v>
      </c>
      <c r="F116" s="3">
        <v>829.38078529999996</v>
      </c>
      <c r="G116" s="3">
        <v>23.829405840100002</v>
      </c>
      <c r="H116" s="3">
        <v>242.33801042530001</v>
      </c>
      <c r="I116" s="3">
        <v>124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1132.8496951309</v>
      </c>
      <c r="AF116" s="1">
        <v>1119.9548956234</v>
      </c>
      <c r="AG116" s="1">
        <v>1119.3977259999999</v>
      </c>
      <c r="AH116" s="1">
        <v>829.38078529999996</v>
      </c>
      <c r="AI116" s="1">
        <v>23.829405840100002</v>
      </c>
      <c r="AJ116" s="1">
        <v>242.33801042530001</v>
      </c>
      <c r="AK116" s="1">
        <v>124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101</v>
      </c>
      <c r="B117" s="1" t="s">
        <v>0</v>
      </c>
      <c r="C117" s="3">
        <v>778.63436139140003</v>
      </c>
      <c r="D117" s="3">
        <v>778.63436139140003</v>
      </c>
      <c r="E117" s="3">
        <v>763.83163950009998</v>
      </c>
      <c r="F117" s="3">
        <v>629.31514289999996</v>
      </c>
      <c r="G117" s="3">
        <v>20.264083169199999</v>
      </c>
      <c r="H117" s="3">
        <v>102.5223648974</v>
      </c>
      <c r="I117" s="3">
        <v>81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778.63436139140003</v>
      </c>
      <c r="AF117" s="1">
        <v>778.63436139140003</v>
      </c>
      <c r="AG117" s="1">
        <v>763.83163950009998</v>
      </c>
      <c r="AH117" s="1">
        <v>629.31514289999996</v>
      </c>
      <c r="AI117" s="1">
        <v>20.264083169199999</v>
      </c>
      <c r="AJ117" s="1">
        <v>102.5223648974</v>
      </c>
      <c r="AK117" s="1">
        <v>81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>
        <v>105</v>
      </c>
      <c r="B118" s="3" t="s">
        <v>0</v>
      </c>
      <c r="C118" s="3">
        <v>995.94383252750004</v>
      </c>
      <c r="D118" s="3">
        <v>995.94383252750004</v>
      </c>
      <c r="E118" s="3">
        <v>1018.9675655</v>
      </c>
      <c r="F118" s="3">
        <v>713.45686339999997</v>
      </c>
      <c r="G118" s="3">
        <v>5.4124475236</v>
      </c>
      <c r="H118" s="3">
        <v>140.2268573023</v>
      </c>
      <c r="I118" s="3">
        <v>62</v>
      </c>
      <c r="J118" s="3"/>
      <c r="K118" s="3"/>
      <c r="L118" s="3"/>
      <c r="M118" s="3"/>
      <c r="N118" s="3"/>
      <c r="O118" s="3"/>
      <c r="P118" s="3">
        <v>0</v>
      </c>
      <c r="Q118" s="3"/>
      <c r="R118" s="3"/>
      <c r="S118" s="3"/>
      <c r="T118" s="3"/>
      <c r="U118" s="3"/>
      <c r="V118" s="3"/>
      <c r="W118" s="3">
        <v>0</v>
      </c>
      <c r="X118" s="3"/>
      <c r="Y118" s="3"/>
      <c r="Z118" s="3"/>
      <c r="AD118" s="1">
        <v>0</v>
      </c>
      <c r="AE118" s="1">
        <v>995.94383252750004</v>
      </c>
      <c r="AF118" s="1">
        <v>995.94383252750004</v>
      </c>
      <c r="AG118" s="1">
        <v>1018.9675655</v>
      </c>
      <c r="AH118" s="1">
        <v>713.45686339999997</v>
      </c>
      <c r="AI118" s="1">
        <v>5.4124475236</v>
      </c>
      <c r="AJ118" s="1">
        <v>140.2268573023</v>
      </c>
      <c r="AK118" s="1">
        <v>62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A119" s="46">
        <v>150</v>
      </c>
      <c r="B119" s="1" t="s">
        <v>0</v>
      </c>
      <c r="C119" s="1">
        <v>1159.3980567305</v>
      </c>
      <c r="D119" s="1">
        <v>960.98287624780005</v>
      </c>
      <c r="E119" s="1">
        <v>1108.8306200001</v>
      </c>
      <c r="F119" s="1">
        <v>931.99428620000003</v>
      </c>
      <c r="G119" s="1">
        <v>44.6302062826</v>
      </c>
      <c r="H119" s="1">
        <v>201.97658240600001</v>
      </c>
      <c r="I119" s="1">
        <v>134</v>
      </c>
      <c r="P119" s="1">
        <v>0</v>
      </c>
      <c r="W119" s="1">
        <v>0</v>
      </c>
      <c r="AD119" s="1">
        <v>0</v>
      </c>
      <c r="AE119" s="1">
        <v>1159.3980567305</v>
      </c>
      <c r="AF119" s="1">
        <v>960.98287624780005</v>
      </c>
      <c r="AG119" s="1">
        <v>1108.8306200001</v>
      </c>
      <c r="AH119" s="1">
        <v>931.99428620000003</v>
      </c>
      <c r="AI119" s="1">
        <v>44.6302062826</v>
      </c>
      <c r="AJ119" s="1">
        <v>201.97658240600001</v>
      </c>
      <c r="AK119" s="1">
        <v>134</v>
      </c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>
        <v>300</v>
      </c>
      <c r="B120" s="3" t="s">
        <v>0</v>
      </c>
      <c r="C120" s="3">
        <v>1142.5726141743</v>
      </c>
      <c r="D120" s="3">
        <v>1150.4339644818999</v>
      </c>
      <c r="E120" s="3">
        <v>1105.8153160001</v>
      </c>
      <c r="F120" s="3">
        <v>709.58743509999999</v>
      </c>
      <c r="G120" s="3">
        <v>156.59335766820001</v>
      </c>
      <c r="H120" s="3">
        <v>376.07087871469997</v>
      </c>
      <c r="I120" s="3">
        <v>33</v>
      </c>
      <c r="J120" s="3"/>
      <c r="K120" s="3"/>
      <c r="L120" s="3"/>
      <c r="M120" s="3"/>
      <c r="N120" s="3"/>
      <c r="O120" s="3"/>
      <c r="P120" s="3">
        <v>0</v>
      </c>
      <c r="Q120" s="3"/>
      <c r="R120" s="3"/>
      <c r="S120" s="3"/>
      <c r="T120" s="3"/>
      <c r="U120" s="3"/>
      <c r="V120" s="3"/>
      <c r="W120" s="3">
        <v>0</v>
      </c>
      <c r="X120" s="3"/>
      <c r="Y120" s="3"/>
      <c r="Z120" s="3"/>
      <c r="AD120" s="1">
        <v>0</v>
      </c>
      <c r="AE120" s="1">
        <v>1142.5726141743</v>
      </c>
      <c r="AF120" s="1">
        <v>1150.4339644818999</v>
      </c>
      <c r="AG120" s="1">
        <v>1105.8153160001</v>
      </c>
      <c r="AH120" s="1">
        <v>709.58743509999999</v>
      </c>
      <c r="AI120" s="1">
        <v>156.59335766820001</v>
      </c>
      <c r="AJ120" s="1">
        <v>376.07087871469997</v>
      </c>
      <c r="AK120" s="1">
        <v>33</v>
      </c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 t="s">
        <v>8</v>
      </c>
      <c r="B121" s="3" t="s">
        <v>0</v>
      </c>
      <c r="C121" s="3">
        <v>1605.7650011578</v>
      </c>
      <c r="D121" s="3">
        <v>1346.2888532807001</v>
      </c>
      <c r="E121" s="3">
        <v>1388.802056</v>
      </c>
      <c r="F121" s="3">
        <v>802.74330029999999</v>
      </c>
      <c r="G121" s="3">
        <v>3.8823372366000002</v>
      </c>
      <c r="H121" s="3">
        <v>753.23636860270005</v>
      </c>
      <c r="I121" s="3">
        <v>2534</v>
      </c>
      <c r="J121" s="3">
        <v>3100.6863602265998</v>
      </c>
      <c r="K121" s="3">
        <v>3251.3018710343999</v>
      </c>
      <c r="L121" s="3">
        <v>2232.5311080000001</v>
      </c>
      <c r="M121" s="3">
        <v>2854.4974830000001</v>
      </c>
      <c r="N121" s="3">
        <v>11.6422645085</v>
      </c>
      <c r="O121" s="3">
        <v>2089.6092413895999</v>
      </c>
      <c r="P121" s="3">
        <v>1643</v>
      </c>
      <c r="Q121" s="3">
        <v>1071.3755336303</v>
      </c>
      <c r="R121" s="3">
        <v>1071.3755336303</v>
      </c>
      <c r="S121" s="3">
        <v>1077.266079</v>
      </c>
      <c r="T121" s="3">
        <v>585.87849080000001</v>
      </c>
      <c r="U121" s="3">
        <v>14.298201644200001</v>
      </c>
      <c r="V121" s="3">
        <v>322.5821325819</v>
      </c>
      <c r="W121" s="3">
        <v>509</v>
      </c>
      <c r="X121" s="3">
        <v>5597.0948317800003</v>
      </c>
      <c r="Y121" s="3">
        <v>5597.0948317800003</v>
      </c>
      <c r="Z121" s="3">
        <v>5542.4565820000998</v>
      </c>
      <c r="AA121" s="1">
        <v>3221.2862420000001</v>
      </c>
      <c r="AB121" s="1">
        <v>70.0438197151</v>
      </c>
      <c r="AC121" s="1">
        <v>857.85808968679999</v>
      </c>
      <c r="AD121" s="1">
        <v>150</v>
      </c>
      <c r="AE121" s="1">
        <v>2293.3424749484002</v>
      </c>
      <c r="AF121" s="1">
        <v>2096.4183829007002</v>
      </c>
      <c r="AG121" s="1">
        <v>1592.568471</v>
      </c>
      <c r="AH121" s="1">
        <v>2854.4974830000001</v>
      </c>
      <c r="AI121" s="1">
        <v>6.3952650393999999</v>
      </c>
      <c r="AJ121" s="1">
        <v>1698.2538815800999</v>
      </c>
      <c r="AK121" s="1">
        <v>4836</v>
      </c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x14ac:dyDescent="0.2">
      <c r="A123" s="47" t="s">
        <v>24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/>
      <c r="C124" s="3" t="s">
        <v>33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/>
      <c r="C125" s="3" t="s">
        <v>12</v>
      </c>
      <c r="D125" s="3"/>
      <c r="E125" s="3"/>
      <c r="F125" s="3"/>
      <c r="G125" s="3"/>
      <c r="H125" s="3"/>
      <c r="I125" s="3"/>
      <c r="J125" s="3" t="s">
        <v>13</v>
      </c>
      <c r="K125" s="3"/>
      <c r="L125" s="3"/>
      <c r="M125" s="3"/>
      <c r="N125" s="3"/>
      <c r="O125" s="3"/>
      <c r="P125" s="3"/>
      <c r="Q125" s="3" t="s">
        <v>14</v>
      </c>
      <c r="R125" s="3"/>
      <c r="S125" s="3"/>
      <c r="T125" s="3"/>
      <c r="U125" s="3"/>
      <c r="V125" s="3"/>
      <c r="W125" s="3"/>
      <c r="X125" s="3" t="s">
        <v>53</v>
      </c>
      <c r="Y125" s="3"/>
      <c r="Z125" s="3"/>
      <c r="AE125" s="1" t="s">
        <v>8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ht="48" x14ac:dyDescent="0.2">
      <c r="A126" s="47" t="s">
        <v>160</v>
      </c>
      <c r="C126" s="3" t="s">
        <v>9</v>
      </c>
      <c r="D126" s="3" t="s">
        <v>163</v>
      </c>
      <c r="E126" s="3" t="s">
        <v>10</v>
      </c>
      <c r="F126" s="3" t="s">
        <v>11</v>
      </c>
      <c r="G126" s="3" t="s">
        <v>30</v>
      </c>
      <c r="H126" s="3" t="s">
        <v>31</v>
      </c>
      <c r="I126" s="3" t="s">
        <v>164</v>
      </c>
      <c r="J126" s="3" t="s">
        <v>9</v>
      </c>
      <c r="K126" s="3" t="s">
        <v>163</v>
      </c>
      <c r="L126" s="3" t="s">
        <v>10</v>
      </c>
      <c r="M126" s="3" t="s">
        <v>11</v>
      </c>
      <c r="N126" s="3" t="s">
        <v>30</v>
      </c>
      <c r="O126" s="3" t="s">
        <v>31</v>
      </c>
      <c r="P126" s="3" t="s">
        <v>164</v>
      </c>
      <c r="Q126" s="3" t="s">
        <v>9</v>
      </c>
      <c r="R126" s="3" t="s">
        <v>163</v>
      </c>
      <c r="S126" s="3" t="s">
        <v>10</v>
      </c>
      <c r="T126" s="3" t="s">
        <v>11</v>
      </c>
      <c r="U126" s="3" t="s">
        <v>30</v>
      </c>
      <c r="V126" s="3" t="s">
        <v>31</v>
      </c>
      <c r="W126" s="3" t="s">
        <v>164</v>
      </c>
      <c r="X126" s="3" t="s">
        <v>9</v>
      </c>
      <c r="Y126" s="3" t="s">
        <v>163</v>
      </c>
      <c r="Z126" s="3" t="s">
        <v>10</v>
      </c>
      <c r="AA126" s="1" t="s">
        <v>11</v>
      </c>
      <c r="AB126" s="1" t="s">
        <v>30</v>
      </c>
      <c r="AC126" s="1" t="s">
        <v>31</v>
      </c>
      <c r="AD126" s="1" t="s">
        <v>164</v>
      </c>
      <c r="AE126" s="1" t="s">
        <v>9</v>
      </c>
      <c r="AF126" s="1" t="s">
        <v>163</v>
      </c>
      <c r="AG126" s="1" t="s">
        <v>10</v>
      </c>
      <c r="AH126" s="1" t="s">
        <v>11</v>
      </c>
      <c r="AI126" s="1" t="s">
        <v>30</v>
      </c>
      <c r="AJ126" s="1" t="s">
        <v>31</v>
      </c>
      <c r="AK126" s="1" t="s">
        <v>164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1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>
        <v>8248.5648433125007</v>
      </c>
      <c r="K127" s="3">
        <v>8248.5648433125007</v>
      </c>
      <c r="L127" s="3">
        <v>8421.7552880000003</v>
      </c>
      <c r="M127" s="3">
        <v>3817.0153260000002</v>
      </c>
      <c r="N127" s="3">
        <v>226.05161850939999</v>
      </c>
      <c r="O127" s="3">
        <v>1566.1315535652</v>
      </c>
      <c r="P127" s="3">
        <v>48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8248.5648433125007</v>
      </c>
      <c r="AF127" s="1">
        <v>8248.5648433125007</v>
      </c>
      <c r="AG127" s="1">
        <v>8421.7552880000003</v>
      </c>
      <c r="AH127" s="1">
        <v>3817.0153260000002</v>
      </c>
      <c r="AI127" s="1">
        <v>226.05161850939999</v>
      </c>
      <c r="AJ127" s="1">
        <v>1566.1315535652</v>
      </c>
      <c r="AK127" s="1">
        <v>48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1.5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7019.7892021938997</v>
      </c>
      <c r="K128" s="3">
        <v>7472.3431620176998</v>
      </c>
      <c r="L128" s="3">
        <v>6953.5362460000997</v>
      </c>
      <c r="M128" s="3">
        <v>2859.0498520000001</v>
      </c>
      <c r="N128" s="3">
        <v>36.657338605100001</v>
      </c>
      <c r="O128" s="3">
        <v>2082.2213594645</v>
      </c>
      <c r="P128" s="3">
        <v>113</v>
      </c>
      <c r="Q128" s="3"/>
      <c r="R128" s="3"/>
      <c r="S128" s="3"/>
      <c r="T128" s="3"/>
      <c r="U128" s="3"/>
      <c r="V128" s="3"/>
      <c r="W128" s="3">
        <v>0</v>
      </c>
      <c r="X128" s="3"/>
      <c r="Y128" s="3"/>
      <c r="Z128" s="3"/>
      <c r="AD128" s="1">
        <v>0</v>
      </c>
      <c r="AE128" s="1">
        <v>7019.7892021938997</v>
      </c>
      <c r="AF128" s="1">
        <v>7472.3431620176998</v>
      </c>
      <c r="AG128" s="1">
        <v>6953.5362460000997</v>
      </c>
      <c r="AH128" s="1">
        <v>2859.0498520000001</v>
      </c>
      <c r="AI128" s="1">
        <v>36.657338605100001</v>
      </c>
      <c r="AJ128" s="1">
        <v>2082.2213594645</v>
      </c>
      <c r="AK128" s="1">
        <v>113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 t="s">
        <v>162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5273.4941134915998</v>
      </c>
      <c r="K129" s="3">
        <v>5273.4941134915998</v>
      </c>
      <c r="L129" s="3">
        <v>4542.3100610000001</v>
      </c>
      <c r="M129" s="3">
        <v>3720.1974570000002</v>
      </c>
      <c r="N129" s="3">
        <v>215.1024459045</v>
      </c>
      <c r="O129" s="3">
        <v>1652.2332377150001</v>
      </c>
      <c r="P129" s="3">
        <v>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5273.4941134915998</v>
      </c>
      <c r="AF129" s="1">
        <v>5273.4941134915998</v>
      </c>
      <c r="AG129" s="1">
        <v>4542.3100610000001</v>
      </c>
      <c r="AH129" s="1">
        <v>3720.1974570000002</v>
      </c>
      <c r="AI129" s="1">
        <v>215.1024459045</v>
      </c>
      <c r="AJ129" s="1">
        <v>1652.2332377150001</v>
      </c>
      <c r="AK129" s="1">
        <v>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3</v>
      </c>
      <c r="B130" s="1" t="s">
        <v>0</v>
      </c>
      <c r="C130" s="3">
        <v>3266.9853216611</v>
      </c>
      <c r="D130" s="3">
        <v>3305.3853123712001</v>
      </c>
      <c r="E130" s="3">
        <v>3151.0223030000002</v>
      </c>
      <c r="F130" s="3">
        <v>2777.568655</v>
      </c>
      <c r="G130" s="3">
        <v>7.1107879988000002</v>
      </c>
      <c r="H130" s="3">
        <v>486.22178970160002</v>
      </c>
      <c r="I130" s="3">
        <v>97</v>
      </c>
      <c r="J130" s="3">
        <v>4385.6594188713998</v>
      </c>
      <c r="K130" s="3">
        <v>4849.6980037576996</v>
      </c>
      <c r="L130" s="3">
        <v>3825.3553969999998</v>
      </c>
      <c r="M130" s="3">
        <v>2288.8850969999999</v>
      </c>
      <c r="N130" s="3">
        <v>23.2494599439</v>
      </c>
      <c r="O130" s="3">
        <v>1650.882766939</v>
      </c>
      <c r="P130" s="3">
        <v>293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3847.4171097532999</v>
      </c>
      <c r="AF130" s="1">
        <v>4465.5997189769996</v>
      </c>
      <c r="AG130" s="1">
        <v>3377.4866270000002</v>
      </c>
      <c r="AH130" s="1">
        <v>2288.8850969999999</v>
      </c>
      <c r="AI130" s="1">
        <v>13.7608887406</v>
      </c>
      <c r="AJ130" s="1">
        <v>1356.5195117487001</v>
      </c>
      <c r="AK130" s="1">
        <v>390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5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3503.4334974075</v>
      </c>
      <c r="K131" s="3">
        <v>3503.4334974075</v>
      </c>
      <c r="L131" s="3">
        <v>3219.0807869999999</v>
      </c>
      <c r="M131" s="3">
        <v>2484.1795200000001</v>
      </c>
      <c r="N131" s="3">
        <v>204.3699685926</v>
      </c>
      <c r="O131" s="3">
        <v>1061.9375074305001</v>
      </c>
      <c r="P131" s="3">
        <v>27</v>
      </c>
      <c r="Q131" s="3"/>
      <c r="R131" s="3"/>
      <c r="S131" s="3"/>
      <c r="T131" s="3"/>
      <c r="U131" s="3"/>
      <c r="V131" s="3"/>
      <c r="W131" s="3">
        <v>0</v>
      </c>
      <c r="X131" s="3">
        <v>5504.1239543953998</v>
      </c>
      <c r="Y131" s="3">
        <v>5504.1239543953998</v>
      </c>
      <c r="Z131" s="3">
        <v>5239.7394979999999</v>
      </c>
      <c r="AA131" s="1">
        <v>3429.3788250000998</v>
      </c>
      <c r="AB131" s="1">
        <v>177.1090724192</v>
      </c>
      <c r="AC131" s="1">
        <v>1161.3818544845001</v>
      </c>
      <c r="AD131" s="1">
        <v>43</v>
      </c>
      <c r="AE131" s="1">
        <v>4732.4290638429002</v>
      </c>
      <c r="AF131" s="1">
        <v>4732.4290638429002</v>
      </c>
      <c r="AG131" s="1">
        <v>5034.940028</v>
      </c>
      <c r="AH131" s="1">
        <v>2484.1795200000001</v>
      </c>
      <c r="AI131" s="1">
        <v>177.60722306150001</v>
      </c>
      <c r="AJ131" s="1">
        <v>1485.9686395926999</v>
      </c>
      <c r="AK131" s="1">
        <v>70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6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2903.2171783128001</v>
      </c>
      <c r="K132" s="3">
        <v>2913.2082027087999</v>
      </c>
      <c r="L132" s="3">
        <v>2335.6523560000001</v>
      </c>
      <c r="M132" s="3">
        <v>1899.1487050000001</v>
      </c>
      <c r="N132" s="3">
        <v>13.539610038999999</v>
      </c>
      <c r="O132" s="3">
        <v>1470.5887629429001</v>
      </c>
      <c r="P132" s="3">
        <v>285</v>
      </c>
      <c r="Q132" s="3"/>
      <c r="R132" s="3"/>
      <c r="S132" s="3"/>
      <c r="T132" s="3"/>
      <c r="U132" s="3"/>
      <c r="V132" s="3"/>
      <c r="W132" s="3">
        <v>0</v>
      </c>
      <c r="X132" s="3"/>
      <c r="Y132" s="3"/>
      <c r="Z132" s="3"/>
      <c r="AD132" s="1">
        <v>0</v>
      </c>
      <c r="AE132" s="1">
        <v>2903.2171783128001</v>
      </c>
      <c r="AF132" s="1">
        <v>2913.2082027087999</v>
      </c>
      <c r="AG132" s="1">
        <v>2335.6523560000001</v>
      </c>
      <c r="AH132" s="1">
        <v>1899.1487050000001</v>
      </c>
      <c r="AI132" s="1">
        <v>13.539610038999999</v>
      </c>
      <c r="AJ132" s="1">
        <v>1470.5887629429001</v>
      </c>
      <c r="AK132" s="1">
        <v>285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7</v>
      </c>
      <c r="B133" s="1" t="s">
        <v>0</v>
      </c>
      <c r="C133" s="3"/>
      <c r="D133" s="3"/>
      <c r="E133" s="3"/>
      <c r="F133" s="3"/>
      <c r="G133" s="3"/>
      <c r="H133" s="3"/>
      <c r="I133" s="3">
        <v>0</v>
      </c>
      <c r="J133" s="3">
        <v>3089.6489170976001</v>
      </c>
      <c r="K133" s="3">
        <v>3089.6489170976001</v>
      </c>
      <c r="L133" s="3">
        <v>2868.8839640000001</v>
      </c>
      <c r="M133" s="3">
        <v>2126.4474420000001</v>
      </c>
      <c r="N133" s="3">
        <v>154.2261200104</v>
      </c>
      <c r="O133" s="3">
        <v>987.52900708339996</v>
      </c>
      <c r="P133" s="3">
        <v>41</v>
      </c>
      <c r="Q133" s="3"/>
      <c r="R133" s="3"/>
      <c r="S133" s="3"/>
      <c r="T133" s="3"/>
      <c r="U133" s="3"/>
      <c r="V133" s="3"/>
      <c r="W133" s="3">
        <v>0</v>
      </c>
      <c r="X133" s="3"/>
      <c r="Y133" s="3"/>
      <c r="Z133" s="3"/>
      <c r="AD133" s="1">
        <v>0</v>
      </c>
      <c r="AE133" s="1">
        <v>3089.6489170976001</v>
      </c>
      <c r="AF133" s="1">
        <v>3089.6489170976001</v>
      </c>
      <c r="AG133" s="1">
        <v>2868.8839640000001</v>
      </c>
      <c r="AH133" s="1">
        <v>2126.4474420000001</v>
      </c>
      <c r="AI133" s="1">
        <v>154.2261200104</v>
      </c>
      <c r="AJ133" s="1">
        <v>987.52900708339996</v>
      </c>
      <c r="AK133" s="1">
        <v>41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10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2136.7515414202999</v>
      </c>
      <c r="K134" s="3">
        <v>2136.7515414202999</v>
      </c>
      <c r="L134" s="3">
        <v>2025.716993</v>
      </c>
      <c r="M134" s="3">
        <v>1467.3740110000001</v>
      </c>
      <c r="N134" s="3">
        <v>61.838174399700002</v>
      </c>
      <c r="O134" s="3">
        <v>513.6664551074</v>
      </c>
      <c r="P134" s="3">
        <v>69</v>
      </c>
      <c r="Q134" s="3"/>
      <c r="R134" s="3"/>
      <c r="S134" s="3"/>
      <c r="T134" s="3"/>
      <c r="U134" s="3"/>
      <c r="V134" s="3"/>
      <c r="W134" s="3">
        <v>0</v>
      </c>
      <c r="X134" s="3">
        <v>5574.6252022000999</v>
      </c>
      <c r="Y134" s="3">
        <v>5574.6252022000999</v>
      </c>
      <c r="Z134" s="3">
        <v>5313.8874079999996</v>
      </c>
      <c r="AA134" s="1">
        <v>4005.60518</v>
      </c>
      <c r="AB134" s="1">
        <v>142.11000710019999</v>
      </c>
      <c r="AC134" s="1">
        <v>1053.9160196577</v>
      </c>
      <c r="AD134" s="1">
        <v>55</v>
      </c>
      <c r="AE134" s="1">
        <v>3661.6148587017001</v>
      </c>
      <c r="AF134" s="1">
        <v>3661.6148587017001</v>
      </c>
      <c r="AG134" s="1">
        <v>2894.4897394999998</v>
      </c>
      <c r="AH134" s="1">
        <v>1467.3740110000001</v>
      </c>
      <c r="AI134" s="1">
        <v>169.77943397449999</v>
      </c>
      <c r="AJ134" s="1">
        <v>1890.5837640484001</v>
      </c>
      <c r="AK134" s="1">
        <v>124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12</v>
      </c>
      <c r="B135" s="1" t="s">
        <v>0</v>
      </c>
      <c r="C135" s="3"/>
      <c r="D135" s="3"/>
      <c r="E135" s="3"/>
      <c r="F135" s="3"/>
      <c r="G135" s="3"/>
      <c r="H135" s="3"/>
      <c r="I135" s="3">
        <v>0</v>
      </c>
      <c r="J135" s="3">
        <v>1793.0791702258</v>
      </c>
      <c r="K135" s="3">
        <v>1954.2697442650999</v>
      </c>
      <c r="L135" s="3">
        <v>1702.2030120001</v>
      </c>
      <c r="M135" s="3">
        <v>1186.547863</v>
      </c>
      <c r="N135" s="3">
        <v>10.1671982209</v>
      </c>
      <c r="O135" s="3">
        <v>637.71689908550002</v>
      </c>
      <c r="P135" s="3">
        <v>283</v>
      </c>
      <c r="Q135" s="3"/>
      <c r="R135" s="3"/>
      <c r="S135" s="3"/>
      <c r="T135" s="3"/>
      <c r="U135" s="3"/>
      <c r="V135" s="3"/>
      <c r="W135" s="3">
        <v>0</v>
      </c>
      <c r="X135" s="3">
        <v>6057.4935322500996</v>
      </c>
      <c r="Y135" s="3">
        <v>6057.4935322500996</v>
      </c>
      <c r="Z135" s="3">
        <v>5955.5660969999999</v>
      </c>
      <c r="AA135" s="1">
        <v>3814.6268049999999</v>
      </c>
      <c r="AB135" s="1">
        <v>85.534043078500005</v>
      </c>
      <c r="AC135" s="1">
        <v>616.79475623450003</v>
      </c>
      <c r="AD135" s="1">
        <v>52</v>
      </c>
      <c r="AE135" s="1">
        <v>1848.7088780536999</v>
      </c>
      <c r="AF135" s="1">
        <v>2591.1880635941002</v>
      </c>
      <c r="AG135" s="1">
        <v>1702.2030120001</v>
      </c>
      <c r="AH135" s="1">
        <v>1186.547863</v>
      </c>
      <c r="AI135" s="1">
        <v>12.675358861499999</v>
      </c>
      <c r="AJ135" s="1">
        <v>800.27314759149999</v>
      </c>
      <c r="AK135" s="1">
        <v>335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15</v>
      </c>
      <c r="B136" s="1" t="s">
        <v>0</v>
      </c>
      <c r="C136" s="3">
        <v>1592.9369214886999</v>
      </c>
      <c r="D136" s="3">
        <v>1578.4614601518999</v>
      </c>
      <c r="E136" s="3">
        <v>1549.511442</v>
      </c>
      <c r="F136" s="3">
        <v>1102.575844</v>
      </c>
      <c r="G136" s="3">
        <v>4.3015292268999996</v>
      </c>
      <c r="H136" s="3">
        <v>406.37353292360001</v>
      </c>
      <c r="I136" s="3">
        <v>316</v>
      </c>
      <c r="J136" s="3"/>
      <c r="K136" s="3"/>
      <c r="L136" s="3"/>
      <c r="M136" s="3"/>
      <c r="N136" s="3"/>
      <c r="O136" s="3"/>
      <c r="P136" s="3">
        <v>0</v>
      </c>
      <c r="Q136" s="3"/>
      <c r="R136" s="3"/>
      <c r="S136" s="3"/>
      <c r="T136" s="3"/>
      <c r="U136" s="3"/>
      <c r="V136" s="3"/>
      <c r="W136" s="3">
        <v>0</v>
      </c>
      <c r="X136" s="3"/>
      <c r="Y136" s="3"/>
      <c r="Z136" s="3"/>
      <c r="AD136" s="1">
        <v>0</v>
      </c>
      <c r="AE136" s="1">
        <v>1592.9369214886999</v>
      </c>
      <c r="AF136" s="1">
        <v>1578.4614601518999</v>
      </c>
      <c r="AG136" s="1">
        <v>1549.511442</v>
      </c>
      <c r="AH136" s="1">
        <v>1102.575844</v>
      </c>
      <c r="AI136" s="1">
        <v>4.3015292268999996</v>
      </c>
      <c r="AJ136" s="1">
        <v>406.37353292360001</v>
      </c>
      <c r="AK136" s="1">
        <v>316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18</v>
      </c>
      <c r="B137" s="1" t="s">
        <v>0</v>
      </c>
      <c r="C137" s="3"/>
      <c r="D137" s="3"/>
      <c r="E137" s="3"/>
      <c r="F137" s="3"/>
      <c r="G137" s="3"/>
      <c r="H137" s="3"/>
      <c r="I137" s="3">
        <v>0</v>
      </c>
      <c r="J137" s="3">
        <v>1598.5473212981999</v>
      </c>
      <c r="K137" s="3">
        <v>1598.5473212981999</v>
      </c>
      <c r="L137" s="3">
        <v>1521.5623620000999</v>
      </c>
      <c r="M137" s="3">
        <v>955.34085709999999</v>
      </c>
      <c r="N137" s="3">
        <v>5.5259024197000004</v>
      </c>
      <c r="O137" s="3">
        <v>465.4889665874</v>
      </c>
      <c r="P137" s="3">
        <v>158</v>
      </c>
      <c r="Q137" s="3"/>
      <c r="R137" s="3"/>
      <c r="S137" s="3"/>
      <c r="T137" s="3"/>
      <c r="U137" s="3"/>
      <c r="V137" s="3"/>
      <c r="W137" s="3">
        <v>0</v>
      </c>
      <c r="X137" s="3"/>
      <c r="Y137" s="3"/>
      <c r="Z137" s="3"/>
      <c r="AD137" s="1">
        <v>0</v>
      </c>
      <c r="AE137" s="1">
        <v>1598.5473212981999</v>
      </c>
      <c r="AF137" s="1">
        <v>1598.5473212981999</v>
      </c>
      <c r="AG137" s="1">
        <v>1521.5623620000999</v>
      </c>
      <c r="AH137" s="1">
        <v>955.34085709999999</v>
      </c>
      <c r="AI137" s="1">
        <v>5.5259024197000004</v>
      </c>
      <c r="AJ137" s="1">
        <v>465.4889665874</v>
      </c>
      <c r="AK137" s="1">
        <v>158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20</v>
      </c>
      <c r="B138" s="1" t="s">
        <v>0</v>
      </c>
      <c r="C138" s="3">
        <v>1425.6628557685999</v>
      </c>
      <c r="D138" s="3">
        <v>1432.7862842070999</v>
      </c>
      <c r="E138" s="3">
        <v>1431.6925290001</v>
      </c>
      <c r="F138" s="3">
        <v>949.20045370000003</v>
      </c>
      <c r="G138" s="3">
        <v>6.5451362024000002</v>
      </c>
      <c r="H138" s="3">
        <v>196.24426911809999</v>
      </c>
      <c r="I138" s="3">
        <v>71</v>
      </c>
      <c r="J138" s="3">
        <v>1764.0519359445</v>
      </c>
      <c r="K138" s="3">
        <v>1764.0519359445</v>
      </c>
      <c r="L138" s="3">
        <v>1722.8232085</v>
      </c>
      <c r="M138" s="3">
        <v>1217.528736</v>
      </c>
      <c r="N138" s="3">
        <v>47.523027541600001</v>
      </c>
      <c r="O138" s="3">
        <v>349.22150552720001</v>
      </c>
      <c r="P138" s="3">
        <v>54</v>
      </c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D138" s="1">
        <v>0</v>
      </c>
      <c r="AE138" s="1">
        <v>1444.8371826140001</v>
      </c>
      <c r="AF138" s="1">
        <v>1575.8930457576</v>
      </c>
      <c r="AG138" s="1">
        <v>1433.971855</v>
      </c>
      <c r="AH138" s="1">
        <v>949.20045370000003</v>
      </c>
      <c r="AI138" s="1">
        <v>7.1883948244000004</v>
      </c>
      <c r="AJ138" s="1">
        <v>221.91001850960001</v>
      </c>
      <c r="AK138" s="1">
        <v>125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24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>
        <v>1393.3609928143001</v>
      </c>
      <c r="K139" s="3">
        <v>1391.8413833509001</v>
      </c>
      <c r="L139" s="3">
        <v>1399.372118</v>
      </c>
      <c r="M139" s="3">
        <v>1076.4314380000001</v>
      </c>
      <c r="N139" s="3">
        <v>7.7057321029999999</v>
      </c>
      <c r="O139" s="3">
        <v>159.4650472424</v>
      </c>
      <c r="P139" s="3">
        <v>57</v>
      </c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D139" s="1">
        <v>0</v>
      </c>
      <c r="AE139" s="1">
        <v>1393.3609928143001</v>
      </c>
      <c r="AF139" s="1">
        <v>1391.8413833509001</v>
      </c>
      <c r="AG139" s="1">
        <v>1399.372118</v>
      </c>
      <c r="AH139" s="1">
        <v>1076.4314380000001</v>
      </c>
      <c r="AI139" s="1">
        <v>7.7057321029999999</v>
      </c>
      <c r="AJ139" s="1">
        <v>159.4650472424</v>
      </c>
      <c r="AK139" s="1">
        <v>57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25</v>
      </c>
      <c r="B140" s="1" t="s">
        <v>0</v>
      </c>
      <c r="C140" s="3">
        <v>1256.9648171402</v>
      </c>
      <c r="D140" s="3">
        <v>1264.3775915575</v>
      </c>
      <c r="E140" s="3">
        <v>1270.0817979999999</v>
      </c>
      <c r="F140" s="3">
        <v>797.8236339</v>
      </c>
      <c r="G140" s="3">
        <v>2.2415496809</v>
      </c>
      <c r="H140" s="3">
        <v>238.0133993197</v>
      </c>
      <c r="I140" s="3">
        <v>268</v>
      </c>
      <c r="J140" s="3">
        <v>1557.1207188000001</v>
      </c>
      <c r="K140" s="3">
        <v>1557.1207188000001</v>
      </c>
      <c r="L140" s="3">
        <v>1547.219681</v>
      </c>
      <c r="M140" s="3">
        <v>1111.601357</v>
      </c>
      <c r="N140" s="3">
        <v>56.201171780599999</v>
      </c>
      <c r="O140" s="3">
        <v>281.00585890299999</v>
      </c>
      <c r="P140" s="3">
        <v>25</v>
      </c>
      <c r="Q140" s="3">
        <v>1186.0434312696</v>
      </c>
      <c r="R140" s="3">
        <v>1186.0434312696</v>
      </c>
      <c r="S140" s="3">
        <v>1159.4936849999999</v>
      </c>
      <c r="T140" s="3">
        <v>709.41182579999997</v>
      </c>
      <c r="U140" s="3">
        <v>29.927457105199998</v>
      </c>
      <c r="V140" s="3">
        <v>338.59052580389999</v>
      </c>
      <c r="W140" s="3">
        <v>128</v>
      </c>
      <c r="X140" s="3"/>
      <c r="Y140" s="3"/>
      <c r="Z140" s="3"/>
      <c r="AD140" s="1">
        <v>0</v>
      </c>
      <c r="AE140" s="1">
        <v>1256.8270784890999</v>
      </c>
      <c r="AF140" s="1">
        <v>1257.9448259143001</v>
      </c>
      <c r="AG140" s="1">
        <v>1267.8883030001</v>
      </c>
      <c r="AH140" s="1">
        <v>797.8236339</v>
      </c>
      <c r="AI140" s="1">
        <v>2.2447911299999999</v>
      </c>
      <c r="AJ140" s="1">
        <v>239.96941151070001</v>
      </c>
      <c r="AK140" s="1">
        <v>421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30</v>
      </c>
      <c r="B141" s="1" t="s">
        <v>0</v>
      </c>
      <c r="C141" s="3">
        <v>1338.9958926986999</v>
      </c>
      <c r="D141" s="3">
        <v>1337.8830742349001</v>
      </c>
      <c r="E141" s="3">
        <v>1356.049158</v>
      </c>
      <c r="F141" s="3">
        <v>830.073081</v>
      </c>
      <c r="G141" s="3">
        <v>7.5892935295999999</v>
      </c>
      <c r="H141" s="3">
        <v>223.29899241199999</v>
      </c>
      <c r="I141" s="3">
        <v>112</v>
      </c>
      <c r="J141" s="3"/>
      <c r="K141" s="3"/>
      <c r="L141" s="3"/>
      <c r="M141" s="3"/>
      <c r="N141" s="3"/>
      <c r="O141" s="3"/>
      <c r="P141" s="3">
        <v>0</v>
      </c>
      <c r="Q141" s="3">
        <v>1235.2652437408001</v>
      </c>
      <c r="R141" s="3">
        <v>1235.2652437408001</v>
      </c>
      <c r="S141" s="3">
        <v>1117.0210120001</v>
      </c>
      <c r="T141" s="3">
        <v>1008.716942</v>
      </c>
      <c r="U141" s="3">
        <v>48.839666753800003</v>
      </c>
      <c r="V141" s="3">
        <v>253.778352727</v>
      </c>
      <c r="W141" s="3">
        <v>27</v>
      </c>
      <c r="X141" s="3"/>
      <c r="Y141" s="3"/>
      <c r="Z141" s="3"/>
      <c r="AD141" s="1">
        <v>0</v>
      </c>
      <c r="AE141" s="1">
        <v>1335.8585495779</v>
      </c>
      <c r="AF141" s="1">
        <v>1317.9501143547</v>
      </c>
      <c r="AG141" s="1">
        <v>1336.5129870000001</v>
      </c>
      <c r="AH141" s="1">
        <v>830.073081</v>
      </c>
      <c r="AI141" s="1">
        <v>7.5247299592000001</v>
      </c>
      <c r="AJ141" s="1">
        <v>224.82538158509999</v>
      </c>
      <c r="AK141" s="1">
        <v>139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35</v>
      </c>
      <c r="B142" s="3" t="s">
        <v>0</v>
      </c>
      <c r="C142" s="3"/>
      <c r="D142" s="3"/>
      <c r="E142" s="3"/>
      <c r="F142" s="3"/>
      <c r="G142" s="3"/>
      <c r="H142" s="3"/>
      <c r="I142" s="3">
        <v>0</v>
      </c>
      <c r="J142" s="3"/>
      <c r="K142" s="3"/>
      <c r="L142" s="3"/>
      <c r="M142" s="3"/>
      <c r="N142" s="3"/>
      <c r="O142" s="3"/>
      <c r="P142" s="3">
        <v>0</v>
      </c>
      <c r="Q142" s="3">
        <v>1118.0191024000001</v>
      </c>
      <c r="R142" s="3">
        <v>1118.0191024000001</v>
      </c>
      <c r="S142" s="3">
        <v>1111.1739480000999</v>
      </c>
      <c r="T142" s="3">
        <v>720.969742</v>
      </c>
      <c r="U142" s="3">
        <v>37.459423383100003</v>
      </c>
      <c r="V142" s="3">
        <v>201.7251684979</v>
      </c>
      <c r="W142" s="3">
        <v>29</v>
      </c>
      <c r="X142" s="3"/>
      <c r="Y142" s="3"/>
      <c r="Z142" s="3"/>
      <c r="AD142" s="1">
        <v>0</v>
      </c>
      <c r="AE142" s="1">
        <v>1118.0191024000001</v>
      </c>
      <c r="AF142" s="1">
        <v>1118.0191024000001</v>
      </c>
      <c r="AG142" s="1">
        <v>1111.1739480000999</v>
      </c>
      <c r="AH142" s="1">
        <v>720.969742</v>
      </c>
      <c r="AI142" s="1">
        <v>37.459423383100003</v>
      </c>
      <c r="AJ142" s="1">
        <v>201.7251684979</v>
      </c>
      <c r="AK142" s="1">
        <v>29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40</v>
      </c>
      <c r="B143" s="1" t="s">
        <v>0</v>
      </c>
      <c r="I143" s="1">
        <v>0</v>
      </c>
      <c r="J143" s="1">
        <v>1499.19446924</v>
      </c>
      <c r="K143" s="1">
        <v>1499.19446924</v>
      </c>
      <c r="L143" s="1">
        <v>1447.7396310001</v>
      </c>
      <c r="M143" s="1">
        <v>802.26345130000004</v>
      </c>
      <c r="N143" s="1">
        <v>45.9282260584</v>
      </c>
      <c r="O143" s="1">
        <v>370.28519640510001</v>
      </c>
      <c r="P143" s="1">
        <v>65</v>
      </c>
      <c r="W143" s="1">
        <v>0</v>
      </c>
      <c r="AD143" s="1">
        <v>0</v>
      </c>
      <c r="AE143" s="1">
        <v>1499.19446924</v>
      </c>
      <c r="AF143" s="1">
        <v>1499.19446924</v>
      </c>
      <c r="AG143" s="1">
        <v>1447.7396310001</v>
      </c>
      <c r="AH143" s="1">
        <v>802.26345130000004</v>
      </c>
      <c r="AI143" s="1">
        <v>45.9282260584</v>
      </c>
      <c r="AJ143" s="1">
        <v>370.28519640510001</v>
      </c>
      <c r="AK143" s="1">
        <v>65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45</v>
      </c>
      <c r="B144" s="1" t="s">
        <v>0</v>
      </c>
      <c r="I144" s="1">
        <v>0</v>
      </c>
      <c r="J144" s="1">
        <v>1320.7760771869</v>
      </c>
      <c r="K144" s="1">
        <v>1320.7760771869</v>
      </c>
      <c r="L144" s="1">
        <v>1314.5232510000001</v>
      </c>
      <c r="M144" s="1">
        <v>827.46791299999995</v>
      </c>
      <c r="N144" s="1">
        <v>20.094870365999999</v>
      </c>
      <c r="O144" s="1">
        <v>221.12414307309999</v>
      </c>
      <c r="P144" s="1">
        <v>61</v>
      </c>
      <c r="W144" s="1">
        <v>0</v>
      </c>
      <c r="AD144" s="1">
        <v>0</v>
      </c>
      <c r="AE144" s="1">
        <v>1320.7760771869</v>
      </c>
      <c r="AF144" s="1">
        <v>1320.7760771869</v>
      </c>
      <c r="AG144" s="1">
        <v>1314.5232510000001</v>
      </c>
      <c r="AH144" s="1">
        <v>827.46791299999995</v>
      </c>
      <c r="AI144" s="1">
        <v>20.094870365999999</v>
      </c>
      <c r="AJ144" s="1">
        <v>221.12414307309999</v>
      </c>
      <c r="AK144" s="1">
        <v>61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50</v>
      </c>
      <c r="B145" s="1" t="s">
        <v>0</v>
      </c>
      <c r="C145" s="1">
        <v>1281.8230120004</v>
      </c>
      <c r="D145" s="1">
        <v>1244.7151699802</v>
      </c>
      <c r="E145" s="1">
        <v>1290.0727919999999</v>
      </c>
      <c r="F145" s="1">
        <v>689.18053129999998</v>
      </c>
      <c r="G145" s="1">
        <v>4.4657933048</v>
      </c>
      <c r="H145" s="1">
        <v>321.90281827209998</v>
      </c>
      <c r="I145" s="3">
        <v>675</v>
      </c>
      <c r="J145" s="3"/>
      <c r="K145" s="3"/>
      <c r="L145" s="3"/>
      <c r="M145" s="3"/>
      <c r="N145" s="3"/>
      <c r="O145" s="3"/>
      <c r="P145" s="3">
        <v>0</v>
      </c>
      <c r="Q145" s="3">
        <v>988.6635802966</v>
      </c>
      <c r="R145" s="3">
        <v>988.6635802966</v>
      </c>
      <c r="S145" s="3">
        <v>1031.5342989999999</v>
      </c>
      <c r="T145" s="3">
        <v>578.52250560000004</v>
      </c>
      <c r="U145" s="3">
        <v>24.5351816274</v>
      </c>
      <c r="V145" s="3">
        <v>294.42217952819999</v>
      </c>
      <c r="W145" s="3">
        <v>144</v>
      </c>
      <c r="X145" s="3"/>
      <c r="Y145" s="3"/>
      <c r="Z145" s="3"/>
      <c r="AA145" s="3"/>
      <c r="AB145" s="3"/>
      <c r="AC145" s="3"/>
      <c r="AD145" s="3">
        <v>0</v>
      </c>
      <c r="AE145" s="3">
        <v>1273.9172911830001</v>
      </c>
      <c r="AF145" s="3">
        <v>1199.6951102556</v>
      </c>
      <c r="AG145" s="3">
        <v>1283.2476529999999</v>
      </c>
      <c r="AH145" s="3">
        <v>689.18053129999998</v>
      </c>
      <c r="AI145" s="3">
        <v>4.4428937456000002</v>
      </c>
      <c r="AJ145" s="3">
        <v>324.6596915966</v>
      </c>
      <c r="AK145" s="3">
        <v>819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60</v>
      </c>
      <c r="B146" s="1" t="s">
        <v>0</v>
      </c>
      <c r="C146" s="1">
        <v>1313.5586310575</v>
      </c>
      <c r="D146" s="1">
        <v>1313.5586310575</v>
      </c>
      <c r="E146" s="1">
        <v>1292.2174990000001</v>
      </c>
      <c r="F146" s="1">
        <v>809.74112149999996</v>
      </c>
      <c r="G146" s="1">
        <v>3.3556268780999998</v>
      </c>
      <c r="H146" s="1">
        <v>229.6736703171</v>
      </c>
      <c r="I146" s="3">
        <v>367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1313.5586310575</v>
      </c>
      <c r="AF146" s="3">
        <v>1313.5586310575</v>
      </c>
      <c r="AG146" s="3">
        <v>1292.2174990000001</v>
      </c>
      <c r="AH146" s="3">
        <v>809.74112149999996</v>
      </c>
      <c r="AI146" s="3">
        <v>3.3556268780999998</v>
      </c>
      <c r="AJ146" s="3">
        <v>229.6736703171</v>
      </c>
      <c r="AK146" s="3">
        <v>367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75</v>
      </c>
      <c r="B147" s="1" t="s">
        <v>0</v>
      </c>
      <c r="C147" s="1">
        <v>1250.5423764001</v>
      </c>
      <c r="D147" s="1">
        <v>1250.5423764001</v>
      </c>
      <c r="E147" s="1">
        <v>1252.3157160000001</v>
      </c>
      <c r="F147" s="1">
        <v>778.5701378</v>
      </c>
      <c r="G147" s="1">
        <v>18.080870416700002</v>
      </c>
      <c r="H147" s="1">
        <v>247.2521842765</v>
      </c>
      <c r="I147" s="3">
        <v>187</v>
      </c>
      <c r="J147" s="3"/>
      <c r="K147" s="3"/>
      <c r="L147" s="3"/>
      <c r="M147" s="3"/>
      <c r="N147" s="3"/>
      <c r="O147" s="3"/>
      <c r="P147" s="3">
        <v>0</v>
      </c>
      <c r="Q147" s="3">
        <v>993.03884184380001</v>
      </c>
      <c r="R147" s="3">
        <v>993.03884184380001</v>
      </c>
      <c r="S147" s="3">
        <v>945.06717170000002</v>
      </c>
      <c r="T147" s="3">
        <v>617.3629993001</v>
      </c>
      <c r="U147" s="3">
        <v>26.7637903671</v>
      </c>
      <c r="V147" s="3">
        <v>331.04980387659998</v>
      </c>
      <c r="W147" s="3">
        <v>153</v>
      </c>
      <c r="X147" s="3"/>
      <c r="Y147" s="3"/>
      <c r="Z147" s="3"/>
      <c r="AA147" s="3"/>
      <c r="AB147" s="3"/>
      <c r="AC147" s="3"/>
      <c r="AD147" s="3">
        <v>0</v>
      </c>
      <c r="AE147" s="3">
        <v>1134.6657858497999</v>
      </c>
      <c r="AF147" s="3">
        <v>1134.6657858497999</v>
      </c>
      <c r="AG147" s="3">
        <v>1134.989638</v>
      </c>
      <c r="AH147" s="3">
        <v>617.3629993001</v>
      </c>
      <c r="AI147" s="3">
        <v>17.076083301699999</v>
      </c>
      <c r="AJ147" s="3">
        <v>314.86741831239999</v>
      </c>
      <c r="AK147" s="3">
        <v>340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100</v>
      </c>
      <c r="B148" s="1" t="s">
        <v>0</v>
      </c>
      <c r="C148" s="1">
        <v>1131.5313427256001</v>
      </c>
      <c r="D148" s="1">
        <v>1121.6896468396001</v>
      </c>
      <c r="E148" s="1">
        <v>1111.2396719999999</v>
      </c>
      <c r="F148" s="1">
        <v>847.14715469999999</v>
      </c>
      <c r="G148" s="1">
        <v>24.5579042046</v>
      </c>
      <c r="H148" s="1">
        <v>249.7466233566</v>
      </c>
      <c r="I148" s="3">
        <v>124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1131.5313427256001</v>
      </c>
      <c r="AF148" s="3">
        <v>1121.6896468396001</v>
      </c>
      <c r="AG148" s="3">
        <v>1111.2396719999999</v>
      </c>
      <c r="AH148" s="3">
        <v>847.14715469999999</v>
      </c>
      <c r="AI148" s="3">
        <v>24.5579042046</v>
      </c>
      <c r="AJ148" s="3">
        <v>249.7466233566</v>
      </c>
      <c r="AK148" s="3">
        <v>124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101</v>
      </c>
      <c r="B149" s="1" t="s">
        <v>0</v>
      </c>
      <c r="C149" s="1">
        <v>772.85518181259999</v>
      </c>
      <c r="D149" s="1">
        <v>772.85518181259999</v>
      </c>
      <c r="E149" s="1">
        <v>758.44124015</v>
      </c>
      <c r="F149" s="1">
        <v>686.34593089999998</v>
      </c>
      <c r="G149" s="1">
        <v>17.685960246499999</v>
      </c>
      <c r="H149" s="1">
        <v>88.924777021500006</v>
      </c>
      <c r="I149" s="3">
        <v>80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772.85518181259999</v>
      </c>
      <c r="AF149" s="3">
        <v>772.85518181259999</v>
      </c>
      <c r="AG149" s="3">
        <v>758.44124015</v>
      </c>
      <c r="AH149" s="3">
        <v>686.34593089999998</v>
      </c>
      <c r="AI149" s="3">
        <v>17.685960246499999</v>
      </c>
      <c r="AJ149" s="3">
        <v>88.924777021500006</v>
      </c>
      <c r="AK149" s="3">
        <v>80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>
        <v>105</v>
      </c>
      <c r="B150" s="1" t="s">
        <v>0</v>
      </c>
      <c r="C150" s="1">
        <v>995.66283042099997</v>
      </c>
      <c r="D150" s="1">
        <v>995.66283042099997</v>
      </c>
      <c r="E150" s="1">
        <v>1016.8093260000001</v>
      </c>
      <c r="F150" s="1">
        <v>709.91909250000003</v>
      </c>
      <c r="G150" s="1">
        <v>5.6779428593999999</v>
      </c>
      <c r="H150" s="1">
        <v>147.105367699</v>
      </c>
      <c r="I150" s="3">
        <v>62</v>
      </c>
      <c r="J150" s="3"/>
      <c r="K150" s="3"/>
      <c r="L150" s="3"/>
      <c r="M150" s="3"/>
      <c r="N150" s="3"/>
      <c r="O150" s="3"/>
      <c r="P150" s="3">
        <v>0</v>
      </c>
      <c r="Q150" s="3"/>
      <c r="R150" s="3"/>
      <c r="S150" s="3"/>
      <c r="T150" s="3"/>
      <c r="U150" s="3"/>
      <c r="V150" s="3"/>
      <c r="W150" s="3">
        <v>0</v>
      </c>
      <c r="X150" s="3"/>
      <c r="Y150" s="3"/>
      <c r="Z150" s="3"/>
      <c r="AA150" s="3"/>
      <c r="AB150" s="3"/>
      <c r="AC150" s="3"/>
      <c r="AD150" s="3">
        <v>0</v>
      </c>
      <c r="AE150" s="3">
        <v>995.66283042099997</v>
      </c>
      <c r="AF150" s="3">
        <v>995.66283042099997</v>
      </c>
      <c r="AG150" s="3">
        <v>1016.8093260000001</v>
      </c>
      <c r="AH150" s="3">
        <v>709.91909250000003</v>
      </c>
      <c r="AI150" s="3">
        <v>5.6779428593999999</v>
      </c>
      <c r="AJ150" s="3">
        <v>147.105367699</v>
      </c>
      <c r="AK150" s="3">
        <v>62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>
        <v>150</v>
      </c>
      <c r="B151" s="1" t="s">
        <v>0</v>
      </c>
      <c r="C151" s="3">
        <v>1149.1547340653999</v>
      </c>
      <c r="D151" s="3">
        <v>955.39027048519995</v>
      </c>
      <c r="E151" s="3">
        <v>1098.6911</v>
      </c>
      <c r="F151" s="3">
        <v>915.90281930000003</v>
      </c>
      <c r="G151" s="3">
        <v>42.767046272599998</v>
      </c>
      <c r="H151" s="3">
        <v>193.57248560799999</v>
      </c>
      <c r="I151" s="3">
        <v>135</v>
      </c>
      <c r="J151" s="3"/>
      <c r="K151" s="3"/>
      <c r="L151" s="3"/>
      <c r="M151" s="3"/>
      <c r="N151" s="3"/>
      <c r="O151" s="3"/>
      <c r="P151" s="3">
        <v>0</v>
      </c>
      <c r="Q151" s="3"/>
      <c r="R151" s="3"/>
      <c r="S151" s="3"/>
      <c r="T151" s="3"/>
      <c r="U151" s="3"/>
      <c r="V151" s="3"/>
      <c r="W151" s="3">
        <v>0</v>
      </c>
      <c r="X151" s="3"/>
      <c r="Y151" s="3"/>
      <c r="Z151" s="3"/>
      <c r="AA151" s="3"/>
      <c r="AB151" s="3"/>
      <c r="AC151" s="3"/>
      <c r="AD151" s="3">
        <v>0</v>
      </c>
      <c r="AE151" s="3">
        <v>1149.1547340653999</v>
      </c>
      <c r="AF151" s="3">
        <v>955.39027048519995</v>
      </c>
      <c r="AG151" s="3">
        <v>1098.6911</v>
      </c>
      <c r="AH151" s="3">
        <v>915.90281930000003</v>
      </c>
      <c r="AI151" s="3">
        <v>42.767046272599998</v>
      </c>
      <c r="AJ151" s="3">
        <v>193.57248560799999</v>
      </c>
      <c r="AK151" s="3">
        <v>135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>
        <v>300</v>
      </c>
      <c r="B152" s="1" t="s">
        <v>0</v>
      </c>
      <c r="C152" s="3">
        <v>1134.3227979426999</v>
      </c>
      <c r="D152" s="3">
        <v>1142.4267343030999</v>
      </c>
      <c r="E152" s="3">
        <v>1124.7148440000001</v>
      </c>
      <c r="F152" s="3">
        <v>687.78386769999997</v>
      </c>
      <c r="G152" s="3">
        <v>139.33210572300001</v>
      </c>
      <c r="H152" s="3">
        <v>334.61666709679997</v>
      </c>
      <c r="I152" s="3">
        <v>33</v>
      </c>
      <c r="J152" s="3"/>
      <c r="K152" s="3"/>
      <c r="L152" s="3"/>
      <c r="M152" s="3"/>
      <c r="N152" s="3"/>
      <c r="O152" s="3"/>
      <c r="P152" s="3">
        <v>0</v>
      </c>
      <c r="Q152" s="3"/>
      <c r="R152" s="3"/>
      <c r="S152" s="3"/>
      <c r="T152" s="3"/>
      <c r="U152" s="3"/>
      <c r="V152" s="3"/>
      <c r="W152" s="3">
        <v>0</v>
      </c>
      <c r="X152" s="3"/>
      <c r="Y152" s="3"/>
      <c r="Z152" s="3"/>
      <c r="AA152" s="3"/>
      <c r="AB152" s="3"/>
      <c r="AC152" s="3"/>
      <c r="AD152" s="3">
        <v>0</v>
      </c>
      <c r="AE152" s="3">
        <v>1134.3227979426999</v>
      </c>
      <c r="AF152" s="3">
        <v>1142.4267343030999</v>
      </c>
      <c r="AG152" s="3">
        <v>1124.7148440000001</v>
      </c>
      <c r="AH152" s="3">
        <v>687.78386769999997</v>
      </c>
      <c r="AI152" s="3">
        <v>139.33210572300001</v>
      </c>
      <c r="AJ152" s="3">
        <v>334.61666709679997</v>
      </c>
      <c r="AK152" s="3">
        <v>33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 t="s">
        <v>8</v>
      </c>
      <c r="B153" s="1" t="s">
        <v>0</v>
      </c>
      <c r="C153" s="3">
        <v>1598.2255612490001</v>
      </c>
      <c r="D153" s="3">
        <v>1343.5999598127</v>
      </c>
      <c r="E153" s="3">
        <v>1388.890991</v>
      </c>
      <c r="F153" s="3">
        <v>797.8236339</v>
      </c>
      <c r="G153" s="3">
        <v>3.7437238942</v>
      </c>
      <c r="H153" s="3">
        <v>725.29315541760002</v>
      </c>
      <c r="I153" s="3">
        <v>2527</v>
      </c>
      <c r="J153" s="3">
        <v>3105.3219389122</v>
      </c>
      <c r="K153" s="3">
        <v>3277.4955059269</v>
      </c>
      <c r="L153" s="3">
        <v>2246.3972710000999</v>
      </c>
      <c r="M153" s="3">
        <v>2859.0498520000001</v>
      </c>
      <c r="N153" s="3">
        <v>11.7398283536</v>
      </c>
      <c r="O153" s="3">
        <v>2101.1670424504</v>
      </c>
      <c r="P153" s="3">
        <v>1638</v>
      </c>
      <c r="Q153" s="3">
        <v>1064.2219815341</v>
      </c>
      <c r="R153" s="3">
        <v>1064.2219815341</v>
      </c>
      <c r="S153" s="3">
        <v>1078.9016650000001</v>
      </c>
      <c r="T153" s="3">
        <v>578.52250560000004</v>
      </c>
      <c r="U153" s="3">
        <v>14.8331211876</v>
      </c>
      <c r="V153" s="3">
        <v>325.31574490640003</v>
      </c>
      <c r="W153" s="3">
        <v>481</v>
      </c>
      <c r="X153" s="3">
        <v>5721.8091989134</v>
      </c>
      <c r="Y153" s="3">
        <v>5721.8091989134</v>
      </c>
      <c r="Z153" s="3">
        <v>5526.7968450000999</v>
      </c>
      <c r="AA153" s="3">
        <v>3429.3788250000998</v>
      </c>
      <c r="AB153" s="3">
        <v>80.579759147299995</v>
      </c>
      <c r="AC153" s="3">
        <v>986.89646753550005</v>
      </c>
      <c r="AD153" s="3">
        <v>150</v>
      </c>
      <c r="AE153" s="3">
        <v>2291.1060057502</v>
      </c>
      <c r="AF153" s="3">
        <v>2113.0060237927</v>
      </c>
      <c r="AG153" s="3">
        <v>1597.3734750000999</v>
      </c>
      <c r="AH153" s="3">
        <v>2859.0498520000001</v>
      </c>
      <c r="AI153" s="3">
        <v>6.4200640238000002</v>
      </c>
      <c r="AJ153" s="3">
        <v>1700.9843571297999</v>
      </c>
      <c r="AK153" s="3">
        <v>4796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x14ac:dyDescent="0.2">
      <c r="A155" s="47" t="s">
        <v>24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/>
      <c r="C156" s="3" t="s">
        <v>159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/>
      <c r="C157" s="3" t="s">
        <v>12</v>
      </c>
      <c r="D157" s="3"/>
      <c r="E157" s="3"/>
      <c r="F157" s="3"/>
      <c r="G157" s="3"/>
      <c r="H157" s="3"/>
      <c r="I157" s="3"/>
      <c r="J157" s="3" t="s">
        <v>13</v>
      </c>
      <c r="K157" s="3"/>
      <c r="L157" s="3"/>
      <c r="M157" s="3"/>
      <c r="N157" s="3"/>
      <c r="O157" s="3"/>
      <c r="P157" s="3"/>
      <c r="Q157" s="3" t="s">
        <v>14</v>
      </c>
      <c r="R157" s="3"/>
      <c r="S157" s="3"/>
      <c r="T157" s="3"/>
      <c r="U157" s="3"/>
      <c r="V157" s="3"/>
      <c r="W157" s="3"/>
      <c r="X157" s="3" t="s">
        <v>53</v>
      </c>
      <c r="Y157" s="3"/>
      <c r="Z157" s="3"/>
      <c r="AA157" s="3"/>
      <c r="AB157" s="3"/>
      <c r="AC157" s="3"/>
      <c r="AD157" s="3"/>
      <c r="AE157" s="3" t="s">
        <v>8</v>
      </c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ht="48" x14ac:dyDescent="0.2">
      <c r="A158" s="47" t="s">
        <v>160</v>
      </c>
      <c r="C158" s="3" t="s">
        <v>9</v>
      </c>
      <c r="D158" s="3" t="s">
        <v>163</v>
      </c>
      <c r="E158" s="3" t="s">
        <v>10</v>
      </c>
      <c r="F158" s="3" t="s">
        <v>11</v>
      </c>
      <c r="G158" s="3" t="s">
        <v>30</v>
      </c>
      <c r="H158" s="3" t="s">
        <v>31</v>
      </c>
      <c r="I158" s="3" t="s">
        <v>164</v>
      </c>
      <c r="J158" s="3" t="s">
        <v>9</v>
      </c>
      <c r="K158" s="3" t="s">
        <v>163</v>
      </c>
      <c r="L158" s="3" t="s">
        <v>10</v>
      </c>
      <c r="M158" s="3" t="s">
        <v>11</v>
      </c>
      <c r="N158" s="3" t="s">
        <v>30</v>
      </c>
      <c r="O158" s="3" t="s">
        <v>31</v>
      </c>
      <c r="P158" s="3" t="s">
        <v>164</v>
      </c>
      <c r="Q158" s="3" t="s">
        <v>9</v>
      </c>
      <c r="R158" s="3" t="s">
        <v>163</v>
      </c>
      <c r="S158" s="3" t="s">
        <v>10</v>
      </c>
      <c r="T158" s="3" t="s">
        <v>11</v>
      </c>
      <c r="U158" s="3" t="s">
        <v>30</v>
      </c>
      <c r="V158" s="3" t="s">
        <v>31</v>
      </c>
      <c r="W158" s="3" t="s">
        <v>164</v>
      </c>
      <c r="X158" s="3" t="s">
        <v>9</v>
      </c>
      <c r="Y158" s="3" t="s">
        <v>163</v>
      </c>
      <c r="Z158" s="3" t="s">
        <v>10</v>
      </c>
      <c r="AA158" s="3" t="s">
        <v>11</v>
      </c>
      <c r="AB158" s="3" t="s">
        <v>30</v>
      </c>
      <c r="AC158" s="3" t="s">
        <v>31</v>
      </c>
      <c r="AD158" s="3" t="s">
        <v>164</v>
      </c>
      <c r="AE158" s="3" t="s">
        <v>9</v>
      </c>
      <c r="AF158" s="3" t="s">
        <v>163</v>
      </c>
      <c r="AG158" s="3" t="s">
        <v>10</v>
      </c>
      <c r="AH158" s="3" t="s">
        <v>11</v>
      </c>
      <c r="AI158" s="3" t="s">
        <v>30</v>
      </c>
      <c r="AJ158" s="3" t="s">
        <v>31</v>
      </c>
      <c r="AK158" s="3" t="s">
        <v>164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1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>
        <v>8725.2885476249994</v>
      </c>
      <c r="K159" s="3">
        <v>8725.2885476249994</v>
      </c>
      <c r="L159" s="3">
        <v>8548.3142335000994</v>
      </c>
      <c r="M159" s="3">
        <v>4174.9426279999998</v>
      </c>
      <c r="N159" s="3">
        <v>295.29873832790003</v>
      </c>
      <c r="O159" s="3">
        <v>2045.889672779</v>
      </c>
      <c r="P159" s="3">
        <v>48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8725.2885476249994</v>
      </c>
      <c r="AF159" s="3">
        <v>8725.2885476249994</v>
      </c>
      <c r="AG159" s="3">
        <v>8548.3142335000994</v>
      </c>
      <c r="AH159" s="3">
        <v>4174.9426279999998</v>
      </c>
      <c r="AI159" s="3">
        <v>295.29873832790003</v>
      </c>
      <c r="AJ159" s="3">
        <v>2045.889672779</v>
      </c>
      <c r="AK159" s="3">
        <v>48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1.5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7006.6541096130004</v>
      </c>
      <c r="K160" s="3">
        <v>7608.1111900974001</v>
      </c>
      <c r="L160" s="3">
        <v>7182.1305540000003</v>
      </c>
      <c r="M160" s="3">
        <v>2858.3492190000002</v>
      </c>
      <c r="N160" s="3">
        <v>36.680895115799999</v>
      </c>
      <c r="O160" s="3">
        <v>2083.5594235908002</v>
      </c>
      <c r="P160" s="3">
        <v>113</v>
      </c>
      <c r="Q160" s="3"/>
      <c r="R160" s="3"/>
      <c r="S160" s="3"/>
      <c r="T160" s="3"/>
      <c r="U160" s="3"/>
      <c r="V160" s="3"/>
      <c r="W160" s="3">
        <v>0</v>
      </c>
      <c r="X160" s="3"/>
      <c r="Y160" s="3"/>
      <c r="Z160" s="3"/>
      <c r="AA160" s="3"/>
      <c r="AB160" s="3"/>
      <c r="AC160" s="3"/>
      <c r="AD160" s="3">
        <v>0</v>
      </c>
      <c r="AE160" s="3">
        <v>7006.6541096130004</v>
      </c>
      <c r="AF160" s="3">
        <v>7608.1111900974001</v>
      </c>
      <c r="AG160" s="3">
        <v>7182.1305540000003</v>
      </c>
      <c r="AH160" s="3">
        <v>2858.3492190000002</v>
      </c>
      <c r="AI160" s="3">
        <v>36.680895115799999</v>
      </c>
      <c r="AJ160" s="3">
        <v>2083.5594235908002</v>
      </c>
      <c r="AK160" s="3">
        <v>113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 t="s">
        <v>162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5441.3750457628003</v>
      </c>
      <c r="K161" s="3">
        <v>5441.3750457628003</v>
      </c>
      <c r="L161" s="3">
        <v>4736.3486300000004</v>
      </c>
      <c r="M161" s="3">
        <v>3683.8307150000001</v>
      </c>
      <c r="N161" s="3">
        <v>222.38998717320001</v>
      </c>
      <c r="O161" s="3">
        <v>1708.2099043439</v>
      </c>
      <c r="P161" s="3">
        <v>59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5441.3750457628003</v>
      </c>
      <c r="AF161" s="3">
        <v>5441.3750457628003</v>
      </c>
      <c r="AG161" s="3">
        <v>4736.3486300000004</v>
      </c>
      <c r="AH161" s="3">
        <v>3683.8307150000001</v>
      </c>
      <c r="AI161" s="3">
        <v>222.38998717320001</v>
      </c>
      <c r="AJ161" s="3">
        <v>1708.2099043439</v>
      </c>
      <c r="AK161" s="3">
        <v>59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3</v>
      </c>
      <c r="B162" s="1" t="s">
        <v>0</v>
      </c>
      <c r="C162" s="3">
        <v>3450.9055328862</v>
      </c>
      <c r="D162" s="3">
        <v>3482.5424045510999</v>
      </c>
      <c r="E162" s="3">
        <v>3224.6432020000998</v>
      </c>
      <c r="F162" s="3">
        <v>2700.3892639999999</v>
      </c>
      <c r="G162" s="3">
        <v>11.9012944928</v>
      </c>
      <c r="H162" s="3">
        <v>816.23864446770006</v>
      </c>
      <c r="I162" s="3">
        <v>98</v>
      </c>
      <c r="J162" s="3">
        <v>4514.8269920599996</v>
      </c>
      <c r="K162" s="3">
        <v>5159.0697540376004</v>
      </c>
      <c r="L162" s="3">
        <v>3877.1641180000001</v>
      </c>
      <c r="M162" s="3">
        <v>2229.4156150000999</v>
      </c>
      <c r="N162" s="3">
        <v>24.906224796899998</v>
      </c>
      <c r="O162" s="3">
        <v>1768.5252649273</v>
      </c>
      <c r="P162" s="3">
        <v>293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4001.3306127859</v>
      </c>
      <c r="AF162" s="3">
        <v>4738.8659682327998</v>
      </c>
      <c r="AG162" s="3">
        <v>3464.0403379999998</v>
      </c>
      <c r="AH162" s="3">
        <v>2229.4156150000999</v>
      </c>
      <c r="AI162" s="3">
        <v>15.100064254999999</v>
      </c>
      <c r="AJ162" s="3">
        <v>1490.6917140538999</v>
      </c>
      <c r="AK162" s="3">
        <v>391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5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3619.1166922962998</v>
      </c>
      <c r="K163" s="3">
        <v>3619.1166922962998</v>
      </c>
      <c r="L163" s="3">
        <v>3248.4222650000002</v>
      </c>
      <c r="M163" s="3">
        <v>2538.321594</v>
      </c>
      <c r="N163" s="3">
        <v>230.91480143499999</v>
      </c>
      <c r="O163" s="3">
        <v>1199.8685049149001</v>
      </c>
      <c r="P163" s="3">
        <v>27</v>
      </c>
      <c r="Q163" s="3"/>
      <c r="R163" s="3"/>
      <c r="S163" s="3"/>
      <c r="T163" s="3"/>
      <c r="U163" s="3"/>
      <c r="V163" s="3"/>
      <c r="W163" s="3">
        <v>0</v>
      </c>
      <c r="X163" s="3">
        <v>5476.1982480239003</v>
      </c>
      <c r="Y163" s="3">
        <v>5476.1982480239003</v>
      </c>
      <c r="Z163" s="3">
        <v>5323.267938</v>
      </c>
      <c r="AA163" s="3">
        <v>3161.2968450000999</v>
      </c>
      <c r="AB163" s="3">
        <v>165.7315819847</v>
      </c>
      <c r="AC163" s="3">
        <v>1074.0634083795001</v>
      </c>
      <c r="AD163" s="3">
        <v>42</v>
      </c>
      <c r="AE163" s="3">
        <v>4749.5141610001001</v>
      </c>
      <c r="AF163" s="3">
        <v>4749.5141610001001</v>
      </c>
      <c r="AG163" s="3">
        <v>5033.3627450000004</v>
      </c>
      <c r="AH163" s="3">
        <v>2538.321594</v>
      </c>
      <c r="AI163" s="3">
        <v>173.604153919</v>
      </c>
      <c r="AJ163" s="3">
        <v>1442.0644076445999</v>
      </c>
      <c r="AK163" s="3">
        <v>69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6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3040.2261786463</v>
      </c>
      <c r="K164" s="3">
        <v>3088.0848449508999</v>
      </c>
      <c r="L164" s="3">
        <v>2402.2971600000001</v>
      </c>
      <c r="M164" s="3">
        <v>1974.903339</v>
      </c>
      <c r="N164" s="3">
        <v>14.6682603444</v>
      </c>
      <c r="O164" s="3">
        <v>1593.1757836643001</v>
      </c>
      <c r="P164" s="3">
        <v>285</v>
      </c>
      <c r="Q164" s="3"/>
      <c r="R164" s="3"/>
      <c r="S164" s="3"/>
      <c r="T164" s="3"/>
      <c r="U164" s="3"/>
      <c r="V164" s="3"/>
      <c r="W164" s="3">
        <v>0</v>
      </c>
      <c r="X164" s="3"/>
      <c r="Y164" s="3"/>
      <c r="Z164" s="3"/>
      <c r="AA164" s="3"/>
      <c r="AB164" s="3"/>
      <c r="AC164" s="3"/>
      <c r="AD164" s="3">
        <v>0</v>
      </c>
      <c r="AE164" s="3">
        <v>3040.2261786463</v>
      </c>
      <c r="AF164" s="3">
        <v>3088.0848449508999</v>
      </c>
      <c r="AG164" s="3">
        <v>2402.2971600000001</v>
      </c>
      <c r="AH164" s="3">
        <v>1974.903339</v>
      </c>
      <c r="AI164" s="3">
        <v>14.6682603444</v>
      </c>
      <c r="AJ164" s="3">
        <v>1593.1757836643001</v>
      </c>
      <c r="AK164" s="3">
        <v>285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7</v>
      </c>
      <c r="B165" s="1" t="s">
        <v>0</v>
      </c>
      <c r="C165" s="3"/>
      <c r="D165" s="3"/>
      <c r="E165" s="3"/>
      <c r="F165" s="3"/>
      <c r="G165" s="3"/>
      <c r="H165" s="3"/>
      <c r="I165" s="3">
        <v>0</v>
      </c>
      <c r="J165" s="3">
        <v>3172.5620734147001</v>
      </c>
      <c r="K165" s="3">
        <v>3172.5620734147001</v>
      </c>
      <c r="L165" s="3">
        <v>3015.544946</v>
      </c>
      <c r="M165" s="3">
        <v>2099.5828369999999</v>
      </c>
      <c r="N165" s="3">
        <v>160.2920393592</v>
      </c>
      <c r="O165" s="3">
        <v>1026.3698422882001</v>
      </c>
      <c r="P165" s="3">
        <v>41</v>
      </c>
      <c r="Q165" s="3"/>
      <c r="R165" s="3"/>
      <c r="S165" s="3"/>
      <c r="T165" s="3"/>
      <c r="U165" s="3"/>
      <c r="V165" s="3"/>
      <c r="W165" s="3">
        <v>0</v>
      </c>
      <c r="X165" s="3"/>
      <c r="Y165" s="3"/>
      <c r="Z165" s="3"/>
      <c r="AA165" s="3"/>
      <c r="AB165" s="3"/>
      <c r="AC165" s="3"/>
      <c r="AD165" s="3">
        <v>0</v>
      </c>
      <c r="AE165" s="3">
        <v>3172.5620734147001</v>
      </c>
      <c r="AF165" s="3">
        <v>3172.5620734147001</v>
      </c>
      <c r="AG165" s="3">
        <v>3015.544946</v>
      </c>
      <c r="AH165" s="3">
        <v>2099.5828369999999</v>
      </c>
      <c r="AI165" s="3">
        <v>160.2920393592</v>
      </c>
      <c r="AJ165" s="3">
        <v>1026.3698422882001</v>
      </c>
      <c r="AK165" s="3">
        <v>41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10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2270.6603225508002</v>
      </c>
      <c r="K166" s="3">
        <v>2270.6603225508002</v>
      </c>
      <c r="L166" s="3">
        <v>2136.4324320000001</v>
      </c>
      <c r="M166" s="3">
        <v>1455.0077739999999</v>
      </c>
      <c r="N166" s="3">
        <v>74.409254808</v>
      </c>
      <c r="O166" s="3">
        <v>618.08969160970003</v>
      </c>
      <c r="P166" s="3">
        <v>69</v>
      </c>
      <c r="Q166" s="3"/>
      <c r="R166" s="3"/>
      <c r="S166" s="3"/>
      <c r="T166" s="3"/>
      <c r="U166" s="3"/>
      <c r="V166" s="3"/>
      <c r="W166" s="3">
        <v>0</v>
      </c>
      <c r="X166" s="3">
        <v>5500.3850840364003</v>
      </c>
      <c r="Y166" s="3">
        <v>5500.3850840364003</v>
      </c>
      <c r="Z166" s="3">
        <v>5234.8055379999996</v>
      </c>
      <c r="AA166" s="3">
        <v>3766.9350760000002</v>
      </c>
      <c r="AB166" s="3">
        <v>116.4323665185</v>
      </c>
      <c r="AC166" s="3">
        <v>863.48554042319995</v>
      </c>
      <c r="AD166" s="3">
        <v>55</v>
      </c>
      <c r="AE166" s="3">
        <v>3703.1995312742001</v>
      </c>
      <c r="AF166" s="3">
        <v>3703.1995312742001</v>
      </c>
      <c r="AG166" s="3">
        <v>3024.6036235000001</v>
      </c>
      <c r="AH166" s="3">
        <v>1455.0077739999999</v>
      </c>
      <c r="AI166" s="3">
        <v>158.97900114620001</v>
      </c>
      <c r="AJ166" s="3">
        <v>1770.3152340393999</v>
      </c>
      <c r="AK166" s="3">
        <v>124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12</v>
      </c>
      <c r="B167" s="1" t="s">
        <v>0</v>
      </c>
      <c r="C167" s="3"/>
      <c r="D167" s="3"/>
      <c r="E167" s="3"/>
      <c r="F167" s="3"/>
      <c r="G167" s="3"/>
      <c r="H167" s="3"/>
      <c r="I167" s="3">
        <v>0</v>
      </c>
      <c r="J167" s="3">
        <v>1822.9514838277</v>
      </c>
      <c r="K167" s="3">
        <v>2062.5508412234999</v>
      </c>
      <c r="L167" s="3">
        <v>1723.7323570000001</v>
      </c>
      <c r="M167" s="3">
        <v>1206.7611690000001</v>
      </c>
      <c r="N167" s="3">
        <v>10.231053342899999</v>
      </c>
      <c r="O167" s="3">
        <v>641.64051953119997</v>
      </c>
      <c r="P167" s="3">
        <v>282</v>
      </c>
      <c r="Q167" s="3"/>
      <c r="R167" s="3"/>
      <c r="S167" s="3"/>
      <c r="T167" s="3"/>
      <c r="U167" s="3"/>
      <c r="V167" s="3"/>
      <c r="W167" s="3">
        <v>0</v>
      </c>
      <c r="X167" s="3">
        <v>6199.4995407249999</v>
      </c>
      <c r="Y167" s="3">
        <v>6199.4995407249999</v>
      </c>
      <c r="Z167" s="3">
        <v>5946.434757</v>
      </c>
      <c r="AA167" s="3">
        <v>5300.716582</v>
      </c>
      <c r="AB167" s="3">
        <v>145.55502424080001</v>
      </c>
      <c r="AC167" s="3">
        <v>920.57080296330003</v>
      </c>
      <c r="AD167" s="3">
        <v>40</v>
      </c>
      <c r="AE167" s="3">
        <v>1867.0124888613</v>
      </c>
      <c r="AF167" s="3">
        <v>2576.4575119689998</v>
      </c>
      <c r="AG167" s="3">
        <v>1723.7323570000001</v>
      </c>
      <c r="AH167" s="3">
        <v>1206.7611690000001</v>
      </c>
      <c r="AI167" s="3">
        <v>12.3583628359</v>
      </c>
      <c r="AJ167" s="3">
        <v>778.98588531229996</v>
      </c>
      <c r="AK167" s="3">
        <v>322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15</v>
      </c>
      <c r="B168" s="1" t="s">
        <v>0</v>
      </c>
      <c r="C168" s="3">
        <v>1606.7720457370001</v>
      </c>
      <c r="D168" s="3">
        <v>1599.5752675397</v>
      </c>
      <c r="E168" s="3">
        <v>1555.6950240000001</v>
      </c>
      <c r="F168" s="3">
        <v>1080.246024</v>
      </c>
      <c r="G168" s="3">
        <v>4.3194969690000002</v>
      </c>
      <c r="H168" s="3">
        <v>407.08446581940001</v>
      </c>
      <c r="I168" s="3">
        <v>315</v>
      </c>
      <c r="J168" s="3"/>
      <c r="K168" s="3"/>
      <c r="L168" s="3"/>
      <c r="M168" s="3"/>
      <c r="N168" s="3"/>
      <c r="O168" s="3"/>
      <c r="P168" s="3">
        <v>0</v>
      </c>
      <c r="Q168" s="3"/>
      <c r="R168" s="3"/>
      <c r="S168" s="3"/>
      <c r="T168" s="3"/>
      <c r="U168" s="3"/>
      <c r="V168" s="3"/>
      <c r="W168" s="3">
        <v>0</v>
      </c>
      <c r="X168" s="3"/>
      <c r="Y168" s="3"/>
      <c r="Z168" s="3"/>
      <c r="AA168" s="3"/>
      <c r="AB168" s="3"/>
      <c r="AC168" s="3"/>
      <c r="AD168" s="3">
        <v>0</v>
      </c>
      <c r="AE168" s="3">
        <v>1606.7720457370001</v>
      </c>
      <c r="AF168" s="3">
        <v>1599.5752675397</v>
      </c>
      <c r="AG168" s="3">
        <v>1555.6950240000001</v>
      </c>
      <c r="AH168" s="3">
        <v>1080.246024</v>
      </c>
      <c r="AI168" s="3">
        <v>4.3194969690000002</v>
      </c>
      <c r="AJ168" s="3">
        <v>407.08446581940001</v>
      </c>
      <c r="AK168" s="3">
        <v>315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18</v>
      </c>
      <c r="B169" s="1" t="s">
        <v>0</v>
      </c>
      <c r="C169" s="3"/>
      <c r="D169" s="3"/>
      <c r="E169" s="3"/>
      <c r="F169" s="3"/>
      <c r="G169" s="3"/>
      <c r="H169" s="3"/>
      <c r="I169" s="3">
        <v>0</v>
      </c>
      <c r="J169" s="3">
        <v>1630.8996465001001</v>
      </c>
      <c r="K169" s="3">
        <v>1630.8996465001001</v>
      </c>
      <c r="L169" s="3">
        <v>1555.9823200000001</v>
      </c>
      <c r="M169" s="3">
        <v>1108.320571</v>
      </c>
      <c r="N169" s="3">
        <v>5.1634645566000001</v>
      </c>
      <c r="O169" s="3">
        <v>432.1963907672</v>
      </c>
      <c r="P169" s="3">
        <v>156</v>
      </c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>
        <v>0</v>
      </c>
      <c r="AE169" s="3">
        <v>1630.8996465001001</v>
      </c>
      <c r="AF169" s="3">
        <v>1630.8996465001001</v>
      </c>
      <c r="AG169" s="3">
        <v>1555.9823200000001</v>
      </c>
      <c r="AH169" s="3">
        <v>1108.320571</v>
      </c>
      <c r="AI169" s="3">
        <v>5.1634645566000001</v>
      </c>
      <c r="AJ169" s="3">
        <v>432.1963907672</v>
      </c>
      <c r="AK169" s="3">
        <v>156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20</v>
      </c>
      <c r="B170" s="1" t="s">
        <v>0</v>
      </c>
      <c r="C170" s="3">
        <v>1443.7024916406001</v>
      </c>
      <c r="D170" s="3">
        <v>1458.6331693672</v>
      </c>
      <c r="E170" s="3">
        <v>1428.6385870001</v>
      </c>
      <c r="F170" s="3">
        <v>976.45835769999997</v>
      </c>
      <c r="G170" s="3">
        <v>6.0606568049999998</v>
      </c>
      <c r="H170" s="3">
        <v>180.3825468686</v>
      </c>
      <c r="I170" s="3">
        <v>70</v>
      </c>
      <c r="J170" s="3">
        <v>1853.2094790556</v>
      </c>
      <c r="K170" s="3">
        <v>1853.2094790556</v>
      </c>
      <c r="L170" s="3">
        <v>1782.6318065</v>
      </c>
      <c r="M170" s="3">
        <v>1280.721957</v>
      </c>
      <c r="N170" s="3">
        <v>59.739109730599999</v>
      </c>
      <c r="O170" s="3">
        <v>438.99100958380001</v>
      </c>
      <c r="P170" s="3">
        <v>54</v>
      </c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>
        <v>0</v>
      </c>
      <c r="AE170" s="3">
        <v>1467.231654147</v>
      </c>
      <c r="AF170" s="3">
        <v>1630.4647881025001</v>
      </c>
      <c r="AG170" s="3">
        <v>1432.6109939999999</v>
      </c>
      <c r="AH170" s="3">
        <v>976.45835769999997</v>
      </c>
      <c r="AI170" s="3">
        <v>7.3402331376000003</v>
      </c>
      <c r="AJ170" s="3">
        <v>225.02675505209999</v>
      </c>
      <c r="AK170" s="3">
        <v>124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24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>
        <v>1426.5109138212999</v>
      </c>
      <c r="K171" s="3">
        <v>1434.4847272858001</v>
      </c>
      <c r="L171" s="3">
        <v>1423.3130800000999</v>
      </c>
      <c r="M171" s="3">
        <v>1139.15725</v>
      </c>
      <c r="N171" s="3">
        <v>8.2196953411999996</v>
      </c>
      <c r="O171" s="3">
        <v>168.35759137849999</v>
      </c>
      <c r="P171" s="3">
        <v>56</v>
      </c>
      <c r="Q171" s="3"/>
      <c r="R171" s="3"/>
      <c r="S171" s="3"/>
      <c r="T171" s="3"/>
      <c r="U171" s="3"/>
      <c r="V171" s="3"/>
      <c r="W171" s="3">
        <v>0</v>
      </c>
      <c r="X171" s="3"/>
      <c r="Y171" s="3"/>
      <c r="Z171" s="3"/>
      <c r="AA171" s="3"/>
      <c r="AB171" s="3"/>
      <c r="AC171" s="3"/>
      <c r="AD171" s="3">
        <v>0</v>
      </c>
      <c r="AE171" s="3">
        <v>1426.5109138212999</v>
      </c>
      <c r="AF171" s="3">
        <v>1434.4847272858001</v>
      </c>
      <c r="AG171" s="3">
        <v>1423.3130800000999</v>
      </c>
      <c r="AH171" s="3">
        <v>1139.15725</v>
      </c>
      <c r="AI171" s="3">
        <v>8.2196953411999996</v>
      </c>
      <c r="AJ171" s="3">
        <v>168.35759137849999</v>
      </c>
      <c r="AK171" s="3">
        <v>56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25</v>
      </c>
      <c r="B172" s="1" t="s">
        <v>0</v>
      </c>
      <c r="C172" s="3">
        <v>1270.4282372780999</v>
      </c>
      <c r="D172" s="3">
        <v>1279.3404179623999</v>
      </c>
      <c r="E172" s="3">
        <v>1273.1987790000001</v>
      </c>
      <c r="F172" s="3">
        <v>800.50474870009998</v>
      </c>
      <c r="G172" s="3">
        <v>2.1783690464999999</v>
      </c>
      <c r="H172" s="3">
        <v>231.30472018770001</v>
      </c>
      <c r="I172" s="3">
        <v>268</v>
      </c>
      <c r="J172" s="3">
        <v>1622.5341174800001</v>
      </c>
      <c r="K172" s="3">
        <v>1622.5341174800001</v>
      </c>
      <c r="L172" s="3">
        <v>1577.5538840001</v>
      </c>
      <c r="M172" s="3">
        <v>1138.4278730000001</v>
      </c>
      <c r="N172" s="3">
        <v>60.037542281699999</v>
      </c>
      <c r="O172" s="3">
        <v>300.18771140820002</v>
      </c>
      <c r="P172" s="3">
        <v>25</v>
      </c>
      <c r="Q172" s="3">
        <v>1301.8388646046999</v>
      </c>
      <c r="R172" s="3">
        <v>1301.8388646046999</v>
      </c>
      <c r="S172" s="3">
        <v>1257.341662</v>
      </c>
      <c r="T172" s="3">
        <v>766.40256090000003</v>
      </c>
      <c r="U172" s="3">
        <v>35.161076803</v>
      </c>
      <c r="V172" s="3">
        <v>397.80217345979997</v>
      </c>
      <c r="W172" s="3">
        <v>128</v>
      </c>
      <c r="X172" s="3"/>
      <c r="Y172" s="3"/>
      <c r="Z172" s="3"/>
      <c r="AA172" s="3"/>
      <c r="AB172" s="3"/>
      <c r="AC172" s="3"/>
      <c r="AD172" s="3">
        <v>0</v>
      </c>
      <c r="AE172" s="3">
        <v>1271.5503507218</v>
      </c>
      <c r="AF172" s="3">
        <v>1306.5604741575</v>
      </c>
      <c r="AG172" s="3">
        <v>1273.1987790000001</v>
      </c>
      <c r="AH172" s="3">
        <v>800.50474870009998</v>
      </c>
      <c r="AI172" s="3">
        <v>2.1941133454999999</v>
      </c>
      <c r="AJ172" s="3">
        <v>234.55192835669999</v>
      </c>
      <c r="AK172" s="3">
        <v>421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30</v>
      </c>
      <c r="B173" s="1" t="s">
        <v>0</v>
      </c>
      <c r="C173" s="3">
        <v>1377.5560297959</v>
      </c>
      <c r="D173" s="3">
        <v>1371.9427280325001</v>
      </c>
      <c r="E173" s="3">
        <v>1359.827096</v>
      </c>
      <c r="F173" s="3">
        <v>850.04983879999997</v>
      </c>
      <c r="G173" s="3">
        <v>8.3215894864000006</v>
      </c>
      <c r="H173" s="3">
        <v>243.56753390599999</v>
      </c>
      <c r="I173" s="3">
        <v>111</v>
      </c>
      <c r="J173" s="3"/>
      <c r="K173" s="3"/>
      <c r="L173" s="3"/>
      <c r="M173" s="3"/>
      <c r="N173" s="3"/>
      <c r="O173" s="3"/>
      <c r="P173" s="3">
        <v>0</v>
      </c>
      <c r="Q173" s="3">
        <v>1431.8945219259999</v>
      </c>
      <c r="R173" s="3">
        <v>1431.8945219259999</v>
      </c>
      <c r="S173" s="3">
        <v>1308.9966919999999</v>
      </c>
      <c r="T173" s="3">
        <v>1101.0014369999999</v>
      </c>
      <c r="U173" s="3">
        <v>57.784051203399997</v>
      </c>
      <c r="V173" s="3">
        <v>300.2547376544</v>
      </c>
      <c r="W173" s="3">
        <v>27</v>
      </c>
      <c r="X173" s="3"/>
      <c r="Y173" s="3"/>
      <c r="Z173" s="3"/>
      <c r="AA173" s="3"/>
      <c r="AB173" s="3"/>
      <c r="AC173" s="3"/>
      <c r="AD173" s="3">
        <v>0</v>
      </c>
      <c r="AE173" s="3">
        <v>1379.2162624774001</v>
      </c>
      <c r="AF173" s="3">
        <v>1383.6724268377</v>
      </c>
      <c r="AG173" s="3">
        <v>1356.107368</v>
      </c>
      <c r="AH173" s="3">
        <v>850.04983879999997</v>
      </c>
      <c r="AI173" s="3">
        <v>8.2573379183999993</v>
      </c>
      <c r="AJ173" s="3">
        <v>245.46594704520001</v>
      </c>
      <c r="AK173" s="3">
        <v>138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35</v>
      </c>
      <c r="B174" s="1" t="s">
        <v>0</v>
      </c>
      <c r="C174" s="3"/>
      <c r="D174" s="3"/>
      <c r="E174" s="3"/>
      <c r="F174" s="3"/>
      <c r="G174" s="3"/>
      <c r="H174" s="3"/>
      <c r="I174" s="3">
        <v>0</v>
      </c>
      <c r="J174" s="3"/>
      <c r="K174" s="3"/>
      <c r="L174" s="3"/>
      <c r="M174" s="3"/>
      <c r="N174" s="3"/>
      <c r="O174" s="3"/>
      <c r="P174" s="3">
        <v>0</v>
      </c>
      <c r="Q174" s="3">
        <v>1181.7911453828001</v>
      </c>
      <c r="R174" s="3">
        <v>1181.7911453828001</v>
      </c>
      <c r="S174" s="3">
        <v>1149.7614980000001</v>
      </c>
      <c r="T174" s="3">
        <v>783.30035660010003</v>
      </c>
      <c r="U174" s="3">
        <v>39.953384108999998</v>
      </c>
      <c r="V174" s="3">
        <v>215.15555802969999</v>
      </c>
      <c r="W174" s="3">
        <v>29</v>
      </c>
      <c r="X174" s="3"/>
      <c r="Y174" s="3"/>
      <c r="Z174" s="3"/>
      <c r="AA174" s="3"/>
      <c r="AB174" s="3"/>
      <c r="AC174" s="3"/>
      <c r="AD174" s="3">
        <v>0</v>
      </c>
      <c r="AE174" s="3">
        <v>1181.7911453828001</v>
      </c>
      <c r="AF174" s="3">
        <v>1181.7911453828001</v>
      </c>
      <c r="AG174" s="3">
        <v>1149.7614980000001</v>
      </c>
      <c r="AH174" s="3">
        <v>783.30035660010003</v>
      </c>
      <c r="AI174" s="3">
        <v>39.953384108999998</v>
      </c>
      <c r="AJ174" s="3">
        <v>215.15555802969999</v>
      </c>
      <c r="AK174" s="3">
        <v>29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40</v>
      </c>
      <c r="B175" s="1" t="s">
        <v>0</v>
      </c>
      <c r="C175" s="3"/>
      <c r="D175" s="3"/>
      <c r="E175" s="3"/>
      <c r="F175" s="3"/>
      <c r="G175" s="3"/>
      <c r="H175" s="3"/>
      <c r="I175" s="3">
        <v>0</v>
      </c>
      <c r="J175" s="3">
        <v>1545.5635827599999</v>
      </c>
      <c r="K175" s="3">
        <v>1545.5635827599999</v>
      </c>
      <c r="L175" s="3">
        <v>1483.5850090000999</v>
      </c>
      <c r="M175" s="3">
        <v>878.10131890000002</v>
      </c>
      <c r="N175" s="3">
        <v>47.574158836999999</v>
      </c>
      <c r="O175" s="3">
        <v>383.55513070220002</v>
      </c>
      <c r="P175" s="3">
        <v>65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1545.5635827599999</v>
      </c>
      <c r="AF175" s="3">
        <v>1545.5635827599999</v>
      </c>
      <c r="AG175" s="3">
        <v>1483.5850090000999</v>
      </c>
      <c r="AH175" s="3">
        <v>878.10131890000002</v>
      </c>
      <c r="AI175" s="3">
        <v>47.574158836999999</v>
      </c>
      <c r="AJ175" s="3">
        <v>383.55513070220002</v>
      </c>
      <c r="AK175" s="3">
        <v>65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45</v>
      </c>
      <c r="B176" s="1" t="s">
        <v>0</v>
      </c>
      <c r="C176" s="3"/>
      <c r="D176" s="3"/>
      <c r="E176" s="3"/>
      <c r="F176" s="3"/>
      <c r="G176" s="3"/>
      <c r="H176" s="3"/>
      <c r="I176" s="3">
        <v>0</v>
      </c>
      <c r="J176" s="3">
        <v>1347.6234959932999</v>
      </c>
      <c r="K176" s="3">
        <v>1347.6234959932999</v>
      </c>
      <c r="L176" s="3">
        <v>1332.2335889999999</v>
      </c>
      <c r="M176" s="3">
        <v>909.59104649999995</v>
      </c>
      <c r="N176" s="3">
        <v>21.184038562600001</v>
      </c>
      <c r="O176" s="3">
        <v>229.2560475093</v>
      </c>
      <c r="P176" s="3">
        <v>59</v>
      </c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>
        <v>0</v>
      </c>
      <c r="AE176" s="3">
        <v>1347.6234959932999</v>
      </c>
      <c r="AF176" s="3">
        <v>1347.6234959932999</v>
      </c>
      <c r="AG176" s="3">
        <v>1332.2335889999999</v>
      </c>
      <c r="AH176" s="3">
        <v>909.59104649999995</v>
      </c>
      <c r="AI176" s="3">
        <v>21.184038562600001</v>
      </c>
      <c r="AJ176" s="3">
        <v>229.2560475093</v>
      </c>
      <c r="AK176" s="3">
        <v>59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50</v>
      </c>
      <c r="B177" s="1" t="s">
        <v>0</v>
      </c>
      <c r="C177" s="3">
        <v>1302.7837405421001</v>
      </c>
      <c r="D177" s="3">
        <v>1272.6036226967999</v>
      </c>
      <c r="E177" s="3">
        <v>1317.225457</v>
      </c>
      <c r="F177" s="3">
        <v>698.81302840000001</v>
      </c>
      <c r="G177" s="3">
        <v>4.5010443737000001</v>
      </c>
      <c r="H177" s="3">
        <v>324.93255222149998</v>
      </c>
      <c r="I177" s="3">
        <v>677</v>
      </c>
      <c r="J177" s="3"/>
      <c r="K177" s="3"/>
      <c r="L177" s="3"/>
      <c r="M177" s="3"/>
      <c r="N177" s="3"/>
      <c r="O177" s="3"/>
      <c r="P177" s="3">
        <v>0</v>
      </c>
      <c r="Q177" s="3">
        <v>1040.7366229531999</v>
      </c>
      <c r="R177" s="3">
        <v>1040.7366229531999</v>
      </c>
      <c r="S177" s="3">
        <v>1069.8219320000001</v>
      </c>
      <c r="T177" s="3">
        <v>622.57594619999998</v>
      </c>
      <c r="U177" s="3">
        <v>24.844711892599999</v>
      </c>
      <c r="V177" s="3">
        <v>299.16994803699998</v>
      </c>
      <c r="W177" s="3">
        <v>145</v>
      </c>
      <c r="X177" s="3"/>
      <c r="Y177" s="3"/>
      <c r="Z177" s="3"/>
      <c r="AA177" s="3"/>
      <c r="AB177" s="3"/>
      <c r="AC177" s="3"/>
      <c r="AD177" s="3">
        <v>0</v>
      </c>
      <c r="AE177" s="3">
        <v>1295.6901014421001</v>
      </c>
      <c r="AF177" s="3">
        <v>1231.7025096033001</v>
      </c>
      <c r="AG177" s="3">
        <v>1309.57601</v>
      </c>
      <c r="AH177" s="3">
        <v>698.81302840000001</v>
      </c>
      <c r="AI177" s="3">
        <v>4.4681412802000002</v>
      </c>
      <c r="AJ177" s="3">
        <v>327.01377477429997</v>
      </c>
      <c r="AK177" s="3">
        <v>822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60</v>
      </c>
      <c r="B178" s="1" t="s">
        <v>0</v>
      </c>
      <c r="C178" s="3">
        <v>1316.0648521009</v>
      </c>
      <c r="D178" s="3">
        <v>1316.0648521009</v>
      </c>
      <c r="E178" s="3">
        <v>1306.809925</v>
      </c>
      <c r="F178" s="3">
        <v>829.15712430010001</v>
      </c>
      <c r="G178" s="3">
        <v>2.9639500884999999</v>
      </c>
      <c r="H178" s="3">
        <v>202.86561056830001</v>
      </c>
      <c r="I178" s="3">
        <v>367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1316.0648521009</v>
      </c>
      <c r="AF178" s="3">
        <v>1316.0648521009</v>
      </c>
      <c r="AG178" s="3">
        <v>1306.809925</v>
      </c>
      <c r="AH178" s="3">
        <v>829.15712430010001</v>
      </c>
      <c r="AI178" s="3">
        <v>2.9639500884999999</v>
      </c>
      <c r="AJ178" s="3">
        <v>202.86561056830001</v>
      </c>
      <c r="AK178" s="3">
        <v>367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75</v>
      </c>
      <c r="B179" s="1" t="s">
        <v>0</v>
      </c>
      <c r="C179" s="3">
        <v>1264.9741903296001</v>
      </c>
      <c r="D179" s="3">
        <v>1264.9741903296001</v>
      </c>
      <c r="E179" s="3">
        <v>1261.8975585000001</v>
      </c>
      <c r="F179" s="3">
        <v>782.06561669999996</v>
      </c>
      <c r="G179" s="3">
        <v>19.421646541299999</v>
      </c>
      <c r="H179" s="3">
        <v>264.87594438489998</v>
      </c>
      <c r="I179" s="3">
        <v>186</v>
      </c>
      <c r="J179" s="3"/>
      <c r="K179" s="3"/>
      <c r="L179" s="3"/>
      <c r="M179" s="3"/>
      <c r="N179" s="3"/>
      <c r="O179" s="3"/>
      <c r="P179" s="3">
        <v>0</v>
      </c>
      <c r="Q179" s="3">
        <v>1038.0728678877001</v>
      </c>
      <c r="R179" s="3">
        <v>1038.0728678877001</v>
      </c>
      <c r="S179" s="3">
        <v>1017.2192135</v>
      </c>
      <c r="T179" s="3">
        <v>626.21751959999995</v>
      </c>
      <c r="U179" s="3">
        <v>25.3186670935</v>
      </c>
      <c r="V179" s="3">
        <v>314.19639578200002</v>
      </c>
      <c r="W179" s="3">
        <v>154</v>
      </c>
      <c r="X179" s="3"/>
      <c r="Y179" s="3"/>
      <c r="Z179" s="3"/>
      <c r="AA179" s="3"/>
      <c r="AB179" s="3"/>
      <c r="AC179" s="3"/>
      <c r="AD179" s="3">
        <v>0</v>
      </c>
      <c r="AE179" s="3">
        <v>1162.2012384001</v>
      </c>
      <c r="AF179" s="3">
        <v>1162.2012384001</v>
      </c>
      <c r="AG179" s="3">
        <v>1162.1736095000001</v>
      </c>
      <c r="AH179" s="3">
        <v>626.21751959999995</v>
      </c>
      <c r="AI179" s="3">
        <v>16.771556599299998</v>
      </c>
      <c r="AJ179" s="3">
        <v>309.25222337119999</v>
      </c>
      <c r="AK179" s="3">
        <v>340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100</v>
      </c>
      <c r="B180" s="1" t="s">
        <v>0</v>
      </c>
      <c r="C180" s="3">
        <v>1155.1321191203001</v>
      </c>
      <c r="D180" s="3">
        <v>1150.2493271855001</v>
      </c>
      <c r="E180" s="3">
        <v>1137.3977259999999</v>
      </c>
      <c r="F180" s="3">
        <v>872.58562959999995</v>
      </c>
      <c r="G180" s="3">
        <v>24.0052852725</v>
      </c>
      <c r="H180" s="3">
        <v>244.12665224</v>
      </c>
      <c r="I180" s="3">
        <v>124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1155.1321191203001</v>
      </c>
      <c r="AF180" s="3">
        <v>1150.2493271855001</v>
      </c>
      <c r="AG180" s="3">
        <v>1137.3977259999999</v>
      </c>
      <c r="AH180" s="3">
        <v>872.58562959999995</v>
      </c>
      <c r="AI180" s="3">
        <v>24.0052852725</v>
      </c>
      <c r="AJ180" s="3">
        <v>244.12665224</v>
      </c>
      <c r="AK180" s="3">
        <v>124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101</v>
      </c>
      <c r="B181" s="1" t="s">
        <v>0</v>
      </c>
      <c r="C181" s="3">
        <v>795.81455978259999</v>
      </c>
      <c r="D181" s="3">
        <v>795.81455978259999</v>
      </c>
      <c r="E181" s="3">
        <v>783.99220185000001</v>
      </c>
      <c r="F181" s="3">
        <v>709.30538260000003</v>
      </c>
      <c r="G181" s="3">
        <v>20.8670789305</v>
      </c>
      <c r="H181" s="3">
        <v>104.9194001976</v>
      </c>
      <c r="I181" s="3">
        <v>80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795.81455978259999</v>
      </c>
      <c r="AF181" s="3">
        <v>795.81455978259999</v>
      </c>
      <c r="AG181" s="3">
        <v>783.99220185000001</v>
      </c>
      <c r="AH181" s="3">
        <v>709.30538260000003</v>
      </c>
      <c r="AI181" s="3">
        <v>20.8670789305</v>
      </c>
      <c r="AJ181" s="3">
        <v>104.9194001976</v>
      </c>
      <c r="AK181" s="3">
        <v>80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>
        <v>105</v>
      </c>
      <c r="B182" s="1" t="s">
        <v>0</v>
      </c>
      <c r="C182" s="3">
        <v>1016.4331200097</v>
      </c>
      <c r="D182" s="3">
        <v>1016.4331200097</v>
      </c>
      <c r="E182" s="3">
        <v>1033.3067854999999</v>
      </c>
      <c r="F182" s="3">
        <v>720.08144179999999</v>
      </c>
      <c r="G182" s="3">
        <v>5.5872237634999999</v>
      </c>
      <c r="H182" s="3">
        <v>144.75499780519999</v>
      </c>
      <c r="I182" s="3">
        <v>62</v>
      </c>
      <c r="J182" s="3"/>
      <c r="K182" s="3"/>
      <c r="L182" s="3"/>
      <c r="M182" s="3"/>
      <c r="N182" s="3"/>
      <c r="O182" s="3"/>
      <c r="P182" s="3">
        <v>0</v>
      </c>
      <c r="Q182" s="3"/>
      <c r="R182" s="3"/>
      <c r="S182" s="3"/>
      <c r="T182" s="3"/>
      <c r="U182" s="3"/>
      <c r="V182" s="3"/>
      <c r="W182" s="3">
        <v>0</v>
      </c>
      <c r="X182" s="3"/>
      <c r="Y182" s="3"/>
      <c r="Z182" s="3"/>
      <c r="AA182" s="3"/>
      <c r="AB182" s="3"/>
      <c r="AC182" s="3"/>
      <c r="AD182" s="3">
        <v>0</v>
      </c>
      <c r="AE182" s="3">
        <v>1016.4331200097</v>
      </c>
      <c r="AF182" s="3">
        <v>1016.4331200097</v>
      </c>
      <c r="AG182" s="3">
        <v>1033.3067854999999</v>
      </c>
      <c r="AH182" s="3">
        <v>720.08144179999999</v>
      </c>
      <c r="AI182" s="3">
        <v>5.5872237634999999</v>
      </c>
      <c r="AJ182" s="3">
        <v>144.75499780519999</v>
      </c>
      <c r="AK182" s="3">
        <v>62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>
        <v>150</v>
      </c>
      <c r="B183" s="1" t="s">
        <v>0</v>
      </c>
      <c r="C183" s="3">
        <v>1182.9029833554</v>
      </c>
      <c r="D183" s="3">
        <v>987.71964692239999</v>
      </c>
      <c r="E183" s="3">
        <v>1122.532588</v>
      </c>
      <c r="F183" s="3">
        <v>921.75169270000004</v>
      </c>
      <c r="G183" s="3">
        <v>48.238246925699997</v>
      </c>
      <c r="H183" s="3">
        <v>218.30497922449999</v>
      </c>
      <c r="I183" s="3">
        <v>134</v>
      </c>
      <c r="J183" s="3"/>
      <c r="K183" s="3"/>
      <c r="L183" s="3"/>
      <c r="M183" s="3"/>
      <c r="N183" s="3"/>
      <c r="O183" s="3"/>
      <c r="P183" s="3">
        <v>0</v>
      </c>
      <c r="Q183" s="3"/>
      <c r="R183" s="3"/>
      <c r="S183" s="3"/>
      <c r="T183" s="3"/>
      <c r="U183" s="3"/>
      <c r="V183" s="3"/>
      <c r="W183" s="3">
        <v>0</v>
      </c>
      <c r="X183" s="3"/>
      <c r="Y183" s="3"/>
      <c r="Z183" s="3"/>
      <c r="AA183" s="3"/>
      <c r="AB183" s="3"/>
      <c r="AC183" s="3"/>
      <c r="AD183" s="3">
        <v>0</v>
      </c>
      <c r="AE183" s="3">
        <v>1182.9029833554</v>
      </c>
      <c r="AF183" s="3">
        <v>987.71964692239999</v>
      </c>
      <c r="AG183" s="3">
        <v>1122.532588</v>
      </c>
      <c r="AH183" s="3">
        <v>921.75169270000004</v>
      </c>
      <c r="AI183" s="3">
        <v>48.238246925699997</v>
      </c>
      <c r="AJ183" s="3">
        <v>218.30497922449999</v>
      </c>
      <c r="AK183" s="3">
        <v>134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1:133" x14ac:dyDescent="0.2">
      <c r="A184" s="47">
        <v>300</v>
      </c>
      <c r="B184" s="1" t="s">
        <v>0</v>
      </c>
      <c r="C184" s="3">
        <v>1178.0968704055001</v>
      </c>
      <c r="D184" s="3">
        <v>1187.8427500625</v>
      </c>
      <c r="E184" s="3">
        <v>1158.5993550000001</v>
      </c>
      <c r="F184" s="3">
        <v>703.09681250009999</v>
      </c>
      <c r="G184" s="3">
        <v>132.83212145190001</v>
      </c>
      <c r="H184" s="3">
        <v>313.98242817869999</v>
      </c>
      <c r="I184" s="3">
        <v>32</v>
      </c>
      <c r="J184" s="3"/>
      <c r="K184" s="3"/>
      <c r="L184" s="3"/>
      <c r="M184" s="3"/>
      <c r="N184" s="3"/>
      <c r="O184" s="3"/>
      <c r="P184" s="3">
        <v>0</v>
      </c>
      <c r="Q184" s="3"/>
      <c r="R184" s="3"/>
      <c r="S184" s="3"/>
      <c r="T184" s="3"/>
      <c r="U184" s="3"/>
      <c r="V184" s="3"/>
      <c r="W184" s="3">
        <v>0</v>
      </c>
      <c r="X184" s="3"/>
      <c r="Y184" s="3"/>
      <c r="Z184" s="3"/>
      <c r="AA184" s="3"/>
      <c r="AB184" s="3"/>
      <c r="AC184" s="3"/>
      <c r="AD184" s="3">
        <v>0</v>
      </c>
      <c r="AE184" s="3">
        <v>1178.0968704055001</v>
      </c>
      <c r="AF184" s="3">
        <v>1187.8427500625</v>
      </c>
      <c r="AG184" s="3">
        <v>1158.5993550000001</v>
      </c>
      <c r="AH184" s="3">
        <v>703.09681250009999</v>
      </c>
      <c r="AI184" s="3">
        <v>132.83212145190001</v>
      </c>
      <c r="AJ184" s="3">
        <v>313.98242817869999</v>
      </c>
      <c r="AK184" s="3">
        <v>32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</row>
    <row r="185" spans="1:133" x14ac:dyDescent="0.2">
      <c r="A185" s="47" t="s">
        <v>8</v>
      </c>
      <c r="B185" s="1" t="s">
        <v>0</v>
      </c>
      <c r="C185" s="3">
        <v>1634.9550986063</v>
      </c>
      <c r="D185" s="3">
        <v>1371.6016441260001</v>
      </c>
      <c r="E185" s="3">
        <v>1406.8516589999999</v>
      </c>
      <c r="F185" s="3">
        <v>800.50474870009998</v>
      </c>
      <c r="G185" s="3">
        <v>4.1772402394999997</v>
      </c>
      <c r="H185" s="3">
        <v>809.03724400589999</v>
      </c>
      <c r="I185" s="3">
        <v>2524</v>
      </c>
      <c r="J185" s="3">
        <v>3193.1121258550002</v>
      </c>
      <c r="K185" s="3">
        <v>3439.1843320619</v>
      </c>
      <c r="L185" s="3">
        <v>2311.669253</v>
      </c>
      <c r="M185" s="3">
        <v>2858.3492190000002</v>
      </c>
      <c r="N185" s="3">
        <v>12.028995913299999</v>
      </c>
      <c r="O185" s="3">
        <v>2149.4397587413</v>
      </c>
      <c r="P185" s="3">
        <v>1632</v>
      </c>
      <c r="Q185" s="3">
        <v>1139.4171883239001</v>
      </c>
      <c r="R185" s="3">
        <v>1139.4171883239001</v>
      </c>
      <c r="S185" s="3">
        <v>1119.1192699999999</v>
      </c>
      <c r="T185" s="3">
        <v>622.57594619999998</v>
      </c>
      <c r="U185" s="3">
        <v>16.1155219121</v>
      </c>
      <c r="V185" s="3">
        <v>354.1750308238</v>
      </c>
      <c r="W185" s="3">
        <v>483</v>
      </c>
      <c r="X185" s="3">
        <v>5697.0911508613999</v>
      </c>
      <c r="Y185" s="3">
        <v>5697.0911508613999</v>
      </c>
      <c r="Z185" s="3">
        <v>5498.7881809999999</v>
      </c>
      <c r="AA185" s="3">
        <v>3161.2968450000999</v>
      </c>
      <c r="AB185" s="3">
        <v>85.084978591999999</v>
      </c>
      <c r="AC185" s="3">
        <v>995.89414132889999</v>
      </c>
      <c r="AD185" s="3">
        <v>137</v>
      </c>
      <c r="AE185" s="3">
        <v>2349.599655598</v>
      </c>
      <c r="AF185" s="3">
        <v>2178.7084106632001</v>
      </c>
      <c r="AG185" s="3">
        <v>1620.363132</v>
      </c>
      <c r="AH185" s="3">
        <v>2858.3492190000002</v>
      </c>
      <c r="AI185" s="3">
        <v>6.6395211004999997</v>
      </c>
      <c r="AJ185" s="3">
        <v>1757.4102728403</v>
      </c>
      <c r="AK185" s="3">
        <v>4776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</row>
    <row r="186" spans="1:133" x14ac:dyDescent="0.2">
      <c r="A186" s="4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C183"/>
  <sheetViews>
    <sheetView topLeftCell="CS1" workbookViewId="0">
      <selection activeCell="CZ1" sqref="C1:CZ1048576"/>
    </sheetView>
  </sheetViews>
  <sheetFormatPr defaultRowHeight="12.75" x14ac:dyDescent="0.2"/>
  <cols>
    <col min="1" max="1" width="22.7109375" style="46" bestFit="1" customWidth="1"/>
    <col min="2" max="2" width="1.5703125" style="1" bestFit="1" customWidth="1"/>
    <col min="3" max="3" width="16.140625" style="1" bestFit="1" customWidth="1"/>
    <col min="4" max="4" width="6.85546875" style="1" bestFit="1" customWidth="1"/>
    <col min="5" max="5" width="5.42578125" style="1" bestFit="1" customWidth="1"/>
    <col min="6" max="6" width="19.42578125" style="1" bestFit="1" customWidth="1"/>
    <col min="7" max="7" width="16.140625" style="1" bestFit="1" customWidth="1"/>
    <col min="8" max="8" width="7.42578125" style="1" bestFit="1" customWidth="1"/>
    <col min="9" max="9" width="10.140625" style="1" bestFit="1" customWidth="1"/>
    <col min="10" max="10" width="6.85546875" style="1" bestFit="1" customWidth="1"/>
    <col min="11" max="11" width="5.42578125" style="1" bestFit="1" customWidth="1"/>
    <col min="12" max="12" width="19.42578125" style="1" bestFit="1" customWidth="1"/>
    <col min="13" max="13" width="16.140625" style="1" bestFit="1" customWidth="1"/>
    <col min="14" max="14" width="7.42578125" style="1" bestFit="1" customWidth="1"/>
    <col min="15" max="15" width="10.42578125" style="1" bestFit="1" customWidth="1"/>
    <col min="16" max="16" width="6.85546875" style="1" bestFit="1" customWidth="1"/>
    <col min="17" max="17" width="5.42578125" style="1" bestFit="1" customWidth="1"/>
    <col min="18" max="18" width="19.42578125" style="1" bestFit="1" customWidth="1"/>
    <col min="19" max="19" width="16.140625" style="1" bestFit="1" customWidth="1"/>
    <col min="20" max="20" width="6.7109375" style="1" bestFit="1" customWidth="1"/>
    <col min="21" max="21" width="10.42578125" style="1" bestFit="1" customWidth="1"/>
    <col min="22" max="22" width="6.85546875" style="1" bestFit="1" customWidth="1"/>
    <col min="23" max="23" width="5.42578125" style="1" bestFit="1" customWidth="1"/>
    <col min="24" max="24" width="19.42578125" style="1" bestFit="1" customWidth="1"/>
    <col min="25" max="25" width="16.140625" style="1" bestFit="1" customWidth="1"/>
    <col min="26" max="26" width="6.7109375" style="1" bestFit="1" customWidth="1"/>
    <col min="27" max="27" width="7" style="1" bestFit="1" customWidth="1"/>
    <col min="28" max="28" width="7.140625" style="1" bestFit="1" customWidth="1"/>
    <col min="29" max="29" width="5.7109375" style="1" bestFit="1" customWidth="1"/>
    <col min="30" max="30" width="20.5703125" style="1" bestFit="1" customWidth="1"/>
    <col min="31" max="31" width="16.7109375" style="1" bestFit="1" customWidth="1"/>
    <col min="32" max="32" width="7.5703125" style="1" bestFit="1" customWidth="1"/>
    <col min="33" max="33" width="8.28515625" style="1" bestFit="1" customWidth="1"/>
    <col min="34" max="34" width="6.85546875" style="1" bestFit="1" customWidth="1"/>
    <col min="35" max="35" width="5.42578125" style="1" bestFit="1" customWidth="1"/>
    <col min="36" max="36" width="19.42578125" style="1" bestFit="1" customWidth="1"/>
    <col min="37" max="37" width="16.140625" style="1" bestFit="1" customWidth="1"/>
    <col min="38" max="38" width="6.7109375" style="1" bestFit="1" customWidth="1"/>
    <col min="39" max="39" width="5.42578125" style="1" bestFit="1" customWidth="1"/>
    <col min="40" max="40" width="6.85546875" style="1" bestFit="1" customWidth="1"/>
    <col min="41" max="41" width="5.42578125" style="1" bestFit="1" customWidth="1"/>
    <col min="42" max="42" width="19.42578125" style="1" bestFit="1" customWidth="1"/>
    <col min="43" max="43" width="16.140625" style="1" bestFit="1" customWidth="1"/>
    <col min="44" max="44" width="6.7109375" style="1" bestFit="1" customWidth="1"/>
    <col min="45" max="45" width="11.5703125" style="1" bestFit="1" customWidth="1"/>
    <col min="46" max="46" width="6.85546875" style="1" bestFit="1" customWidth="1"/>
    <col min="47" max="47" width="5.42578125" style="1" bestFit="1" customWidth="1"/>
    <col min="48" max="48" width="19.42578125" style="1" bestFit="1" customWidth="1"/>
    <col min="49" max="49" width="16.140625" style="1" bestFit="1" customWidth="1"/>
    <col min="50" max="50" width="6.7109375" style="1" bestFit="1" customWidth="1"/>
    <col min="51" max="51" width="11" style="1" bestFit="1" customWidth="1"/>
    <col min="52" max="52" width="6.85546875" style="1" bestFit="1" customWidth="1"/>
    <col min="53" max="53" width="5.42578125" style="1" bestFit="1" customWidth="1"/>
    <col min="54" max="54" width="19.42578125" style="1" bestFit="1" customWidth="1"/>
    <col min="55" max="55" width="16.140625" style="1" bestFit="1" customWidth="1"/>
    <col min="56" max="56" width="6.7109375" style="1" bestFit="1" customWidth="1"/>
    <col min="57" max="57" width="7.42578125" style="1" bestFit="1" customWidth="1"/>
    <col min="58" max="58" width="6.85546875" style="1" bestFit="1" customWidth="1"/>
    <col min="59" max="59" width="5.42578125" style="1" bestFit="1" customWidth="1"/>
    <col min="60" max="60" width="19.42578125" style="1" bestFit="1" customWidth="1"/>
    <col min="61" max="61" width="16.140625" style="1" bestFit="1" customWidth="1"/>
    <col min="62" max="62" width="6.7109375" style="1" bestFit="1" customWidth="1"/>
    <col min="63" max="63" width="9.28515625" style="1" bestFit="1" customWidth="1"/>
    <col min="64" max="64" width="6.85546875" style="1" bestFit="1" customWidth="1"/>
    <col min="65" max="65" width="5.42578125" style="1" bestFit="1" customWidth="1"/>
    <col min="66" max="66" width="19.42578125" style="1" bestFit="1" customWidth="1"/>
    <col min="67" max="67" width="16.140625" style="1" bestFit="1" customWidth="1"/>
    <col min="68" max="68" width="6.7109375" style="1" bestFit="1" customWidth="1"/>
    <col min="69" max="69" width="5.42578125" style="1" bestFit="1" customWidth="1"/>
    <col min="70" max="70" width="6.85546875" style="1" bestFit="1" customWidth="1"/>
    <col min="71" max="71" width="5.42578125" style="1" bestFit="1" customWidth="1"/>
    <col min="72" max="72" width="19.42578125" style="1" bestFit="1" customWidth="1"/>
    <col min="73" max="73" width="16.140625" style="1" bestFit="1" customWidth="1"/>
    <col min="74" max="74" width="6.7109375" style="1" bestFit="1" customWidth="1"/>
    <col min="75" max="75" width="11.28515625" style="1" bestFit="1" customWidth="1"/>
    <col min="76" max="76" width="6.85546875" style="1" bestFit="1" customWidth="1"/>
    <col min="77" max="77" width="5.42578125" style="1" bestFit="1" customWidth="1"/>
    <col min="78" max="78" width="19.42578125" style="1" bestFit="1" customWidth="1"/>
    <col min="79" max="79" width="16.140625" style="1" bestFit="1" customWidth="1"/>
    <col min="80" max="80" width="6.7109375" style="1" bestFit="1" customWidth="1"/>
    <col min="81" max="81" width="10.7109375" style="1" bestFit="1" customWidth="1"/>
    <col min="82" max="82" width="6.85546875" style="1" bestFit="1" customWidth="1"/>
    <col min="83" max="83" width="5.42578125" style="1" bestFit="1" customWidth="1"/>
    <col min="84" max="84" width="19.42578125" style="1" bestFit="1" customWidth="1"/>
    <col min="85" max="85" width="16.140625" style="1" bestFit="1" customWidth="1"/>
    <col min="86" max="86" width="6.7109375" style="1" bestFit="1" customWidth="1"/>
    <col min="87" max="87" width="11.42578125" style="1" bestFit="1" customWidth="1"/>
    <col min="88" max="88" width="6.85546875" style="1" bestFit="1" customWidth="1"/>
    <col min="89" max="89" width="5.42578125" style="1" bestFit="1" customWidth="1"/>
    <col min="90" max="90" width="19.42578125" style="1" bestFit="1" customWidth="1"/>
    <col min="91" max="91" width="16.140625" style="1" bestFit="1" customWidth="1"/>
    <col min="92" max="92" width="6.7109375" style="1" bestFit="1" customWidth="1"/>
    <col min="93" max="93" width="10.7109375" style="1" bestFit="1" customWidth="1"/>
    <col min="94" max="94" width="6.85546875" style="1" bestFit="1" customWidth="1"/>
    <col min="95" max="95" width="5.42578125" style="1" bestFit="1" customWidth="1"/>
    <col min="96" max="96" width="19.42578125" style="1" bestFit="1" customWidth="1"/>
    <col min="97" max="97" width="16.140625" style="1" bestFit="1" customWidth="1"/>
    <col min="98" max="98" width="6.5703125" style="1" customWidth="1"/>
    <col min="99" max="99" width="5.7109375" style="1" bestFit="1" customWidth="1"/>
    <col min="100" max="100" width="6.85546875" style="1" bestFit="1" customWidth="1"/>
    <col min="101" max="101" width="5.42578125" style="1" bestFit="1" customWidth="1"/>
    <col min="102" max="102" width="19.42578125" style="1" bestFit="1" customWidth="1"/>
    <col min="103" max="103" width="16.140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57031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25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36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1.5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>
        <v>2.1794173250000002</v>
      </c>
      <c r="K5" s="3">
        <v>2.1794173250000002</v>
      </c>
      <c r="L5" s="3">
        <v>0</v>
      </c>
      <c r="M5" s="3">
        <v>0</v>
      </c>
      <c r="N5" s="3">
        <v>0.22098881779999999</v>
      </c>
      <c r="O5" s="3">
        <v>12.4019860764</v>
      </c>
      <c r="P5" s="3">
        <v>36</v>
      </c>
      <c r="Q5" s="3"/>
      <c r="R5" s="3"/>
      <c r="S5" s="3"/>
      <c r="T5" s="3"/>
      <c r="U5" s="3"/>
      <c r="V5" s="3"/>
      <c r="W5" s="3">
        <v>0</v>
      </c>
      <c r="X5" s="3">
        <v>9.0708181799999996E-2</v>
      </c>
      <c r="Y5" s="3">
        <v>9.0708181799999996E-2</v>
      </c>
      <c r="Z5" s="3">
        <v>0</v>
      </c>
      <c r="AA5" s="3">
        <v>0</v>
      </c>
      <c r="AB5" s="3">
        <v>9.0708181799999996E-2</v>
      </c>
      <c r="AC5" s="3">
        <v>0.67270988080000005</v>
      </c>
      <c r="AD5" s="3">
        <v>55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/>
      <c r="BH5" s="3"/>
      <c r="BI5" s="3"/>
      <c r="BJ5" s="3"/>
      <c r="BK5" s="3"/>
      <c r="BL5" s="3"/>
      <c r="BM5" s="3">
        <v>0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2.1435680714999998</v>
      </c>
      <c r="DL5" s="3">
        <v>0.91701069999999996</v>
      </c>
      <c r="DM5" s="3">
        <v>0</v>
      </c>
      <c r="DN5" s="3">
        <v>0</v>
      </c>
      <c r="DO5" s="3">
        <v>0.2172536739</v>
      </c>
      <c r="DP5" s="3">
        <v>12.298365606699999</v>
      </c>
      <c r="DQ5" s="3">
        <v>91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 t="s">
        <v>162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/>
      <c r="K6" s="3"/>
      <c r="L6" s="3"/>
      <c r="M6" s="3"/>
      <c r="N6" s="3"/>
      <c r="O6" s="3"/>
      <c r="P6" s="3">
        <v>0</v>
      </c>
      <c r="Q6" s="3"/>
      <c r="R6" s="3"/>
      <c r="S6" s="3"/>
      <c r="T6" s="3"/>
      <c r="U6" s="3"/>
      <c r="V6" s="3"/>
      <c r="W6" s="3">
        <v>0</v>
      </c>
      <c r="X6" s="3"/>
      <c r="Y6" s="3"/>
      <c r="Z6" s="3"/>
      <c r="AA6" s="3"/>
      <c r="AB6" s="3"/>
      <c r="AC6" s="3"/>
      <c r="AD6" s="3">
        <v>0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>
        <v>0.1180466483</v>
      </c>
      <c r="CQ6" s="3">
        <v>0.1180466483</v>
      </c>
      <c r="CR6" s="3">
        <v>0</v>
      </c>
      <c r="CS6" s="3">
        <v>0</v>
      </c>
      <c r="CT6" s="3">
        <v>0.1180466483</v>
      </c>
      <c r="CU6" s="3">
        <v>0.89901648919999999</v>
      </c>
      <c r="CV6" s="3">
        <v>58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0.1180466483</v>
      </c>
      <c r="DL6" s="3">
        <v>0.1180466483</v>
      </c>
      <c r="DM6" s="3">
        <v>0</v>
      </c>
      <c r="DN6" s="3">
        <v>0</v>
      </c>
      <c r="DO6" s="3">
        <v>0.1180466483</v>
      </c>
      <c r="DP6" s="3">
        <v>0.89901648919999999</v>
      </c>
      <c r="DQ6" s="3">
        <v>58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>
        <v>3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>
        <v>0.68126758330000003</v>
      </c>
      <c r="K7" s="3">
        <v>0.68126758330000003</v>
      </c>
      <c r="L7" s="3">
        <v>0</v>
      </c>
      <c r="M7" s="3">
        <v>0</v>
      </c>
      <c r="N7" s="3">
        <v>8.3902488100000006E-2</v>
      </c>
      <c r="O7" s="3">
        <v>4.6836548667000004</v>
      </c>
      <c r="P7" s="3">
        <v>72</v>
      </c>
      <c r="Q7" s="3"/>
      <c r="R7" s="3"/>
      <c r="S7" s="3"/>
      <c r="T7" s="3"/>
      <c r="U7" s="3"/>
      <c r="V7" s="3"/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28</v>
      </c>
      <c r="AE7" s="3"/>
      <c r="AF7" s="3"/>
      <c r="AG7" s="3"/>
      <c r="AH7" s="3"/>
      <c r="AI7" s="3"/>
      <c r="AJ7" s="3"/>
      <c r="AK7" s="3">
        <v>0</v>
      </c>
      <c r="AL7" s="3">
        <v>0.1053595418</v>
      </c>
      <c r="AM7" s="3">
        <v>0.1053595418</v>
      </c>
      <c r="AN7" s="3">
        <v>0</v>
      </c>
      <c r="AO7" s="3">
        <v>0</v>
      </c>
      <c r="AP7" s="3">
        <v>1.4278852099999999E-2</v>
      </c>
      <c r="AQ7" s="3">
        <v>0.93061982730000004</v>
      </c>
      <c r="AR7" s="3">
        <v>79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>
        <v>7.3445912500000002E-2</v>
      </c>
      <c r="BH7" s="3">
        <v>7.3445912500000002E-2</v>
      </c>
      <c r="BI7" s="3">
        <v>0</v>
      </c>
      <c r="BJ7" s="3">
        <v>0</v>
      </c>
      <c r="BK7" s="3">
        <v>6.5831566100000002E-2</v>
      </c>
      <c r="BL7" s="3">
        <v>0.52665252880000002</v>
      </c>
      <c r="BM7" s="3">
        <v>64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/>
      <c r="CQ7" s="3"/>
      <c r="CR7" s="3"/>
      <c r="CS7" s="3"/>
      <c r="CT7" s="3"/>
      <c r="CU7" s="3"/>
      <c r="CV7" s="3">
        <v>0</v>
      </c>
      <c r="CW7" s="3"/>
      <c r="CX7" s="3"/>
      <c r="CY7" s="3"/>
      <c r="CZ7" s="3"/>
      <c r="DA7" s="3"/>
      <c r="DB7" s="3"/>
      <c r="DC7" s="3">
        <v>0</v>
      </c>
      <c r="DD7" s="3">
        <v>1.8058230000000002E-2</v>
      </c>
      <c r="DE7" s="3">
        <v>1.8058230000000002E-2</v>
      </c>
      <c r="DF7" s="3">
        <v>0</v>
      </c>
      <c r="DG7" s="3">
        <v>0</v>
      </c>
      <c r="DH7" s="3">
        <v>1.8058230000000002E-2</v>
      </c>
      <c r="DI7" s="3">
        <v>0.12769096890000001</v>
      </c>
      <c r="DJ7" s="3">
        <v>50</v>
      </c>
      <c r="DK7" s="3">
        <v>0.34320771859999999</v>
      </c>
      <c r="DL7" s="3">
        <v>0.21494238809999999</v>
      </c>
      <c r="DM7" s="3">
        <v>0</v>
      </c>
      <c r="DN7" s="3">
        <v>0</v>
      </c>
      <c r="DO7" s="3">
        <v>3.59103671E-2</v>
      </c>
      <c r="DP7" s="3">
        <v>3.1111526953999999</v>
      </c>
      <c r="DQ7" s="3">
        <v>293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5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/>
      <c r="K8" s="3"/>
      <c r="L8" s="3"/>
      <c r="M8" s="3"/>
      <c r="N8" s="3"/>
      <c r="O8" s="3"/>
      <c r="P8" s="3">
        <v>0</v>
      </c>
      <c r="Q8" s="3"/>
      <c r="R8" s="3"/>
      <c r="S8" s="3"/>
      <c r="T8" s="3"/>
      <c r="U8" s="3"/>
      <c r="V8" s="3"/>
      <c r="W8" s="3">
        <v>0</v>
      </c>
      <c r="X8" s="3"/>
      <c r="Y8" s="3"/>
      <c r="Z8" s="3"/>
      <c r="AA8" s="3"/>
      <c r="AB8" s="3"/>
      <c r="AC8" s="3"/>
      <c r="AD8" s="3">
        <v>0</v>
      </c>
      <c r="AE8" s="3"/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/>
      <c r="AQ8" s="3"/>
      <c r="AR8" s="3">
        <v>0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/>
      <c r="BH8" s="3"/>
      <c r="BI8" s="3"/>
      <c r="BJ8" s="3"/>
      <c r="BK8" s="3"/>
      <c r="BL8" s="3"/>
      <c r="BM8" s="3">
        <v>0</v>
      </c>
      <c r="BN8" s="3">
        <v>0.25692743260000001</v>
      </c>
      <c r="BO8" s="3">
        <v>0.25692743260000001</v>
      </c>
      <c r="BP8" s="3">
        <v>0</v>
      </c>
      <c r="BQ8" s="3">
        <v>0</v>
      </c>
      <c r="BR8" s="3">
        <v>0.25692743260000001</v>
      </c>
      <c r="BS8" s="3">
        <v>1.6847858442000001</v>
      </c>
      <c r="BT8" s="3">
        <v>43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/>
      <c r="DE8" s="3"/>
      <c r="DF8" s="3"/>
      <c r="DG8" s="3"/>
      <c r="DH8" s="3"/>
      <c r="DI8" s="3"/>
      <c r="DJ8" s="3">
        <v>0</v>
      </c>
      <c r="DK8" s="3">
        <v>0.25692743260000001</v>
      </c>
      <c r="DL8" s="3">
        <v>0.25692743260000001</v>
      </c>
      <c r="DM8" s="3">
        <v>0</v>
      </c>
      <c r="DN8" s="3">
        <v>0</v>
      </c>
      <c r="DO8" s="3">
        <v>0.25692743260000001</v>
      </c>
      <c r="DP8" s="3">
        <v>1.6847858442000001</v>
      </c>
      <c r="DQ8" s="3">
        <v>43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6</v>
      </c>
      <c r="B9" s="1" t="s">
        <v>0</v>
      </c>
      <c r="C9" s="3">
        <v>9.9806589599999995E-2</v>
      </c>
      <c r="D9" s="3">
        <v>9.9806589599999995E-2</v>
      </c>
      <c r="E9" s="3">
        <v>0</v>
      </c>
      <c r="F9" s="3">
        <v>0</v>
      </c>
      <c r="G9" s="3">
        <v>7.6904071000000003E-3</v>
      </c>
      <c r="H9" s="3">
        <v>0.75520265939999998</v>
      </c>
      <c r="I9" s="3">
        <v>115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75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>
        <v>0.2785684692</v>
      </c>
      <c r="BH9" s="3">
        <v>0.2785684692</v>
      </c>
      <c r="BI9" s="3">
        <v>0</v>
      </c>
      <c r="BJ9" s="3">
        <v>0</v>
      </c>
      <c r="BK9" s="3">
        <v>0.2785684692</v>
      </c>
      <c r="BL9" s="3">
        <v>2.0087857991</v>
      </c>
      <c r="BM9" s="3">
        <v>52</v>
      </c>
      <c r="BN9" s="3"/>
      <c r="BO9" s="3"/>
      <c r="BP9" s="3"/>
      <c r="BQ9" s="3"/>
      <c r="BR9" s="3"/>
      <c r="BS9" s="3"/>
      <c r="BT9" s="3">
        <v>0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35</v>
      </c>
      <c r="DK9" s="3">
        <v>8.2665813899999996E-2</v>
      </c>
      <c r="DL9" s="3">
        <v>9.3730390600000005E-2</v>
      </c>
      <c r="DM9" s="3">
        <v>0</v>
      </c>
      <c r="DN9" s="3">
        <v>0</v>
      </c>
      <c r="DO9" s="3">
        <v>6.4023105000000002E-3</v>
      </c>
      <c r="DP9" s="3">
        <v>0.69600337899999998</v>
      </c>
      <c r="DQ9" s="3">
        <v>277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10</v>
      </c>
      <c r="B10" s="1" t="s">
        <v>0</v>
      </c>
      <c r="C10" s="3"/>
      <c r="D10" s="3"/>
      <c r="E10" s="3"/>
      <c r="F10" s="3"/>
      <c r="G10" s="3"/>
      <c r="H10" s="3"/>
      <c r="I10" s="3">
        <v>0</v>
      </c>
      <c r="J10" s="3"/>
      <c r="K10" s="3"/>
      <c r="L10" s="3"/>
      <c r="M10" s="3"/>
      <c r="N10" s="3"/>
      <c r="O10" s="3"/>
      <c r="P10" s="3">
        <v>0</v>
      </c>
      <c r="Q10" s="3"/>
      <c r="R10" s="3"/>
      <c r="S10" s="3"/>
      <c r="T10" s="3"/>
      <c r="U10" s="3"/>
      <c r="V10" s="3"/>
      <c r="W10" s="3">
        <v>0</v>
      </c>
      <c r="X10" s="3">
        <v>0.45259571300000001</v>
      </c>
      <c r="Y10" s="3">
        <v>0.45259571300000001</v>
      </c>
      <c r="Z10" s="3">
        <v>0</v>
      </c>
      <c r="AA10" s="3">
        <v>0</v>
      </c>
      <c r="AB10" s="3">
        <v>0.45259571300000001</v>
      </c>
      <c r="AC10" s="3">
        <v>3.7595423501999998</v>
      </c>
      <c r="AD10" s="3">
        <v>69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/>
      <c r="BH10" s="3"/>
      <c r="BI10" s="3"/>
      <c r="BJ10" s="3"/>
      <c r="BK10" s="3"/>
      <c r="BL10" s="3"/>
      <c r="BM10" s="3">
        <v>0</v>
      </c>
      <c r="BN10" s="3">
        <v>3.7184130982000001</v>
      </c>
      <c r="BO10" s="3">
        <v>3.7184130982000001</v>
      </c>
      <c r="BP10" s="3">
        <v>0</v>
      </c>
      <c r="BQ10" s="3">
        <v>0</v>
      </c>
      <c r="BR10" s="3">
        <v>3.6552872824999998</v>
      </c>
      <c r="BS10" s="3">
        <v>27.108336014500001</v>
      </c>
      <c r="BT10" s="3">
        <v>55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/>
      <c r="DE10" s="3"/>
      <c r="DF10" s="3"/>
      <c r="DG10" s="3"/>
      <c r="DH10" s="3"/>
      <c r="DI10" s="3"/>
      <c r="DJ10" s="3">
        <v>0</v>
      </c>
      <c r="DK10" s="3">
        <v>1.9011437468000001</v>
      </c>
      <c r="DL10" s="3">
        <v>1.9011437468000001</v>
      </c>
      <c r="DM10" s="3">
        <v>0</v>
      </c>
      <c r="DN10" s="3">
        <v>0</v>
      </c>
      <c r="DO10" s="3">
        <v>1.6389662838000001</v>
      </c>
      <c r="DP10" s="3">
        <v>18.250756133500001</v>
      </c>
      <c r="DQ10" s="3">
        <v>124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12</v>
      </c>
      <c r="B11" s="1" t="s">
        <v>0</v>
      </c>
      <c r="C11" s="3">
        <v>6.8115592999999997E-3</v>
      </c>
      <c r="D11" s="3">
        <v>6.8115592999999997E-3</v>
      </c>
      <c r="E11" s="3">
        <v>0</v>
      </c>
      <c r="F11" s="3">
        <v>0</v>
      </c>
      <c r="G11" s="3">
        <v>1.0508046E-3</v>
      </c>
      <c r="H11" s="3">
        <v>6.4628668900000005E-2</v>
      </c>
      <c r="I11" s="3">
        <v>91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4.0495495899999998E-2</v>
      </c>
      <c r="Y11" s="3">
        <v>4.0495495899999998E-2</v>
      </c>
      <c r="Z11" s="3">
        <v>0</v>
      </c>
      <c r="AA11" s="3">
        <v>0</v>
      </c>
      <c r="AB11" s="3">
        <v>4.0495495899999998E-2</v>
      </c>
      <c r="AC11" s="3">
        <v>0.34835542800000002</v>
      </c>
      <c r="AD11" s="3">
        <v>74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25</v>
      </c>
      <c r="BN11" s="3"/>
      <c r="BO11" s="3"/>
      <c r="BP11" s="3"/>
      <c r="BQ11" s="3"/>
      <c r="BR11" s="3"/>
      <c r="BS11" s="3"/>
      <c r="BT11" s="3">
        <v>0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>
        <v>12.925724989400001</v>
      </c>
      <c r="CX11" s="3">
        <v>12.925724989400001</v>
      </c>
      <c r="CY11" s="3">
        <v>0</v>
      </c>
      <c r="CZ11" s="3">
        <v>0</v>
      </c>
      <c r="DA11" s="3">
        <v>12.7365982013</v>
      </c>
      <c r="DB11" s="3">
        <v>87.317718052199993</v>
      </c>
      <c r="DC11" s="3">
        <v>47</v>
      </c>
      <c r="DD11" s="3">
        <v>7.4197295699999999E-2</v>
      </c>
      <c r="DE11" s="3">
        <v>7.4197295699999999E-2</v>
      </c>
      <c r="DF11" s="3">
        <v>0</v>
      </c>
      <c r="DG11" s="3">
        <v>0</v>
      </c>
      <c r="DH11" s="3">
        <v>5.5183108600000003E-2</v>
      </c>
      <c r="DI11" s="3">
        <v>0.52929778380000003</v>
      </c>
      <c r="DJ11" s="3">
        <v>92</v>
      </c>
      <c r="DK11" s="3">
        <v>0.15994525000000001</v>
      </c>
      <c r="DL11" s="3">
        <v>1.878272779</v>
      </c>
      <c r="DM11" s="3">
        <v>0</v>
      </c>
      <c r="DN11" s="3">
        <v>0</v>
      </c>
      <c r="DO11" s="3">
        <v>0.14893819520000001</v>
      </c>
      <c r="DP11" s="3">
        <v>9.4440673850000003</v>
      </c>
      <c r="DQ11" s="3">
        <v>329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15</v>
      </c>
      <c r="B12" s="1" t="s">
        <v>0</v>
      </c>
      <c r="C12" s="3"/>
      <c r="D12" s="3"/>
      <c r="E12" s="3"/>
      <c r="F12" s="3"/>
      <c r="G12" s="3"/>
      <c r="H12" s="3"/>
      <c r="I12" s="3">
        <v>0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33</v>
      </c>
      <c r="AL12" s="3"/>
      <c r="AM12" s="3"/>
      <c r="AN12" s="3"/>
      <c r="AO12" s="3"/>
      <c r="AP12" s="3"/>
      <c r="AQ12" s="3"/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36</v>
      </c>
      <c r="AZ12" s="3"/>
      <c r="BA12" s="3"/>
      <c r="BB12" s="3"/>
      <c r="BC12" s="3"/>
      <c r="BD12" s="3"/>
      <c r="BE12" s="3"/>
      <c r="BF12" s="3">
        <v>0</v>
      </c>
      <c r="BG12" s="3"/>
      <c r="BH12" s="3"/>
      <c r="BI12" s="3"/>
      <c r="BJ12" s="3"/>
      <c r="BK12" s="3"/>
      <c r="BL12" s="3"/>
      <c r="BM12" s="3">
        <v>0</v>
      </c>
      <c r="BN12" s="3"/>
      <c r="BO12" s="3"/>
      <c r="BP12" s="3"/>
      <c r="BQ12" s="3"/>
      <c r="BR12" s="3"/>
      <c r="BS12" s="3"/>
      <c r="BT12" s="3">
        <v>0</v>
      </c>
      <c r="BU12" s="3">
        <v>7.0083144737999996</v>
      </c>
      <c r="BV12" s="3">
        <v>7.0083144737999996</v>
      </c>
      <c r="BW12" s="3">
        <v>0</v>
      </c>
      <c r="BX12" s="3">
        <v>0</v>
      </c>
      <c r="BY12" s="3">
        <v>2.8174191459000002</v>
      </c>
      <c r="BZ12" s="3">
        <v>54.3592324858</v>
      </c>
      <c r="CA12" s="3">
        <v>61</v>
      </c>
      <c r="CB12" s="3">
        <v>0.164674557</v>
      </c>
      <c r="CC12" s="3">
        <v>0.164674557</v>
      </c>
      <c r="CD12" s="3">
        <v>0</v>
      </c>
      <c r="CE12" s="3">
        <v>0</v>
      </c>
      <c r="CF12" s="3">
        <v>2.12929281E-2</v>
      </c>
      <c r="CG12" s="3">
        <v>1.9064718446</v>
      </c>
      <c r="CH12" s="3">
        <v>186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/>
      <c r="CX12" s="3"/>
      <c r="CY12" s="3"/>
      <c r="CZ12" s="3"/>
      <c r="DA12" s="3"/>
      <c r="DB12" s="3"/>
      <c r="DC12" s="3">
        <v>0</v>
      </c>
      <c r="DD12" s="3"/>
      <c r="DE12" s="3"/>
      <c r="DF12" s="3"/>
      <c r="DG12" s="3"/>
      <c r="DH12" s="3"/>
      <c r="DI12" s="3"/>
      <c r="DJ12" s="3">
        <v>0</v>
      </c>
      <c r="DK12" s="3">
        <v>0.43997894319999997</v>
      </c>
      <c r="DL12" s="3">
        <v>1.4497995268999999</v>
      </c>
      <c r="DM12" s="3">
        <v>0</v>
      </c>
      <c r="DN12" s="3">
        <v>0</v>
      </c>
      <c r="DO12" s="3">
        <v>0.1197247112</v>
      </c>
      <c r="DP12" s="3">
        <v>11.313850801799999</v>
      </c>
      <c r="DQ12" s="3">
        <v>316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18</v>
      </c>
      <c r="B13" s="1" t="s">
        <v>0</v>
      </c>
      <c r="C13" s="3">
        <v>3.8906293600000003E-2</v>
      </c>
      <c r="D13" s="3">
        <v>3.8906293600000003E-2</v>
      </c>
      <c r="E13" s="3">
        <v>0</v>
      </c>
      <c r="F13" s="3">
        <v>0</v>
      </c>
      <c r="G13" s="3">
        <v>5.7873103E-3</v>
      </c>
      <c r="H13" s="3">
        <v>0.4844140207</v>
      </c>
      <c r="I13" s="3">
        <v>156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/>
      <c r="AF13" s="3"/>
      <c r="AG13" s="3"/>
      <c r="AH13" s="3"/>
      <c r="AI13" s="3"/>
      <c r="AJ13" s="3"/>
      <c r="AK13" s="3">
        <v>0</v>
      </c>
      <c r="AL13" s="3"/>
      <c r="AM13" s="3"/>
      <c r="AN13" s="3"/>
      <c r="AO13" s="3"/>
      <c r="AP13" s="3"/>
      <c r="AQ13" s="3"/>
      <c r="AR13" s="3">
        <v>0</v>
      </c>
      <c r="AS13" s="3"/>
      <c r="AT13" s="3"/>
      <c r="AU13" s="3"/>
      <c r="AV13" s="3"/>
      <c r="AW13" s="3"/>
      <c r="AX13" s="3"/>
      <c r="AY13" s="3">
        <v>0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/>
      <c r="BV13" s="3"/>
      <c r="BW13" s="3"/>
      <c r="BX13" s="3"/>
      <c r="BY13" s="3"/>
      <c r="BZ13" s="3"/>
      <c r="CA13" s="3">
        <v>0</v>
      </c>
      <c r="CB13" s="3"/>
      <c r="CC13" s="3"/>
      <c r="CD13" s="3"/>
      <c r="CE13" s="3"/>
      <c r="CF13" s="3"/>
      <c r="CG13" s="3"/>
      <c r="CH13" s="3">
        <v>0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3.8906293600000003E-2</v>
      </c>
      <c r="DL13" s="3">
        <v>3.8906293600000003E-2</v>
      </c>
      <c r="DM13" s="3">
        <v>0</v>
      </c>
      <c r="DN13" s="3">
        <v>0</v>
      </c>
      <c r="DO13" s="3">
        <v>5.7873103E-3</v>
      </c>
      <c r="DP13" s="3">
        <v>0.4844140207</v>
      </c>
      <c r="DQ13" s="3">
        <v>156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20</v>
      </c>
      <c r="B14" s="1" t="s">
        <v>0</v>
      </c>
      <c r="C14" s="3"/>
      <c r="D14" s="3"/>
      <c r="E14" s="3"/>
      <c r="F14" s="3"/>
      <c r="G14" s="3"/>
      <c r="H14" s="3"/>
      <c r="I14" s="3">
        <v>0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54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>
        <v>0.11112911039999999</v>
      </c>
      <c r="CC14" s="3">
        <v>0.11112911039999999</v>
      </c>
      <c r="CD14" s="3">
        <v>0</v>
      </c>
      <c r="CE14" s="3">
        <v>0</v>
      </c>
      <c r="CF14" s="3">
        <v>2.4734870199999998E-2</v>
      </c>
      <c r="CG14" s="3">
        <v>0.73461344120000005</v>
      </c>
      <c r="CH14" s="3">
        <v>67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0.10471823130000001</v>
      </c>
      <c r="DL14" s="3">
        <v>6.1534300799999997E-2</v>
      </c>
      <c r="DM14" s="3">
        <v>0</v>
      </c>
      <c r="DN14" s="3">
        <v>0</v>
      </c>
      <c r="DO14" s="3">
        <v>2.3322585E-2</v>
      </c>
      <c r="DP14" s="3">
        <v>0.71355702919999997</v>
      </c>
      <c r="DQ14" s="3">
        <v>121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24</v>
      </c>
      <c r="B15" s="1" t="s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49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/>
      <c r="Y15" s="3"/>
      <c r="Z15" s="3"/>
      <c r="AA15" s="3"/>
      <c r="AB15" s="3"/>
      <c r="AC15" s="3"/>
      <c r="AD15" s="3">
        <v>0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/>
      <c r="CC15" s="3"/>
      <c r="CD15" s="3"/>
      <c r="CE15" s="3"/>
      <c r="CF15" s="3"/>
      <c r="CG15" s="3"/>
      <c r="CH15" s="3">
        <v>0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49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25</v>
      </c>
      <c r="B16" s="1" t="s">
        <v>0</v>
      </c>
      <c r="C16" s="3"/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59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25</v>
      </c>
      <c r="AE16" s="3"/>
      <c r="AF16" s="3"/>
      <c r="AG16" s="3"/>
      <c r="AH16" s="3"/>
      <c r="AI16" s="3"/>
      <c r="AJ16" s="3"/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172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36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56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72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420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30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/>
      <c r="R17" s="3"/>
      <c r="S17" s="3"/>
      <c r="T17" s="3"/>
      <c r="U17" s="3"/>
      <c r="V17" s="3"/>
      <c r="W17" s="3">
        <v>0</v>
      </c>
      <c r="X17" s="3"/>
      <c r="Y17" s="3"/>
      <c r="Z17" s="3"/>
      <c r="AA17" s="3"/>
      <c r="AB17" s="3"/>
      <c r="AC17" s="3"/>
      <c r="AD17" s="3">
        <v>0</v>
      </c>
      <c r="AE17" s="3"/>
      <c r="AF17" s="3"/>
      <c r="AG17" s="3"/>
      <c r="AH17" s="3"/>
      <c r="AI17" s="3"/>
      <c r="AJ17" s="3"/>
      <c r="AK17" s="3">
        <v>0</v>
      </c>
      <c r="AL17" s="3"/>
      <c r="AM17" s="3"/>
      <c r="AN17" s="3"/>
      <c r="AO17" s="3"/>
      <c r="AP17" s="3"/>
      <c r="AQ17" s="3"/>
      <c r="AR17" s="3">
        <v>0</v>
      </c>
      <c r="AS17" s="3"/>
      <c r="AT17" s="3"/>
      <c r="AU17" s="3"/>
      <c r="AV17" s="3"/>
      <c r="AW17" s="3"/>
      <c r="AX17" s="3"/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27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>
        <v>5.7794769900000001E-2</v>
      </c>
      <c r="CC17" s="3">
        <v>5.7794769900000001E-2</v>
      </c>
      <c r="CD17" s="3">
        <v>0</v>
      </c>
      <c r="CE17" s="3">
        <v>0</v>
      </c>
      <c r="CF17" s="3">
        <v>1.24898353E-2</v>
      </c>
      <c r="CG17" s="3">
        <v>0.36157991560000002</v>
      </c>
      <c r="CH17" s="3">
        <v>93</v>
      </c>
      <c r="CI17" s="3"/>
      <c r="CJ17" s="3"/>
      <c r="CK17" s="3"/>
      <c r="CL17" s="3"/>
      <c r="CM17" s="3"/>
      <c r="CN17" s="3"/>
      <c r="CO17" s="3">
        <v>0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5.5990977099999999E-2</v>
      </c>
      <c r="DL17" s="3">
        <v>4.4790946700000001E-2</v>
      </c>
      <c r="DM17" s="3">
        <v>0</v>
      </c>
      <c r="DN17" s="3">
        <v>0</v>
      </c>
      <c r="DO17" s="3">
        <v>1.2104627E-2</v>
      </c>
      <c r="DP17" s="3">
        <v>0.35602807330000003</v>
      </c>
      <c r="DQ17" s="3">
        <v>120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40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65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/>
      <c r="BA18" s="3"/>
      <c r="BB18" s="3"/>
      <c r="BC18" s="3"/>
      <c r="BD18" s="3"/>
      <c r="BE18" s="3"/>
      <c r="BF18" s="3">
        <v>0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/>
      <c r="CC18" s="3"/>
      <c r="CD18" s="3"/>
      <c r="CE18" s="3"/>
      <c r="CF18" s="3"/>
      <c r="CG18" s="3"/>
      <c r="CH18" s="3">
        <v>0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65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45</v>
      </c>
      <c r="B19" s="1" t="s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60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/>
      <c r="Y19" s="3"/>
      <c r="Z19" s="3"/>
      <c r="AA19" s="3"/>
      <c r="AB19" s="3"/>
      <c r="AC19" s="3"/>
      <c r="AD19" s="3">
        <v>0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60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50</v>
      </c>
      <c r="B20" s="1" t="s">
        <v>0</v>
      </c>
      <c r="C20" s="3"/>
      <c r="D20" s="3"/>
      <c r="E20" s="3"/>
      <c r="F20" s="3"/>
      <c r="G20" s="3"/>
      <c r="H20" s="3"/>
      <c r="I20" s="3">
        <v>0</v>
      </c>
      <c r="J20" s="3"/>
      <c r="K20" s="3"/>
      <c r="L20" s="3"/>
      <c r="M20" s="3"/>
      <c r="N20" s="3"/>
      <c r="O20" s="3"/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135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>
        <v>0.69854588100000004</v>
      </c>
      <c r="AM20" s="3">
        <v>0.69854588100000004</v>
      </c>
      <c r="AN20" s="3">
        <v>0</v>
      </c>
      <c r="AO20" s="3">
        <v>0</v>
      </c>
      <c r="AP20" s="3">
        <v>0.15648443710000001</v>
      </c>
      <c r="AQ20" s="3">
        <v>6.0264025613000003</v>
      </c>
      <c r="AR20" s="3">
        <v>79</v>
      </c>
      <c r="AS20" s="3">
        <v>5.4457582300000001E-2</v>
      </c>
      <c r="AT20" s="3">
        <v>5.4457582300000001E-2</v>
      </c>
      <c r="AU20" s="3">
        <v>0</v>
      </c>
      <c r="AV20" s="3">
        <v>0</v>
      </c>
      <c r="AW20" s="3">
        <v>1.85313223E-2</v>
      </c>
      <c r="AX20" s="3">
        <v>0.74093497620000004</v>
      </c>
      <c r="AY20" s="3">
        <v>186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>
        <v>0.69097375979999998</v>
      </c>
      <c r="BV20" s="3">
        <v>0.69097375979999998</v>
      </c>
      <c r="BW20" s="3">
        <v>0</v>
      </c>
      <c r="BX20" s="3">
        <v>0</v>
      </c>
      <c r="BY20" s="3">
        <v>0.63052923729999999</v>
      </c>
      <c r="BZ20" s="3">
        <v>6.9727674225999996</v>
      </c>
      <c r="CA20" s="3">
        <v>102</v>
      </c>
      <c r="CB20" s="3">
        <v>0.33844367539999998</v>
      </c>
      <c r="CC20" s="3">
        <v>0.33844367539999998</v>
      </c>
      <c r="CD20" s="3">
        <v>0</v>
      </c>
      <c r="CE20" s="3">
        <v>0</v>
      </c>
      <c r="CF20" s="3">
        <v>6.5621853800000005E-2</v>
      </c>
      <c r="CG20" s="3">
        <v>2.4686786432000001</v>
      </c>
      <c r="CH20" s="3">
        <v>175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138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0.31546323129999998</v>
      </c>
      <c r="DL20" s="3">
        <v>0.23928981790000001</v>
      </c>
      <c r="DM20" s="3">
        <v>0</v>
      </c>
      <c r="DN20" s="3">
        <v>0</v>
      </c>
      <c r="DO20" s="3">
        <v>4.9363555699999999E-2</v>
      </c>
      <c r="DP20" s="3">
        <v>3.6093844663999999</v>
      </c>
      <c r="DQ20" s="3">
        <v>815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60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/>
      <c r="R21" s="3"/>
      <c r="S21" s="3"/>
      <c r="T21" s="3"/>
      <c r="U21" s="3"/>
      <c r="V21" s="3"/>
      <c r="W21" s="3">
        <v>0</v>
      </c>
      <c r="X21" s="3"/>
      <c r="Y21" s="3"/>
      <c r="Z21" s="3"/>
      <c r="AA21" s="3"/>
      <c r="AB21" s="3"/>
      <c r="AC21" s="3"/>
      <c r="AD21" s="3">
        <v>0</v>
      </c>
      <c r="AE21" s="3">
        <v>0.2810197948</v>
      </c>
      <c r="AF21" s="3">
        <v>0.2810197948</v>
      </c>
      <c r="AG21" s="3">
        <v>0</v>
      </c>
      <c r="AH21" s="3">
        <v>0</v>
      </c>
      <c r="AI21" s="3">
        <v>7.8228631899999998E-2</v>
      </c>
      <c r="AJ21" s="3">
        <v>5.3543071587000002</v>
      </c>
      <c r="AK21" s="3">
        <v>367</v>
      </c>
      <c r="AL21" s="3"/>
      <c r="AM21" s="3"/>
      <c r="AN21" s="3"/>
      <c r="AO21" s="3"/>
      <c r="AP21" s="3"/>
      <c r="AQ21" s="3"/>
      <c r="AR21" s="3">
        <v>0</v>
      </c>
      <c r="AS21" s="3"/>
      <c r="AT21" s="3"/>
      <c r="AU21" s="3"/>
      <c r="AV21" s="3"/>
      <c r="AW21" s="3"/>
      <c r="AX21" s="3"/>
      <c r="AY21" s="3">
        <v>0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/>
      <c r="BV21" s="3"/>
      <c r="BW21" s="3"/>
      <c r="BX21" s="3"/>
      <c r="BY21" s="3"/>
      <c r="BZ21" s="3"/>
      <c r="CA21" s="3">
        <v>0</v>
      </c>
      <c r="CB21" s="3"/>
      <c r="CC21" s="3"/>
      <c r="CD21" s="3"/>
      <c r="CE21" s="3"/>
      <c r="CF21" s="3"/>
      <c r="CG21" s="3"/>
      <c r="CH21" s="3">
        <v>0</v>
      </c>
      <c r="CI21" s="3"/>
      <c r="CJ21" s="3"/>
      <c r="CK21" s="3"/>
      <c r="CL21" s="3"/>
      <c r="CM21" s="3"/>
      <c r="CN21" s="3"/>
      <c r="CO21" s="3">
        <v>0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0.2810197948</v>
      </c>
      <c r="DL21" s="3">
        <v>0.2810197948</v>
      </c>
      <c r="DM21" s="3">
        <v>0</v>
      </c>
      <c r="DN21" s="3">
        <v>0</v>
      </c>
      <c r="DO21" s="3">
        <v>7.8228631899999998E-2</v>
      </c>
      <c r="DP21" s="3">
        <v>5.3543071587000002</v>
      </c>
      <c r="DQ21" s="3">
        <v>367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75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/>
      <c r="AF22" s="3"/>
      <c r="AG22" s="3"/>
      <c r="AH22" s="3"/>
      <c r="AI22" s="3"/>
      <c r="AJ22" s="3"/>
      <c r="AK22" s="3">
        <v>0</v>
      </c>
      <c r="AL22" s="3">
        <v>0.9105036124</v>
      </c>
      <c r="AM22" s="3">
        <v>0.9105036124</v>
      </c>
      <c r="AN22" s="3">
        <v>0</v>
      </c>
      <c r="AO22" s="3">
        <v>0</v>
      </c>
      <c r="AP22" s="3">
        <v>0.86548338960000004</v>
      </c>
      <c r="AQ22" s="3">
        <v>11.7718467999</v>
      </c>
      <c r="AR22" s="3">
        <v>185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>
        <v>0.12173557240000001</v>
      </c>
      <c r="CJ22" s="3">
        <v>0.12173557240000001</v>
      </c>
      <c r="CK22" s="3">
        <v>0</v>
      </c>
      <c r="CL22" s="3">
        <v>0</v>
      </c>
      <c r="CM22" s="3">
        <v>0.11794719469999999</v>
      </c>
      <c r="CN22" s="3">
        <v>1.4541506775999999</v>
      </c>
      <c r="CO22" s="3">
        <v>152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0.55473879910000001</v>
      </c>
      <c r="DL22" s="3">
        <v>0.55473879910000001</v>
      </c>
      <c r="DM22" s="3">
        <v>0</v>
      </c>
      <c r="DN22" s="3">
        <v>0</v>
      </c>
      <c r="DO22" s="3">
        <v>0.47797750259999999</v>
      </c>
      <c r="DP22" s="3">
        <v>8.7745005641000002</v>
      </c>
      <c r="DQ22" s="3">
        <v>337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100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>
        <v>2.1454020599999999</v>
      </c>
      <c r="AF23" s="3">
        <v>2.1454020599999999</v>
      </c>
      <c r="AG23" s="3">
        <v>0</v>
      </c>
      <c r="AH23" s="3">
        <v>0</v>
      </c>
      <c r="AI23" s="3">
        <v>2.4886673138000002</v>
      </c>
      <c r="AJ23" s="3">
        <v>11.8183423106</v>
      </c>
      <c r="AK23" s="3">
        <v>30</v>
      </c>
      <c r="AL23" s="3"/>
      <c r="AM23" s="3"/>
      <c r="AN23" s="3"/>
      <c r="AO23" s="3"/>
      <c r="AP23" s="3"/>
      <c r="AQ23" s="3"/>
      <c r="AR23" s="3">
        <v>0</v>
      </c>
      <c r="AS23" s="3">
        <v>4.9030529000000003E-2</v>
      </c>
      <c r="AT23" s="3">
        <v>4.9030529000000003E-2</v>
      </c>
      <c r="AU23" s="3">
        <v>0</v>
      </c>
      <c r="AV23" s="3">
        <v>0</v>
      </c>
      <c r="AW23" s="3">
        <v>4.3817340500000003E-2</v>
      </c>
      <c r="AX23" s="3">
        <v>0.27210244880000001</v>
      </c>
      <c r="AY23" s="3">
        <v>31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>
        <v>2.0450836680000002</v>
      </c>
      <c r="BV23" s="3">
        <v>2.0450836680000002</v>
      </c>
      <c r="BW23" s="3">
        <v>0</v>
      </c>
      <c r="BX23" s="3">
        <v>0</v>
      </c>
      <c r="BY23" s="3">
        <v>7.4253054237000002</v>
      </c>
      <c r="BZ23" s="3">
        <v>16.126721733899998</v>
      </c>
      <c r="CA23" s="3">
        <v>50</v>
      </c>
      <c r="CB23" s="3"/>
      <c r="CC23" s="3"/>
      <c r="CD23" s="3"/>
      <c r="CE23" s="3"/>
      <c r="CF23" s="3"/>
      <c r="CG23" s="3"/>
      <c r="CH23" s="3">
        <v>0</v>
      </c>
      <c r="CI23" s="3"/>
      <c r="CJ23" s="3"/>
      <c r="CK23" s="3"/>
      <c r="CL23" s="3"/>
      <c r="CM23" s="3"/>
      <c r="CN23" s="3"/>
      <c r="CO23" s="3">
        <v>0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0.91019541270000004</v>
      </c>
      <c r="DL23" s="3">
        <v>1.5147404649</v>
      </c>
      <c r="DM23" s="3">
        <v>0</v>
      </c>
      <c r="DN23" s="3">
        <v>0</v>
      </c>
      <c r="DO23" s="3">
        <v>0.97397421549999996</v>
      </c>
      <c r="DP23" s="3">
        <v>7.9025188645000002</v>
      </c>
      <c r="DQ23" s="3">
        <v>111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101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>
        <v>3.3087646414999998</v>
      </c>
      <c r="R24" s="3">
        <v>3.3087646414999998</v>
      </c>
      <c r="S24" s="3">
        <v>0</v>
      </c>
      <c r="T24" s="3">
        <v>0</v>
      </c>
      <c r="U24" s="3">
        <v>3.4842197748000001</v>
      </c>
      <c r="V24" s="3">
        <v>17.736242347699999</v>
      </c>
      <c r="W24" s="3">
        <v>82</v>
      </c>
      <c r="X24" s="3"/>
      <c r="Y24" s="3"/>
      <c r="Z24" s="3"/>
      <c r="AA24" s="3"/>
      <c r="AB24" s="3"/>
      <c r="AC24" s="3"/>
      <c r="AD24" s="3">
        <v>0</v>
      </c>
      <c r="AE24" s="3"/>
      <c r="AF24" s="3"/>
      <c r="AG24" s="3"/>
      <c r="AH24" s="3"/>
      <c r="AI24" s="3"/>
      <c r="AJ24" s="3"/>
      <c r="AK24" s="3">
        <v>0</v>
      </c>
      <c r="AL24" s="3"/>
      <c r="AM24" s="3"/>
      <c r="AN24" s="3"/>
      <c r="AO24" s="3"/>
      <c r="AP24" s="3"/>
      <c r="AQ24" s="3"/>
      <c r="AR24" s="3">
        <v>0</v>
      </c>
      <c r="AS24" s="3"/>
      <c r="AT24" s="3"/>
      <c r="AU24" s="3"/>
      <c r="AV24" s="3"/>
      <c r="AW24" s="3"/>
      <c r="AX24" s="3"/>
      <c r="AY24" s="3">
        <v>0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/>
      <c r="BV24" s="3"/>
      <c r="BW24" s="3"/>
      <c r="BX24" s="3"/>
      <c r="BY24" s="3"/>
      <c r="BZ24" s="3"/>
      <c r="CA24" s="3">
        <v>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3.3087646414999998</v>
      </c>
      <c r="DL24" s="3">
        <v>3.3087646414999998</v>
      </c>
      <c r="DM24" s="3">
        <v>0</v>
      </c>
      <c r="DN24" s="3">
        <v>0</v>
      </c>
      <c r="DO24" s="3">
        <v>3.4842197748000001</v>
      </c>
      <c r="DP24" s="3">
        <v>17.736242347699999</v>
      </c>
      <c r="DQ24" s="3">
        <v>82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105</v>
      </c>
      <c r="B25" s="1" t="s">
        <v>0</v>
      </c>
      <c r="I25" s="1">
        <v>0</v>
      </c>
      <c r="P25" s="1">
        <v>0</v>
      </c>
      <c r="W25" s="1">
        <v>0</v>
      </c>
      <c r="AD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62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62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150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0.1596028119</v>
      </c>
      <c r="AM26" s="3">
        <v>0.1596028119</v>
      </c>
      <c r="AN26" s="3">
        <v>0</v>
      </c>
      <c r="AO26" s="3">
        <v>0</v>
      </c>
      <c r="AP26" s="3"/>
      <c r="AQ26" s="3"/>
      <c r="AR26" s="3">
        <v>109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0.1596028119</v>
      </c>
      <c r="DL26" s="3">
        <v>0.1596028119</v>
      </c>
      <c r="DM26" s="3">
        <v>0</v>
      </c>
      <c r="DN26" s="3">
        <v>0</v>
      </c>
      <c r="DO26" s="3"/>
      <c r="DP26" s="3"/>
      <c r="DQ26" s="3">
        <v>109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300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/>
      <c r="AM27" s="3"/>
      <c r="AN27" s="3"/>
      <c r="AO27" s="3"/>
      <c r="AP27" s="3"/>
      <c r="AQ27" s="3"/>
      <c r="AR27" s="3">
        <v>0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32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32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 t="s">
        <v>8</v>
      </c>
      <c r="B28" s="1" t="s">
        <v>0</v>
      </c>
      <c r="C28" s="3">
        <v>6.0098182200000003E-2</v>
      </c>
      <c r="D28" s="3">
        <v>3.8571107200000003E-2</v>
      </c>
      <c r="E28" s="3">
        <v>0</v>
      </c>
      <c r="F28" s="3">
        <v>0</v>
      </c>
      <c r="G28" s="3">
        <v>4.0418768999999997E-3</v>
      </c>
      <c r="H28" s="3">
        <v>0.58543555420000004</v>
      </c>
      <c r="I28" s="3">
        <v>471</v>
      </c>
      <c r="J28" s="3">
        <v>1.0758455645</v>
      </c>
      <c r="K28" s="3">
        <v>0.69677753929999997</v>
      </c>
      <c r="L28" s="3">
        <v>0</v>
      </c>
      <c r="M28" s="3">
        <v>0</v>
      </c>
      <c r="N28" s="3">
        <v>8.9536280300000007E-2</v>
      </c>
      <c r="O28" s="3">
        <v>8.1833650583999997</v>
      </c>
      <c r="P28" s="3">
        <v>183</v>
      </c>
      <c r="Q28" s="3">
        <v>6.7402593600000005E-2</v>
      </c>
      <c r="R28" s="3">
        <v>0.98303877029999998</v>
      </c>
      <c r="S28" s="3">
        <v>0</v>
      </c>
      <c r="T28" s="3">
        <v>0</v>
      </c>
      <c r="U28" s="3">
        <v>7.0844830600000006E-2</v>
      </c>
      <c r="V28" s="3">
        <v>2.526730213</v>
      </c>
      <c r="W28" s="3">
        <v>276</v>
      </c>
      <c r="X28" s="3">
        <v>0.1059857322</v>
      </c>
      <c r="Y28" s="3">
        <v>0.1059857322</v>
      </c>
      <c r="Z28" s="3">
        <v>0</v>
      </c>
      <c r="AA28" s="3">
        <v>0</v>
      </c>
      <c r="AB28" s="3">
        <v>8.5795120000000002E-2</v>
      </c>
      <c r="AC28" s="3">
        <v>1.6503020842</v>
      </c>
      <c r="AD28" s="3">
        <v>370</v>
      </c>
      <c r="AE28" s="3">
        <v>0.2820438079</v>
      </c>
      <c r="AF28" s="3">
        <v>0.38952634069999997</v>
      </c>
      <c r="AG28" s="3">
        <v>0</v>
      </c>
      <c r="AH28" s="3">
        <v>0</v>
      </c>
      <c r="AI28" s="3">
        <v>7.6599152899999995E-2</v>
      </c>
      <c r="AJ28" s="3">
        <v>5.3285499314000004</v>
      </c>
      <c r="AK28" s="3">
        <v>430</v>
      </c>
      <c r="AL28" s="3">
        <v>9.6940821299999994E-2</v>
      </c>
      <c r="AM28" s="3">
        <v>0.36348163729999999</v>
      </c>
      <c r="AN28" s="3">
        <v>0</v>
      </c>
      <c r="AO28" s="3">
        <v>0</v>
      </c>
      <c r="AP28" s="3">
        <v>1.6983270000000002E-2</v>
      </c>
      <c r="AQ28" s="3">
        <v>2.2171091523999999</v>
      </c>
      <c r="AR28" s="3">
        <v>686</v>
      </c>
      <c r="AS28" s="3">
        <v>4.0261346599999998E-2</v>
      </c>
      <c r="AT28" s="3">
        <v>4.0308154700000001E-2</v>
      </c>
      <c r="AU28" s="3">
        <v>0</v>
      </c>
      <c r="AV28" s="3">
        <v>0</v>
      </c>
      <c r="AW28" s="3">
        <v>1.34389027E-2</v>
      </c>
      <c r="AX28" s="3">
        <v>0.63166701189999996</v>
      </c>
      <c r="AY28" s="3">
        <v>289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83</v>
      </c>
      <c r="BG28" s="3">
        <v>0.13607162270000001</v>
      </c>
      <c r="BH28" s="3">
        <v>0.13607162270000001</v>
      </c>
      <c r="BI28" s="3">
        <v>0</v>
      </c>
      <c r="BJ28" s="3">
        <v>0</v>
      </c>
      <c r="BK28" s="3">
        <v>0.1067717015</v>
      </c>
      <c r="BL28" s="3">
        <v>1.2678437084</v>
      </c>
      <c r="BM28" s="3">
        <v>141</v>
      </c>
      <c r="BN28" s="3">
        <v>2.1995979592000001</v>
      </c>
      <c r="BO28" s="3">
        <v>2.1995979592000001</v>
      </c>
      <c r="BP28" s="3">
        <v>0</v>
      </c>
      <c r="BQ28" s="3">
        <v>0</v>
      </c>
      <c r="BR28" s="3">
        <v>2.0536388441</v>
      </c>
      <c r="BS28" s="3">
        <v>20.329987339300001</v>
      </c>
      <c r="BT28" s="3">
        <v>98</v>
      </c>
      <c r="BU28" s="3">
        <v>5.4140280091999999</v>
      </c>
      <c r="BV28" s="3">
        <v>2.8180314074999999</v>
      </c>
      <c r="BW28" s="3">
        <v>0</v>
      </c>
      <c r="BX28" s="3">
        <v>0</v>
      </c>
      <c r="BY28" s="3">
        <v>2.1100843615999998</v>
      </c>
      <c r="BZ28" s="3">
        <v>47.148333001499999</v>
      </c>
      <c r="CA28" s="3">
        <v>213</v>
      </c>
      <c r="CB28" s="3">
        <v>0.1743691684</v>
      </c>
      <c r="CC28" s="3">
        <v>0.18567391459999999</v>
      </c>
      <c r="CD28" s="3">
        <v>0</v>
      </c>
      <c r="CE28" s="3">
        <v>0</v>
      </c>
      <c r="CF28" s="3">
        <v>1.7561435300000001E-2</v>
      </c>
      <c r="CG28" s="3">
        <v>1.8550204838</v>
      </c>
      <c r="CH28" s="3">
        <v>553</v>
      </c>
      <c r="CI28" s="3">
        <v>5.1115489E-2</v>
      </c>
      <c r="CJ28" s="3">
        <v>5.1115489E-2</v>
      </c>
      <c r="CK28" s="3">
        <v>0</v>
      </c>
      <c r="CL28" s="3">
        <v>0</v>
      </c>
      <c r="CM28" s="3">
        <v>4.95309741E-2</v>
      </c>
      <c r="CN28" s="3">
        <v>0.94239105270000001</v>
      </c>
      <c r="CO28" s="3">
        <v>362</v>
      </c>
      <c r="CP28" s="3">
        <v>0.1180466483</v>
      </c>
      <c r="CQ28" s="3">
        <v>0.1180466483</v>
      </c>
      <c r="CR28" s="3">
        <v>0</v>
      </c>
      <c r="CS28" s="3">
        <v>0</v>
      </c>
      <c r="CT28" s="3">
        <v>0.1180466483</v>
      </c>
      <c r="CU28" s="3">
        <v>0.89901648919999999</v>
      </c>
      <c r="CV28" s="3">
        <v>58</v>
      </c>
      <c r="CW28" s="3">
        <v>12.925724989400001</v>
      </c>
      <c r="CX28" s="3">
        <v>12.925724989400001</v>
      </c>
      <c r="CY28" s="3">
        <v>0</v>
      </c>
      <c r="CZ28" s="3">
        <v>0</v>
      </c>
      <c r="DA28" s="3">
        <v>12.7365982013</v>
      </c>
      <c r="DB28" s="3">
        <v>87.317718052199993</v>
      </c>
      <c r="DC28" s="3">
        <v>47</v>
      </c>
      <c r="DD28" s="3">
        <v>4.3667020899999999E-2</v>
      </c>
      <c r="DE28" s="3">
        <v>4.3667020899999999E-2</v>
      </c>
      <c r="DF28" s="3">
        <v>0</v>
      </c>
      <c r="DG28" s="3">
        <v>0</v>
      </c>
      <c r="DH28" s="3">
        <v>2.91543384E-2</v>
      </c>
      <c r="DI28" s="3">
        <v>0.38787324470000001</v>
      </c>
      <c r="DJ28" s="3">
        <v>177</v>
      </c>
      <c r="DK28" s="3">
        <v>0.28073588710000003</v>
      </c>
      <c r="DL28" s="3">
        <v>0.55509538030000005</v>
      </c>
      <c r="DM28" s="3">
        <v>0</v>
      </c>
      <c r="DN28" s="3">
        <v>0</v>
      </c>
      <c r="DO28" s="3">
        <v>2.27120008E-2</v>
      </c>
      <c r="DP28" s="3">
        <v>5.9089947767000002</v>
      </c>
      <c r="DQ28" s="3">
        <v>4437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 t="s">
        <v>25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/>
      <c r="C31" s="3" t="s">
        <v>33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ht="36" x14ac:dyDescent="0.2">
      <c r="A32" s="47"/>
      <c r="C32" s="3" t="s">
        <v>136</v>
      </c>
      <c r="D32" s="3"/>
      <c r="E32" s="3"/>
      <c r="F32" s="3"/>
      <c r="G32" s="3"/>
      <c r="H32" s="3"/>
      <c r="I32" s="3"/>
      <c r="J32" s="3" t="s">
        <v>137</v>
      </c>
      <c r="K32" s="3"/>
      <c r="L32" s="3"/>
      <c r="M32" s="3"/>
      <c r="N32" s="3"/>
      <c r="O32" s="3"/>
      <c r="P32" s="3"/>
      <c r="Q32" s="3" t="s">
        <v>1</v>
      </c>
      <c r="R32" s="3"/>
      <c r="S32" s="3"/>
      <c r="T32" s="3"/>
      <c r="U32" s="3"/>
      <c r="V32" s="3"/>
      <c r="W32" s="3"/>
      <c r="X32" s="3" t="s">
        <v>2</v>
      </c>
      <c r="Y32" s="3"/>
      <c r="Z32" s="3"/>
      <c r="AA32" s="3"/>
      <c r="AB32" s="3"/>
      <c r="AC32" s="3"/>
      <c r="AD32" s="3"/>
      <c r="AE32" s="3" t="s">
        <v>3</v>
      </c>
      <c r="AF32" s="3"/>
      <c r="AG32" s="3"/>
      <c r="AH32" s="3"/>
      <c r="AI32" s="3"/>
      <c r="AJ32" s="3"/>
      <c r="AK32" s="3"/>
      <c r="AL32" s="3" t="s">
        <v>4</v>
      </c>
      <c r="AM32" s="3"/>
      <c r="AN32" s="3"/>
      <c r="AO32" s="3"/>
      <c r="AP32" s="3"/>
      <c r="AQ32" s="3"/>
      <c r="AR32" s="3"/>
      <c r="AS32" s="3" t="s">
        <v>5</v>
      </c>
      <c r="AT32" s="3"/>
      <c r="AU32" s="3"/>
      <c r="AV32" s="3"/>
      <c r="AW32" s="3"/>
      <c r="AX32" s="3"/>
      <c r="AY32" s="3"/>
      <c r="AZ32" s="3" t="s">
        <v>57</v>
      </c>
      <c r="BA32" s="3"/>
      <c r="BB32" s="3"/>
      <c r="BC32" s="3"/>
      <c r="BD32" s="3"/>
      <c r="BE32" s="3"/>
      <c r="BF32" s="3"/>
      <c r="BG32" s="3" t="s">
        <v>55</v>
      </c>
      <c r="BH32" s="3"/>
      <c r="BI32" s="3"/>
      <c r="BJ32" s="3"/>
      <c r="BK32" s="3"/>
      <c r="BL32" s="3"/>
      <c r="BM32" s="3"/>
      <c r="BN32" s="3" t="s">
        <v>58</v>
      </c>
      <c r="BO32" s="3"/>
      <c r="BP32" s="3"/>
      <c r="BQ32" s="3"/>
      <c r="BR32" s="3"/>
      <c r="BS32" s="3"/>
      <c r="BT32" s="3"/>
      <c r="BU32" s="3" t="s">
        <v>6</v>
      </c>
      <c r="BV32" s="3"/>
      <c r="BW32" s="3"/>
      <c r="BX32" s="3"/>
      <c r="BY32" s="3"/>
      <c r="BZ32" s="3"/>
      <c r="CA32" s="3"/>
      <c r="CB32" s="3" t="s">
        <v>51</v>
      </c>
      <c r="CC32" s="3"/>
      <c r="CD32" s="3"/>
      <c r="CE32" s="3"/>
      <c r="CF32" s="3"/>
      <c r="CG32" s="3"/>
      <c r="CH32" s="3"/>
      <c r="CI32" s="3" t="s">
        <v>52</v>
      </c>
      <c r="CJ32" s="3"/>
      <c r="CK32" s="3"/>
      <c r="CL32" s="3"/>
      <c r="CM32" s="3"/>
      <c r="CN32" s="3"/>
      <c r="CO32" s="3"/>
      <c r="CP32" s="3" t="s">
        <v>158</v>
      </c>
      <c r="CQ32" s="3"/>
      <c r="CR32" s="3"/>
      <c r="CS32" s="3"/>
      <c r="CT32" s="3"/>
      <c r="CU32" s="3"/>
      <c r="CV32" s="3"/>
      <c r="CW32" s="3" t="s">
        <v>54</v>
      </c>
      <c r="CX32" s="3"/>
      <c r="CY32" s="3"/>
      <c r="CZ32" s="3"/>
      <c r="DA32" s="3"/>
      <c r="DB32" s="3"/>
      <c r="DC32" s="3"/>
      <c r="DD32" s="3" t="s">
        <v>7</v>
      </c>
      <c r="DE32" s="3"/>
      <c r="DF32" s="3"/>
      <c r="DG32" s="3"/>
      <c r="DH32" s="3"/>
      <c r="DI32" s="3"/>
      <c r="DJ32" s="3"/>
      <c r="DK32" s="3" t="s">
        <v>8</v>
      </c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60" x14ac:dyDescent="0.2">
      <c r="A33" s="47" t="s">
        <v>160</v>
      </c>
      <c r="C33" s="3" t="s">
        <v>9</v>
      </c>
      <c r="D33" s="3" t="s">
        <v>163</v>
      </c>
      <c r="E33" s="3" t="s">
        <v>10</v>
      </c>
      <c r="F33" s="3" t="s">
        <v>11</v>
      </c>
      <c r="G33" s="3" t="s">
        <v>30</v>
      </c>
      <c r="H33" s="3" t="s">
        <v>31</v>
      </c>
      <c r="I33" s="3" t="s">
        <v>164</v>
      </c>
      <c r="J33" s="3" t="s">
        <v>9</v>
      </c>
      <c r="K33" s="3" t="s">
        <v>163</v>
      </c>
      <c r="L33" s="3" t="s">
        <v>10</v>
      </c>
      <c r="M33" s="3" t="s">
        <v>11</v>
      </c>
      <c r="N33" s="3" t="s">
        <v>30</v>
      </c>
      <c r="O33" s="3" t="s">
        <v>31</v>
      </c>
      <c r="P33" s="3" t="s">
        <v>164</v>
      </c>
      <c r="Q33" s="3" t="s">
        <v>9</v>
      </c>
      <c r="R33" s="3" t="s">
        <v>163</v>
      </c>
      <c r="S33" s="3" t="s">
        <v>10</v>
      </c>
      <c r="T33" s="3" t="s">
        <v>11</v>
      </c>
      <c r="U33" s="3" t="s">
        <v>30</v>
      </c>
      <c r="V33" s="3" t="s">
        <v>31</v>
      </c>
      <c r="W33" s="3" t="s">
        <v>164</v>
      </c>
      <c r="X33" s="3" t="s">
        <v>9</v>
      </c>
      <c r="Y33" s="3" t="s">
        <v>163</v>
      </c>
      <c r="Z33" s="3" t="s">
        <v>10</v>
      </c>
      <c r="AA33" s="3" t="s">
        <v>11</v>
      </c>
      <c r="AB33" s="3" t="s">
        <v>30</v>
      </c>
      <c r="AC33" s="3" t="s">
        <v>31</v>
      </c>
      <c r="AD33" s="3" t="s">
        <v>164</v>
      </c>
      <c r="AE33" s="3" t="s">
        <v>9</v>
      </c>
      <c r="AF33" s="3" t="s">
        <v>163</v>
      </c>
      <c r="AG33" s="3" t="s">
        <v>10</v>
      </c>
      <c r="AH33" s="3" t="s">
        <v>11</v>
      </c>
      <c r="AI33" s="3" t="s">
        <v>30</v>
      </c>
      <c r="AJ33" s="3" t="s">
        <v>31</v>
      </c>
      <c r="AK33" s="3" t="s">
        <v>164</v>
      </c>
      <c r="AL33" s="3" t="s">
        <v>9</v>
      </c>
      <c r="AM33" s="3" t="s">
        <v>163</v>
      </c>
      <c r="AN33" s="3" t="s">
        <v>10</v>
      </c>
      <c r="AO33" s="3" t="s">
        <v>11</v>
      </c>
      <c r="AP33" s="3" t="s">
        <v>30</v>
      </c>
      <c r="AQ33" s="3" t="s">
        <v>31</v>
      </c>
      <c r="AR33" s="3" t="s">
        <v>164</v>
      </c>
      <c r="AS33" s="3" t="s">
        <v>9</v>
      </c>
      <c r="AT33" s="3" t="s">
        <v>163</v>
      </c>
      <c r="AU33" s="3" t="s">
        <v>10</v>
      </c>
      <c r="AV33" s="3" t="s">
        <v>11</v>
      </c>
      <c r="AW33" s="3" t="s">
        <v>30</v>
      </c>
      <c r="AX33" s="3" t="s">
        <v>31</v>
      </c>
      <c r="AY33" s="3" t="s">
        <v>164</v>
      </c>
      <c r="AZ33" s="3" t="s">
        <v>9</v>
      </c>
      <c r="BA33" s="3" t="s">
        <v>163</v>
      </c>
      <c r="BB33" s="3" t="s">
        <v>10</v>
      </c>
      <c r="BC33" s="3" t="s">
        <v>11</v>
      </c>
      <c r="BD33" s="3" t="s">
        <v>30</v>
      </c>
      <c r="BE33" s="3" t="s">
        <v>31</v>
      </c>
      <c r="BF33" s="3" t="s">
        <v>164</v>
      </c>
      <c r="BG33" s="3" t="s">
        <v>9</v>
      </c>
      <c r="BH33" s="3" t="s">
        <v>163</v>
      </c>
      <c r="BI33" s="3" t="s">
        <v>10</v>
      </c>
      <c r="BJ33" s="3" t="s">
        <v>11</v>
      </c>
      <c r="BK33" s="3" t="s">
        <v>30</v>
      </c>
      <c r="BL33" s="3" t="s">
        <v>31</v>
      </c>
      <c r="BM33" s="3" t="s">
        <v>164</v>
      </c>
      <c r="BN33" s="3" t="s">
        <v>9</v>
      </c>
      <c r="BO33" s="3" t="s">
        <v>163</v>
      </c>
      <c r="BP33" s="3" t="s">
        <v>10</v>
      </c>
      <c r="BQ33" s="3" t="s">
        <v>11</v>
      </c>
      <c r="BR33" s="3" t="s">
        <v>30</v>
      </c>
      <c r="BS33" s="3" t="s">
        <v>31</v>
      </c>
      <c r="BT33" s="3" t="s">
        <v>164</v>
      </c>
      <c r="BU33" s="3" t="s">
        <v>9</v>
      </c>
      <c r="BV33" s="3" t="s">
        <v>163</v>
      </c>
      <c r="BW33" s="3" t="s">
        <v>10</v>
      </c>
      <c r="BX33" s="3" t="s">
        <v>11</v>
      </c>
      <c r="BY33" s="3" t="s">
        <v>30</v>
      </c>
      <c r="BZ33" s="3" t="s">
        <v>31</v>
      </c>
      <c r="CA33" s="3" t="s">
        <v>164</v>
      </c>
      <c r="CB33" s="3" t="s">
        <v>9</v>
      </c>
      <c r="CC33" s="3" t="s">
        <v>163</v>
      </c>
      <c r="CD33" s="3" t="s">
        <v>10</v>
      </c>
      <c r="CE33" s="3" t="s">
        <v>11</v>
      </c>
      <c r="CF33" s="3" t="s">
        <v>30</v>
      </c>
      <c r="CG33" s="3" t="s">
        <v>31</v>
      </c>
      <c r="CH33" s="3" t="s">
        <v>164</v>
      </c>
      <c r="CI33" s="3" t="s">
        <v>9</v>
      </c>
      <c r="CJ33" s="3" t="s">
        <v>163</v>
      </c>
      <c r="CK33" s="3" t="s">
        <v>10</v>
      </c>
      <c r="CL33" s="3" t="s">
        <v>11</v>
      </c>
      <c r="CM33" s="3" t="s">
        <v>30</v>
      </c>
      <c r="CN33" s="3" t="s">
        <v>31</v>
      </c>
      <c r="CO33" s="3" t="s">
        <v>164</v>
      </c>
      <c r="CP33" s="3" t="s">
        <v>9</v>
      </c>
      <c r="CQ33" s="3" t="s">
        <v>163</v>
      </c>
      <c r="CR33" s="3" t="s">
        <v>10</v>
      </c>
      <c r="CS33" s="3" t="s">
        <v>11</v>
      </c>
      <c r="CT33" s="3" t="s">
        <v>30</v>
      </c>
      <c r="CU33" s="3" t="s">
        <v>31</v>
      </c>
      <c r="CV33" s="3" t="s">
        <v>164</v>
      </c>
      <c r="CW33" s="3" t="s">
        <v>9</v>
      </c>
      <c r="CX33" s="3" t="s">
        <v>163</v>
      </c>
      <c r="CY33" s="3" t="s">
        <v>10</v>
      </c>
      <c r="CZ33" s="3" t="s">
        <v>11</v>
      </c>
      <c r="DA33" s="3" t="s">
        <v>30</v>
      </c>
      <c r="DB33" s="3" t="s">
        <v>31</v>
      </c>
      <c r="DC33" s="3" t="s">
        <v>164</v>
      </c>
      <c r="DD33" s="3" t="s">
        <v>9</v>
      </c>
      <c r="DE33" s="3" t="s">
        <v>163</v>
      </c>
      <c r="DF33" s="3" t="s">
        <v>10</v>
      </c>
      <c r="DG33" s="3" t="s">
        <v>11</v>
      </c>
      <c r="DH33" s="3" t="s">
        <v>30</v>
      </c>
      <c r="DI33" s="3" t="s">
        <v>31</v>
      </c>
      <c r="DJ33" s="3" t="s">
        <v>164</v>
      </c>
      <c r="DK33" s="3" t="s">
        <v>9</v>
      </c>
      <c r="DL33" s="3" t="s">
        <v>163</v>
      </c>
      <c r="DM33" s="3" t="s">
        <v>10</v>
      </c>
      <c r="DN33" s="3" t="s">
        <v>11</v>
      </c>
      <c r="DO33" s="3" t="s">
        <v>30</v>
      </c>
      <c r="DP33" s="3" t="s">
        <v>31</v>
      </c>
      <c r="DQ33" s="3" t="s">
        <v>164</v>
      </c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x14ac:dyDescent="0.2">
      <c r="A34" s="47">
        <v>1.5</v>
      </c>
      <c r="B34" s="1" t="s">
        <v>0</v>
      </c>
      <c r="C34" s="3"/>
      <c r="D34" s="3"/>
      <c r="E34" s="3"/>
      <c r="F34" s="3"/>
      <c r="G34" s="3"/>
      <c r="H34" s="3"/>
      <c r="I34" s="3">
        <v>0</v>
      </c>
      <c r="J34" s="3">
        <v>1.4558277777999999</v>
      </c>
      <c r="K34" s="3">
        <v>1.4558277777999999</v>
      </c>
      <c r="L34" s="3">
        <v>0</v>
      </c>
      <c r="M34" s="3">
        <v>0</v>
      </c>
      <c r="N34" s="3">
        <v>0.15349422500000001</v>
      </c>
      <c r="O34" s="3">
        <v>8.6141609356999993</v>
      </c>
      <c r="P34" s="3">
        <v>36</v>
      </c>
      <c r="Q34" s="3"/>
      <c r="R34" s="3"/>
      <c r="S34" s="3"/>
      <c r="T34" s="3"/>
      <c r="U34" s="3"/>
      <c r="V34" s="3"/>
      <c r="W34" s="3">
        <v>0</v>
      </c>
      <c r="X34" s="3">
        <v>0.3265494545</v>
      </c>
      <c r="Y34" s="3">
        <v>0.3265494545</v>
      </c>
      <c r="Z34" s="3">
        <v>0</v>
      </c>
      <c r="AA34" s="3">
        <v>0</v>
      </c>
      <c r="AB34" s="3">
        <v>0.3265494545</v>
      </c>
      <c r="AC34" s="3">
        <v>2.4217555707999998</v>
      </c>
      <c r="AD34" s="3">
        <v>55</v>
      </c>
      <c r="AE34" s="3"/>
      <c r="AF34" s="3"/>
      <c r="AG34" s="3"/>
      <c r="AH34" s="3"/>
      <c r="AI34" s="3"/>
      <c r="AJ34" s="3"/>
      <c r="AK34" s="3">
        <v>0</v>
      </c>
      <c r="AL34" s="3"/>
      <c r="AM34" s="3"/>
      <c r="AN34" s="3"/>
      <c r="AO34" s="3"/>
      <c r="AP34" s="3"/>
      <c r="AQ34" s="3"/>
      <c r="AR34" s="3">
        <v>0</v>
      </c>
      <c r="AS34" s="3"/>
      <c r="AT34" s="3"/>
      <c r="AU34" s="3"/>
      <c r="AV34" s="3"/>
      <c r="AW34" s="3"/>
      <c r="AX34" s="3"/>
      <c r="AY34" s="3">
        <v>0</v>
      </c>
      <c r="AZ34" s="3"/>
      <c r="BA34" s="3"/>
      <c r="BB34" s="3"/>
      <c r="BC34" s="3"/>
      <c r="BD34" s="3"/>
      <c r="BE34" s="3"/>
      <c r="BF34" s="3">
        <v>0</v>
      </c>
      <c r="BG34" s="3"/>
      <c r="BH34" s="3"/>
      <c r="BI34" s="3"/>
      <c r="BJ34" s="3"/>
      <c r="BK34" s="3"/>
      <c r="BL34" s="3"/>
      <c r="BM34" s="3">
        <v>0</v>
      </c>
      <c r="BN34" s="3"/>
      <c r="BO34" s="3"/>
      <c r="BP34" s="3"/>
      <c r="BQ34" s="3"/>
      <c r="BR34" s="3"/>
      <c r="BS34" s="3"/>
      <c r="BT34" s="3">
        <v>0</v>
      </c>
      <c r="BU34" s="3"/>
      <c r="BV34" s="3"/>
      <c r="BW34" s="3"/>
      <c r="BX34" s="3"/>
      <c r="BY34" s="3"/>
      <c r="BZ34" s="3"/>
      <c r="CA34" s="3">
        <v>0</v>
      </c>
      <c r="CB34" s="3"/>
      <c r="CC34" s="3"/>
      <c r="CD34" s="3"/>
      <c r="CE34" s="3"/>
      <c r="CF34" s="3"/>
      <c r="CG34" s="3"/>
      <c r="CH34" s="3">
        <v>0</v>
      </c>
      <c r="CI34" s="3"/>
      <c r="CJ34" s="3"/>
      <c r="CK34" s="3"/>
      <c r="CL34" s="3"/>
      <c r="CM34" s="3"/>
      <c r="CN34" s="3"/>
      <c r="CO34" s="3">
        <v>0</v>
      </c>
      <c r="CP34" s="3"/>
      <c r="CQ34" s="3"/>
      <c r="CR34" s="3"/>
      <c r="CS34" s="3"/>
      <c r="CT34" s="3"/>
      <c r="CU34" s="3"/>
      <c r="CV34" s="3">
        <v>0</v>
      </c>
      <c r="CW34" s="3"/>
      <c r="CX34" s="3"/>
      <c r="CY34" s="3"/>
      <c r="CZ34" s="3"/>
      <c r="DA34" s="3"/>
      <c r="DB34" s="3"/>
      <c r="DC34" s="3">
        <v>0</v>
      </c>
      <c r="DD34" s="3"/>
      <c r="DE34" s="3"/>
      <c r="DF34" s="3"/>
      <c r="DG34" s="3"/>
      <c r="DH34" s="3"/>
      <c r="DI34" s="3"/>
      <c r="DJ34" s="3">
        <v>0</v>
      </c>
      <c r="DK34" s="3">
        <v>1.4364455746</v>
      </c>
      <c r="DL34" s="3">
        <v>0.77329692309999998</v>
      </c>
      <c r="DM34" s="3">
        <v>0</v>
      </c>
      <c r="DN34" s="3">
        <v>0</v>
      </c>
      <c r="DO34" s="3">
        <v>0.15098379419999999</v>
      </c>
      <c r="DP34" s="3">
        <v>8.5469390130999994</v>
      </c>
      <c r="DQ34" s="3">
        <v>91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 t="s">
        <v>162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/>
      <c r="BH35" s="3"/>
      <c r="BI35" s="3"/>
      <c r="BJ35" s="3"/>
      <c r="BK35" s="3"/>
      <c r="BL35" s="3"/>
      <c r="BM35" s="3">
        <v>0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>
        <v>0.1085544569</v>
      </c>
      <c r="CQ35" s="3">
        <v>0.1085544569</v>
      </c>
      <c r="CR35" s="3">
        <v>0</v>
      </c>
      <c r="CS35" s="3">
        <v>0</v>
      </c>
      <c r="CT35" s="3">
        <v>0.1085544569</v>
      </c>
      <c r="CU35" s="3">
        <v>0.82672611340000002</v>
      </c>
      <c r="CV35" s="3">
        <v>58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0.1085544569</v>
      </c>
      <c r="DL35" s="3">
        <v>0.1085544569</v>
      </c>
      <c r="DM35" s="3">
        <v>0</v>
      </c>
      <c r="DN35" s="3">
        <v>0</v>
      </c>
      <c r="DO35" s="3">
        <v>0.1085544569</v>
      </c>
      <c r="DP35" s="3">
        <v>0.82672611340000002</v>
      </c>
      <c r="DQ35" s="3">
        <v>58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3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0.4613605214</v>
      </c>
      <c r="K36" s="3">
        <v>0.4613605214</v>
      </c>
      <c r="L36" s="3">
        <v>0</v>
      </c>
      <c r="M36" s="3">
        <v>0</v>
      </c>
      <c r="N36" s="3">
        <v>5.2429044199999997E-2</v>
      </c>
      <c r="O36" s="3">
        <v>2.8857902230999999</v>
      </c>
      <c r="P36" s="3">
        <v>70</v>
      </c>
      <c r="Q36" s="3"/>
      <c r="R36" s="3"/>
      <c r="S36" s="3"/>
      <c r="T36" s="3"/>
      <c r="U36" s="3"/>
      <c r="V36" s="3"/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28</v>
      </c>
      <c r="AE36" s="3"/>
      <c r="AF36" s="3"/>
      <c r="AG36" s="3"/>
      <c r="AH36" s="3"/>
      <c r="AI36" s="3"/>
      <c r="AJ36" s="3"/>
      <c r="AK36" s="3">
        <v>0</v>
      </c>
      <c r="AL36" s="3">
        <v>0.1111564372</v>
      </c>
      <c r="AM36" s="3">
        <v>0.1111564372</v>
      </c>
      <c r="AN36" s="3">
        <v>0</v>
      </c>
      <c r="AO36" s="3">
        <v>0</v>
      </c>
      <c r="AP36" s="3">
        <v>1.5063261E-2</v>
      </c>
      <c r="AQ36" s="3">
        <v>0.97551008370000003</v>
      </c>
      <c r="AR36" s="3">
        <v>78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>
        <v>1.0994835159</v>
      </c>
      <c r="BH36" s="3">
        <v>1.0994835159</v>
      </c>
      <c r="BI36" s="3">
        <v>0</v>
      </c>
      <c r="BJ36" s="3">
        <v>0</v>
      </c>
      <c r="BK36" s="3">
        <v>1.0994835159</v>
      </c>
      <c r="BL36" s="3">
        <v>8.7268798609000005</v>
      </c>
      <c r="BM36" s="3">
        <v>63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>
        <v>2.6621087799999998E-2</v>
      </c>
      <c r="DE36" s="3">
        <v>2.6621087799999998E-2</v>
      </c>
      <c r="DF36" s="3">
        <v>0</v>
      </c>
      <c r="DG36" s="3">
        <v>0</v>
      </c>
      <c r="DH36" s="3">
        <v>2.6621087799999998E-2</v>
      </c>
      <c r="DI36" s="3">
        <v>0.18634761429999999</v>
      </c>
      <c r="DJ36" s="3">
        <v>49</v>
      </c>
      <c r="DK36" s="3">
        <v>0.26271179210000001</v>
      </c>
      <c r="DL36" s="3">
        <v>0.38728240759999999</v>
      </c>
      <c r="DM36" s="3">
        <v>0</v>
      </c>
      <c r="DN36" s="3">
        <v>0</v>
      </c>
      <c r="DO36" s="3">
        <v>2.5116128200000001E-2</v>
      </c>
      <c r="DP36" s="3">
        <v>2.1552468965</v>
      </c>
      <c r="DQ36" s="3">
        <v>288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>
        <v>5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>
        <v>1.0338132837</v>
      </c>
      <c r="BO37" s="3">
        <v>1.0338132837</v>
      </c>
      <c r="BP37" s="3">
        <v>0</v>
      </c>
      <c r="BQ37" s="3">
        <v>0</v>
      </c>
      <c r="BR37" s="3">
        <v>1.0338132837</v>
      </c>
      <c r="BS37" s="3">
        <v>6.7791670536000002</v>
      </c>
      <c r="BT37" s="3">
        <v>43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/>
      <c r="CQ37" s="3"/>
      <c r="CR37" s="3"/>
      <c r="CS37" s="3"/>
      <c r="CT37" s="3"/>
      <c r="CU37" s="3"/>
      <c r="CV37" s="3">
        <v>0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1.0338132837</v>
      </c>
      <c r="DL37" s="3">
        <v>1.0338132837</v>
      </c>
      <c r="DM37" s="3">
        <v>0</v>
      </c>
      <c r="DN37" s="3">
        <v>0</v>
      </c>
      <c r="DO37" s="3">
        <v>1.0338132837</v>
      </c>
      <c r="DP37" s="3">
        <v>6.7791670536000002</v>
      </c>
      <c r="DQ37" s="3">
        <v>43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6</v>
      </c>
      <c r="B38" s="1" t="s">
        <v>0</v>
      </c>
      <c r="C38" s="3">
        <v>0.19181135490000001</v>
      </c>
      <c r="D38" s="3">
        <v>0.19181135490000001</v>
      </c>
      <c r="E38" s="3">
        <v>0</v>
      </c>
      <c r="F38" s="3">
        <v>0</v>
      </c>
      <c r="G38" s="3">
        <v>1.49325485E-2</v>
      </c>
      <c r="H38" s="3">
        <v>1.4535782576</v>
      </c>
      <c r="I38" s="3">
        <v>113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75</v>
      </c>
      <c r="Q38" s="3"/>
      <c r="R38" s="3"/>
      <c r="S38" s="3"/>
      <c r="T38" s="3"/>
      <c r="U38" s="3"/>
      <c r="V38" s="3"/>
      <c r="W38" s="3">
        <v>0</v>
      </c>
      <c r="X38" s="3"/>
      <c r="Y38" s="3"/>
      <c r="Z38" s="3"/>
      <c r="AA38" s="3"/>
      <c r="AB38" s="3"/>
      <c r="AC38" s="3"/>
      <c r="AD38" s="3">
        <v>0</v>
      </c>
      <c r="AE38" s="3"/>
      <c r="AF38" s="3"/>
      <c r="AG38" s="3"/>
      <c r="AH38" s="3"/>
      <c r="AI38" s="3"/>
      <c r="AJ38" s="3"/>
      <c r="AK38" s="3">
        <v>0</v>
      </c>
      <c r="AL38" s="3"/>
      <c r="AM38" s="3"/>
      <c r="AN38" s="3"/>
      <c r="AO38" s="3"/>
      <c r="AP38" s="3"/>
      <c r="AQ38" s="3"/>
      <c r="AR38" s="3">
        <v>0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0.1995376365</v>
      </c>
      <c r="BH38" s="3">
        <v>0.1995376365</v>
      </c>
      <c r="BI38" s="3">
        <v>0</v>
      </c>
      <c r="BJ38" s="3">
        <v>0</v>
      </c>
      <c r="BK38" s="3">
        <v>0.1995376365</v>
      </c>
      <c r="BL38" s="3">
        <v>1.4388863597999999</v>
      </c>
      <c r="BM38" s="3">
        <v>52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35</v>
      </c>
      <c r="DK38" s="3">
        <v>0.15689658519999999</v>
      </c>
      <c r="DL38" s="3">
        <v>0.1165477825</v>
      </c>
      <c r="DM38" s="3">
        <v>0</v>
      </c>
      <c r="DN38" s="3">
        <v>0</v>
      </c>
      <c r="DO38" s="3">
        <v>1.2196278600000001E-2</v>
      </c>
      <c r="DP38" s="3">
        <v>1.3164317802000001</v>
      </c>
      <c r="DQ38" s="3">
        <v>275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10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>
        <v>1.0416137680999999</v>
      </c>
      <c r="Y39" s="3">
        <v>1.0416137680999999</v>
      </c>
      <c r="Z39" s="3">
        <v>0</v>
      </c>
      <c r="AA39" s="3">
        <v>0</v>
      </c>
      <c r="AB39" s="3">
        <v>1.0416137680999999</v>
      </c>
      <c r="AC39" s="3">
        <v>8.6522937821999992</v>
      </c>
      <c r="AD39" s="3">
        <v>69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1.4131745455</v>
      </c>
      <c r="BO39" s="3">
        <v>1.4131745455</v>
      </c>
      <c r="BP39" s="3">
        <v>0</v>
      </c>
      <c r="BQ39" s="3">
        <v>0</v>
      </c>
      <c r="BR39" s="3">
        <v>1.4131745455</v>
      </c>
      <c r="BS39" s="3">
        <v>10.480382926000001</v>
      </c>
      <c r="BT39" s="3">
        <v>55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1.2064189515999999</v>
      </c>
      <c r="DL39" s="3">
        <v>1.2064189515999999</v>
      </c>
      <c r="DM39" s="3">
        <v>0</v>
      </c>
      <c r="DN39" s="3">
        <v>0</v>
      </c>
      <c r="DO39" s="3">
        <v>0.8502529285</v>
      </c>
      <c r="DP39" s="3">
        <v>9.4680159093</v>
      </c>
      <c r="DQ39" s="3">
        <v>124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12</v>
      </c>
      <c r="B40" s="1" t="s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89</v>
      </c>
      <c r="J40" s="3"/>
      <c r="K40" s="3"/>
      <c r="L40" s="3"/>
      <c r="M40" s="3"/>
      <c r="N40" s="3"/>
      <c r="O40" s="3"/>
      <c r="P40" s="3">
        <v>0</v>
      </c>
      <c r="Q40" s="3"/>
      <c r="R40" s="3"/>
      <c r="S40" s="3"/>
      <c r="T40" s="3"/>
      <c r="U40" s="3"/>
      <c r="V40" s="3"/>
      <c r="W40" s="3">
        <v>0</v>
      </c>
      <c r="X40" s="3">
        <v>0.40383234000000001</v>
      </c>
      <c r="Y40" s="3">
        <v>0.40383234000000001</v>
      </c>
      <c r="Z40" s="3">
        <v>0</v>
      </c>
      <c r="AA40" s="3">
        <v>0</v>
      </c>
      <c r="AB40" s="3">
        <v>0.40383234000000001</v>
      </c>
      <c r="AC40" s="3">
        <v>3.4972906530999999</v>
      </c>
      <c r="AD40" s="3">
        <v>75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25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>
        <v>5.3193512766</v>
      </c>
      <c r="CX40" s="3">
        <v>5.3193512766</v>
      </c>
      <c r="CY40" s="3">
        <v>0</v>
      </c>
      <c r="CZ40" s="3">
        <v>0</v>
      </c>
      <c r="DA40" s="3">
        <v>4.8034930206000004</v>
      </c>
      <c r="DB40" s="3">
        <v>32.9310890243</v>
      </c>
      <c r="DC40" s="3">
        <v>47</v>
      </c>
      <c r="DD40" s="3">
        <v>0.19893534460000001</v>
      </c>
      <c r="DE40" s="3">
        <v>0.19893534460000001</v>
      </c>
      <c r="DF40" s="3">
        <v>0</v>
      </c>
      <c r="DG40" s="3">
        <v>0</v>
      </c>
      <c r="DH40" s="3">
        <v>0.19893534460000001</v>
      </c>
      <c r="DI40" s="3">
        <v>1.9081207930999999</v>
      </c>
      <c r="DJ40" s="3">
        <v>92</v>
      </c>
      <c r="DK40" s="3">
        <v>7.5813430500000001E-2</v>
      </c>
      <c r="DL40" s="3">
        <v>0.91036276589999998</v>
      </c>
      <c r="DM40" s="3">
        <v>0</v>
      </c>
      <c r="DN40" s="3">
        <v>0</v>
      </c>
      <c r="DO40" s="3">
        <v>5.8151796200000001E-2</v>
      </c>
      <c r="DP40" s="3">
        <v>3.649507201</v>
      </c>
      <c r="DQ40" s="3">
        <v>328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15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/>
      <c r="Y41" s="3"/>
      <c r="Z41" s="3"/>
      <c r="AA41" s="3"/>
      <c r="AB41" s="3"/>
      <c r="AC41" s="3"/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33</v>
      </c>
      <c r="AL41" s="3"/>
      <c r="AM41" s="3"/>
      <c r="AN41" s="3"/>
      <c r="AO41" s="3"/>
      <c r="AP41" s="3"/>
      <c r="AQ41" s="3"/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36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/>
      <c r="BO41" s="3"/>
      <c r="BP41" s="3"/>
      <c r="BQ41" s="3"/>
      <c r="BR41" s="3"/>
      <c r="BS41" s="3"/>
      <c r="BT41" s="3">
        <v>0</v>
      </c>
      <c r="BU41" s="3">
        <v>12.92217537</v>
      </c>
      <c r="BV41" s="3">
        <v>12.92217537</v>
      </c>
      <c r="BW41" s="3">
        <v>0</v>
      </c>
      <c r="BX41" s="3">
        <v>0</v>
      </c>
      <c r="BY41" s="3">
        <v>5.1942510063</v>
      </c>
      <c r="BZ41" s="3">
        <v>99.392930356299999</v>
      </c>
      <c r="CA41" s="3">
        <v>60</v>
      </c>
      <c r="CB41" s="3">
        <v>3.3053762399999999E-2</v>
      </c>
      <c r="CC41" s="3">
        <v>3.3053762399999999E-2</v>
      </c>
      <c r="CD41" s="3">
        <v>0</v>
      </c>
      <c r="CE41" s="3">
        <v>0</v>
      </c>
      <c r="CF41" s="3">
        <v>3.7529680999999998E-3</v>
      </c>
      <c r="CG41" s="3">
        <v>0.33602367560000002</v>
      </c>
      <c r="CH41" s="3">
        <v>186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0.55989867250000003</v>
      </c>
      <c r="DL41" s="3">
        <v>2.4808841967999999</v>
      </c>
      <c r="DM41" s="3">
        <v>0</v>
      </c>
      <c r="DN41" s="3">
        <v>0</v>
      </c>
      <c r="DO41" s="3">
        <v>0.21458542089999999</v>
      </c>
      <c r="DP41" s="3">
        <v>20.271151396299999</v>
      </c>
      <c r="DQ41" s="3">
        <v>315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18</v>
      </c>
      <c r="B42" s="1" t="s">
        <v>0</v>
      </c>
      <c r="C42" s="3">
        <v>8.4796466999999993E-3</v>
      </c>
      <c r="D42" s="3">
        <v>8.4796466999999993E-3</v>
      </c>
      <c r="E42" s="3">
        <v>0</v>
      </c>
      <c r="F42" s="3">
        <v>0</v>
      </c>
      <c r="G42" s="3">
        <v>1.2612425E-3</v>
      </c>
      <c r="H42" s="3">
        <v>0.1042072761</v>
      </c>
      <c r="I42" s="3">
        <v>152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/>
      <c r="Y42" s="3"/>
      <c r="Z42" s="3"/>
      <c r="AA42" s="3"/>
      <c r="AB42" s="3"/>
      <c r="AC42" s="3"/>
      <c r="AD42" s="3">
        <v>0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/>
      <c r="BH42" s="3"/>
      <c r="BI42" s="3"/>
      <c r="BJ42" s="3"/>
      <c r="BK42" s="3"/>
      <c r="BL42" s="3"/>
      <c r="BM42" s="3">
        <v>0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/>
      <c r="CX42" s="3"/>
      <c r="CY42" s="3"/>
      <c r="CZ42" s="3"/>
      <c r="DA42" s="3"/>
      <c r="DB42" s="3"/>
      <c r="DC42" s="3">
        <v>0</v>
      </c>
      <c r="DD42" s="3"/>
      <c r="DE42" s="3"/>
      <c r="DF42" s="3"/>
      <c r="DG42" s="3"/>
      <c r="DH42" s="3"/>
      <c r="DI42" s="3"/>
      <c r="DJ42" s="3">
        <v>0</v>
      </c>
      <c r="DK42" s="3">
        <v>8.4796466999999993E-3</v>
      </c>
      <c r="DL42" s="3">
        <v>8.4796466999999993E-3</v>
      </c>
      <c r="DM42" s="3">
        <v>0</v>
      </c>
      <c r="DN42" s="3">
        <v>0</v>
      </c>
      <c r="DO42" s="3">
        <v>1.2612425E-3</v>
      </c>
      <c r="DP42" s="3">
        <v>0.1042072761</v>
      </c>
      <c r="DQ42" s="3">
        <v>152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20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54</v>
      </c>
      <c r="AE43" s="3"/>
      <c r="AF43" s="3"/>
      <c r="AG43" s="3"/>
      <c r="AH43" s="3"/>
      <c r="AI43" s="3"/>
      <c r="AJ43" s="3"/>
      <c r="AK43" s="3">
        <v>0</v>
      </c>
      <c r="AL43" s="3"/>
      <c r="AM43" s="3"/>
      <c r="AN43" s="3"/>
      <c r="AO43" s="3"/>
      <c r="AP43" s="3"/>
      <c r="AQ43" s="3"/>
      <c r="AR43" s="3">
        <v>0</v>
      </c>
      <c r="AS43" s="3"/>
      <c r="AT43" s="3"/>
      <c r="AU43" s="3"/>
      <c r="AV43" s="3"/>
      <c r="AW43" s="3"/>
      <c r="AX43" s="3"/>
      <c r="AY43" s="3">
        <v>0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/>
      <c r="BV43" s="3"/>
      <c r="BW43" s="3"/>
      <c r="BX43" s="3"/>
      <c r="BY43" s="3"/>
      <c r="BZ43" s="3"/>
      <c r="CA43" s="3">
        <v>0</v>
      </c>
      <c r="CB43" s="3">
        <v>0.13127710149999999</v>
      </c>
      <c r="CC43" s="3">
        <v>0.13127710149999999</v>
      </c>
      <c r="CD43" s="3">
        <v>0</v>
      </c>
      <c r="CE43" s="3">
        <v>0</v>
      </c>
      <c r="CF43" s="3">
        <v>2.6048086500000001E-2</v>
      </c>
      <c r="CG43" s="3">
        <v>0.77936718309999997</v>
      </c>
      <c r="CH43" s="3">
        <v>68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0.1238089483</v>
      </c>
      <c r="DL43" s="3">
        <v>7.3170843400000005E-2</v>
      </c>
      <c r="DM43" s="3">
        <v>0</v>
      </c>
      <c r="DN43" s="3">
        <v>0</v>
      </c>
      <c r="DO43" s="3">
        <v>2.45853085E-2</v>
      </c>
      <c r="DP43" s="3">
        <v>0.75746125789999996</v>
      </c>
      <c r="DQ43" s="3">
        <v>122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24</v>
      </c>
      <c r="B44" s="1" t="s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46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46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25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59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25</v>
      </c>
      <c r="AE45" s="3"/>
      <c r="AF45" s="3"/>
      <c r="AG45" s="3"/>
      <c r="AH45" s="3"/>
      <c r="AI45" s="3"/>
      <c r="AJ45" s="3"/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172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36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56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/>
      <c r="CC45" s="3"/>
      <c r="CD45" s="3"/>
      <c r="CE45" s="3"/>
      <c r="CF45" s="3"/>
      <c r="CG45" s="3"/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72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420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30</v>
      </c>
      <c r="B46" s="1" t="s">
        <v>0</v>
      </c>
      <c r="C46" s="3"/>
      <c r="D46" s="3"/>
      <c r="E46" s="3"/>
      <c r="F46" s="3"/>
      <c r="G46" s="3"/>
      <c r="H46" s="3"/>
      <c r="I46" s="3">
        <v>0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27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>
        <v>1.4879686E-2</v>
      </c>
      <c r="CC46" s="3">
        <v>1.4879686E-2</v>
      </c>
      <c r="CD46" s="3">
        <v>0</v>
      </c>
      <c r="CE46" s="3">
        <v>0</v>
      </c>
      <c r="CF46" s="3">
        <v>4.9328662999999998E-3</v>
      </c>
      <c r="CG46" s="3">
        <v>0.1428061565</v>
      </c>
      <c r="CH46" s="3">
        <v>93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1.44152864E-2</v>
      </c>
      <c r="DL46" s="3">
        <v>1.15317567E-2</v>
      </c>
      <c r="DM46" s="3">
        <v>0</v>
      </c>
      <c r="DN46" s="3">
        <v>0</v>
      </c>
      <c r="DO46" s="3">
        <v>4.7796313999999996E-3</v>
      </c>
      <c r="DP46" s="3">
        <v>0.14058119860000001</v>
      </c>
      <c r="DQ46" s="3">
        <v>120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40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/>
      <c r="R47" s="3"/>
      <c r="S47" s="3"/>
      <c r="T47" s="3"/>
      <c r="U47" s="3"/>
      <c r="V47" s="3"/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65</v>
      </c>
      <c r="AE47" s="3"/>
      <c r="AF47" s="3"/>
      <c r="AG47" s="3"/>
      <c r="AH47" s="3"/>
      <c r="AI47" s="3"/>
      <c r="AJ47" s="3"/>
      <c r="AK47" s="3">
        <v>0</v>
      </c>
      <c r="AL47" s="3"/>
      <c r="AM47" s="3"/>
      <c r="AN47" s="3"/>
      <c r="AO47" s="3"/>
      <c r="AP47" s="3"/>
      <c r="AQ47" s="3"/>
      <c r="AR47" s="3">
        <v>0</v>
      </c>
      <c r="AS47" s="3"/>
      <c r="AT47" s="3"/>
      <c r="AU47" s="3"/>
      <c r="AV47" s="3"/>
      <c r="AW47" s="3"/>
      <c r="AX47" s="3"/>
      <c r="AY47" s="3">
        <v>0</v>
      </c>
      <c r="AZ47" s="3"/>
      <c r="BA47" s="3"/>
      <c r="BB47" s="3"/>
      <c r="BC47" s="3"/>
      <c r="BD47" s="3"/>
      <c r="BE47" s="3"/>
      <c r="BF47" s="3">
        <v>0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/>
      <c r="CJ47" s="3"/>
      <c r="CK47" s="3"/>
      <c r="CL47" s="3"/>
      <c r="CM47" s="3"/>
      <c r="CN47" s="3"/>
      <c r="CO47" s="3">
        <v>0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65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45</v>
      </c>
      <c r="B48" s="1" t="s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59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BF48" s="1">
        <v>0</v>
      </c>
      <c r="BM48" s="1">
        <v>0</v>
      </c>
      <c r="BT48" s="1">
        <v>0</v>
      </c>
      <c r="CA48" s="1">
        <v>0</v>
      </c>
      <c r="CH48" s="1">
        <v>0</v>
      </c>
      <c r="CO48" s="1">
        <v>0</v>
      </c>
      <c r="CV48" s="1">
        <v>0</v>
      </c>
      <c r="DC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59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50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134</v>
      </c>
      <c r="X49" s="3"/>
      <c r="Y49" s="3"/>
      <c r="Z49" s="3"/>
      <c r="AA49" s="3"/>
      <c r="AB49" s="3"/>
      <c r="AC49" s="3"/>
      <c r="AD49" s="3">
        <v>0</v>
      </c>
      <c r="AE49" s="3"/>
      <c r="AF49" s="3"/>
      <c r="AG49" s="3"/>
      <c r="AH49" s="3"/>
      <c r="AI49" s="3"/>
      <c r="AJ49" s="3"/>
      <c r="AK49" s="3">
        <v>0</v>
      </c>
      <c r="AL49" s="3">
        <v>0.93878841030000004</v>
      </c>
      <c r="AM49" s="3">
        <v>0.93878841030000004</v>
      </c>
      <c r="AN49" s="3">
        <v>0</v>
      </c>
      <c r="AO49" s="3">
        <v>0</v>
      </c>
      <c r="AP49" s="3">
        <v>0.2075358296</v>
      </c>
      <c r="AQ49" s="3">
        <v>7.9417064141000004</v>
      </c>
      <c r="AR49" s="3">
        <v>78</v>
      </c>
      <c r="AS49" s="3">
        <v>5.6349769399999999E-2</v>
      </c>
      <c r="AT49" s="3">
        <v>5.6349769399999999E-2</v>
      </c>
      <c r="AU49" s="3">
        <v>0</v>
      </c>
      <c r="AV49" s="3">
        <v>0</v>
      </c>
      <c r="AW49" s="3">
        <v>1.9175212899999999E-2</v>
      </c>
      <c r="AX49" s="3">
        <v>0.76667955659999998</v>
      </c>
      <c r="AY49" s="3">
        <v>186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>
        <v>0.157625455</v>
      </c>
      <c r="BV49" s="3">
        <v>0.157625455</v>
      </c>
      <c r="BW49" s="3">
        <v>0</v>
      </c>
      <c r="BX49" s="3">
        <v>0</v>
      </c>
      <c r="BY49" s="3">
        <v>0.14383442199999999</v>
      </c>
      <c r="BZ49" s="3">
        <v>1.5749352250999999</v>
      </c>
      <c r="CA49" s="3">
        <v>100</v>
      </c>
      <c r="CB49" s="3">
        <v>0.45110239359999998</v>
      </c>
      <c r="CC49" s="3">
        <v>0.45110239359999998</v>
      </c>
      <c r="CD49" s="3">
        <v>0</v>
      </c>
      <c r="CE49" s="3">
        <v>0</v>
      </c>
      <c r="CF49" s="3">
        <v>0.1135772156</v>
      </c>
      <c r="CG49" s="3">
        <v>4.2236343536999996</v>
      </c>
      <c r="CH49" s="3">
        <v>171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137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0.39859027790000001</v>
      </c>
      <c r="DL49" s="3">
        <v>0.2191161388</v>
      </c>
      <c r="DM49" s="3">
        <v>0</v>
      </c>
      <c r="DN49" s="3">
        <v>0</v>
      </c>
      <c r="DO49" s="3">
        <v>6.5226500100000001E-2</v>
      </c>
      <c r="DP49" s="3">
        <v>4.7429211231000004</v>
      </c>
      <c r="DQ49" s="3">
        <v>806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60</v>
      </c>
      <c r="B50" s="3" t="s">
        <v>0</v>
      </c>
      <c r="C50" s="3"/>
      <c r="D50" s="3"/>
      <c r="E50" s="3"/>
      <c r="F50" s="3"/>
      <c r="G50" s="3"/>
      <c r="H50" s="3"/>
      <c r="I50" s="3">
        <v>0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>
        <v>0.25502890490000002</v>
      </c>
      <c r="AF50" s="3">
        <v>0.25502890490000002</v>
      </c>
      <c r="AG50" s="3">
        <v>0</v>
      </c>
      <c r="AH50" s="3">
        <v>0</v>
      </c>
      <c r="AI50" s="3">
        <v>7.0409106999999999E-2</v>
      </c>
      <c r="AJ50" s="3">
        <v>4.8191049273999997</v>
      </c>
      <c r="AK50" s="3">
        <v>367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0.25502890490000002</v>
      </c>
      <c r="DL50" s="3">
        <v>0.25502890490000002</v>
      </c>
      <c r="DM50" s="3">
        <v>0</v>
      </c>
      <c r="DN50" s="3">
        <v>0</v>
      </c>
      <c r="DO50" s="3">
        <v>7.0409106999999999E-2</v>
      </c>
      <c r="DP50" s="3">
        <v>4.8191049273999997</v>
      </c>
      <c r="DQ50" s="3">
        <v>367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75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/>
      <c r="R51" s="3"/>
      <c r="S51" s="3"/>
      <c r="T51" s="3"/>
      <c r="U51" s="3"/>
      <c r="V51" s="3"/>
      <c r="W51" s="3">
        <v>0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0.88588147719999999</v>
      </c>
      <c r="AM51" s="3">
        <v>0.88588147719999999</v>
      </c>
      <c r="AN51" s="3">
        <v>0</v>
      </c>
      <c r="AO51" s="3">
        <v>0</v>
      </c>
      <c r="AP51" s="3">
        <v>0.8428164615</v>
      </c>
      <c r="AQ51" s="3">
        <v>11.4325187141</v>
      </c>
      <c r="AR51" s="3">
        <v>184</v>
      </c>
      <c r="AS51" s="3"/>
      <c r="AT51" s="3"/>
      <c r="AU51" s="3"/>
      <c r="AV51" s="3"/>
      <c r="AW51" s="3"/>
      <c r="AX51" s="3"/>
      <c r="AY51" s="3">
        <v>0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/>
      <c r="BV51" s="3"/>
      <c r="BW51" s="3"/>
      <c r="BX51" s="3"/>
      <c r="BY51" s="3"/>
      <c r="BZ51" s="3"/>
      <c r="CA51" s="3">
        <v>0</v>
      </c>
      <c r="CB51" s="3"/>
      <c r="CC51" s="3"/>
      <c r="CD51" s="3"/>
      <c r="CE51" s="3"/>
      <c r="CF51" s="3"/>
      <c r="CG51" s="3"/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150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0.4880305144</v>
      </c>
      <c r="DL51" s="3">
        <v>0.4880305144</v>
      </c>
      <c r="DM51" s="3">
        <v>0</v>
      </c>
      <c r="DN51" s="3">
        <v>0</v>
      </c>
      <c r="DO51" s="3">
        <v>0.4643656344</v>
      </c>
      <c r="DP51" s="3">
        <v>8.4865916463000008</v>
      </c>
      <c r="DQ51" s="3">
        <v>334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100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0.89544915670000003</v>
      </c>
      <c r="AF52" s="3">
        <v>0.89544915670000003</v>
      </c>
      <c r="AG52" s="3">
        <v>0</v>
      </c>
      <c r="AH52" s="3">
        <v>0</v>
      </c>
      <c r="AI52" s="3">
        <v>1.0387214075</v>
      </c>
      <c r="AJ52" s="3">
        <v>4.9327465712</v>
      </c>
      <c r="AK52" s="3">
        <v>30</v>
      </c>
      <c r="AL52" s="3"/>
      <c r="AM52" s="3"/>
      <c r="AN52" s="3"/>
      <c r="AO52" s="3"/>
      <c r="AP52" s="3"/>
      <c r="AQ52" s="3"/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31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>
        <v>0.61175918370000004</v>
      </c>
      <c r="BV52" s="3">
        <v>0.61175918370000004</v>
      </c>
      <c r="BW52" s="3">
        <v>0</v>
      </c>
      <c r="BX52" s="3">
        <v>0</v>
      </c>
      <c r="BY52" s="3">
        <v>2.2268390002</v>
      </c>
      <c r="BZ52" s="3">
        <v>4.7877738330000001</v>
      </c>
      <c r="CA52" s="3">
        <v>49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0.35020860799999998</v>
      </c>
      <c r="DL52" s="3">
        <v>0.51672431549999998</v>
      </c>
      <c r="DM52" s="3">
        <v>0</v>
      </c>
      <c r="DN52" s="3">
        <v>0</v>
      </c>
      <c r="DO52" s="3">
        <v>0.381439949</v>
      </c>
      <c r="DP52" s="3">
        <v>3.0926648184999999</v>
      </c>
      <c r="DQ52" s="3">
        <v>110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101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>
        <v>3.0744480683000002</v>
      </c>
      <c r="R53" s="3">
        <v>3.0744480683000002</v>
      </c>
      <c r="S53" s="3">
        <v>0</v>
      </c>
      <c r="T53" s="3">
        <v>0</v>
      </c>
      <c r="U53" s="3">
        <v>3.6938576083000001</v>
      </c>
      <c r="V53" s="3">
        <v>18.803393004499998</v>
      </c>
      <c r="W53" s="3">
        <v>82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/>
      <c r="AM53" s="3"/>
      <c r="AN53" s="3"/>
      <c r="AO53" s="3"/>
      <c r="AP53" s="3"/>
      <c r="AQ53" s="3"/>
      <c r="AR53" s="3">
        <v>0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/>
      <c r="CJ53" s="3"/>
      <c r="CK53" s="3"/>
      <c r="CL53" s="3"/>
      <c r="CM53" s="3"/>
      <c r="CN53" s="3"/>
      <c r="CO53" s="3">
        <v>0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3.0744480683000002</v>
      </c>
      <c r="DL53" s="3">
        <v>3.0744480683000002</v>
      </c>
      <c r="DM53" s="3">
        <v>0</v>
      </c>
      <c r="DN53" s="3">
        <v>0</v>
      </c>
      <c r="DO53" s="3">
        <v>3.6938576083000001</v>
      </c>
      <c r="DP53" s="3">
        <v>18.803393004499998</v>
      </c>
      <c r="DQ53" s="3">
        <v>82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105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/>
      <c r="AF54" s="3"/>
      <c r="AG54" s="3"/>
      <c r="AH54" s="3"/>
      <c r="AI54" s="3"/>
      <c r="AJ54" s="3"/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62</v>
      </c>
      <c r="AS54" s="3"/>
      <c r="AT54" s="3"/>
      <c r="AU54" s="3"/>
      <c r="AV54" s="3"/>
      <c r="AW54" s="3"/>
      <c r="AX54" s="3"/>
      <c r="AY54" s="3">
        <v>0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/>
      <c r="BV54" s="3"/>
      <c r="BW54" s="3"/>
      <c r="BX54" s="3"/>
      <c r="BY54" s="3"/>
      <c r="BZ54" s="3"/>
      <c r="CA54" s="3">
        <v>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62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150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/>
      <c r="R55" s="3"/>
      <c r="S55" s="3"/>
      <c r="T55" s="3"/>
      <c r="U55" s="3"/>
      <c r="V55" s="3"/>
      <c r="W55" s="3">
        <v>0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>
        <v>0.23805024499999999</v>
      </c>
      <c r="AM55" s="3">
        <v>0.23805024499999999</v>
      </c>
      <c r="AN55" s="3">
        <v>0</v>
      </c>
      <c r="AO55" s="3">
        <v>0</v>
      </c>
      <c r="AP55" s="3"/>
      <c r="AQ55" s="3"/>
      <c r="AR55" s="3">
        <v>109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0.23805024499999999</v>
      </c>
      <c r="DL55" s="3">
        <v>0.23805024499999999</v>
      </c>
      <c r="DM55" s="3">
        <v>0</v>
      </c>
      <c r="DN55" s="3">
        <v>0</v>
      </c>
      <c r="DO55" s="3"/>
      <c r="DP55" s="3"/>
      <c r="DQ55" s="3">
        <v>109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300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/>
      <c r="AM56" s="3"/>
      <c r="AN56" s="3"/>
      <c r="AO56" s="3"/>
      <c r="AP56" s="3"/>
      <c r="AQ56" s="3"/>
      <c r="AR56" s="3">
        <v>0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32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32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 t="s">
        <v>8</v>
      </c>
      <c r="B57" s="1" t="s">
        <v>0</v>
      </c>
      <c r="C57" s="3">
        <v>9.1391928799999994E-2</v>
      </c>
      <c r="D57" s="3">
        <v>5.0029606499999997E-2</v>
      </c>
      <c r="E57" s="3">
        <v>0</v>
      </c>
      <c r="F57" s="3">
        <v>0</v>
      </c>
      <c r="G57" s="3">
        <v>6.9383101999999997E-3</v>
      </c>
      <c r="H57" s="3">
        <v>0.9939155046</v>
      </c>
      <c r="I57" s="3">
        <v>459</v>
      </c>
      <c r="J57" s="3">
        <v>0.72371510049999999</v>
      </c>
      <c r="K57" s="3">
        <v>0.46798362710000002</v>
      </c>
      <c r="L57" s="3">
        <v>0</v>
      </c>
      <c r="M57" s="3">
        <v>0</v>
      </c>
      <c r="N57" s="3">
        <v>6.1901933800000003E-2</v>
      </c>
      <c r="O57" s="3">
        <v>5.6282740030999996</v>
      </c>
      <c r="P57" s="3">
        <v>181</v>
      </c>
      <c r="Q57" s="3">
        <v>6.28449076E-2</v>
      </c>
      <c r="R57" s="3">
        <v>0.91674451489999997</v>
      </c>
      <c r="S57" s="3">
        <v>0</v>
      </c>
      <c r="T57" s="3">
        <v>0</v>
      </c>
      <c r="U57" s="3">
        <v>7.50661527E-2</v>
      </c>
      <c r="V57" s="3">
        <v>2.6726910894000002</v>
      </c>
      <c r="W57" s="3">
        <v>275</v>
      </c>
      <c r="X57" s="3">
        <v>0.32377087739999999</v>
      </c>
      <c r="Y57" s="3">
        <v>0.32377087739999999</v>
      </c>
      <c r="Z57" s="3">
        <v>0</v>
      </c>
      <c r="AA57" s="3">
        <v>0</v>
      </c>
      <c r="AB57" s="3">
        <v>0.21535872519999999</v>
      </c>
      <c r="AC57" s="3">
        <v>4.1481019965000003</v>
      </c>
      <c r="AD57" s="3">
        <v>371</v>
      </c>
      <c r="AE57" s="3">
        <v>0.2510578181</v>
      </c>
      <c r="AF57" s="3">
        <v>0.28013740190000003</v>
      </c>
      <c r="AG57" s="3">
        <v>0</v>
      </c>
      <c r="AH57" s="3">
        <v>0</v>
      </c>
      <c r="AI57" s="3">
        <v>6.8330082900000005E-2</v>
      </c>
      <c r="AJ57" s="3">
        <v>4.7533196473999997</v>
      </c>
      <c r="AK57" s="3">
        <v>430</v>
      </c>
      <c r="AL57" s="3">
        <v>0.11810117320000001</v>
      </c>
      <c r="AM57" s="3">
        <v>0.39655251330000002</v>
      </c>
      <c r="AN57" s="3">
        <v>0</v>
      </c>
      <c r="AO57" s="3">
        <v>0</v>
      </c>
      <c r="AP57" s="3">
        <v>2.05385282E-2</v>
      </c>
      <c r="AQ57" s="3">
        <v>2.6754448695000002</v>
      </c>
      <c r="AR57" s="3">
        <v>683</v>
      </c>
      <c r="AS57" s="3">
        <v>4.07746971E-2</v>
      </c>
      <c r="AT57" s="3">
        <v>3.6266633600000001E-2</v>
      </c>
      <c r="AU57" s="3">
        <v>0</v>
      </c>
      <c r="AV57" s="3">
        <v>0</v>
      </c>
      <c r="AW57" s="3">
        <v>1.38843457E-2</v>
      </c>
      <c r="AX57" s="3">
        <v>0.65260411210000002</v>
      </c>
      <c r="AY57" s="3">
        <v>289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83</v>
      </c>
      <c r="BG57" s="3">
        <v>0.56888156140000001</v>
      </c>
      <c r="BH57" s="3">
        <v>0.56888156140000001</v>
      </c>
      <c r="BI57" s="3">
        <v>0</v>
      </c>
      <c r="BJ57" s="3">
        <v>0</v>
      </c>
      <c r="BK57" s="3">
        <v>0.49976017039999998</v>
      </c>
      <c r="BL57" s="3">
        <v>5.9132420815</v>
      </c>
      <c r="BM57" s="3">
        <v>140</v>
      </c>
      <c r="BN57" s="3">
        <v>1.2467201143</v>
      </c>
      <c r="BO57" s="3">
        <v>1.2467201143</v>
      </c>
      <c r="BP57" s="3">
        <v>0</v>
      </c>
      <c r="BQ57" s="3">
        <v>0</v>
      </c>
      <c r="BR57" s="3">
        <v>0.90959692169999995</v>
      </c>
      <c r="BS57" s="3">
        <v>9.0045501202999993</v>
      </c>
      <c r="BT57" s="3">
        <v>98</v>
      </c>
      <c r="BU57" s="3">
        <v>9.6872113599999992</v>
      </c>
      <c r="BV57" s="3">
        <v>3.9285610895</v>
      </c>
      <c r="BW57" s="3">
        <v>0</v>
      </c>
      <c r="BX57" s="3">
        <v>0</v>
      </c>
      <c r="BY57" s="3">
        <v>3.8830709073</v>
      </c>
      <c r="BZ57" s="3">
        <v>86.014394018600001</v>
      </c>
      <c r="CA57" s="3">
        <v>209</v>
      </c>
      <c r="CB57" s="3">
        <v>9.1465880099999994E-2</v>
      </c>
      <c r="CC57" s="3">
        <v>0.1701766596</v>
      </c>
      <c r="CD57" s="3">
        <v>0</v>
      </c>
      <c r="CE57" s="3">
        <v>0</v>
      </c>
      <c r="CF57" s="3">
        <v>1.4568414599999999E-2</v>
      </c>
      <c r="CG57" s="3">
        <v>1.5375432247</v>
      </c>
      <c r="CH57" s="3">
        <v>550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359</v>
      </c>
      <c r="CP57" s="3">
        <v>0.1085544569</v>
      </c>
      <c r="CQ57" s="3">
        <v>0.1085544569</v>
      </c>
      <c r="CR57" s="3">
        <v>0</v>
      </c>
      <c r="CS57" s="3">
        <v>0</v>
      </c>
      <c r="CT57" s="3">
        <v>0.1085544569</v>
      </c>
      <c r="CU57" s="3">
        <v>0.82672611340000002</v>
      </c>
      <c r="CV57" s="3">
        <v>58</v>
      </c>
      <c r="CW57" s="3">
        <v>5.3193512766</v>
      </c>
      <c r="CX57" s="3">
        <v>5.3193512766</v>
      </c>
      <c r="CY57" s="3">
        <v>0</v>
      </c>
      <c r="CZ57" s="3">
        <v>0</v>
      </c>
      <c r="DA57" s="3">
        <v>4.8034930206000004</v>
      </c>
      <c r="DB57" s="3">
        <v>32.9310890243</v>
      </c>
      <c r="DC57" s="3">
        <v>47</v>
      </c>
      <c r="DD57" s="3">
        <v>0.11140048299999999</v>
      </c>
      <c r="DE57" s="3">
        <v>0.11140048299999999</v>
      </c>
      <c r="DF57" s="3">
        <v>0</v>
      </c>
      <c r="DG57" s="3">
        <v>0</v>
      </c>
      <c r="DH57" s="3">
        <v>0.1042104624</v>
      </c>
      <c r="DI57" s="3">
        <v>1.3825080124</v>
      </c>
      <c r="DJ57" s="3">
        <v>176</v>
      </c>
      <c r="DK57" s="3">
        <v>0.26280617680000001</v>
      </c>
      <c r="DL57" s="3">
        <v>0.51589801349999997</v>
      </c>
      <c r="DM57" s="3">
        <v>0</v>
      </c>
      <c r="DN57" s="3">
        <v>0</v>
      </c>
      <c r="DO57" s="3">
        <v>3.08967793E-2</v>
      </c>
      <c r="DP57" s="3">
        <v>7.9994508458000002</v>
      </c>
      <c r="DQ57" s="3">
        <v>4408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25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 t="s">
        <v>159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ht="36" x14ac:dyDescent="0.2">
      <c r="A61" s="47"/>
      <c r="C61" s="3" t="s">
        <v>136</v>
      </c>
      <c r="D61" s="3"/>
      <c r="E61" s="3"/>
      <c r="F61" s="3"/>
      <c r="G61" s="3"/>
      <c r="H61" s="3"/>
      <c r="I61" s="3"/>
      <c r="J61" s="3" t="s">
        <v>137</v>
      </c>
      <c r="K61" s="3"/>
      <c r="L61" s="3"/>
      <c r="M61" s="3"/>
      <c r="N61" s="3"/>
      <c r="O61" s="3"/>
      <c r="P61" s="3"/>
      <c r="Q61" s="3" t="s">
        <v>1</v>
      </c>
      <c r="R61" s="3"/>
      <c r="S61" s="3"/>
      <c r="T61" s="3"/>
      <c r="U61" s="3"/>
      <c r="V61" s="3"/>
      <c r="W61" s="3"/>
      <c r="X61" s="3" t="s">
        <v>2</v>
      </c>
      <c r="Y61" s="3"/>
      <c r="Z61" s="3"/>
      <c r="AA61" s="3"/>
      <c r="AB61" s="3"/>
      <c r="AC61" s="3"/>
      <c r="AD61" s="3"/>
      <c r="AE61" s="3" t="s">
        <v>3</v>
      </c>
      <c r="AF61" s="3"/>
      <c r="AG61" s="3"/>
      <c r="AH61" s="3"/>
      <c r="AI61" s="3"/>
      <c r="AJ61" s="3"/>
      <c r="AK61" s="3"/>
      <c r="AL61" s="3" t="s">
        <v>4</v>
      </c>
      <c r="AM61" s="3"/>
      <c r="AN61" s="3"/>
      <c r="AO61" s="3"/>
      <c r="AP61" s="3"/>
      <c r="AQ61" s="3"/>
      <c r="AR61" s="3"/>
      <c r="AS61" s="3" t="s">
        <v>5</v>
      </c>
      <c r="AT61" s="3"/>
      <c r="AU61" s="3"/>
      <c r="AV61" s="3"/>
      <c r="AW61" s="3"/>
      <c r="AX61" s="3"/>
      <c r="AY61" s="3"/>
      <c r="AZ61" s="3" t="s">
        <v>57</v>
      </c>
      <c r="BA61" s="3"/>
      <c r="BB61" s="3"/>
      <c r="BC61" s="3"/>
      <c r="BD61" s="3"/>
      <c r="BE61" s="3"/>
      <c r="BF61" s="3"/>
      <c r="BG61" s="3" t="s">
        <v>55</v>
      </c>
      <c r="BH61" s="3"/>
      <c r="BI61" s="3"/>
      <c r="BJ61" s="3"/>
      <c r="BK61" s="3"/>
      <c r="BL61" s="3"/>
      <c r="BM61" s="3"/>
      <c r="BN61" s="3" t="s">
        <v>58</v>
      </c>
      <c r="BO61" s="3"/>
      <c r="BP61" s="3"/>
      <c r="BQ61" s="3"/>
      <c r="BR61" s="3"/>
      <c r="BS61" s="3"/>
      <c r="BT61" s="3"/>
      <c r="BU61" s="3" t="s">
        <v>6</v>
      </c>
      <c r="BV61" s="3"/>
      <c r="BW61" s="3"/>
      <c r="BX61" s="3"/>
      <c r="BY61" s="3"/>
      <c r="BZ61" s="3"/>
      <c r="CA61" s="3"/>
      <c r="CB61" s="3" t="s">
        <v>51</v>
      </c>
      <c r="CC61" s="3"/>
      <c r="CD61" s="3"/>
      <c r="CE61" s="3"/>
      <c r="CF61" s="3"/>
      <c r="CG61" s="3"/>
      <c r="CH61" s="3"/>
      <c r="CI61" s="3" t="s">
        <v>52</v>
      </c>
      <c r="CJ61" s="3"/>
      <c r="CK61" s="3"/>
      <c r="CL61" s="3"/>
      <c r="CM61" s="3"/>
      <c r="CN61" s="3"/>
      <c r="CO61" s="3"/>
      <c r="CP61" s="3" t="s">
        <v>158</v>
      </c>
      <c r="CQ61" s="3"/>
      <c r="CR61" s="3"/>
      <c r="CS61" s="3"/>
      <c r="CT61" s="3"/>
      <c r="CU61" s="3"/>
      <c r="CV61" s="3"/>
      <c r="CW61" s="3" t="s">
        <v>54</v>
      </c>
      <c r="CX61" s="3"/>
      <c r="CY61" s="3"/>
      <c r="CZ61" s="3"/>
      <c r="DA61" s="3"/>
      <c r="DB61" s="3"/>
      <c r="DC61" s="3"/>
      <c r="DD61" s="3" t="s">
        <v>7</v>
      </c>
      <c r="DE61" s="3"/>
      <c r="DF61" s="3"/>
      <c r="DG61" s="3"/>
      <c r="DH61" s="3"/>
      <c r="DI61" s="3"/>
      <c r="DJ61" s="3"/>
      <c r="DK61" s="3" t="s">
        <v>8</v>
      </c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60" x14ac:dyDescent="0.2">
      <c r="A62" s="47" t="s">
        <v>160</v>
      </c>
      <c r="C62" s="3" t="s">
        <v>9</v>
      </c>
      <c r="D62" s="3" t="s">
        <v>163</v>
      </c>
      <c r="E62" s="3" t="s">
        <v>10</v>
      </c>
      <c r="F62" s="3" t="s">
        <v>11</v>
      </c>
      <c r="G62" s="3" t="s">
        <v>30</v>
      </c>
      <c r="H62" s="3" t="s">
        <v>31</v>
      </c>
      <c r="I62" s="3" t="s">
        <v>164</v>
      </c>
      <c r="J62" s="3" t="s">
        <v>9</v>
      </c>
      <c r="K62" s="3" t="s">
        <v>163</v>
      </c>
      <c r="L62" s="3" t="s">
        <v>10</v>
      </c>
      <c r="M62" s="3" t="s">
        <v>11</v>
      </c>
      <c r="N62" s="3" t="s">
        <v>30</v>
      </c>
      <c r="O62" s="3" t="s">
        <v>31</v>
      </c>
      <c r="P62" s="3" t="s">
        <v>164</v>
      </c>
      <c r="Q62" s="3" t="s">
        <v>9</v>
      </c>
      <c r="R62" s="3" t="s">
        <v>163</v>
      </c>
      <c r="S62" s="3" t="s">
        <v>10</v>
      </c>
      <c r="T62" s="3" t="s">
        <v>11</v>
      </c>
      <c r="U62" s="3" t="s">
        <v>30</v>
      </c>
      <c r="V62" s="3" t="s">
        <v>31</v>
      </c>
      <c r="W62" s="3" t="s">
        <v>164</v>
      </c>
      <c r="X62" s="3" t="s">
        <v>9</v>
      </c>
      <c r="Y62" s="3" t="s">
        <v>163</v>
      </c>
      <c r="Z62" s="3" t="s">
        <v>10</v>
      </c>
      <c r="AA62" s="3" t="s">
        <v>11</v>
      </c>
      <c r="AB62" s="3" t="s">
        <v>30</v>
      </c>
      <c r="AC62" s="3" t="s">
        <v>31</v>
      </c>
      <c r="AD62" s="3" t="s">
        <v>164</v>
      </c>
      <c r="AE62" s="3" t="s">
        <v>9</v>
      </c>
      <c r="AF62" s="3" t="s">
        <v>163</v>
      </c>
      <c r="AG62" s="3" t="s">
        <v>10</v>
      </c>
      <c r="AH62" s="3" t="s">
        <v>11</v>
      </c>
      <c r="AI62" s="3" t="s">
        <v>30</v>
      </c>
      <c r="AJ62" s="3" t="s">
        <v>31</v>
      </c>
      <c r="AK62" s="3" t="s">
        <v>164</v>
      </c>
      <c r="AL62" s="3" t="s">
        <v>9</v>
      </c>
      <c r="AM62" s="3" t="s">
        <v>163</v>
      </c>
      <c r="AN62" s="3" t="s">
        <v>10</v>
      </c>
      <c r="AO62" s="3" t="s">
        <v>11</v>
      </c>
      <c r="AP62" s="3" t="s">
        <v>30</v>
      </c>
      <c r="AQ62" s="3" t="s">
        <v>31</v>
      </c>
      <c r="AR62" s="3" t="s">
        <v>164</v>
      </c>
      <c r="AS62" s="3" t="s">
        <v>9</v>
      </c>
      <c r="AT62" s="3" t="s">
        <v>163</v>
      </c>
      <c r="AU62" s="3" t="s">
        <v>10</v>
      </c>
      <c r="AV62" s="3" t="s">
        <v>11</v>
      </c>
      <c r="AW62" s="3" t="s">
        <v>30</v>
      </c>
      <c r="AX62" s="3" t="s">
        <v>31</v>
      </c>
      <c r="AY62" s="3" t="s">
        <v>164</v>
      </c>
      <c r="AZ62" s="3" t="s">
        <v>9</v>
      </c>
      <c r="BA62" s="3" t="s">
        <v>163</v>
      </c>
      <c r="BB62" s="3" t="s">
        <v>10</v>
      </c>
      <c r="BC62" s="3" t="s">
        <v>11</v>
      </c>
      <c r="BD62" s="3" t="s">
        <v>30</v>
      </c>
      <c r="BE62" s="3" t="s">
        <v>31</v>
      </c>
      <c r="BF62" s="3" t="s">
        <v>164</v>
      </c>
      <c r="BG62" s="3" t="s">
        <v>9</v>
      </c>
      <c r="BH62" s="3" t="s">
        <v>163</v>
      </c>
      <c r="BI62" s="3" t="s">
        <v>10</v>
      </c>
      <c r="BJ62" s="3" t="s">
        <v>11</v>
      </c>
      <c r="BK62" s="3" t="s">
        <v>30</v>
      </c>
      <c r="BL62" s="3" t="s">
        <v>31</v>
      </c>
      <c r="BM62" s="3" t="s">
        <v>164</v>
      </c>
      <c r="BN62" s="3" t="s">
        <v>9</v>
      </c>
      <c r="BO62" s="3" t="s">
        <v>163</v>
      </c>
      <c r="BP62" s="3" t="s">
        <v>10</v>
      </c>
      <c r="BQ62" s="3" t="s">
        <v>11</v>
      </c>
      <c r="BR62" s="3" t="s">
        <v>30</v>
      </c>
      <c r="BS62" s="3" t="s">
        <v>31</v>
      </c>
      <c r="BT62" s="3" t="s">
        <v>164</v>
      </c>
      <c r="BU62" s="3" t="s">
        <v>9</v>
      </c>
      <c r="BV62" s="3" t="s">
        <v>163</v>
      </c>
      <c r="BW62" s="3" t="s">
        <v>10</v>
      </c>
      <c r="BX62" s="3" t="s">
        <v>11</v>
      </c>
      <c r="BY62" s="3" t="s">
        <v>30</v>
      </c>
      <c r="BZ62" s="3" t="s">
        <v>31</v>
      </c>
      <c r="CA62" s="3" t="s">
        <v>164</v>
      </c>
      <c r="CB62" s="3" t="s">
        <v>9</v>
      </c>
      <c r="CC62" s="3" t="s">
        <v>163</v>
      </c>
      <c r="CD62" s="3" t="s">
        <v>10</v>
      </c>
      <c r="CE62" s="3" t="s">
        <v>11</v>
      </c>
      <c r="CF62" s="3" t="s">
        <v>30</v>
      </c>
      <c r="CG62" s="3" t="s">
        <v>31</v>
      </c>
      <c r="CH62" s="3" t="s">
        <v>164</v>
      </c>
      <c r="CI62" s="3" t="s">
        <v>9</v>
      </c>
      <c r="CJ62" s="3" t="s">
        <v>163</v>
      </c>
      <c r="CK62" s="3" t="s">
        <v>10</v>
      </c>
      <c r="CL62" s="3" t="s">
        <v>11</v>
      </c>
      <c r="CM62" s="3" t="s">
        <v>30</v>
      </c>
      <c r="CN62" s="3" t="s">
        <v>31</v>
      </c>
      <c r="CO62" s="3" t="s">
        <v>164</v>
      </c>
      <c r="CP62" s="3" t="s">
        <v>9</v>
      </c>
      <c r="CQ62" s="3" t="s">
        <v>163</v>
      </c>
      <c r="CR62" s="3" t="s">
        <v>10</v>
      </c>
      <c r="CS62" s="3" t="s">
        <v>11</v>
      </c>
      <c r="CT62" s="3" t="s">
        <v>30</v>
      </c>
      <c r="CU62" s="3" t="s">
        <v>31</v>
      </c>
      <c r="CV62" s="3" t="s">
        <v>164</v>
      </c>
      <c r="CW62" s="3" t="s">
        <v>9</v>
      </c>
      <c r="CX62" s="3" t="s">
        <v>163</v>
      </c>
      <c r="CY62" s="3" t="s">
        <v>10</v>
      </c>
      <c r="CZ62" s="3" t="s">
        <v>11</v>
      </c>
      <c r="DA62" s="3" t="s">
        <v>30</v>
      </c>
      <c r="DB62" s="3" t="s">
        <v>31</v>
      </c>
      <c r="DC62" s="3" t="s">
        <v>164</v>
      </c>
      <c r="DD62" s="3" t="s">
        <v>9</v>
      </c>
      <c r="DE62" s="3" t="s">
        <v>163</v>
      </c>
      <c r="DF62" s="3" t="s">
        <v>10</v>
      </c>
      <c r="DG62" s="3" t="s">
        <v>11</v>
      </c>
      <c r="DH62" s="3" t="s">
        <v>30</v>
      </c>
      <c r="DI62" s="3" t="s">
        <v>31</v>
      </c>
      <c r="DJ62" s="3" t="s">
        <v>164</v>
      </c>
      <c r="DK62" s="3" t="s">
        <v>9</v>
      </c>
      <c r="DL62" s="3" t="s">
        <v>163</v>
      </c>
      <c r="DM62" s="3" t="s">
        <v>10</v>
      </c>
      <c r="DN62" s="3" t="s">
        <v>11</v>
      </c>
      <c r="DO62" s="3" t="s">
        <v>30</v>
      </c>
      <c r="DP62" s="3" t="s">
        <v>31</v>
      </c>
      <c r="DQ62" s="3" t="s">
        <v>164</v>
      </c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x14ac:dyDescent="0.2">
      <c r="A63" s="47">
        <v>1.5</v>
      </c>
      <c r="B63" s="1" t="s">
        <v>0</v>
      </c>
      <c r="C63" s="3"/>
      <c r="D63" s="3"/>
      <c r="E63" s="3"/>
      <c r="F63" s="3"/>
      <c r="G63" s="3"/>
      <c r="H63" s="3"/>
      <c r="I63" s="3">
        <v>0</v>
      </c>
      <c r="J63" s="3">
        <v>7.8734658111</v>
      </c>
      <c r="K63" s="3">
        <v>7.8734658111</v>
      </c>
      <c r="L63" s="3">
        <v>0</v>
      </c>
      <c r="M63" s="3">
        <v>0</v>
      </c>
      <c r="N63" s="3">
        <v>0.77961774449999999</v>
      </c>
      <c r="O63" s="3">
        <v>43.7524781097</v>
      </c>
      <c r="P63" s="3">
        <v>36</v>
      </c>
      <c r="Q63" s="3"/>
      <c r="R63" s="3"/>
      <c r="S63" s="3"/>
      <c r="T63" s="3"/>
      <c r="U63" s="3"/>
      <c r="V63" s="3"/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53</v>
      </c>
      <c r="AE63" s="3"/>
      <c r="AF63" s="3"/>
      <c r="AG63" s="3"/>
      <c r="AH63" s="3"/>
      <c r="AI63" s="3"/>
      <c r="AJ63" s="3"/>
      <c r="AK63" s="3">
        <v>0</v>
      </c>
      <c r="AL63" s="3"/>
      <c r="AM63" s="3"/>
      <c r="AN63" s="3"/>
      <c r="AO63" s="3"/>
      <c r="AP63" s="3"/>
      <c r="AQ63" s="3"/>
      <c r="AR63" s="3">
        <v>0</v>
      </c>
      <c r="AS63" s="3"/>
      <c r="AT63" s="3"/>
      <c r="AU63" s="3"/>
      <c r="AV63" s="3"/>
      <c r="AW63" s="3"/>
      <c r="AX63" s="3"/>
      <c r="AY63" s="3">
        <v>0</v>
      </c>
      <c r="AZ63" s="3"/>
      <c r="BA63" s="3"/>
      <c r="BB63" s="3"/>
      <c r="BC63" s="3"/>
      <c r="BD63" s="3"/>
      <c r="BE63" s="3"/>
      <c r="BF63" s="3">
        <v>0</v>
      </c>
      <c r="BG63" s="3"/>
      <c r="BH63" s="3"/>
      <c r="BI63" s="3"/>
      <c r="BJ63" s="3"/>
      <c r="BK63" s="3"/>
      <c r="BL63" s="3"/>
      <c r="BM63" s="3">
        <v>0</v>
      </c>
      <c r="BN63" s="3"/>
      <c r="BO63" s="3"/>
      <c r="BP63" s="3"/>
      <c r="BQ63" s="3"/>
      <c r="BR63" s="3"/>
      <c r="BS63" s="3"/>
      <c r="BT63" s="3">
        <v>0</v>
      </c>
      <c r="BU63" s="3"/>
      <c r="BV63" s="3"/>
      <c r="BW63" s="3"/>
      <c r="BX63" s="3"/>
      <c r="BY63" s="3"/>
      <c r="BZ63" s="3"/>
      <c r="CA63" s="3">
        <v>0</v>
      </c>
      <c r="CB63" s="3"/>
      <c r="CC63" s="3"/>
      <c r="CD63" s="3"/>
      <c r="CE63" s="3"/>
      <c r="CF63" s="3"/>
      <c r="CG63" s="3"/>
      <c r="CH63" s="3">
        <v>0</v>
      </c>
      <c r="CI63" s="3"/>
      <c r="CJ63" s="3"/>
      <c r="CK63" s="3"/>
      <c r="CL63" s="3"/>
      <c r="CM63" s="3"/>
      <c r="CN63" s="3"/>
      <c r="CO63" s="3">
        <v>0</v>
      </c>
      <c r="CP63" s="3"/>
      <c r="CQ63" s="3"/>
      <c r="CR63" s="3"/>
      <c r="CS63" s="3"/>
      <c r="CT63" s="3"/>
      <c r="CU63" s="3"/>
      <c r="CV63" s="3">
        <v>0</v>
      </c>
      <c r="CW63" s="3"/>
      <c r="CX63" s="3"/>
      <c r="CY63" s="3"/>
      <c r="CZ63" s="3"/>
      <c r="DA63" s="3"/>
      <c r="DB63" s="3"/>
      <c r="DC63" s="3">
        <v>0</v>
      </c>
      <c r="DD63" s="3"/>
      <c r="DE63" s="3"/>
      <c r="DF63" s="3"/>
      <c r="DG63" s="3"/>
      <c r="DH63" s="3"/>
      <c r="DI63" s="3"/>
      <c r="DJ63" s="3">
        <v>0</v>
      </c>
      <c r="DK63" s="3">
        <v>7.7431634118000003</v>
      </c>
      <c r="DL63" s="3">
        <v>3.1847726876000002</v>
      </c>
      <c r="DM63" s="3">
        <v>0</v>
      </c>
      <c r="DN63" s="3">
        <v>0</v>
      </c>
      <c r="DO63" s="3">
        <v>0.76691889079999997</v>
      </c>
      <c r="DP63" s="3">
        <v>43.4004404501</v>
      </c>
      <c r="DQ63" s="3">
        <v>89</v>
      </c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x14ac:dyDescent="0.2">
      <c r="A64" s="47" t="s">
        <v>162</v>
      </c>
      <c r="B64" s="1" t="s">
        <v>0</v>
      </c>
      <c r="C64" s="3"/>
      <c r="D64" s="3"/>
      <c r="E64" s="3"/>
      <c r="F64" s="3"/>
      <c r="G64" s="3"/>
      <c r="H64" s="3"/>
      <c r="I64" s="3">
        <v>0</v>
      </c>
      <c r="J64" s="3"/>
      <c r="K64" s="3"/>
      <c r="L64" s="3"/>
      <c r="M64" s="3"/>
      <c r="N64" s="3"/>
      <c r="O64" s="3"/>
      <c r="P64" s="3">
        <v>0</v>
      </c>
      <c r="Q64" s="3"/>
      <c r="R64" s="3"/>
      <c r="S64" s="3"/>
      <c r="T64" s="3"/>
      <c r="U64" s="3"/>
      <c r="V64" s="3"/>
      <c r="W64" s="3">
        <v>0</v>
      </c>
      <c r="X64" s="3"/>
      <c r="Y64" s="3"/>
      <c r="Z64" s="3"/>
      <c r="AA64" s="3"/>
      <c r="AB64" s="3"/>
      <c r="AC64" s="3"/>
      <c r="AD64" s="3">
        <v>0</v>
      </c>
      <c r="AE64" s="3"/>
      <c r="AF64" s="3"/>
      <c r="AG64" s="3"/>
      <c r="AH64" s="3"/>
      <c r="AI64" s="3"/>
      <c r="AJ64" s="3"/>
      <c r="AK64" s="3">
        <v>0</v>
      </c>
      <c r="AL64" s="3"/>
      <c r="AM64" s="3"/>
      <c r="AN64" s="3"/>
      <c r="AO64" s="3"/>
      <c r="AP64" s="3"/>
      <c r="AQ64" s="3"/>
      <c r="AR64" s="3">
        <v>0</v>
      </c>
      <c r="AS64" s="3"/>
      <c r="AT64" s="3"/>
      <c r="AU64" s="3"/>
      <c r="AV64" s="3"/>
      <c r="AW64" s="3"/>
      <c r="AX64" s="3"/>
      <c r="AY64" s="3">
        <v>0</v>
      </c>
      <c r="AZ64" s="3"/>
      <c r="BA64" s="3"/>
      <c r="BB64" s="3"/>
      <c r="BC64" s="3"/>
      <c r="BD64" s="3"/>
      <c r="BE64" s="3"/>
      <c r="BF64" s="3">
        <v>0</v>
      </c>
      <c r="BG64" s="3"/>
      <c r="BH64" s="3"/>
      <c r="BI64" s="3"/>
      <c r="BJ64" s="3"/>
      <c r="BK64" s="3"/>
      <c r="BL64" s="3"/>
      <c r="BM64" s="3">
        <v>0</v>
      </c>
      <c r="BN64" s="3"/>
      <c r="BO64" s="3"/>
      <c r="BP64" s="3"/>
      <c r="BQ64" s="3"/>
      <c r="BR64" s="3"/>
      <c r="BS64" s="3"/>
      <c r="BT64" s="3">
        <v>0</v>
      </c>
      <c r="BU64" s="3"/>
      <c r="BV64" s="3"/>
      <c r="BW64" s="3"/>
      <c r="BX64" s="3"/>
      <c r="BY64" s="3"/>
      <c r="BZ64" s="3"/>
      <c r="CA64" s="3">
        <v>0</v>
      </c>
      <c r="CB64" s="3"/>
      <c r="CC64" s="3"/>
      <c r="CD64" s="3"/>
      <c r="CE64" s="3"/>
      <c r="CF64" s="3"/>
      <c r="CG64" s="3"/>
      <c r="CH64" s="3">
        <v>0</v>
      </c>
      <c r="CI64" s="3"/>
      <c r="CJ64" s="3"/>
      <c r="CK64" s="3"/>
      <c r="CL64" s="3"/>
      <c r="CM64" s="3"/>
      <c r="CN64" s="3"/>
      <c r="CO64" s="3">
        <v>0</v>
      </c>
      <c r="CP64" s="3">
        <v>0.25013965519999998</v>
      </c>
      <c r="CQ64" s="3">
        <v>0.25013965519999998</v>
      </c>
      <c r="CR64" s="3">
        <v>0</v>
      </c>
      <c r="CS64" s="3">
        <v>0</v>
      </c>
      <c r="CT64" s="3">
        <v>0.25013965519999998</v>
      </c>
      <c r="CU64" s="3">
        <v>1.9050068586</v>
      </c>
      <c r="CV64" s="3">
        <v>58</v>
      </c>
      <c r="CW64" s="3"/>
      <c r="CX64" s="3"/>
      <c r="CY64" s="3"/>
      <c r="CZ64" s="3"/>
      <c r="DA64" s="3"/>
      <c r="DB64" s="3"/>
      <c r="DC64" s="3">
        <v>0</v>
      </c>
      <c r="DD64" s="3"/>
      <c r="DE64" s="3"/>
      <c r="DF64" s="3"/>
      <c r="DG64" s="3"/>
      <c r="DH64" s="3"/>
      <c r="DI64" s="3"/>
      <c r="DJ64" s="3">
        <v>0</v>
      </c>
      <c r="DK64" s="3">
        <v>0.25013965519999998</v>
      </c>
      <c r="DL64" s="3">
        <v>0.25013965519999998</v>
      </c>
      <c r="DM64" s="3">
        <v>0</v>
      </c>
      <c r="DN64" s="3">
        <v>0</v>
      </c>
      <c r="DO64" s="3">
        <v>0.25013965519999998</v>
      </c>
      <c r="DP64" s="3">
        <v>1.9050068586</v>
      </c>
      <c r="DQ64" s="3">
        <v>58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3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>
        <v>0.1212214286</v>
      </c>
      <c r="K65" s="3">
        <v>0.1212214286</v>
      </c>
      <c r="L65" s="3">
        <v>0</v>
      </c>
      <c r="M65" s="3">
        <v>0</v>
      </c>
      <c r="N65" s="3">
        <v>1.8297123200000001E-2</v>
      </c>
      <c r="O65" s="3">
        <v>1.0071070361000001</v>
      </c>
      <c r="P65" s="3">
        <v>70</v>
      </c>
      <c r="Q65" s="3"/>
      <c r="R65" s="3"/>
      <c r="S65" s="3"/>
      <c r="T65" s="3"/>
      <c r="U65" s="3"/>
      <c r="V65" s="3"/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28</v>
      </c>
      <c r="AE65" s="3"/>
      <c r="AF65" s="3"/>
      <c r="AG65" s="3"/>
      <c r="AH65" s="3"/>
      <c r="AI65" s="3"/>
      <c r="AJ65" s="3"/>
      <c r="AK65" s="3">
        <v>0</v>
      </c>
      <c r="AL65" s="3">
        <v>0.81152649619999995</v>
      </c>
      <c r="AM65" s="3">
        <v>0.81152649619999995</v>
      </c>
      <c r="AN65" s="3">
        <v>0</v>
      </c>
      <c r="AO65" s="3">
        <v>0</v>
      </c>
      <c r="AP65" s="3">
        <v>7.8167419599999996E-2</v>
      </c>
      <c r="AQ65" s="3">
        <v>5.0621911094999996</v>
      </c>
      <c r="AR65" s="3">
        <v>78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61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48</v>
      </c>
      <c r="DK65" s="3">
        <v>0.51229318810000002</v>
      </c>
      <c r="DL65" s="3">
        <v>0.25187567259999999</v>
      </c>
      <c r="DM65" s="3">
        <v>0</v>
      </c>
      <c r="DN65" s="3">
        <v>0</v>
      </c>
      <c r="DO65" s="3">
        <v>4.5347177400000001E-2</v>
      </c>
      <c r="DP65" s="3">
        <v>3.890506196</v>
      </c>
      <c r="DQ65" s="3">
        <v>285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/>
      <c r="K66" s="3"/>
      <c r="L66" s="3"/>
      <c r="M66" s="3"/>
      <c r="N66" s="3"/>
      <c r="O66" s="3"/>
      <c r="P66" s="3">
        <v>0</v>
      </c>
      <c r="Q66" s="3"/>
      <c r="R66" s="3"/>
      <c r="S66" s="3"/>
      <c r="T66" s="3"/>
      <c r="U66" s="3"/>
      <c r="V66" s="3"/>
      <c r="W66" s="3">
        <v>0</v>
      </c>
      <c r="X66" s="3"/>
      <c r="Y66" s="3"/>
      <c r="Z66" s="3"/>
      <c r="AA66" s="3"/>
      <c r="AB66" s="3"/>
      <c r="AC66" s="3"/>
      <c r="AD66" s="3">
        <v>0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>
        <v>6.9655691049000001</v>
      </c>
      <c r="BO66" s="3">
        <v>6.9655691049000001</v>
      </c>
      <c r="BP66" s="3">
        <v>0</v>
      </c>
      <c r="BQ66" s="3">
        <v>0</v>
      </c>
      <c r="BR66" s="3">
        <v>5.0822590581</v>
      </c>
      <c r="BS66" s="3">
        <v>32.542336155999998</v>
      </c>
      <c r="BT66" s="3">
        <v>41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6.9655691049000001</v>
      </c>
      <c r="DL66" s="3">
        <v>6.9655691049000001</v>
      </c>
      <c r="DM66" s="3">
        <v>0</v>
      </c>
      <c r="DN66" s="3">
        <v>0</v>
      </c>
      <c r="DO66" s="3">
        <v>5.0822590581</v>
      </c>
      <c r="DP66" s="3">
        <v>32.542336155999998</v>
      </c>
      <c r="DQ66" s="3">
        <v>41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>
        <v>6</v>
      </c>
      <c r="B67" s="1" t="s">
        <v>0</v>
      </c>
      <c r="C67" s="3">
        <v>0.37286467890000002</v>
      </c>
      <c r="D67" s="3">
        <v>0.37286467890000002</v>
      </c>
      <c r="E67" s="3">
        <v>0</v>
      </c>
      <c r="F67" s="3">
        <v>0</v>
      </c>
      <c r="G67" s="3">
        <v>4.05329647E-2</v>
      </c>
      <c r="H67" s="3">
        <v>3.8751353973999998</v>
      </c>
      <c r="I67" s="3">
        <v>109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74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51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/>
      <c r="CQ67" s="3"/>
      <c r="CR67" s="3"/>
      <c r="CS67" s="3"/>
      <c r="CT67" s="3"/>
      <c r="CU67" s="3"/>
      <c r="CV67" s="3">
        <v>0</v>
      </c>
      <c r="CW67" s="3"/>
      <c r="CX67" s="3"/>
      <c r="CY67" s="3"/>
      <c r="CZ67" s="3"/>
      <c r="DA67" s="3"/>
      <c r="DB67" s="3"/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35</v>
      </c>
      <c r="DK67" s="3">
        <v>0.30196842029999998</v>
      </c>
      <c r="DL67" s="3">
        <v>0.15108643120000001</v>
      </c>
      <c r="DM67" s="3">
        <v>0</v>
      </c>
      <c r="DN67" s="3">
        <v>0</v>
      </c>
      <c r="DO67" s="3">
        <v>3.28545934E-2</v>
      </c>
      <c r="DP67" s="3">
        <v>3.4903539256</v>
      </c>
      <c r="DQ67" s="3">
        <v>269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10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/>
      <c r="K68" s="3"/>
      <c r="L68" s="3"/>
      <c r="M68" s="3"/>
      <c r="N68" s="3"/>
      <c r="O68" s="3"/>
      <c r="P68" s="3">
        <v>0</v>
      </c>
      <c r="Q68" s="3"/>
      <c r="R68" s="3"/>
      <c r="S68" s="3"/>
      <c r="T68" s="3"/>
      <c r="U68" s="3"/>
      <c r="V68" s="3"/>
      <c r="W68" s="3">
        <v>0</v>
      </c>
      <c r="X68" s="3">
        <v>1.4350541899</v>
      </c>
      <c r="Y68" s="3">
        <v>1.4350541899</v>
      </c>
      <c r="Z68" s="3">
        <v>0</v>
      </c>
      <c r="AA68" s="3">
        <v>0</v>
      </c>
      <c r="AB68" s="3">
        <v>1.4350541899</v>
      </c>
      <c r="AC68" s="3">
        <v>11.920455378</v>
      </c>
      <c r="AD68" s="3">
        <v>69</v>
      </c>
      <c r="AE68" s="3"/>
      <c r="AF68" s="3"/>
      <c r="AG68" s="3"/>
      <c r="AH68" s="3"/>
      <c r="AI68" s="3"/>
      <c r="AJ68" s="3"/>
      <c r="AK68" s="3">
        <v>0</v>
      </c>
      <c r="AL68" s="3"/>
      <c r="AM68" s="3"/>
      <c r="AN68" s="3"/>
      <c r="AO68" s="3"/>
      <c r="AP68" s="3"/>
      <c r="AQ68" s="3"/>
      <c r="AR68" s="3">
        <v>0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/>
      <c r="BH68" s="3"/>
      <c r="BI68" s="3"/>
      <c r="BJ68" s="3"/>
      <c r="BK68" s="3"/>
      <c r="BL68" s="3"/>
      <c r="BM68" s="3">
        <v>0</v>
      </c>
      <c r="BN68" s="3">
        <v>5.4532409764000001</v>
      </c>
      <c r="BO68" s="3">
        <v>5.4532409764000001</v>
      </c>
      <c r="BP68" s="3">
        <v>0</v>
      </c>
      <c r="BQ68" s="3">
        <v>0</v>
      </c>
      <c r="BR68" s="3">
        <v>5.0492000335</v>
      </c>
      <c r="BS68" s="3">
        <v>37.445869649199999</v>
      </c>
      <c r="BT68" s="3">
        <v>55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/>
      <c r="DE68" s="3"/>
      <c r="DF68" s="3"/>
      <c r="DG68" s="3"/>
      <c r="DH68" s="3"/>
      <c r="DI68" s="3"/>
      <c r="DJ68" s="3">
        <v>0</v>
      </c>
      <c r="DK68" s="3">
        <v>3.2173144581000002</v>
      </c>
      <c r="DL68" s="3">
        <v>3.2173144581000002</v>
      </c>
      <c r="DM68" s="3">
        <v>0</v>
      </c>
      <c r="DN68" s="3">
        <v>0</v>
      </c>
      <c r="DO68" s="3">
        <v>2.3728508588000001</v>
      </c>
      <c r="DP68" s="3">
        <v>26.4229488997</v>
      </c>
      <c r="DQ68" s="3">
        <v>124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12</v>
      </c>
      <c r="B69" s="1" t="s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89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>
        <v>0.10109852499999999</v>
      </c>
      <c r="Y69" s="3">
        <v>0.10109852499999999</v>
      </c>
      <c r="Z69" s="3">
        <v>0</v>
      </c>
      <c r="AA69" s="3">
        <v>0</v>
      </c>
      <c r="AB69" s="3">
        <v>0.10109852499999999</v>
      </c>
      <c r="AC69" s="3">
        <v>0.8578494311</v>
      </c>
      <c r="AD69" s="3">
        <v>72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25</v>
      </c>
      <c r="BN69" s="3"/>
      <c r="BO69" s="3"/>
      <c r="BP69" s="3"/>
      <c r="BQ69" s="3"/>
      <c r="BR69" s="3"/>
      <c r="BS69" s="3"/>
      <c r="BT69" s="3">
        <v>0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>
        <v>19.700831573199999</v>
      </c>
      <c r="CX69" s="3">
        <v>19.700831573199999</v>
      </c>
      <c r="CY69" s="3">
        <v>0</v>
      </c>
      <c r="CZ69" s="3">
        <v>0</v>
      </c>
      <c r="DA69" s="3">
        <v>17.8197255374</v>
      </c>
      <c r="DB69" s="3">
        <v>114.10191649319999</v>
      </c>
      <c r="DC69" s="3">
        <v>41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90</v>
      </c>
      <c r="DK69" s="3">
        <v>0.20750906769999999</v>
      </c>
      <c r="DL69" s="3">
        <v>2.5710195214999998</v>
      </c>
      <c r="DM69" s="3">
        <v>0</v>
      </c>
      <c r="DN69" s="3">
        <v>0</v>
      </c>
      <c r="DO69" s="3">
        <v>0.1865261094</v>
      </c>
      <c r="DP69" s="3">
        <v>11.689701202</v>
      </c>
      <c r="DQ69" s="3">
        <v>317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15</v>
      </c>
      <c r="B70" s="3" t="s">
        <v>0</v>
      </c>
      <c r="C70" s="3"/>
      <c r="D70" s="3"/>
      <c r="E70" s="3"/>
      <c r="F70" s="3"/>
      <c r="G70" s="3"/>
      <c r="H70" s="3"/>
      <c r="I70" s="3">
        <v>0</v>
      </c>
      <c r="J70" s="3"/>
      <c r="K70" s="3"/>
      <c r="L70" s="3"/>
      <c r="M70" s="3"/>
      <c r="N70" s="3"/>
      <c r="O70" s="3"/>
      <c r="P70" s="3">
        <v>0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29</v>
      </c>
      <c r="AL70" s="3"/>
      <c r="AM70" s="3"/>
      <c r="AN70" s="3"/>
      <c r="AO70" s="3"/>
      <c r="AP70" s="3"/>
      <c r="AQ70" s="3"/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36</v>
      </c>
      <c r="AZ70" s="3"/>
      <c r="BA70" s="3"/>
      <c r="BB70" s="3"/>
      <c r="BC70" s="3"/>
      <c r="BD70" s="3"/>
      <c r="BE70" s="3"/>
      <c r="BF70" s="3">
        <v>0</v>
      </c>
      <c r="BG70" s="3"/>
      <c r="BH70" s="3"/>
      <c r="BI70" s="3"/>
      <c r="BJ70" s="3"/>
      <c r="BK70" s="3"/>
      <c r="BL70" s="3"/>
      <c r="BM70" s="3">
        <v>0</v>
      </c>
      <c r="BN70" s="3"/>
      <c r="BO70" s="3"/>
      <c r="BP70" s="3"/>
      <c r="BQ70" s="3"/>
      <c r="BR70" s="3"/>
      <c r="BS70" s="3"/>
      <c r="BT70" s="3">
        <v>0</v>
      </c>
      <c r="BU70" s="3">
        <v>5.4158310390000004</v>
      </c>
      <c r="BV70" s="3">
        <v>5.4158310390000004</v>
      </c>
      <c r="BW70" s="3">
        <v>0</v>
      </c>
      <c r="BX70" s="3">
        <v>0</v>
      </c>
      <c r="BY70" s="3">
        <v>2.1767076250000001</v>
      </c>
      <c r="BZ70" s="3">
        <v>41.303137350199997</v>
      </c>
      <c r="CA70" s="3">
        <v>59</v>
      </c>
      <c r="CB70" s="3">
        <v>2.86096435E-2</v>
      </c>
      <c r="CC70" s="3">
        <v>2.86096435E-2</v>
      </c>
      <c r="CD70" s="3">
        <v>0</v>
      </c>
      <c r="CE70" s="3">
        <v>0</v>
      </c>
      <c r="CF70" s="3">
        <v>3.0720392E-3</v>
      </c>
      <c r="CG70" s="3">
        <v>0.27357360670000003</v>
      </c>
      <c r="CH70" s="3">
        <v>184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/>
      <c r="DE70" s="3"/>
      <c r="DF70" s="3"/>
      <c r="DG70" s="3"/>
      <c r="DH70" s="3"/>
      <c r="DI70" s="3"/>
      <c r="DJ70" s="3">
        <v>0</v>
      </c>
      <c r="DK70" s="3">
        <v>0.24693281980000001</v>
      </c>
      <c r="DL70" s="3">
        <v>1.0545396289</v>
      </c>
      <c r="DM70" s="3">
        <v>0</v>
      </c>
      <c r="DN70" s="3">
        <v>0</v>
      </c>
      <c r="DO70" s="3">
        <v>8.9550258699999996E-2</v>
      </c>
      <c r="DP70" s="3">
        <v>8.4080181570000008</v>
      </c>
      <c r="DQ70" s="3">
        <v>308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18</v>
      </c>
      <c r="B71" s="1" t="s">
        <v>0</v>
      </c>
      <c r="C71" s="1">
        <v>0.25008554420000001</v>
      </c>
      <c r="D71" s="1">
        <v>0.25008554420000001</v>
      </c>
      <c r="E71" s="1">
        <v>0</v>
      </c>
      <c r="F71" s="1">
        <v>0</v>
      </c>
      <c r="G71" s="1">
        <v>3.7193034E-2</v>
      </c>
      <c r="H71" s="1">
        <v>3.0220240102</v>
      </c>
      <c r="I71" s="1">
        <v>147</v>
      </c>
      <c r="P71" s="1">
        <v>0</v>
      </c>
      <c r="W71" s="1">
        <v>0</v>
      </c>
      <c r="AD71" s="1">
        <v>0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T71" s="1">
        <v>0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0.25008554420000001</v>
      </c>
      <c r="DL71" s="1">
        <v>0.25008554420000001</v>
      </c>
      <c r="DM71" s="1">
        <v>0</v>
      </c>
      <c r="DN71" s="1">
        <v>0</v>
      </c>
      <c r="DO71" s="1">
        <v>3.7193034E-2</v>
      </c>
      <c r="DP71" s="1">
        <v>3.0220240102</v>
      </c>
      <c r="DQ71" s="1">
        <v>147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20</v>
      </c>
      <c r="B72" s="3" t="s">
        <v>0</v>
      </c>
      <c r="C72" s="3"/>
      <c r="D72" s="3"/>
      <c r="E72" s="3"/>
      <c r="F72" s="3"/>
      <c r="G72" s="3"/>
      <c r="H72" s="3"/>
      <c r="I72" s="3">
        <v>0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0</v>
      </c>
      <c r="Y72" s="3">
        <v>0</v>
      </c>
      <c r="Z72" s="3">
        <v>0</v>
      </c>
      <c r="AA72" s="1">
        <v>0</v>
      </c>
      <c r="AB72" s="1">
        <v>0</v>
      </c>
      <c r="AC72" s="1">
        <v>0</v>
      </c>
      <c r="AD72" s="1">
        <v>54</v>
      </c>
      <c r="AK72" s="1">
        <v>0</v>
      </c>
      <c r="AR72" s="1">
        <v>0</v>
      </c>
      <c r="AY72" s="1">
        <v>0</v>
      </c>
      <c r="BF72" s="1">
        <v>0</v>
      </c>
      <c r="BM72" s="1">
        <v>0</v>
      </c>
      <c r="BT72" s="1">
        <v>0</v>
      </c>
      <c r="CA72" s="1">
        <v>0</v>
      </c>
      <c r="CB72" s="1">
        <v>7.8734619399999997E-2</v>
      </c>
      <c r="CC72" s="1">
        <v>7.8734619399999997E-2</v>
      </c>
      <c r="CD72" s="1">
        <v>0</v>
      </c>
      <c r="CE72" s="1">
        <v>0</v>
      </c>
      <c r="CF72" s="1">
        <v>2.1549380399999998E-2</v>
      </c>
      <c r="CG72" s="1">
        <v>0.64000596489999995</v>
      </c>
      <c r="CH72" s="1">
        <v>67</v>
      </c>
      <c r="CO72" s="1">
        <v>0</v>
      </c>
      <c r="CV72" s="1">
        <v>0</v>
      </c>
      <c r="DC72" s="1">
        <v>0</v>
      </c>
      <c r="DJ72" s="1">
        <v>0</v>
      </c>
      <c r="DK72" s="1">
        <v>7.4192532000000005E-2</v>
      </c>
      <c r="DL72" s="1">
        <v>4.3596855400000002E-2</v>
      </c>
      <c r="DM72" s="1">
        <v>0</v>
      </c>
      <c r="DN72" s="1">
        <v>0</v>
      </c>
      <c r="DO72" s="1">
        <v>2.0314434999999999E-2</v>
      </c>
      <c r="DP72" s="1">
        <v>0.62152235369999997</v>
      </c>
      <c r="DQ72" s="1">
        <v>121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24</v>
      </c>
      <c r="B73" s="3" t="s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44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K73" s="1">
        <v>0</v>
      </c>
      <c r="AR73" s="1">
        <v>0</v>
      </c>
      <c r="AY73" s="1">
        <v>0</v>
      </c>
      <c r="BF73" s="1">
        <v>0</v>
      </c>
      <c r="BM73" s="1">
        <v>0</v>
      </c>
      <c r="BT73" s="1">
        <v>0</v>
      </c>
      <c r="CA73" s="1">
        <v>0</v>
      </c>
      <c r="CH73" s="1">
        <v>0</v>
      </c>
      <c r="CO73" s="1">
        <v>0</v>
      </c>
      <c r="CV73" s="1">
        <v>0</v>
      </c>
      <c r="DC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44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25</v>
      </c>
      <c r="B74" s="1" t="s">
        <v>0</v>
      </c>
      <c r="C74" s="3"/>
      <c r="D74" s="3"/>
      <c r="E74" s="3"/>
      <c r="F74" s="3"/>
      <c r="G74" s="3"/>
      <c r="H74" s="3"/>
      <c r="I74" s="3">
        <v>0</v>
      </c>
      <c r="J74" s="3"/>
      <c r="K74" s="3"/>
      <c r="L74" s="3"/>
      <c r="M74" s="3"/>
      <c r="N74" s="3"/>
      <c r="O74" s="3"/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59</v>
      </c>
      <c r="X74" s="3">
        <v>0</v>
      </c>
      <c r="Y74" s="3">
        <v>0</v>
      </c>
      <c r="Z74" s="3">
        <v>0</v>
      </c>
      <c r="AA74" s="1">
        <v>0</v>
      </c>
      <c r="AB74" s="1">
        <v>0</v>
      </c>
      <c r="AC74" s="1">
        <v>0</v>
      </c>
      <c r="AD74" s="1">
        <v>25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172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35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56</v>
      </c>
      <c r="BM74" s="1">
        <v>0</v>
      </c>
      <c r="BT74" s="1">
        <v>0</v>
      </c>
      <c r="CA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72</v>
      </c>
      <c r="CV74" s="1">
        <v>0</v>
      </c>
      <c r="DC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419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30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/>
      <c r="Y75" s="3"/>
      <c r="Z75" s="3"/>
      <c r="AD75" s="1">
        <v>0</v>
      </c>
      <c r="AK75" s="1">
        <v>0</v>
      </c>
      <c r="AR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27</v>
      </c>
      <c r="BM75" s="1">
        <v>0</v>
      </c>
      <c r="BT75" s="1">
        <v>0</v>
      </c>
      <c r="CA75" s="1">
        <v>0</v>
      </c>
      <c r="CB75" s="1">
        <v>4.4956483499999998E-2</v>
      </c>
      <c r="CC75" s="1">
        <v>4.4956483499999998E-2</v>
      </c>
      <c r="CD75" s="1">
        <v>0</v>
      </c>
      <c r="CE75" s="1">
        <v>0</v>
      </c>
      <c r="CF75" s="1">
        <v>1.4902246100000001E-2</v>
      </c>
      <c r="CG75" s="1">
        <v>0.42675492250000002</v>
      </c>
      <c r="CH75" s="1">
        <v>91</v>
      </c>
      <c r="CO75" s="1">
        <v>0</v>
      </c>
      <c r="CV75" s="1">
        <v>0</v>
      </c>
      <c r="DC75" s="1">
        <v>0</v>
      </c>
      <c r="DJ75" s="1">
        <v>0</v>
      </c>
      <c r="DK75" s="1">
        <v>4.3523523100000003E-2</v>
      </c>
      <c r="DL75" s="1">
        <v>3.4669830499999998E-2</v>
      </c>
      <c r="DM75" s="1">
        <v>0</v>
      </c>
      <c r="DN75" s="1">
        <v>0</v>
      </c>
      <c r="DO75" s="1">
        <v>1.44295199E-2</v>
      </c>
      <c r="DP75" s="1">
        <v>0.41996474610000001</v>
      </c>
      <c r="DQ75" s="1">
        <v>118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40</v>
      </c>
      <c r="B76" s="1" t="s">
        <v>0</v>
      </c>
      <c r="C76" s="3"/>
      <c r="D76" s="3"/>
      <c r="E76" s="3"/>
      <c r="F76" s="3"/>
      <c r="G76" s="3"/>
      <c r="H76" s="3"/>
      <c r="I76" s="3">
        <v>0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>
        <v>0</v>
      </c>
      <c r="Y76" s="3">
        <v>0</v>
      </c>
      <c r="Z76" s="3">
        <v>0</v>
      </c>
      <c r="AA76" s="1">
        <v>0</v>
      </c>
      <c r="AB76" s="1">
        <v>0</v>
      </c>
      <c r="AC76" s="1">
        <v>0</v>
      </c>
      <c r="AD76" s="1">
        <v>64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64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45</v>
      </c>
      <c r="B77" s="1" t="s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56</v>
      </c>
      <c r="J77" s="3"/>
      <c r="K77" s="3"/>
      <c r="L77" s="3"/>
      <c r="M77" s="3"/>
      <c r="N77" s="3"/>
      <c r="O77" s="3"/>
      <c r="P77" s="3">
        <v>0</v>
      </c>
      <c r="Q77" s="3"/>
      <c r="R77" s="3"/>
      <c r="S77" s="3"/>
      <c r="T77" s="3"/>
      <c r="U77" s="3"/>
      <c r="V77" s="3"/>
      <c r="W77" s="3">
        <v>0</v>
      </c>
      <c r="X77" s="3"/>
      <c r="Y77" s="3"/>
      <c r="Z77" s="3"/>
      <c r="AD77" s="1">
        <v>0</v>
      </c>
      <c r="AK77" s="1">
        <v>0</v>
      </c>
      <c r="AR77" s="1">
        <v>0</v>
      </c>
      <c r="AY77" s="1">
        <v>0</v>
      </c>
      <c r="BF77" s="1">
        <v>0</v>
      </c>
      <c r="BM77" s="1">
        <v>0</v>
      </c>
      <c r="BT77" s="1">
        <v>0</v>
      </c>
      <c r="CA77" s="1">
        <v>0</v>
      </c>
      <c r="CH77" s="1">
        <v>0</v>
      </c>
      <c r="CO77" s="1">
        <v>0</v>
      </c>
      <c r="CV77" s="1">
        <v>0</v>
      </c>
      <c r="DC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56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50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136</v>
      </c>
      <c r="X78" s="3"/>
      <c r="Y78" s="3"/>
      <c r="Z78" s="3"/>
      <c r="AD78" s="1">
        <v>0</v>
      </c>
      <c r="AK78" s="1">
        <v>0</v>
      </c>
      <c r="AL78" s="1">
        <v>3.7890842299999998E-2</v>
      </c>
      <c r="AM78" s="1">
        <v>3.7890842299999998E-2</v>
      </c>
      <c r="AN78" s="1">
        <v>0</v>
      </c>
      <c r="AO78" s="1">
        <v>0</v>
      </c>
      <c r="AP78" s="1">
        <v>8.6917499000000002E-3</v>
      </c>
      <c r="AQ78" s="1">
        <v>0.33260437939999998</v>
      </c>
      <c r="AR78" s="1">
        <v>78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184</v>
      </c>
      <c r="BF78" s="1">
        <v>0</v>
      </c>
      <c r="BM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97</v>
      </c>
      <c r="CB78" s="1">
        <v>0.11521090119999999</v>
      </c>
      <c r="CC78" s="1">
        <v>0.11521090119999999</v>
      </c>
      <c r="CD78" s="1">
        <v>0</v>
      </c>
      <c r="CE78" s="1">
        <v>0</v>
      </c>
      <c r="CF78" s="1">
        <v>3.2346979999999997E-2</v>
      </c>
      <c r="CG78" s="1">
        <v>1.2028980935</v>
      </c>
      <c r="CH78" s="1">
        <v>171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136</v>
      </c>
      <c r="CV78" s="1">
        <v>0</v>
      </c>
      <c r="DC78" s="1">
        <v>0</v>
      </c>
      <c r="DJ78" s="1">
        <v>0</v>
      </c>
      <c r="DK78" s="1">
        <v>4.0727224499999999E-2</v>
      </c>
      <c r="DL78" s="1">
        <v>2.8250062100000001E-2</v>
      </c>
      <c r="DM78" s="1">
        <v>0</v>
      </c>
      <c r="DN78" s="1">
        <v>0</v>
      </c>
      <c r="DO78" s="1">
        <v>8.8392687999999994E-3</v>
      </c>
      <c r="DP78" s="1">
        <v>0.64194990880000002</v>
      </c>
      <c r="DQ78" s="1">
        <v>802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60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/>
      <c r="Y79" s="3"/>
      <c r="Z79" s="3"/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363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363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75</v>
      </c>
      <c r="B80" s="1" t="s">
        <v>0</v>
      </c>
      <c r="C80" s="3"/>
      <c r="D80" s="3"/>
      <c r="E80" s="3"/>
      <c r="F80" s="3"/>
      <c r="G80" s="3"/>
      <c r="H80" s="3"/>
      <c r="I80" s="3">
        <v>0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L80" s="1">
        <v>0.15425070869999999</v>
      </c>
      <c r="AM80" s="1">
        <v>0.15425070869999999</v>
      </c>
      <c r="AN80" s="1">
        <v>0</v>
      </c>
      <c r="AO80" s="1">
        <v>0</v>
      </c>
      <c r="AP80" s="1">
        <v>0.15425070869999999</v>
      </c>
      <c r="AQ80" s="1">
        <v>2.0923584129999999</v>
      </c>
      <c r="AR80" s="1">
        <v>184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I80" s="1">
        <v>0.36999466669999997</v>
      </c>
      <c r="CJ80" s="1">
        <v>0.36999466669999997</v>
      </c>
      <c r="CK80" s="1">
        <v>0</v>
      </c>
      <c r="CL80" s="1">
        <v>0</v>
      </c>
      <c r="CM80" s="1">
        <v>0.36999466669999997</v>
      </c>
      <c r="CN80" s="1">
        <v>4.5314907044000003</v>
      </c>
      <c r="CO80" s="1">
        <v>150</v>
      </c>
      <c r="CV80" s="1">
        <v>0</v>
      </c>
      <c r="DC80" s="1">
        <v>0</v>
      </c>
      <c r="DJ80" s="1">
        <v>0</v>
      </c>
      <c r="DK80" s="1">
        <v>0.2511417078</v>
      </c>
      <c r="DL80" s="1">
        <v>0.2511417078</v>
      </c>
      <c r="DM80" s="1">
        <v>0</v>
      </c>
      <c r="DN80" s="1">
        <v>0</v>
      </c>
      <c r="DO80" s="1">
        <v>0.18640570340000001</v>
      </c>
      <c r="DP80" s="1">
        <v>3.4066885395000002</v>
      </c>
      <c r="DQ80" s="1">
        <v>334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100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/>
      <c r="R81" s="3"/>
      <c r="S81" s="3"/>
      <c r="T81" s="3"/>
      <c r="U81" s="3"/>
      <c r="V81" s="3"/>
      <c r="W81" s="3">
        <v>0</v>
      </c>
      <c r="X81" s="3"/>
      <c r="Y81" s="3"/>
      <c r="Z81" s="3"/>
      <c r="AD81" s="1">
        <v>0</v>
      </c>
      <c r="AE81" s="1">
        <v>4.8515738732999996</v>
      </c>
      <c r="AF81" s="1">
        <v>4.8515738732999996</v>
      </c>
      <c r="AG81" s="1">
        <v>0</v>
      </c>
      <c r="AH81" s="1">
        <v>0</v>
      </c>
      <c r="AI81" s="1">
        <v>5.6278277829999999</v>
      </c>
      <c r="AJ81" s="1">
        <v>26.725788069899998</v>
      </c>
      <c r="AK81" s="1">
        <v>30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31</v>
      </c>
      <c r="BF81" s="1">
        <v>0</v>
      </c>
      <c r="BM81" s="1">
        <v>0</v>
      </c>
      <c r="BT81" s="1">
        <v>0</v>
      </c>
      <c r="BU81" s="1">
        <v>0.93542000000000003</v>
      </c>
      <c r="BV81" s="1">
        <v>0.93542000000000003</v>
      </c>
      <c r="BW81" s="1">
        <v>0</v>
      </c>
      <c r="BX81" s="1">
        <v>0</v>
      </c>
      <c r="BY81" s="1">
        <v>3.3963300905999998</v>
      </c>
      <c r="BZ81" s="1">
        <v>7.3763525084000001</v>
      </c>
      <c r="CA81" s="1">
        <v>50</v>
      </c>
      <c r="CH81" s="1">
        <v>0</v>
      </c>
      <c r="CO81" s="1">
        <v>0</v>
      </c>
      <c r="CV81" s="1">
        <v>0</v>
      </c>
      <c r="DC81" s="1">
        <v>0</v>
      </c>
      <c r="DJ81" s="1">
        <v>0</v>
      </c>
      <c r="DK81" s="1">
        <v>1.7290050839</v>
      </c>
      <c r="DL81" s="1">
        <v>1.7325965423</v>
      </c>
      <c r="DM81" s="1">
        <v>0</v>
      </c>
      <c r="DN81" s="1">
        <v>0</v>
      </c>
      <c r="DO81" s="1">
        <v>1.9321956196000001</v>
      </c>
      <c r="DP81" s="1">
        <v>15.6772243968</v>
      </c>
      <c r="DQ81" s="1">
        <v>111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101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>
        <v>3.9119760567999999</v>
      </c>
      <c r="R82" s="3">
        <v>3.9119760567999999</v>
      </c>
      <c r="S82" s="3">
        <v>0</v>
      </c>
      <c r="T82" s="3">
        <v>0</v>
      </c>
      <c r="U82" s="3">
        <v>4.7693057299000001</v>
      </c>
      <c r="V82" s="3">
        <v>24.1294164788</v>
      </c>
      <c r="W82" s="3">
        <v>81</v>
      </c>
      <c r="X82" s="3"/>
      <c r="Y82" s="3"/>
      <c r="Z82" s="3"/>
      <c r="AD82" s="1">
        <v>0</v>
      </c>
      <c r="AK82" s="1">
        <v>0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3.9119760567999999</v>
      </c>
      <c r="DL82" s="1">
        <v>3.9119760567999999</v>
      </c>
      <c r="DM82" s="1">
        <v>0</v>
      </c>
      <c r="DN82" s="1">
        <v>0</v>
      </c>
      <c r="DO82" s="1">
        <v>4.7693057299000001</v>
      </c>
      <c r="DP82" s="1">
        <v>24.1294164788</v>
      </c>
      <c r="DQ82" s="1">
        <v>81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105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61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O83" s="1">
        <v>0</v>
      </c>
      <c r="CV83" s="1">
        <v>0</v>
      </c>
      <c r="DC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61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150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K84" s="1">
        <v>0</v>
      </c>
      <c r="AL84" s="1">
        <v>0.66414699349999995</v>
      </c>
      <c r="AM84" s="1">
        <v>0.66414699349999995</v>
      </c>
      <c r="AN84" s="1">
        <v>0</v>
      </c>
      <c r="AO84" s="1">
        <v>0</v>
      </c>
      <c r="AR84" s="1">
        <v>108</v>
      </c>
      <c r="AY84" s="1">
        <v>0</v>
      </c>
      <c r="BF84" s="1">
        <v>0</v>
      </c>
      <c r="BM84" s="1">
        <v>0</v>
      </c>
      <c r="BT84" s="1">
        <v>0</v>
      </c>
      <c r="CA84" s="1">
        <v>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0.66414699349999995</v>
      </c>
      <c r="DL84" s="1">
        <v>0.66414699349999995</v>
      </c>
      <c r="DM84" s="1">
        <v>0</v>
      </c>
      <c r="DN84" s="1">
        <v>0</v>
      </c>
      <c r="DQ84" s="1">
        <v>108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300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/>
      <c r="R85" s="3"/>
      <c r="S85" s="3"/>
      <c r="T85" s="3"/>
      <c r="U85" s="3"/>
      <c r="V85" s="3"/>
      <c r="W85" s="3">
        <v>0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30</v>
      </c>
      <c r="CO85" s="1">
        <v>0</v>
      </c>
      <c r="CV85" s="1">
        <v>0</v>
      </c>
      <c r="DC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30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 t="s">
        <v>8</v>
      </c>
      <c r="B86" s="1" t="s">
        <v>0</v>
      </c>
      <c r="C86" s="3">
        <v>0.2537520211</v>
      </c>
      <c r="D86" s="3">
        <v>0.17394342700000001</v>
      </c>
      <c r="E86" s="3">
        <v>0</v>
      </c>
      <c r="F86" s="3">
        <v>0</v>
      </c>
      <c r="G86" s="3">
        <v>2.2314920799999999E-2</v>
      </c>
      <c r="H86" s="3">
        <v>3.1508531549000001</v>
      </c>
      <c r="I86" s="3">
        <v>445</v>
      </c>
      <c r="J86" s="3">
        <v>3.0543263221000001</v>
      </c>
      <c r="K86" s="3">
        <v>1.6218348289</v>
      </c>
      <c r="L86" s="3">
        <v>0</v>
      </c>
      <c r="M86" s="3">
        <v>0</v>
      </c>
      <c r="N86" s="3">
        <v>0.3009800078</v>
      </c>
      <c r="O86" s="3">
        <v>27.3197191384</v>
      </c>
      <c r="P86" s="3">
        <v>180</v>
      </c>
      <c r="Q86" s="3">
        <v>7.8469074799999997E-2</v>
      </c>
      <c r="R86" s="3">
        <v>1.1480799296999999</v>
      </c>
      <c r="S86" s="3">
        <v>0</v>
      </c>
      <c r="T86" s="3">
        <v>0</v>
      </c>
      <c r="U86" s="3">
        <v>9.50644234E-2</v>
      </c>
      <c r="V86" s="3">
        <v>3.3959282263000001</v>
      </c>
      <c r="W86" s="3">
        <v>276</v>
      </c>
      <c r="X86" s="3">
        <v>0.2912269395</v>
      </c>
      <c r="Y86" s="3">
        <v>0.2912269395</v>
      </c>
      <c r="Z86" s="3">
        <v>0</v>
      </c>
      <c r="AA86" s="1">
        <v>0</v>
      </c>
      <c r="AB86" s="1">
        <v>0.27196160089999999</v>
      </c>
      <c r="AC86" s="1">
        <v>5.1958190891999996</v>
      </c>
      <c r="AD86" s="1">
        <v>365</v>
      </c>
      <c r="AE86" s="1">
        <v>2.2927255300000001E-2</v>
      </c>
      <c r="AF86" s="1">
        <v>0.34489861659999999</v>
      </c>
      <c r="AG86" s="1">
        <v>0</v>
      </c>
      <c r="AH86" s="1">
        <v>0</v>
      </c>
      <c r="AI86" s="1">
        <v>2.64444338E-2</v>
      </c>
      <c r="AJ86" s="1">
        <v>1.8267927733</v>
      </c>
      <c r="AK86" s="1">
        <v>422</v>
      </c>
      <c r="AL86" s="1">
        <v>0.205672618</v>
      </c>
      <c r="AM86" s="1">
        <v>0.24429450529999999</v>
      </c>
      <c r="AN86" s="1">
        <v>0</v>
      </c>
      <c r="AO86" s="1">
        <v>0</v>
      </c>
      <c r="AP86" s="1">
        <v>1.96019947E-2</v>
      </c>
      <c r="AQ86" s="1">
        <v>2.5526324960000002</v>
      </c>
      <c r="AR86" s="1">
        <v>681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286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83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137</v>
      </c>
      <c r="BN86" s="1">
        <v>6.0991311145999996</v>
      </c>
      <c r="BO86" s="1">
        <v>6.0991311145999996</v>
      </c>
      <c r="BP86" s="1">
        <v>0</v>
      </c>
      <c r="BQ86" s="1">
        <v>0</v>
      </c>
      <c r="BR86" s="1">
        <v>3.5990419638</v>
      </c>
      <c r="BS86" s="1">
        <v>35.263265497100001</v>
      </c>
      <c r="BT86" s="1">
        <v>96</v>
      </c>
      <c r="BU86" s="1">
        <v>4.0626250469</v>
      </c>
      <c r="BV86" s="1">
        <v>1.7781797636000001</v>
      </c>
      <c r="BW86" s="1">
        <v>0</v>
      </c>
      <c r="BX86" s="1">
        <v>0</v>
      </c>
      <c r="BY86" s="1">
        <v>1.6323302</v>
      </c>
      <c r="BZ86" s="1">
        <v>35.802300963299999</v>
      </c>
      <c r="CA86" s="1">
        <v>206</v>
      </c>
      <c r="CB86" s="1">
        <v>4.4690538600000003E-2</v>
      </c>
      <c r="CC86" s="1">
        <v>6.3225594800000007E-2</v>
      </c>
      <c r="CD86" s="1">
        <v>0</v>
      </c>
      <c r="CE86" s="1">
        <v>0</v>
      </c>
      <c r="CF86" s="1">
        <v>5.0628721E-3</v>
      </c>
      <c r="CG86" s="1">
        <v>0.53150120700000003</v>
      </c>
      <c r="CH86" s="1">
        <v>543</v>
      </c>
      <c r="CI86" s="1">
        <v>0.15502569829999999</v>
      </c>
      <c r="CJ86" s="1">
        <v>0.15502569829999999</v>
      </c>
      <c r="CK86" s="1">
        <v>0</v>
      </c>
      <c r="CL86" s="1">
        <v>0</v>
      </c>
      <c r="CM86" s="1">
        <v>0.15502569829999999</v>
      </c>
      <c r="CN86" s="1">
        <v>2.9332238639999999</v>
      </c>
      <c r="CO86" s="1">
        <v>358</v>
      </c>
      <c r="CP86" s="1">
        <v>0.25013965519999998</v>
      </c>
      <c r="CQ86" s="1">
        <v>0.25013965519999998</v>
      </c>
      <c r="CR86" s="1">
        <v>0</v>
      </c>
      <c r="CS86" s="1">
        <v>0</v>
      </c>
      <c r="CT86" s="1">
        <v>0.25013965519999998</v>
      </c>
      <c r="CU86" s="1">
        <v>1.9050068586</v>
      </c>
      <c r="CV86" s="1">
        <v>58</v>
      </c>
      <c r="CW86" s="1">
        <v>19.700831573199999</v>
      </c>
      <c r="CX86" s="1">
        <v>19.700831573199999</v>
      </c>
      <c r="CY86" s="1">
        <v>0</v>
      </c>
      <c r="CZ86" s="1">
        <v>0</v>
      </c>
      <c r="DA86" s="1">
        <v>17.8197255374</v>
      </c>
      <c r="DB86" s="1">
        <v>114.10191649319999</v>
      </c>
      <c r="DC86" s="1">
        <v>41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173</v>
      </c>
      <c r="DK86" s="1">
        <v>0.57322402910000003</v>
      </c>
      <c r="DL86" s="1">
        <v>0.68236994780000004</v>
      </c>
      <c r="DM86" s="1">
        <v>0</v>
      </c>
      <c r="DN86" s="1">
        <v>0</v>
      </c>
      <c r="DO86" s="1">
        <v>4.2314631700000001E-2</v>
      </c>
      <c r="DP86" s="1">
        <v>10.8858885036</v>
      </c>
      <c r="DQ86" s="1">
        <v>4350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 t="s">
        <v>25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/>
      <c r="C89" s="3" t="s">
        <v>149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 t="s">
        <v>12</v>
      </c>
      <c r="D90" s="3"/>
      <c r="E90" s="3"/>
      <c r="F90" s="3"/>
      <c r="G90" s="3"/>
      <c r="H90" s="3"/>
      <c r="I90" s="3"/>
      <c r="J90" s="3" t="s">
        <v>13</v>
      </c>
      <c r="K90" s="3"/>
      <c r="L90" s="3"/>
      <c r="M90" s="3"/>
      <c r="N90" s="3"/>
      <c r="O90" s="3"/>
      <c r="P90" s="3"/>
      <c r="Q90" s="3" t="s">
        <v>14</v>
      </c>
      <c r="R90" s="3"/>
      <c r="S90" s="3"/>
      <c r="T90" s="3"/>
      <c r="U90" s="3"/>
      <c r="V90" s="3"/>
      <c r="W90" s="3"/>
      <c r="X90" s="3" t="s">
        <v>53</v>
      </c>
      <c r="Y90" s="3"/>
      <c r="Z90" s="3"/>
      <c r="AE90" s="1" t="s">
        <v>8</v>
      </c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ht="60" x14ac:dyDescent="0.2">
      <c r="A91" s="47" t="s">
        <v>160</v>
      </c>
      <c r="C91" s="3" t="s">
        <v>9</v>
      </c>
      <c r="D91" s="3" t="s">
        <v>163</v>
      </c>
      <c r="E91" s="3" t="s">
        <v>10</v>
      </c>
      <c r="F91" s="3" t="s">
        <v>11</v>
      </c>
      <c r="G91" s="3" t="s">
        <v>30</v>
      </c>
      <c r="H91" s="3" t="s">
        <v>31</v>
      </c>
      <c r="I91" s="3" t="s">
        <v>164</v>
      </c>
      <c r="J91" s="3" t="s">
        <v>9</v>
      </c>
      <c r="K91" s="3" t="s">
        <v>163</v>
      </c>
      <c r="L91" s="3" t="s">
        <v>10</v>
      </c>
      <c r="M91" s="3" t="s">
        <v>11</v>
      </c>
      <c r="N91" s="3" t="s">
        <v>30</v>
      </c>
      <c r="O91" s="3" t="s">
        <v>31</v>
      </c>
      <c r="P91" s="3" t="s">
        <v>164</v>
      </c>
      <c r="Q91" s="3" t="s">
        <v>9</v>
      </c>
      <c r="R91" s="3" t="s">
        <v>163</v>
      </c>
      <c r="S91" s="3" t="s">
        <v>10</v>
      </c>
      <c r="T91" s="3" t="s">
        <v>11</v>
      </c>
      <c r="U91" s="3" t="s">
        <v>30</v>
      </c>
      <c r="V91" s="3" t="s">
        <v>31</v>
      </c>
      <c r="W91" s="3" t="s">
        <v>164</v>
      </c>
      <c r="X91" s="3" t="s">
        <v>9</v>
      </c>
      <c r="Y91" s="3" t="s">
        <v>163</v>
      </c>
      <c r="Z91" s="3" t="s">
        <v>10</v>
      </c>
      <c r="AA91" s="1" t="s">
        <v>11</v>
      </c>
      <c r="AB91" s="1" t="s">
        <v>30</v>
      </c>
      <c r="AC91" s="1" t="s">
        <v>31</v>
      </c>
      <c r="AD91" s="1" t="s">
        <v>164</v>
      </c>
      <c r="AE91" s="1" t="s">
        <v>9</v>
      </c>
      <c r="AF91" s="1" t="s">
        <v>163</v>
      </c>
      <c r="AG91" s="1" t="s">
        <v>10</v>
      </c>
      <c r="AH91" s="1" t="s">
        <v>11</v>
      </c>
      <c r="AI91" s="1" t="s">
        <v>30</v>
      </c>
      <c r="AJ91" s="1" t="s">
        <v>31</v>
      </c>
      <c r="AK91" s="1" t="s">
        <v>164</v>
      </c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>
        <v>1</v>
      </c>
      <c r="B92" s="1" t="s">
        <v>0</v>
      </c>
      <c r="C92" s="3"/>
      <c r="D92" s="3"/>
      <c r="E92" s="3"/>
      <c r="F92" s="3"/>
      <c r="G92" s="3"/>
      <c r="H92" s="3"/>
      <c r="I92" s="3">
        <v>0</v>
      </c>
      <c r="J92" s="3">
        <v>0.1156664395</v>
      </c>
      <c r="K92" s="3">
        <v>0.1156664395</v>
      </c>
      <c r="L92" s="3">
        <v>0</v>
      </c>
      <c r="M92" s="3">
        <v>0</v>
      </c>
      <c r="N92" s="3">
        <v>0.1156664395</v>
      </c>
      <c r="O92" s="3">
        <v>0.75847556660000004</v>
      </c>
      <c r="P92" s="3">
        <v>43</v>
      </c>
      <c r="Q92" s="3"/>
      <c r="R92" s="3"/>
      <c r="S92" s="3"/>
      <c r="T92" s="3"/>
      <c r="U92" s="3"/>
      <c r="V92" s="3"/>
      <c r="W92" s="3">
        <v>0</v>
      </c>
      <c r="X92" s="3"/>
      <c r="Y92" s="3"/>
      <c r="Z92" s="3"/>
      <c r="AD92" s="1">
        <v>0</v>
      </c>
      <c r="AE92" s="1">
        <v>0.1156664395</v>
      </c>
      <c r="AF92" s="1">
        <v>0.1156664395</v>
      </c>
      <c r="AG92" s="1">
        <v>0</v>
      </c>
      <c r="AH92" s="1">
        <v>0</v>
      </c>
      <c r="AI92" s="1">
        <v>0.1156664395</v>
      </c>
      <c r="AJ92" s="1">
        <v>0.75847556660000004</v>
      </c>
      <c r="AK92" s="1">
        <v>43</v>
      </c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>
        <v>1.5</v>
      </c>
      <c r="B93" s="1" t="s">
        <v>0</v>
      </c>
      <c r="C93" s="3"/>
      <c r="D93" s="3"/>
      <c r="E93" s="3"/>
      <c r="F93" s="3"/>
      <c r="G93" s="3"/>
      <c r="H93" s="3"/>
      <c r="I93" s="3">
        <v>0</v>
      </c>
      <c r="J93" s="3">
        <v>2.1432919940000001</v>
      </c>
      <c r="K93" s="3">
        <v>1.12078028</v>
      </c>
      <c r="L93" s="3">
        <v>0</v>
      </c>
      <c r="M93" s="3">
        <v>0</v>
      </c>
      <c r="N93" s="3">
        <v>0.21630777509999999</v>
      </c>
      <c r="O93" s="3">
        <v>12.2810669541</v>
      </c>
      <c r="P93" s="3">
        <v>110</v>
      </c>
      <c r="Q93" s="3"/>
      <c r="R93" s="3"/>
      <c r="S93" s="3"/>
      <c r="T93" s="3"/>
      <c r="U93" s="3"/>
      <c r="V93" s="3"/>
      <c r="W93" s="3">
        <v>0</v>
      </c>
      <c r="X93" s="3"/>
      <c r="Y93" s="3"/>
      <c r="Z93" s="3"/>
      <c r="AD93" s="1">
        <v>0</v>
      </c>
      <c r="AE93" s="1">
        <v>2.1432919940000001</v>
      </c>
      <c r="AF93" s="1">
        <v>1.12078028</v>
      </c>
      <c r="AG93" s="1">
        <v>0</v>
      </c>
      <c r="AH93" s="1">
        <v>0</v>
      </c>
      <c r="AI93" s="1">
        <v>0.21630777509999999</v>
      </c>
      <c r="AJ93" s="1">
        <v>12.2810669541</v>
      </c>
      <c r="AK93" s="1">
        <v>110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x14ac:dyDescent="0.2">
      <c r="A94" s="47" t="s">
        <v>162</v>
      </c>
      <c r="B94" s="3" t="s">
        <v>0</v>
      </c>
      <c r="C94" s="3"/>
      <c r="D94" s="3"/>
      <c r="E94" s="3"/>
      <c r="F94" s="3"/>
      <c r="G94" s="3"/>
      <c r="H94" s="3"/>
      <c r="I94" s="3">
        <v>0</v>
      </c>
      <c r="J94" s="3">
        <v>0.1180466483</v>
      </c>
      <c r="K94" s="3">
        <v>0.1180466483</v>
      </c>
      <c r="L94" s="3">
        <v>0</v>
      </c>
      <c r="M94" s="3">
        <v>0</v>
      </c>
      <c r="N94" s="3">
        <v>0.1180466483</v>
      </c>
      <c r="O94" s="3">
        <v>0.89901648919999999</v>
      </c>
      <c r="P94" s="3">
        <v>58</v>
      </c>
      <c r="Q94" s="3"/>
      <c r="R94" s="3"/>
      <c r="S94" s="3"/>
      <c r="T94" s="3"/>
      <c r="U94" s="3"/>
      <c r="V94" s="3"/>
      <c r="W94" s="3">
        <v>0</v>
      </c>
      <c r="X94" s="3"/>
      <c r="Y94" s="3"/>
      <c r="Z94" s="3"/>
      <c r="AD94" s="1">
        <v>0</v>
      </c>
      <c r="AE94" s="1">
        <v>0.1180466483</v>
      </c>
      <c r="AF94" s="1">
        <v>0.1180466483</v>
      </c>
      <c r="AG94" s="1">
        <v>0</v>
      </c>
      <c r="AH94" s="1">
        <v>0</v>
      </c>
      <c r="AI94" s="1">
        <v>0.1180466483</v>
      </c>
      <c r="AJ94" s="1">
        <v>0.89901648919999999</v>
      </c>
      <c r="AK94" s="1">
        <v>58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3</v>
      </c>
      <c r="B95" s="1" t="s">
        <v>0</v>
      </c>
      <c r="C95" s="1">
        <v>9.4770214300000002E-2</v>
      </c>
      <c r="D95" s="1">
        <v>0.11773913029999999</v>
      </c>
      <c r="E95" s="1">
        <v>0</v>
      </c>
      <c r="F95" s="1">
        <v>0</v>
      </c>
      <c r="G95" s="1">
        <v>1.2775522500000001E-2</v>
      </c>
      <c r="H95" s="1">
        <v>0.88119040049999997</v>
      </c>
      <c r="I95" s="1">
        <v>99</v>
      </c>
      <c r="J95" s="1">
        <v>0.42360077280000002</v>
      </c>
      <c r="K95" s="1">
        <v>0.21062130649999999</v>
      </c>
      <c r="L95" s="1">
        <v>0</v>
      </c>
      <c r="M95" s="1">
        <v>0</v>
      </c>
      <c r="N95" s="1">
        <v>5.2091734700000003E-2</v>
      </c>
      <c r="O95" s="1">
        <v>3.6985297276</v>
      </c>
      <c r="P95" s="1">
        <v>292</v>
      </c>
      <c r="W95" s="1">
        <v>0</v>
      </c>
      <c r="AD95" s="1">
        <v>0</v>
      </c>
      <c r="AE95" s="1">
        <v>0.26394261829999999</v>
      </c>
      <c r="AF95" s="1">
        <v>0.1871038246</v>
      </c>
      <c r="AG95" s="1">
        <v>0</v>
      </c>
      <c r="AH95" s="1">
        <v>0</v>
      </c>
      <c r="AI95" s="1">
        <v>2.7556694E-2</v>
      </c>
      <c r="AJ95" s="1">
        <v>2.7277761712999999</v>
      </c>
      <c r="AK95" s="1">
        <v>391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27</v>
      </c>
      <c r="Q96" s="3"/>
      <c r="R96" s="3"/>
      <c r="S96" s="3"/>
      <c r="T96" s="3"/>
      <c r="U96" s="3"/>
      <c r="V96" s="3"/>
      <c r="W96" s="3">
        <v>0</v>
      </c>
      <c r="X96" s="3">
        <v>0.25692743260000001</v>
      </c>
      <c r="Y96" s="3">
        <v>0.25692743260000001</v>
      </c>
      <c r="Z96" s="3">
        <v>0</v>
      </c>
      <c r="AA96" s="1">
        <v>0</v>
      </c>
      <c r="AB96" s="1">
        <v>0.25692743260000001</v>
      </c>
      <c r="AC96" s="1">
        <v>1.6847858442000001</v>
      </c>
      <c r="AD96" s="1">
        <v>43</v>
      </c>
      <c r="AE96" s="1">
        <v>0.1578268514</v>
      </c>
      <c r="AF96" s="1">
        <v>0.1578268514</v>
      </c>
      <c r="AG96" s="1">
        <v>0</v>
      </c>
      <c r="AH96" s="1">
        <v>0</v>
      </c>
      <c r="AI96" s="1">
        <v>0.1578268514</v>
      </c>
      <c r="AJ96" s="1">
        <v>1.3204741769999999</v>
      </c>
      <c r="AK96" s="1">
        <v>70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>
        <v>6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8.2616879099999999E-2</v>
      </c>
      <c r="K97" s="3">
        <v>9.14201345E-2</v>
      </c>
      <c r="L97" s="3">
        <v>0</v>
      </c>
      <c r="M97" s="3">
        <v>0</v>
      </c>
      <c r="N97" s="3">
        <v>6.3985470999999997E-3</v>
      </c>
      <c r="O97" s="3">
        <v>0.6958002338</v>
      </c>
      <c r="P97" s="3">
        <v>284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8.2616879099999999E-2</v>
      </c>
      <c r="AF97" s="1">
        <v>9.14201345E-2</v>
      </c>
      <c r="AG97" s="1">
        <v>0</v>
      </c>
      <c r="AH97" s="1">
        <v>0</v>
      </c>
      <c r="AI97" s="1">
        <v>6.3985470999999997E-3</v>
      </c>
      <c r="AJ97" s="1">
        <v>0.6958002338</v>
      </c>
      <c r="AK97" s="1">
        <v>284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7</v>
      </c>
      <c r="B98" s="1" t="s">
        <v>0</v>
      </c>
      <c r="C98" s="3"/>
      <c r="D98" s="3"/>
      <c r="E98" s="3"/>
      <c r="F98" s="3"/>
      <c r="G98" s="3"/>
      <c r="H98" s="3"/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41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41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10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0.45259571300000001</v>
      </c>
      <c r="K99" s="3">
        <v>0.45259571300000001</v>
      </c>
      <c r="L99" s="3">
        <v>0</v>
      </c>
      <c r="M99" s="3">
        <v>0</v>
      </c>
      <c r="N99" s="3">
        <v>0.45259571300000001</v>
      </c>
      <c r="O99" s="3">
        <v>3.7595423501999998</v>
      </c>
      <c r="P99" s="3">
        <v>69</v>
      </c>
      <c r="Q99" s="3"/>
      <c r="R99" s="3"/>
      <c r="S99" s="3"/>
      <c r="T99" s="3"/>
      <c r="U99" s="3"/>
      <c r="V99" s="3"/>
      <c r="W99" s="3">
        <v>0</v>
      </c>
      <c r="X99" s="3">
        <v>3.7184130982000001</v>
      </c>
      <c r="Y99" s="3">
        <v>3.7184130982000001</v>
      </c>
      <c r="Z99" s="3">
        <v>0</v>
      </c>
      <c r="AA99" s="1">
        <v>0</v>
      </c>
      <c r="AB99" s="1">
        <v>3.6552872824999998</v>
      </c>
      <c r="AC99" s="1">
        <v>27.108336014500001</v>
      </c>
      <c r="AD99" s="1">
        <v>55</v>
      </c>
      <c r="AE99" s="1">
        <v>1.9011437468000001</v>
      </c>
      <c r="AF99" s="1">
        <v>1.9011437468000001</v>
      </c>
      <c r="AG99" s="1">
        <v>0</v>
      </c>
      <c r="AH99" s="1">
        <v>0</v>
      </c>
      <c r="AI99" s="1">
        <v>1.6389662838000001</v>
      </c>
      <c r="AJ99" s="1">
        <v>18.250756133500001</v>
      </c>
      <c r="AK99" s="1">
        <v>124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12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8.9560908000000002E-3</v>
      </c>
      <c r="K100" s="3">
        <v>3.7030743999999997E-2</v>
      </c>
      <c r="L100" s="3">
        <v>0</v>
      </c>
      <c r="M100" s="3">
        <v>0</v>
      </c>
      <c r="N100" s="3">
        <v>1.7909079999999999E-3</v>
      </c>
      <c r="O100" s="3">
        <v>0.1128945557</v>
      </c>
      <c r="P100" s="3">
        <v>282</v>
      </c>
      <c r="Q100" s="3"/>
      <c r="R100" s="3"/>
      <c r="S100" s="3"/>
      <c r="T100" s="3"/>
      <c r="U100" s="3"/>
      <c r="V100" s="3"/>
      <c r="W100" s="3">
        <v>0</v>
      </c>
      <c r="X100" s="3">
        <v>12.925724989400001</v>
      </c>
      <c r="Y100" s="3">
        <v>12.925724989400001</v>
      </c>
      <c r="Z100" s="3">
        <v>0</v>
      </c>
      <c r="AA100" s="1">
        <v>0</v>
      </c>
      <c r="AB100" s="1">
        <v>12.7365982013</v>
      </c>
      <c r="AC100" s="1">
        <v>87.317718052199993</v>
      </c>
      <c r="AD100" s="1">
        <v>47</v>
      </c>
      <c r="AE100" s="1">
        <v>0.15994525000000001</v>
      </c>
      <c r="AF100" s="1">
        <v>1.878272779</v>
      </c>
      <c r="AG100" s="1">
        <v>0</v>
      </c>
      <c r="AH100" s="1">
        <v>0</v>
      </c>
      <c r="AI100" s="1">
        <v>0.14893819520000001</v>
      </c>
      <c r="AJ100" s="1">
        <v>9.4440673850000003</v>
      </c>
      <c r="AK100" s="1">
        <v>329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15</v>
      </c>
      <c r="B101" s="1" t="s">
        <v>0</v>
      </c>
      <c r="C101" s="3">
        <v>0.43992967919999998</v>
      </c>
      <c r="D101" s="3">
        <v>1.4452260267999999</v>
      </c>
      <c r="E101" s="3">
        <v>0</v>
      </c>
      <c r="F101" s="3">
        <v>0</v>
      </c>
      <c r="G101" s="3">
        <v>0.1197113152</v>
      </c>
      <c r="H101" s="3">
        <v>11.3132182704</v>
      </c>
      <c r="I101" s="3">
        <v>317</v>
      </c>
      <c r="J101" s="3"/>
      <c r="K101" s="3"/>
      <c r="L101" s="3"/>
      <c r="M101" s="3"/>
      <c r="N101" s="3"/>
      <c r="O101" s="3"/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25</v>
      </c>
      <c r="X101" s="3"/>
      <c r="Y101" s="3"/>
      <c r="Z101" s="3"/>
      <c r="AD101" s="1">
        <v>0</v>
      </c>
      <c r="AE101" s="1">
        <v>0.43870165370000003</v>
      </c>
      <c r="AF101" s="1">
        <v>1.3395808494000001</v>
      </c>
      <c r="AG101" s="1">
        <v>0</v>
      </c>
      <c r="AH101" s="1">
        <v>0</v>
      </c>
      <c r="AI101" s="1">
        <v>0.1193773848</v>
      </c>
      <c r="AJ101" s="1">
        <v>11.2974393842</v>
      </c>
      <c r="AK101" s="1">
        <v>342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18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3.8906293600000003E-2</v>
      </c>
      <c r="K102" s="3">
        <v>3.8906293600000003E-2</v>
      </c>
      <c r="L102" s="3">
        <v>0</v>
      </c>
      <c r="M102" s="3">
        <v>0</v>
      </c>
      <c r="N102" s="3">
        <v>5.7873103E-3</v>
      </c>
      <c r="O102" s="3">
        <v>0.4844140207</v>
      </c>
      <c r="P102" s="3">
        <v>156</v>
      </c>
      <c r="Q102" s="3"/>
      <c r="R102" s="3"/>
      <c r="S102" s="3"/>
      <c r="T102" s="3"/>
      <c r="U102" s="3"/>
      <c r="V102" s="3"/>
      <c r="W102" s="3">
        <v>0</v>
      </c>
      <c r="X102" s="3"/>
      <c r="Y102" s="3"/>
      <c r="Z102" s="3"/>
      <c r="AD102" s="1">
        <v>0</v>
      </c>
      <c r="AE102" s="1">
        <v>3.8906293600000003E-2</v>
      </c>
      <c r="AF102" s="1">
        <v>3.8906293600000003E-2</v>
      </c>
      <c r="AG102" s="1">
        <v>0</v>
      </c>
      <c r="AH102" s="1">
        <v>0</v>
      </c>
      <c r="AI102" s="1">
        <v>5.7873103E-3</v>
      </c>
      <c r="AJ102" s="1">
        <v>0.4844140207</v>
      </c>
      <c r="AK102" s="1">
        <v>156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20</v>
      </c>
      <c r="B103" s="1" t="s">
        <v>0</v>
      </c>
      <c r="C103" s="3">
        <v>0.1106564318</v>
      </c>
      <c r="D103" s="3">
        <v>0.10636643430000001</v>
      </c>
      <c r="E103" s="3">
        <v>0</v>
      </c>
      <c r="F103" s="3">
        <v>0</v>
      </c>
      <c r="G103" s="3">
        <v>2.4630803E-2</v>
      </c>
      <c r="H103" s="3">
        <v>0.73308341330000004</v>
      </c>
      <c r="I103" s="3">
        <v>70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54</v>
      </c>
      <c r="Q103" s="3"/>
      <c r="R103" s="3"/>
      <c r="S103" s="3"/>
      <c r="T103" s="3"/>
      <c r="U103" s="3"/>
      <c r="V103" s="3"/>
      <c r="W103" s="3">
        <v>0</v>
      </c>
      <c r="X103" s="3"/>
      <c r="Y103" s="3"/>
      <c r="Z103" s="3"/>
      <c r="AD103" s="1">
        <v>0</v>
      </c>
      <c r="AE103" s="1">
        <v>0.1042984129</v>
      </c>
      <c r="AF103" s="1">
        <v>6.0045567699999997E-2</v>
      </c>
      <c r="AG103" s="1">
        <v>0</v>
      </c>
      <c r="AH103" s="1">
        <v>0</v>
      </c>
      <c r="AI103" s="1">
        <v>2.3230038200000001E-2</v>
      </c>
      <c r="AJ103" s="1">
        <v>0.7121545064</v>
      </c>
      <c r="AK103" s="1">
        <v>124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24</v>
      </c>
      <c r="B104" s="1" t="s">
        <v>0</v>
      </c>
      <c r="C104" s="3"/>
      <c r="D104" s="3"/>
      <c r="E104" s="3"/>
      <c r="F104" s="3"/>
      <c r="G104" s="3"/>
      <c r="H104" s="3"/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58</v>
      </c>
      <c r="Q104" s="3"/>
      <c r="R104" s="3"/>
      <c r="S104" s="3"/>
      <c r="T104" s="3"/>
      <c r="U104" s="3"/>
      <c r="V104" s="3"/>
      <c r="W104" s="3">
        <v>0</v>
      </c>
      <c r="X104" s="3"/>
      <c r="Y104" s="3"/>
      <c r="Z104" s="3"/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58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25</v>
      </c>
      <c r="B105" s="1" t="s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268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25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128</v>
      </c>
      <c r="X105" s="3"/>
      <c r="Y105" s="3"/>
      <c r="Z105" s="3"/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421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30</v>
      </c>
      <c r="B106" s="1" t="s">
        <v>0</v>
      </c>
      <c r="C106" s="3">
        <v>5.6540219500000002E-2</v>
      </c>
      <c r="D106" s="3">
        <v>4.8422645E-2</v>
      </c>
      <c r="E106" s="3">
        <v>0</v>
      </c>
      <c r="F106" s="3">
        <v>0</v>
      </c>
      <c r="G106" s="3">
        <v>1.22219519E-2</v>
      </c>
      <c r="H106" s="3">
        <v>0.35772861459999999</v>
      </c>
      <c r="I106" s="3">
        <v>111</v>
      </c>
      <c r="J106" s="3"/>
      <c r="K106" s="3"/>
      <c r="L106" s="3"/>
      <c r="M106" s="3"/>
      <c r="N106" s="3"/>
      <c r="O106" s="3"/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27</v>
      </c>
      <c r="X106" s="3"/>
      <c r="Y106" s="3"/>
      <c r="Z106" s="3"/>
      <c r="AD106" s="1">
        <v>0</v>
      </c>
      <c r="AE106" s="1">
        <v>5.48127162E-2</v>
      </c>
      <c r="AF106" s="1">
        <v>3.8948649299999999E-2</v>
      </c>
      <c r="AG106" s="1">
        <v>0</v>
      </c>
      <c r="AH106" s="1">
        <v>0</v>
      </c>
      <c r="AI106" s="1">
        <v>1.18528426E-2</v>
      </c>
      <c r="AJ106" s="1">
        <v>0.35234954349999997</v>
      </c>
      <c r="AK106" s="1">
        <v>138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35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/>
      <c r="K107" s="3"/>
      <c r="L107" s="3"/>
      <c r="M107" s="3"/>
      <c r="N107" s="3"/>
      <c r="O107" s="3"/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29</v>
      </c>
      <c r="X107" s="3"/>
      <c r="Y107" s="3"/>
      <c r="Z107" s="3"/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40</v>
      </c>
      <c r="B108" s="1" t="s">
        <v>0</v>
      </c>
      <c r="C108" s="3"/>
      <c r="D108" s="3"/>
      <c r="E108" s="3"/>
      <c r="F108" s="3"/>
      <c r="G108" s="3"/>
      <c r="H108" s="3"/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65</v>
      </c>
      <c r="Q108" s="3"/>
      <c r="R108" s="3"/>
      <c r="S108" s="3"/>
      <c r="T108" s="3"/>
      <c r="U108" s="3"/>
      <c r="V108" s="3"/>
      <c r="W108" s="3">
        <v>0</v>
      </c>
      <c r="X108" s="3"/>
      <c r="Y108" s="3"/>
      <c r="Z108" s="3"/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65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45</v>
      </c>
      <c r="B109" s="1" t="s">
        <v>0</v>
      </c>
      <c r="C109" s="3"/>
      <c r="D109" s="3"/>
      <c r="E109" s="3"/>
      <c r="F109" s="3"/>
      <c r="G109" s="3"/>
      <c r="H109" s="3"/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60</v>
      </c>
      <c r="Q109" s="3"/>
      <c r="R109" s="3"/>
      <c r="S109" s="3"/>
      <c r="T109" s="3"/>
      <c r="U109" s="3"/>
      <c r="V109" s="3"/>
      <c r="W109" s="3">
        <v>0</v>
      </c>
      <c r="X109" s="3"/>
      <c r="Y109" s="3"/>
      <c r="Z109" s="3"/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60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50</v>
      </c>
      <c r="B110" s="1" t="s">
        <v>0</v>
      </c>
      <c r="C110" s="3">
        <v>0.3238217967</v>
      </c>
      <c r="D110" s="3">
        <v>0.28806676749999999</v>
      </c>
      <c r="E110" s="3">
        <v>0</v>
      </c>
      <c r="F110" s="3">
        <v>0</v>
      </c>
      <c r="G110" s="3">
        <v>5.0666496900000003E-2</v>
      </c>
      <c r="H110" s="3">
        <v>3.6565281648000001</v>
      </c>
      <c r="I110" s="3">
        <v>677</v>
      </c>
      <c r="J110" s="3"/>
      <c r="K110" s="3"/>
      <c r="L110" s="3"/>
      <c r="M110" s="3"/>
      <c r="N110" s="3"/>
      <c r="O110" s="3"/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147</v>
      </c>
      <c r="X110" s="3"/>
      <c r="Y110" s="3"/>
      <c r="Z110" s="3"/>
      <c r="AD110" s="1">
        <v>0</v>
      </c>
      <c r="AE110" s="1">
        <v>0.31493307079999999</v>
      </c>
      <c r="AF110" s="1">
        <v>0.23667621550000001</v>
      </c>
      <c r="AG110" s="1">
        <v>0</v>
      </c>
      <c r="AH110" s="1">
        <v>0</v>
      </c>
      <c r="AI110" s="1">
        <v>4.9280905100000001E-2</v>
      </c>
      <c r="AJ110" s="1">
        <v>3.6063728516000002</v>
      </c>
      <c r="AK110" s="1">
        <v>824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60</v>
      </c>
      <c r="B111" s="1" t="s">
        <v>0</v>
      </c>
      <c r="C111" s="3">
        <v>0.2810197948</v>
      </c>
      <c r="D111" s="3">
        <v>0.2810197948</v>
      </c>
      <c r="E111" s="3">
        <v>0</v>
      </c>
      <c r="F111" s="3">
        <v>0</v>
      </c>
      <c r="G111" s="3">
        <v>7.8228631899999998E-2</v>
      </c>
      <c r="H111" s="3">
        <v>5.3543071587000002</v>
      </c>
      <c r="I111" s="3">
        <v>367</v>
      </c>
      <c r="J111" s="3"/>
      <c r="K111" s="3"/>
      <c r="L111" s="3"/>
      <c r="M111" s="3"/>
      <c r="N111" s="3"/>
      <c r="O111" s="3"/>
      <c r="P111" s="3">
        <v>0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0.2810197948</v>
      </c>
      <c r="AF111" s="1">
        <v>0.2810197948</v>
      </c>
      <c r="AG111" s="1">
        <v>0</v>
      </c>
      <c r="AH111" s="1">
        <v>0</v>
      </c>
      <c r="AI111" s="1">
        <v>7.8228631899999998E-2</v>
      </c>
      <c r="AJ111" s="1">
        <v>5.3543071587000002</v>
      </c>
      <c r="AK111" s="1">
        <v>367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75</v>
      </c>
      <c r="B112" s="1" t="s">
        <v>0</v>
      </c>
      <c r="C112" s="3">
        <v>0.90560843170000005</v>
      </c>
      <c r="D112" s="3">
        <v>0.90560843170000005</v>
      </c>
      <c r="E112" s="3">
        <v>0</v>
      </c>
      <c r="F112" s="3">
        <v>0</v>
      </c>
      <c r="G112" s="3">
        <v>0.86083159549999999</v>
      </c>
      <c r="H112" s="3">
        <v>11.740177709999999</v>
      </c>
      <c r="I112" s="3">
        <v>186</v>
      </c>
      <c r="J112" s="3"/>
      <c r="K112" s="3"/>
      <c r="L112" s="3"/>
      <c r="M112" s="3"/>
      <c r="N112" s="3"/>
      <c r="O112" s="3"/>
      <c r="P112" s="3">
        <v>0</v>
      </c>
      <c r="Q112" s="3">
        <v>0.1201545909</v>
      </c>
      <c r="R112" s="3">
        <v>0.1201545909</v>
      </c>
      <c r="S112" s="3">
        <v>0</v>
      </c>
      <c r="T112" s="3">
        <v>0</v>
      </c>
      <c r="U112" s="3">
        <v>0.11641573970000001</v>
      </c>
      <c r="V112" s="3">
        <v>1.4446813371</v>
      </c>
      <c r="W112" s="3">
        <v>154</v>
      </c>
      <c r="X112" s="3"/>
      <c r="Y112" s="3"/>
      <c r="Z112" s="3"/>
      <c r="AD112" s="1">
        <v>0</v>
      </c>
      <c r="AE112" s="1">
        <v>0.54984404499999995</v>
      </c>
      <c r="AF112" s="1">
        <v>0.54984404499999995</v>
      </c>
      <c r="AG112" s="1">
        <v>0</v>
      </c>
      <c r="AH112" s="1">
        <v>0</v>
      </c>
      <c r="AI112" s="1">
        <v>0.4737622125</v>
      </c>
      <c r="AJ112" s="1">
        <v>8.7357435598999995</v>
      </c>
      <c r="AK112" s="1">
        <v>340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100</v>
      </c>
      <c r="B113" s="1" t="s">
        <v>0</v>
      </c>
      <c r="C113" s="3">
        <v>0.5960320925</v>
      </c>
      <c r="D113" s="3">
        <v>1.3669609073</v>
      </c>
      <c r="E113" s="3">
        <v>0</v>
      </c>
      <c r="F113" s="3">
        <v>0</v>
      </c>
      <c r="G113" s="3">
        <v>0.6375830146</v>
      </c>
      <c r="H113" s="3">
        <v>6.3927440890999998</v>
      </c>
      <c r="I113" s="3">
        <v>123</v>
      </c>
      <c r="J113" s="3"/>
      <c r="K113" s="3"/>
      <c r="L113" s="3"/>
      <c r="M113" s="3"/>
      <c r="N113" s="3"/>
      <c r="O113" s="3"/>
      <c r="P113" s="3">
        <v>0</v>
      </c>
      <c r="Q113" s="3"/>
      <c r="R113" s="3"/>
      <c r="S113" s="3"/>
      <c r="T113" s="3"/>
      <c r="U113" s="3"/>
      <c r="V113" s="3"/>
      <c r="W113" s="3">
        <v>0</v>
      </c>
      <c r="X113" s="3"/>
      <c r="Y113" s="3"/>
      <c r="Z113" s="3"/>
      <c r="AD113" s="1">
        <v>0</v>
      </c>
      <c r="AE113" s="1">
        <v>0.5960320925</v>
      </c>
      <c r="AF113" s="1">
        <v>1.3669609073</v>
      </c>
      <c r="AG113" s="1">
        <v>0</v>
      </c>
      <c r="AH113" s="1">
        <v>0</v>
      </c>
      <c r="AI113" s="1">
        <v>0.6375830146</v>
      </c>
      <c r="AJ113" s="1">
        <v>6.3927440890999998</v>
      </c>
      <c r="AK113" s="1">
        <v>123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101</v>
      </c>
      <c r="B114" s="1" t="s">
        <v>0</v>
      </c>
      <c r="C114" s="3">
        <v>3.3087646414999998</v>
      </c>
      <c r="D114" s="3">
        <v>3.3087646414999998</v>
      </c>
      <c r="E114" s="3">
        <v>0</v>
      </c>
      <c r="F114" s="3">
        <v>0</v>
      </c>
      <c r="G114" s="3">
        <v>3.4842197748000001</v>
      </c>
      <c r="H114" s="3">
        <v>17.736242347699999</v>
      </c>
      <c r="I114" s="3">
        <v>82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3.3087646414999998</v>
      </c>
      <c r="AF114" s="1">
        <v>3.3087646414999998</v>
      </c>
      <c r="AG114" s="1">
        <v>0</v>
      </c>
      <c r="AH114" s="1">
        <v>0</v>
      </c>
      <c r="AI114" s="1">
        <v>3.4842197748000001</v>
      </c>
      <c r="AJ114" s="1">
        <v>17.736242347699999</v>
      </c>
      <c r="AK114" s="1">
        <v>82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105</v>
      </c>
      <c r="B115" s="1" t="s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62</v>
      </c>
      <c r="J115" s="3"/>
      <c r="K115" s="3"/>
      <c r="L115" s="3"/>
      <c r="M115" s="3"/>
      <c r="N115" s="3"/>
      <c r="O115" s="3"/>
      <c r="P115" s="3">
        <v>0</v>
      </c>
      <c r="Q115" s="3"/>
      <c r="R115" s="3"/>
      <c r="S115" s="3"/>
      <c r="T115" s="3"/>
      <c r="U115" s="3"/>
      <c r="V115" s="3"/>
      <c r="W115" s="3">
        <v>0</v>
      </c>
      <c r="X115" s="3"/>
      <c r="Y115" s="3"/>
      <c r="Z115" s="3"/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62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150</v>
      </c>
      <c r="B116" s="1" t="s">
        <v>0</v>
      </c>
      <c r="C116" s="3">
        <v>4.9874639999999996E-3</v>
      </c>
      <c r="D116" s="3">
        <v>0.12982616790000001</v>
      </c>
      <c r="E116" s="3">
        <v>0</v>
      </c>
      <c r="F116" s="3">
        <v>0</v>
      </c>
      <c r="G116" s="3">
        <v>6.5592891700000003E-2</v>
      </c>
      <c r="H116" s="3">
        <v>0.29684442900000002</v>
      </c>
      <c r="I116" s="3">
        <v>134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4.9874639999999996E-3</v>
      </c>
      <c r="AF116" s="1">
        <v>0.12982616790000001</v>
      </c>
      <c r="AG116" s="1">
        <v>0</v>
      </c>
      <c r="AH116" s="1">
        <v>0</v>
      </c>
      <c r="AI116" s="1">
        <v>6.5592891700000003E-2</v>
      </c>
      <c r="AJ116" s="1">
        <v>0.29684442900000002</v>
      </c>
      <c r="AK116" s="1">
        <v>134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300</v>
      </c>
      <c r="B117" s="1" t="s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33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33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 t="s">
        <v>8</v>
      </c>
      <c r="B118" s="3" t="s">
        <v>0</v>
      </c>
      <c r="C118" s="3">
        <v>0.2085582312</v>
      </c>
      <c r="D118" s="3">
        <v>0.55597612559999998</v>
      </c>
      <c r="E118" s="3">
        <v>0</v>
      </c>
      <c r="F118" s="3">
        <v>0</v>
      </c>
      <c r="G118" s="3">
        <v>3.1349797200000001E-2</v>
      </c>
      <c r="H118" s="3">
        <v>6.0796530947000003</v>
      </c>
      <c r="I118" s="3">
        <v>2529</v>
      </c>
      <c r="J118" s="3">
        <v>0.32406207069999998</v>
      </c>
      <c r="K118" s="3">
        <v>0.16644833049999999</v>
      </c>
      <c r="L118" s="3">
        <v>0</v>
      </c>
      <c r="M118" s="3">
        <v>0</v>
      </c>
      <c r="N118" s="3">
        <v>2.3709383899999999E-2</v>
      </c>
      <c r="O118" s="3">
        <v>4.2417724691999998</v>
      </c>
      <c r="P118" s="3">
        <v>1624</v>
      </c>
      <c r="Q118" s="3">
        <v>3.6281974500000001E-2</v>
      </c>
      <c r="R118" s="3">
        <v>3.6281974500000001E-2</v>
      </c>
      <c r="S118" s="3">
        <v>0</v>
      </c>
      <c r="T118" s="3">
        <v>0</v>
      </c>
      <c r="U118" s="3">
        <v>3.5158197500000002E-2</v>
      </c>
      <c r="V118" s="3">
        <v>0.79398388689999999</v>
      </c>
      <c r="W118" s="3">
        <v>510</v>
      </c>
      <c r="X118" s="3">
        <v>5.6763425828000003</v>
      </c>
      <c r="Y118" s="3">
        <v>5.6763425828000003</v>
      </c>
      <c r="Z118" s="3">
        <v>0</v>
      </c>
      <c r="AA118" s="1">
        <v>0</v>
      </c>
      <c r="AB118" s="1">
        <v>4.3465051169000004</v>
      </c>
      <c r="AC118" s="1">
        <v>52.338852452700003</v>
      </c>
      <c r="AD118" s="1">
        <v>145</v>
      </c>
      <c r="AE118" s="1">
        <v>0.27120078710000001</v>
      </c>
      <c r="AF118" s="1">
        <v>0.52369991510000002</v>
      </c>
      <c r="AG118" s="1">
        <v>0</v>
      </c>
      <c r="AH118" s="1">
        <v>0</v>
      </c>
      <c r="AI118" s="1">
        <v>2.1885775900000001E-2</v>
      </c>
      <c r="AJ118" s="1">
        <v>5.8016448336000002</v>
      </c>
      <c r="AK118" s="1">
        <v>4808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 t="s">
        <v>25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/>
      <c r="B121" s="3"/>
      <c r="C121" s="3" t="s">
        <v>33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 t="s">
        <v>12</v>
      </c>
      <c r="D122" s="3"/>
      <c r="E122" s="3"/>
      <c r="F122" s="3"/>
      <c r="G122" s="3"/>
      <c r="H122" s="3"/>
      <c r="I122" s="3"/>
      <c r="J122" s="3" t="s">
        <v>13</v>
      </c>
      <c r="K122" s="3"/>
      <c r="L122" s="3"/>
      <c r="M122" s="3"/>
      <c r="N122" s="3"/>
      <c r="O122" s="3"/>
      <c r="P122" s="3"/>
      <c r="Q122" s="3" t="s">
        <v>14</v>
      </c>
      <c r="R122" s="3"/>
      <c r="S122" s="3"/>
      <c r="T122" s="3"/>
      <c r="U122" s="3"/>
      <c r="V122" s="3"/>
      <c r="W122" s="3"/>
      <c r="X122" s="3" t="s">
        <v>53</v>
      </c>
      <c r="Y122" s="3"/>
      <c r="Z122" s="3"/>
      <c r="AE122" s="1" t="s">
        <v>8</v>
      </c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ht="60" x14ac:dyDescent="0.2">
      <c r="A123" s="47" t="s">
        <v>160</v>
      </c>
      <c r="C123" s="3" t="s">
        <v>9</v>
      </c>
      <c r="D123" s="3" t="s">
        <v>163</v>
      </c>
      <c r="E123" s="3" t="s">
        <v>10</v>
      </c>
      <c r="F123" s="3" t="s">
        <v>11</v>
      </c>
      <c r="G123" s="3" t="s">
        <v>30</v>
      </c>
      <c r="H123" s="3" t="s">
        <v>31</v>
      </c>
      <c r="I123" s="3" t="s">
        <v>164</v>
      </c>
      <c r="J123" s="3" t="s">
        <v>9</v>
      </c>
      <c r="K123" s="3" t="s">
        <v>163</v>
      </c>
      <c r="L123" s="3" t="s">
        <v>10</v>
      </c>
      <c r="M123" s="3" t="s">
        <v>11</v>
      </c>
      <c r="N123" s="3" t="s">
        <v>30</v>
      </c>
      <c r="O123" s="3" t="s">
        <v>31</v>
      </c>
      <c r="P123" s="3" t="s">
        <v>164</v>
      </c>
      <c r="Q123" s="3" t="s">
        <v>9</v>
      </c>
      <c r="R123" s="3" t="s">
        <v>163</v>
      </c>
      <c r="S123" s="3" t="s">
        <v>10</v>
      </c>
      <c r="T123" s="3" t="s">
        <v>11</v>
      </c>
      <c r="U123" s="3" t="s">
        <v>30</v>
      </c>
      <c r="V123" s="3" t="s">
        <v>31</v>
      </c>
      <c r="W123" s="3" t="s">
        <v>164</v>
      </c>
      <c r="X123" s="3" t="s">
        <v>9</v>
      </c>
      <c r="Y123" s="3" t="s">
        <v>163</v>
      </c>
      <c r="Z123" s="3" t="s">
        <v>10</v>
      </c>
      <c r="AA123" s="1" t="s">
        <v>11</v>
      </c>
      <c r="AB123" s="1" t="s">
        <v>30</v>
      </c>
      <c r="AC123" s="1" t="s">
        <v>31</v>
      </c>
      <c r="AD123" s="1" t="s">
        <v>164</v>
      </c>
      <c r="AE123" s="1" t="s">
        <v>9</v>
      </c>
      <c r="AF123" s="1" t="s">
        <v>163</v>
      </c>
      <c r="AG123" s="1" t="s">
        <v>10</v>
      </c>
      <c r="AH123" s="1" t="s">
        <v>11</v>
      </c>
      <c r="AI123" s="1" t="s">
        <v>30</v>
      </c>
      <c r="AJ123" s="1" t="s">
        <v>31</v>
      </c>
      <c r="AK123" s="1" t="s">
        <v>164</v>
      </c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>
        <v>1</v>
      </c>
      <c r="B124" s="1" t="s">
        <v>0</v>
      </c>
      <c r="C124" s="3"/>
      <c r="D124" s="3"/>
      <c r="E124" s="3"/>
      <c r="F124" s="3"/>
      <c r="G124" s="3"/>
      <c r="H124" s="3"/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41</v>
      </c>
      <c r="Q124" s="3"/>
      <c r="R124" s="3"/>
      <c r="S124" s="3"/>
      <c r="T124" s="3"/>
      <c r="U124" s="3"/>
      <c r="V124" s="3"/>
      <c r="W124" s="3">
        <v>0</v>
      </c>
      <c r="X124" s="3"/>
      <c r="Y124" s="3"/>
      <c r="Z124" s="3"/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41</v>
      </c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>
        <v>1.5</v>
      </c>
      <c r="B125" s="1" t="s">
        <v>0</v>
      </c>
      <c r="C125" s="3"/>
      <c r="D125" s="3"/>
      <c r="E125" s="3"/>
      <c r="F125" s="3"/>
      <c r="G125" s="3"/>
      <c r="H125" s="3"/>
      <c r="I125" s="3">
        <v>0</v>
      </c>
      <c r="J125" s="3">
        <v>1.4297222036999999</v>
      </c>
      <c r="K125" s="3">
        <v>0.69081533360000003</v>
      </c>
      <c r="L125" s="3">
        <v>0</v>
      </c>
      <c r="M125" s="3">
        <v>0</v>
      </c>
      <c r="N125" s="3">
        <v>0.15011120059999999</v>
      </c>
      <c r="O125" s="3">
        <v>8.5226973654999991</v>
      </c>
      <c r="P125" s="3">
        <v>110</v>
      </c>
      <c r="Q125" s="3"/>
      <c r="R125" s="3"/>
      <c r="S125" s="3"/>
      <c r="T125" s="3"/>
      <c r="U125" s="3"/>
      <c r="V125" s="3"/>
      <c r="W125" s="3">
        <v>0</v>
      </c>
      <c r="X125" s="3"/>
      <c r="Y125" s="3"/>
      <c r="Z125" s="3"/>
      <c r="AD125" s="1">
        <v>0</v>
      </c>
      <c r="AE125" s="1">
        <v>1.4297222036999999</v>
      </c>
      <c r="AF125" s="1">
        <v>0.69081533360000003</v>
      </c>
      <c r="AG125" s="1">
        <v>0</v>
      </c>
      <c r="AH125" s="1">
        <v>0</v>
      </c>
      <c r="AI125" s="1">
        <v>0.15011120059999999</v>
      </c>
      <c r="AJ125" s="1">
        <v>8.5226973654999991</v>
      </c>
      <c r="AK125" s="1">
        <v>110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x14ac:dyDescent="0.2">
      <c r="A126" s="47" t="s">
        <v>162</v>
      </c>
      <c r="B126" s="1" t="s">
        <v>0</v>
      </c>
      <c r="C126" s="3"/>
      <c r="D126" s="3"/>
      <c r="E126" s="3"/>
      <c r="F126" s="3"/>
      <c r="G126" s="3"/>
      <c r="H126" s="3"/>
      <c r="I126" s="3">
        <v>0</v>
      </c>
      <c r="J126" s="3">
        <v>0.1085544569</v>
      </c>
      <c r="K126" s="3">
        <v>0.1085544569</v>
      </c>
      <c r="L126" s="3">
        <v>0</v>
      </c>
      <c r="M126" s="3">
        <v>0</v>
      </c>
      <c r="N126" s="3">
        <v>0.1085544569</v>
      </c>
      <c r="O126" s="3">
        <v>0.82672611340000002</v>
      </c>
      <c r="P126" s="3">
        <v>58</v>
      </c>
      <c r="Q126" s="3"/>
      <c r="R126" s="3"/>
      <c r="S126" s="3"/>
      <c r="T126" s="3"/>
      <c r="U126" s="3"/>
      <c r="V126" s="3"/>
      <c r="W126" s="3">
        <v>0</v>
      </c>
      <c r="X126" s="3"/>
      <c r="Y126" s="3"/>
      <c r="Z126" s="3"/>
      <c r="AD126" s="1">
        <v>0</v>
      </c>
      <c r="AE126" s="1">
        <v>0.1085544569</v>
      </c>
      <c r="AF126" s="1">
        <v>0.1085544569</v>
      </c>
      <c r="AG126" s="1">
        <v>0</v>
      </c>
      <c r="AH126" s="1">
        <v>0</v>
      </c>
      <c r="AI126" s="1">
        <v>0.1085544569</v>
      </c>
      <c r="AJ126" s="1">
        <v>0.82672611340000002</v>
      </c>
      <c r="AK126" s="1">
        <v>58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3</v>
      </c>
      <c r="B127" s="1" t="s">
        <v>0</v>
      </c>
      <c r="C127" s="3">
        <v>0.10160565069999999</v>
      </c>
      <c r="D127" s="3">
        <v>0.18088920720000001</v>
      </c>
      <c r="E127" s="3">
        <v>0</v>
      </c>
      <c r="F127" s="3">
        <v>0</v>
      </c>
      <c r="G127" s="3">
        <v>1.36502619E-2</v>
      </c>
      <c r="H127" s="3">
        <v>0.93337823529999997</v>
      </c>
      <c r="I127" s="3">
        <v>97</v>
      </c>
      <c r="J127" s="3">
        <v>0.2977509203</v>
      </c>
      <c r="K127" s="3">
        <v>0.37903920070000002</v>
      </c>
      <c r="L127" s="3">
        <v>0</v>
      </c>
      <c r="M127" s="3">
        <v>0</v>
      </c>
      <c r="N127" s="3">
        <v>3.51320101E-2</v>
      </c>
      <c r="O127" s="3">
        <v>2.4723763876999998</v>
      </c>
      <c r="P127" s="3">
        <v>288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0.20249911309999999</v>
      </c>
      <c r="AF127" s="1">
        <v>0.3291156958</v>
      </c>
      <c r="AG127" s="1">
        <v>0</v>
      </c>
      <c r="AH127" s="1">
        <v>0</v>
      </c>
      <c r="AI127" s="1">
        <v>1.9273628300000002E-2</v>
      </c>
      <c r="AJ127" s="1">
        <v>1.8911782893</v>
      </c>
      <c r="AK127" s="1">
        <v>385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27</v>
      </c>
      <c r="Q128" s="3"/>
      <c r="R128" s="3"/>
      <c r="S128" s="3"/>
      <c r="T128" s="3"/>
      <c r="U128" s="3"/>
      <c r="V128" s="3"/>
      <c r="W128" s="3">
        <v>0</v>
      </c>
      <c r="X128" s="3">
        <v>1.0338132837</v>
      </c>
      <c r="Y128" s="3">
        <v>1.0338132837</v>
      </c>
      <c r="Z128" s="3">
        <v>0</v>
      </c>
      <c r="AA128" s="1">
        <v>0</v>
      </c>
      <c r="AB128" s="1">
        <v>1.0338132837</v>
      </c>
      <c r="AC128" s="1">
        <v>6.7791670536000002</v>
      </c>
      <c r="AD128" s="1">
        <v>43</v>
      </c>
      <c r="AE128" s="1">
        <v>0.63505673139999996</v>
      </c>
      <c r="AF128" s="1">
        <v>0.63505673139999996</v>
      </c>
      <c r="AG128" s="1">
        <v>0</v>
      </c>
      <c r="AH128" s="1">
        <v>0</v>
      </c>
      <c r="AI128" s="1">
        <v>0.63505673139999996</v>
      </c>
      <c r="AJ128" s="1">
        <v>5.3132658176999996</v>
      </c>
      <c r="AK128" s="1">
        <v>70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>
        <v>6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0.1568023727</v>
      </c>
      <c r="K129" s="3">
        <v>0.1136547525</v>
      </c>
      <c r="L129" s="3">
        <v>0</v>
      </c>
      <c r="M129" s="3">
        <v>0</v>
      </c>
      <c r="N129" s="3">
        <v>1.2189006800000001E-2</v>
      </c>
      <c r="O129" s="3">
        <v>1.3160420577</v>
      </c>
      <c r="P129" s="3">
        <v>282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0.1568023727</v>
      </c>
      <c r="AF129" s="1">
        <v>0.1136547525</v>
      </c>
      <c r="AG129" s="1">
        <v>0</v>
      </c>
      <c r="AH129" s="1">
        <v>0</v>
      </c>
      <c r="AI129" s="1">
        <v>1.2189006800000001E-2</v>
      </c>
      <c r="AJ129" s="1">
        <v>1.3160420577</v>
      </c>
      <c r="AK129" s="1">
        <v>282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7</v>
      </c>
      <c r="B130" s="1" t="s">
        <v>0</v>
      </c>
      <c r="C130" s="3"/>
      <c r="D130" s="3"/>
      <c r="E130" s="3"/>
      <c r="F130" s="3"/>
      <c r="G130" s="3"/>
      <c r="H130" s="3"/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40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40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10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1.0416137680999999</v>
      </c>
      <c r="K131" s="3">
        <v>1.0416137680999999</v>
      </c>
      <c r="L131" s="3">
        <v>0</v>
      </c>
      <c r="M131" s="3">
        <v>0</v>
      </c>
      <c r="N131" s="3">
        <v>1.0416137680999999</v>
      </c>
      <c r="O131" s="3">
        <v>8.6522937821999992</v>
      </c>
      <c r="P131" s="3">
        <v>69</v>
      </c>
      <c r="Q131" s="3"/>
      <c r="R131" s="3"/>
      <c r="S131" s="3"/>
      <c r="T131" s="3"/>
      <c r="U131" s="3"/>
      <c r="V131" s="3"/>
      <c r="W131" s="3">
        <v>0</v>
      </c>
      <c r="X131" s="3">
        <v>1.4131745455</v>
      </c>
      <c r="Y131" s="3">
        <v>1.4131745455</v>
      </c>
      <c r="Z131" s="3">
        <v>0</v>
      </c>
      <c r="AA131" s="1">
        <v>0</v>
      </c>
      <c r="AB131" s="1">
        <v>1.4131745455</v>
      </c>
      <c r="AC131" s="1">
        <v>10.480382926000001</v>
      </c>
      <c r="AD131" s="1">
        <v>55</v>
      </c>
      <c r="AE131" s="1">
        <v>1.2064189515999999</v>
      </c>
      <c r="AF131" s="1">
        <v>1.2064189515999999</v>
      </c>
      <c r="AG131" s="1">
        <v>0</v>
      </c>
      <c r="AH131" s="1">
        <v>0</v>
      </c>
      <c r="AI131" s="1">
        <v>0.8502529285</v>
      </c>
      <c r="AJ131" s="1">
        <v>9.4680159093</v>
      </c>
      <c r="AK131" s="1">
        <v>124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12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1.2485723799999999E-2</v>
      </c>
      <c r="K132" s="3">
        <v>0.172916289</v>
      </c>
      <c r="L132" s="3">
        <v>0</v>
      </c>
      <c r="M132" s="3">
        <v>0</v>
      </c>
      <c r="N132" s="3">
        <v>9.0923280999999998E-3</v>
      </c>
      <c r="O132" s="3">
        <v>0.56720408470000006</v>
      </c>
      <c r="P132" s="3">
        <v>281</v>
      </c>
      <c r="Q132" s="3"/>
      <c r="R132" s="3"/>
      <c r="S132" s="3"/>
      <c r="T132" s="3"/>
      <c r="U132" s="3"/>
      <c r="V132" s="3"/>
      <c r="W132" s="3">
        <v>0</v>
      </c>
      <c r="X132" s="3">
        <v>5.3193512766</v>
      </c>
      <c r="Y132" s="3">
        <v>5.3193512766</v>
      </c>
      <c r="Z132" s="3">
        <v>0</v>
      </c>
      <c r="AA132" s="1">
        <v>0</v>
      </c>
      <c r="AB132" s="1">
        <v>4.8034930206000004</v>
      </c>
      <c r="AC132" s="1">
        <v>32.9310890243</v>
      </c>
      <c r="AD132" s="1">
        <v>47</v>
      </c>
      <c r="AE132" s="1">
        <v>7.5813430500000001E-2</v>
      </c>
      <c r="AF132" s="1">
        <v>0.91036276589999998</v>
      </c>
      <c r="AG132" s="1">
        <v>0</v>
      </c>
      <c r="AH132" s="1">
        <v>0</v>
      </c>
      <c r="AI132" s="1">
        <v>5.8151796200000001E-2</v>
      </c>
      <c r="AJ132" s="1">
        <v>3.649507201</v>
      </c>
      <c r="AK132" s="1">
        <v>328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15</v>
      </c>
      <c r="B133" s="1" t="s">
        <v>0</v>
      </c>
      <c r="C133" s="3">
        <v>0.5598359383</v>
      </c>
      <c r="D133" s="3">
        <v>2.4730332974999998</v>
      </c>
      <c r="E133" s="3">
        <v>0</v>
      </c>
      <c r="F133" s="3">
        <v>0</v>
      </c>
      <c r="G133" s="3">
        <v>0.2145613854</v>
      </c>
      <c r="H133" s="3">
        <v>20.270016456600001</v>
      </c>
      <c r="I133" s="3">
        <v>316</v>
      </c>
      <c r="J133" s="3"/>
      <c r="K133" s="3"/>
      <c r="L133" s="3"/>
      <c r="M133" s="3"/>
      <c r="N133" s="3"/>
      <c r="O133" s="3"/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25</v>
      </c>
      <c r="X133" s="3"/>
      <c r="Y133" s="3"/>
      <c r="Z133" s="3"/>
      <c r="AD133" s="1">
        <v>0</v>
      </c>
      <c r="AE133" s="1">
        <v>0.55827213949999999</v>
      </c>
      <c r="AF133" s="1">
        <v>2.2917258710000001</v>
      </c>
      <c r="AG133" s="1">
        <v>0</v>
      </c>
      <c r="AH133" s="1">
        <v>0</v>
      </c>
      <c r="AI133" s="1">
        <v>0.21396224210000001</v>
      </c>
      <c r="AJ133" s="1">
        <v>20.241704774799999</v>
      </c>
      <c r="AK133" s="1">
        <v>341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18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8.4796466999999993E-3</v>
      </c>
      <c r="K134" s="3">
        <v>8.4796466999999993E-3</v>
      </c>
      <c r="L134" s="3">
        <v>0</v>
      </c>
      <c r="M134" s="3">
        <v>0</v>
      </c>
      <c r="N134" s="3">
        <v>1.2612425E-3</v>
      </c>
      <c r="O134" s="3">
        <v>0.1042072761</v>
      </c>
      <c r="P134" s="3">
        <v>152</v>
      </c>
      <c r="Q134" s="3"/>
      <c r="R134" s="3"/>
      <c r="S134" s="3"/>
      <c r="T134" s="3"/>
      <c r="U134" s="3"/>
      <c r="V134" s="3"/>
      <c r="W134" s="3">
        <v>0</v>
      </c>
      <c r="X134" s="3"/>
      <c r="Y134" s="3"/>
      <c r="Z134" s="3"/>
      <c r="AD134" s="1">
        <v>0</v>
      </c>
      <c r="AE134" s="1">
        <v>8.4796466999999993E-3</v>
      </c>
      <c r="AF134" s="1">
        <v>8.4796466999999993E-3</v>
      </c>
      <c r="AG134" s="1">
        <v>0</v>
      </c>
      <c r="AH134" s="1">
        <v>0</v>
      </c>
      <c r="AI134" s="1">
        <v>1.2612425E-3</v>
      </c>
      <c r="AJ134" s="1">
        <v>0.1042072761</v>
      </c>
      <c r="AK134" s="1">
        <v>152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20</v>
      </c>
      <c r="B135" s="1" t="s">
        <v>0</v>
      </c>
      <c r="C135" s="3">
        <v>0.13072690200000001</v>
      </c>
      <c r="D135" s="3">
        <v>0.1257301817</v>
      </c>
      <c r="E135" s="3">
        <v>0</v>
      </c>
      <c r="F135" s="3">
        <v>0</v>
      </c>
      <c r="G135" s="3">
        <v>2.5940398699999999E-2</v>
      </c>
      <c r="H135" s="3">
        <v>0.77777672170000001</v>
      </c>
      <c r="I135" s="3">
        <v>71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54</v>
      </c>
      <c r="Q135" s="3"/>
      <c r="R135" s="3"/>
      <c r="S135" s="3"/>
      <c r="T135" s="3"/>
      <c r="U135" s="3"/>
      <c r="V135" s="3"/>
      <c r="W135" s="3">
        <v>0</v>
      </c>
      <c r="X135" s="3"/>
      <c r="Y135" s="3"/>
      <c r="Z135" s="3"/>
      <c r="AD135" s="1">
        <v>0</v>
      </c>
      <c r="AE135" s="1">
        <v>0.1233194515</v>
      </c>
      <c r="AF135" s="1">
        <v>7.1414743200000005E-2</v>
      </c>
      <c r="AG135" s="1">
        <v>0</v>
      </c>
      <c r="AH135" s="1">
        <v>0</v>
      </c>
      <c r="AI135" s="1">
        <v>2.44893505E-2</v>
      </c>
      <c r="AJ135" s="1">
        <v>0.75600079850000002</v>
      </c>
      <c r="AK135" s="1">
        <v>125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24</v>
      </c>
      <c r="B136" s="1" t="s">
        <v>0</v>
      </c>
      <c r="C136" s="3"/>
      <c r="D136" s="3"/>
      <c r="E136" s="3"/>
      <c r="F136" s="3"/>
      <c r="G136" s="3"/>
      <c r="H136" s="3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55</v>
      </c>
      <c r="Q136" s="3"/>
      <c r="R136" s="3"/>
      <c r="S136" s="3"/>
      <c r="T136" s="3"/>
      <c r="U136" s="3"/>
      <c r="V136" s="3"/>
      <c r="W136" s="3">
        <v>0</v>
      </c>
      <c r="X136" s="3"/>
      <c r="Y136" s="3"/>
      <c r="Z136" s="3"/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55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25</v>
      </c>
      <c r="B137" s="1" t="s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268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25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128</v>
      </c>
      <c r="X137" s="3"/>
      <c r="Y137" s="3"/>
      <c r="Z137" s="3"/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421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30</v>
      </c>
      <c r="B138" s="1" t="s">
        <v>0</v>
      </c>
      <c r="C138" s="3">
        <v>1.45566928E-2</v>
      </c>
      <c r="D138" s="3">
        <v>1.2466764E-2</v>
      </c>
      <c r="E138" s="3">
        <v>0</v>
      </c>
      <c r="F138" s="3">
        <v>0</v>
      </c>
      <c r="G138" s="3">
        <v>4.8262953000000001E-3</v>
      </c>
      <c r="H138" s="3">
        <v>0.1412625378</v>
      </c>
      <c r="I138" s="3">
        <v>111</v>
      </c>
      <c r="J138" s="3"/>
      <c r="K138" s="3"/>
      <c r="L138" s="3"/>
      <c r="M138" s="3"/>
      <c r="N138" s="3"/>
      <c r="O138" s="3"/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27</v>
      </c>
      <c r="X138" s="3"/>
      <c r="Y138" s="3"/>
      <c r="Z138" s="3"/>
      <c r="AD138" s="1">
        <v>0</v>
      </c>
      <c r="AE138" s="1">
        <v>1.4111934499999999E-2</v>
      </c>
      <c r="AF138" s="1">
        <v>1.00276145E-2</v>
      </c>
      <c r="AG138" s="1">
        <v>0</v>
      </c>
      <c r="AH138" s="1">
        <v>0</v>
      </c>
      <c r="AI138" s="1">
        <v>4.6795112E-3</v>
      </c>
      <c r="AJ138" s="1">
        <v>0.13910786650000001</v>
      </c>
      <c r="AK138" s="1">
        <v>138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35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/>
      <c r="K139" s="3"/>
      <c r="L139" s="3"/>
      <c r="M139" s="3"/>
      <c r="N139" s="3"/>
      <c r="O139" s="3"/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29</v>
      </c>
      <c r="X139" s="3"/>
      <c r="Y139" s="3"/>
      <c r="Z139" s="3"/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29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40</v>
      </c>
      <c r="B140" s="1" t="s">
        <v>0</v>
      </c>
      <c r="C140" s="3"/>
      <c r="D140" s="3"/>
      <c r="E140" s="3"/>
      <c r="F140" s="3"/>
      <c r="G140" s="3"/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65</v>
      </c>
      <c r="Q140" s="3"/>
      <c r="R140" s="3"/>
      <c r="S140" s="3"/>
      <c r="T140" s="3"/>
      <c r="U140" s="3"/>
      <c r="V140" s="3"/>
      <c r="W140" s="3">
        <v>0</v>
      </c>
      <c r="X140" s="3"/>
      <c r="Y140" s="3"/>
      <c r="Z140" s="3"/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65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45</v>
      </c>
      <c r="B141" s="1" t="s">
        <v>0</v>
      </c>
      <c r="C141" s="3"/>
      <c r="D141" s="3"/>
      <c r="E141" s="3"/>
      <c r="F141" s="3"/>
      <c r="G141" s="3"/>
      <c r="H141" s="3"/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59</v>
      </c>
      <c r="Q141" s="3"/>
      <c r="R141" s="3"/>
      <c r="S141" s="3"/>
      <c r="T141" s="3"/>
      <c r="U141" s="3"/>
      <c r="V141" s="3"/>
      <c r="W141" s="3">
        <v>0</v>
      </c>
      <c r="X141" s="3"/>
      <c r="Y141" s="3"/>
      <c r="Z141" s="3"/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59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50</v>
      </c>
      <c r="B142" s="3" t="s">
        <v>0</v>
      </c>
      <c r="C142" s="3">
        <v>0.40919269250000001</v>
      </c>
      <c r="D142" s="3">
        <v>0.26398745579999999</v>
      </c>
      <c r="E142" s="3">
        <v>0</v>
      </c>
      <c r="F142" s="3">
        <v>0</v>
      </c>
      <c r="G142" s="3">
        <v>6.6955388000000005E-2</v>
      </c>
      <c r="H142" s="3">
        <v>4.8051480531999999</v>
      </c>
      <c r="I142" s="3">
        <v>669</v>
      </c>
      <c r="J142" s="3"/>
      <c r="K142" s="3"/>
      <c r="L142" s="3"/>
      <c r="M142" s="3"/>
      <c r="N142" s="3"/>
      <c r="O142" s="3"/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146</v>
      </c>
      <c r="X142" s="3"/>
      <c r="Y142" s="3"/>
      <c r="Z142" s="3"/>
      <c r="AD142" s="1">
        <v>0</v>
      </c>
      <c r="AE142" s="1">
        <v>0.39791296879999999</v>
      </c>
      <c r="AF142" s="1">
        <v>0.21669645139999999</v>
      </c>
      <c r="AG142" s="1">
        <v>0</v>
      </c>
      <c r="AH142" s="1">
        <v>0</v>
      </c>
      <c r="AI142" s="1">
        <v>6.5116043600000006E-2</v>
      </c>
      <c r="AJ142" s="1">
        <v>4.7389173575000001</v>
      </c>
      <c r="AK142" s="1">
        <v>815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60</v>
      </c>
      <c r="B143" s="1" t="s">
        <v>0</v>
      </c>
      <c r="C143" s="1">
        <v>0.25502890490000002</v>
      </c>
      <c r="D143" s="1">
        <v>0.25502890490000002</v>
      </c>
      <c r="E143" s="1">
        <v>0</v>
      </c>
      <c r="F143" s="1">
        <v>0</v>
      </c>
      <c r="G143" s="1">
        <v>7.0409106999999999E-2</v>
      </c>
      <c r="H143" s="1">
        <v>4.8191049273999997</v>
      </c>
      <c r="I143" s="1">
        <v>367</v>
      </c>
      <c r="P143" s="1">
        <v>0</v>
      </c>
      <c r="W143" s="1">
        <v>0</v>
      </c>
      <c r="AD143" s="1">
        <v>0</v>
      </c>
      <c r="AE143" s="1">
        <v>0.25502890490000002</v>
      </c>
      <c r="AF143" s="1">
        <v>0.25502890490000002</v>
      </c>
      <c r="AG143" s="1">
        <v>0</v>
      </c>
      <c r="AH143" s="1">
        <v>0</v>
      </c>
      <c r="AI143" s="1">
        <v>7.0409106999999999E-2</v>
      </c>
      <c r="AJ143" s="1">
        <v>4.8191049273999997</v>
      </c>
      <c r="AK143" s="1">
        <v>367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75</v>
      </c>
      <c r="B144" s="1" t="s">
        <v>0</v>
      </c>
      <c r="C144" s="1">
        <v>0.88109292859999999</v>
      </c>
      <c r="D144" s="1">
        <v>0.88109292859999999</v>
      </c>
      <c r="E144" s="1">
        <v>0</v>
      </c>
      <c r="F144" s="1">
        <v>0</v>
      </c>
      <c r="G144" s="1">
        <v>0.83826199430000004</v>
      </c>
      <c r="H144" s="1">
        <v>11.4015957939</v>
      </c>
      <c r="I144" s="1">
        <v>185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152</v>
      </c>
      <c r="AD144" s="1">
        <v>0</v>
      </c>
      <c r="AE144" s="1">
        <v>0.48368602910000003</v>
      </c>
      <c r="AF144" s="1">
        <v>0.48368602910000003</v>
      </c>
      <c r="AG144" s="1">
        <v>0</v>
      </c>
      <c r="AH144" s="1">
        <v>0</v>
      </c>
      <c r="AI144" s="1">
        <v>0.46023245870000001</v>
      </c>
      <c r="AJ144" s="1">
        <v>8.4487448592999996</v>
      </c>
      <c r="AK144" s="1">
        <v>337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100</v>
      </c>
      <c r="B145" s="1" t="s">
        <v>0</v>
      </c>
      <c r="C145" s="1">
        <v>0.2292169607</v>
      </c>
      <c r="D145" s="1">
        <v>0.46589897299999999</v>
      </c>
      <c r="E145" s="1">
        <v>0</v>
      </c>
      <c r="F145" s="1">
        <v>0</v>
      </c>
      <c r="G145" s="1">
        <v>0.24955426750000001</v>
      </c>
      <c r="H145" s="1">
        <v>2.5009886028000001</v>
      </c>
      <c r="I145" s="3">
        <v>122</v>
      </c>
      <c r="J145" s="3"/>
      <c r="K145" s="3"/>
      <c r="L145" s="3"/>
      <c r="M145" s="3"/>
      <c r="N145" s="3"/>
      <c r="O145" s="3"/>
      <c r="P145" s="3">
        <v>0</v>
      </c>
      <c r="Q145" s="3"/>
      <c r="R145" s="3"/>
      <c r="S145" s="3"/>
      <c r="T145" s="3"/>
      <c r="U145" s="3"/>
      <c r="V145" s="3"/>
      <c r="W145" s="3">
        <v>0</v>
      </c>
      <c r="X145" s="3"/>
      <c r="Y145" s="3"/>
      <c r="Z145" s="3"/>
      <c r="AA145" s="3"/>
      <c r="AB145" s="3"/>
      <c r="AC145" s="3"/>
      <c r="AD145" s="3">
        <v>0</v>
      </c>
      <c r="AE145" s="3">
        <v>0.2292169607</v>
      </c>
      <c r="AF145" s="3">
        <v>0.46589897299999999</v>
      </c>
      <c r="AG145" s="3">
        <v>0</v>
      </c>
      <c r="AH145" s="3">
        <v>0</v>
      </c>
      <c r="AI145" s="3">
        <v>0.24955426750000001</v>
      </c>
      <c r="AJ145" s="3">
        <v>2.5009886028000001</v>
      </c>
      <c r="AK145" s="3">
        <v>122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101</v>
      </c>
      <c r="B146" s="1" t="s">
        <v>0</v>
      </c>
      <c r="C146" s="1">
        <v>3.0744480683000002</v>
      </c>
      <c r="D146" s="1">
        <v>3.0744480683000002</v>
      </c>
      <c r="E146" s="1">
        <v>0</v>
      </c>
      <c r="F146" s="1">
        <v>0</v>
      </c>
      <c r="G146" s="1">
        <v>3.6938576083000001</v>
      </c>
      <c r="H146" s="1">
        <v>18.803393004499998</v>
      </c>
      <c r="I146" s="3">
        <v>82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3.0744480683000002</v>
      </c>
      <c r="AF146" s="3">
        <v>3.0744480683000002</v>
      </c>
      <c r="AG146" s="3">
        <v>0</v>
      </c>
      <c r="AH146" s="3">
        <v>0</v>
      </c>
      <c r="AI146" s="3">
        <v>3.6938576083000001</v>
      </c>
      <c r="AJ146" s="3">
        <v>18.803393004499998</v>
      </c>
      <c r="AK146" s="3">
        <v>82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105</v>
      </c>
      <c r="B147" s="1" t="s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3">
        <v>62</v>
      </c>
      <c r="J147" s="3"/>
      <c r="K147" s="3"/>
      <c r="L147" s="3"/>
      <c r="M147" s="3"/>
      <c r="N147" s="3"/>
      <c r="O147" s="3"/>
      <c r="P147" s="3">
        <v>0</v>
      </c>
      <c r="Q147" s="3"/>
      <c r="R147" s="3"/>
      <c r="S147" s="3"/>
      <c r="T147" s="3"/>
      <c r="U147" s="3"/>
      <c r="V147" s="3"/>
      <c r="W147" s="3">
        <v>0</v>
      </c>
      <c r="X147" s="3"/>
      <c r="Y147" s="3"/>
      <c r="Z147" s="3"/>
      <c r="AA147" s="3"/>
      <c r="AB147" s="3"/>
      <c r="AC147" s="3"/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62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150</v>
      </c>
      <c r="B148" s="1" t="s">
        <v>0</v>
      </c>
      <c r="C148" s="3">
        <v>7.4388852999999998E-3</v>
      </c>
      <c r="D148" s="3">
        <v>0.19363788579999999</v>
      </c>
      <c r="E148" s="3">
        <v>0</v>
      </c>
      <c r="F148" s="3">
        <v>0</v>
      </c>
      <c r="G148" s="3">
        <v>9.5989900899999994E-2</v>
      </c>
      <c r="H148" s="3">
        <v>0.43440785389999997</v>
      </c>
      <c r="I148" s="3">
        <v>134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7.4388852999999998E-3</v>
      </c>
      <c r="AF148" s="3">
        <v>0.19363788579999999</v>
      </c>
      <c r="AG148" s="3">
        <v>0</v>
      </c>
      <c r="AH148" s="3">
        <v>0</v>
      </c>
      <c r="AI148" s="3">
        <v>9.5989900899999994E-2</v>
      </c>
      <c r="AJ148" s="3">
        <v>0.43440785389999997</v>
      </c>
      <c r="AK148" s="3">
        <v>134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300</v>
      </c>
      <c r="B149" s="1" t="s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33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33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 t="s">
        <v>8</v>
      </c>
      <c r="B150" s="1" t="s">
        <v>0</v>
      </c>
      <c r="C150" s="3">
        <v>0.2446879273</v>
      </c>
      <c r="D150" s="3">
        <v>0.62671145399999995</v>
      </c>
      <c r="E150" s="3">
        <v>0</v>
      </c>
      <c r="F150" s="3">
        <v>0</v>
      </c>
      <c r="G150" s="3">
        <v>5.29307667E-2</v>
      </c>
      <c r="H150" s="3">
        <v>10.2465527385</v>
      </c>
      <c r="I150" s="3">
        <v>2517</v>
      </c>
      <c r="J150" s="3">
        <v>0.257351477</v>
      </c>
      <c r="K150" s="3">
        <v>0.21497478749999999</v>
      </c>
      <c r="L150" s="3">
        <v>0</v>
      </c>
      <c r="M150" s="3">
        <v>0</v>
      </c>
      <c r="N150" s="3">
        <v>1.73032568E-2</v>
      </c>
      <c r="O150" s="3">
        <v>3.0689968098999998</v>
      </c>
      <c r="P150" s="3">
        <v>1606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507</v>
      </c>
      <c r="X150" s="3">
        <v>2.5668143530999998</v>
      </c>
      <c r="Y150" s="3">
        <v>2.5668143530999998</v>
      </c>
      <c r="Z150" s="3">
        <v>0</v>
      </c>
      <c r="AA150" s="3">
        <v>0</v>
      </c>
      <c r="AB150" s="3">
        <v>1.6706392943999999</v>
      </c>
      <c r="AC150" s="3">
        <v>20.117161071200002</v>
      </c>
      <c r="AD150" s="3">
        <v>145</v>
      </c>
      <c r="AE150" s="3">
        <v>0.25346891539999999</v>
      </c>
      <c r="AF150" s="3">
        <v>0.480601114</v>
      </c>
      <c r="AG150" s="3">
        <v>0</v>
      </c>
      <c r="AH150" s="3">
        <v>0</v>
      </c>
      <c r="AI150" s="3">
        <v>2.97649818E-2</v>
      </c>
      <c r="AJ150" s="3">
        <v>7.8517081219999998</v>
      </c>
      <c r="AK150" s="3">
        <v>4775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 t="s">
        <v>25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/>
      <c r="C153" s="3" t="s">
        <v>159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 t="s">
        <v>12</v>
      </c>
      <c r="D154" s="3"/>
      <c r="E154" s="3"/>
      <c r="F154" s="3"/>
      <c r="G154" s="3"/>
      <c r="H154" s="3"/>
      <c r="I154" s="3"/>
      <c r="J154" s="3" t="s">
        <v>13</v>
      </c>
      <c r="K154" s="3"/>
      <c r="L154" s="3"/>
      <c r="M154" s="3"/>
      <c r="N154" s="3"/>
      <c r="O154" s="3"/>
      <c r="P154" s="3"/>
      <c r="Q154" s="3" t="s">
        <v>14</v>
      </c>
      <c r="R154" s="3"/>
      <c r="S154" s="3"/>
      <c r="T154" s="3"/>
      <c r="U154" s="3"/>
      <c r="V154" s="3"/>
      <c r="W154" s="3"/>
      <c r="X154" s="3" t="s">
        <v>53</v>
      </c>
      <c r="Y154" s="3"/>
      <c r="Z154" s="3"/>
      <c r="AA154" s="3"/>
      <c r="AB154" s="3"/>
      <c r="AC154" s="3"/>
      <c r="AD154" s="3"/>
      <c r="AE154" s="3" t="s">
        <v>8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ht="60" x14ac:dyDescent="0.2">
      <c r="A155" s="47" t="s">
        <v>160</v>
      </c>
      <c r="C155" s="3" t="s">
        <v>9</v>
      </c>
      <c r="D155" s="3" t="s">
        <v>163</v>
      </c>
      <c r="E155" s="3" t="s">
        <v>10</v>
      </c>
      <c r="F155" s="3" t="s">
        <v>11</v>
      </c>
      <c r="G155" s="3" t="s">
        <v>30</v>
      </c>
      <c r="H155" s="3" t="s">
        <v>31</v>
      </c>
      <c r="I155" s="3" t="s">
        <v>164</v>
      </c>
      <c r="J155" s="3" t="s">
        <v>9</v>
      </c>
      <c r="K155" s="3" t="s">
        <v>163</v>
      </c>
      <c r="L155" s="3" t="s">
        <v>10</v>
      </c>
      <c r="M155" s="3" t="s">
        <v>11</v>
      </c>
      <c r="N155" s="3" t="s">
        <v>30</v>
      </c>
      <c r="O155" s="3" t="s">
        <v>31</v>
      </c>
      <c r="P155" s="3" t="s">
        <v>164</v>
      </c>
      <c r="Q155" s="3" t="s">
        <v>9</v>
      </c>
      <c r="R155" s="3" t="s">
        <v>163</v>
      </c>
      <c r="S155" s="3" t="s">
        <v>10</v>
      </c>
      <c r="T155" s="3" t="s">
        <v>11</v>
      </c>
      <c r="U155" s="3" t="s">
        <v>30</v>
      </c>
      <c r="V155" s="3" t="s">
        <v>31</v>
      </c>
      <c r="W155" s="3" t="s">
        <v>164</v>
      </c>
      <c r="X155" s="3" t="s">
        <v>9</v>
      </c>
      <c r="Y155" s="3" t="s">
        <v>163</v>
      </c>
      <c r="Z155" s="3" t="s">
        <v>10</v>
      </c>
      <c r="AA155" s="3" t="s">
        <v>11</v>
      </c>
      <c r="AB155" s="3" t="s">
        <v>30</v>
      </c>
      <c r="AC155" s="3" t="s">
        <v>31</v>
      </c>
      <c r="AD155" s="3" t="s">
        <v>164</v>
      </c>
      <c r="AE155" s="3" t="s">
        <v>9</v>
      </c>
      <c r="AF155" s="3" t="s">
        <v>163</v>
      </c>
      <c r="AG155" s="3" t="s">
        <v>10</v>
      </c>
      <c r="AH155" s="3" t="s">
        <v>11</v>
      </c>
      <c r="AI155" s="3" t="s">
        <v>30</v>
      </c>
      <c r="AJ155" s="3" t="s">
        <v>31</v>
      </c>
      <c r="AK155" s="3" t="s">
        <v>164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>
        <v>1</v>
      </c>
      <c r="B156" s="1" t="s">
        <v>0</v>
      </c>
      <c r="C156" s="3"/>
      <c r="D156" s="3"/>
      <c r="E156" s="3"/>
      <c r="F156" s="3"/>
      <c r="G156" s="3"/>
      <c r="H156" s="3"/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39</v>
      </c>
      <c r="Q156" s="3"/>
      <c r="R156" s="3"/>
      <c r="S156" s="3"/>
      <c r="T156" s="3"/>
      <c r="U156" s="3"/>
      <c r="V156" s="3"/>
      <c r="W156" s="3">
        <v>0</v>
      </c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39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>
        <v>1.5</v>
      </c>
      <c r="B157" s="1" t="s">
        <v>0</v>
      </c>
      <c r="C157" s="3"/>
      <c r="D157" s="3"/>
      <c r="E157" s="3"/>
      <c r="F157" s="3"/>
      <c r="G157" s="3"/>
      <c r="H157" s="3"/>
      <c r="I157" s="3">
        <v>0</v>
      </c>
      <c r="J157" s="3">
        <v>7.6974952399000003</v>
      </c>
      <c r="K157" s="3">
        <v>2.6244886037000001</v>
      </c>
      <c r="L157" s="3">
        <v>0</v>
      </c>
      <c r="M157" s="3">
        <v>0</v>
      </c>
      <c r="N157" s="3">
        <v>0.76246658339999995</v>
      </c>
      <c r="O157" s="3">
        <v>43.276289163400001</v>
      </c>
      <c r="P157" s="3">
        <v>108</v>
      </c>
      <c r="Q157" s="3"/>
      <c r="R157" s="3"/>
      <c r="S157" s="3"/>
      <c r="T157" s="3"/>
      <c r="U157" s="3"/>
      <c r="V157" s="3"/>
      <c r="W157" s="3">
        <v>0</v>
      </c>
      <c r="X157" s="3"/>
      <c r="Y157" s="3"/>
      <c r="Z157" s="3"/>
      <c r="AA157" s="3"/>
      <c r="AB157" s="3"/>
      <c r="AC157" s="3"/>
      <c r="AD157" s="3">
        <v>0</v>
      </c>
      <c r="AE157" s="3">
        <v>7.6974952399000003</v>
      </c>
      <c r="AF157" s="3">
        <v>2.6244886037000001</v>
      </c>
      <c r="AG157" s="3">
        <v>0</v>
      </c>
      <c r="AH157" s="3">
        <v>0</v>
      </c>
      <c r="AI157" s="3">
        <v>0.76246658339999995</v>
      </c>
      <c r="AJ157" s="3">
        <v>43.276289163400001</v>
      </c>
      <c r="AK157" s="3">
        <v>108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x14ac:dyDescent="0.2">
      <c r="A158" s="47" t="s">
        <v>162</v>
      </c>
      <c r="B158" s="1" t="s">
        <v>0</v>
      </c>
      <c r="C158" s="3"/>
      <c r="D158" s="3"/>
      <c r="E158" s="3"/>
      <c r="F158" s="3"/>
      <c r="G158" s="3"/>
      <c r="H158" s="3"/>
      <c r="I158" s="3">
        <v>0</v>
      </c>
      <c r="J158" s="3">
        <v>0.25013965519999998</v>
      </c>
      <c r="K158" s="3">
        <v>0.25013965519999998</v>
      </c>
      <c r="L158" s="3">
        <v>0</v>
      </c>
      <c r="M158" s="3">
        <v>0</v>
      </c>
      <c r="N158" s="3">
        <v>0.25013965519999998</v>
      </c>
      <c r="O158" s="3">
        <v>1.9050068586</v>
      </c>
      <c r="P158" s="3">
        <v>58</v>
      </c>
      <c r="Q158" s="3"/>
      <c r="R158" s="3"/>
      <c r="S158" s="3"/>
      <c r="T158" s="3"/>
      <c r="U158" s="3"/>
      <c r="V158" s="3"/>
      <c r="W158" s="3">
        <v>0</v>
      </c>
      <c r="X158" s="3"/>
      <c r="Y158" s="3"/>
      <c r="Z158" s="3"/>
      <c r="AA158" s="3"/>
      <c r="AB158" s="3"/>
      <c r="AC158" s="3"/>
      <c r="AD158" s="3">
        <v>0</v>
      </c>
      <c r="AE158" s="3">
        <v>0.25013965519999998</v>
      </c>
      <c r="AF158" s="3">
        <v>0.25013965519999998</v>
      </c>
      <c r="AG158" s="3">
        <v>0</v>
      </c>
      <c r="AH158" s="3">
        <v>0</v>
      </c>
      <c r="AI158" s="3">
        <v>0.25013965519999998</v>
      </c>
      <c r="AJ158" s="3">
        <v>1.9050068586</v>
      </c>
      <c r="AK158" s="3">
        <v>58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3</v>
      </c>
      <c r="B159" s="1" t="s">
        <v>0</v>
      </c>
      <c r="C159" s="3">
        <v>0.72793877289999998</v>
      </c>
      <c r="D159" s="3">
        <v>0.65256769790000002</v>
      </c>
      <c r="E159" s="3">
        <v>0</v>
      </c>
      <c r="F159" s="3">
        <v>0</v>
      </c>
      <c r="G159" s="3">
        <v>7.0208028000000006E-2</v>
      </c>
      <c r="H159" s="3">
        <v>4.8006877756000002</v>
      </c>
      <c r="I159" s="3">
        <v>97</v>
      </c>
      <c r="J159" s="3">
        <v>7.8499262900000005E-2</v>
      </c>
      <c r="K159" s="3">
        <v>8.0963380299999999E-2</v>
      </c>
      <c r="L159" s="3">
        <v>0</v>
      </c>
      <c r="M159" s="3">
        <v>0</v>
      </c>
      <c r="N159" s="3">
        <v>1.18077679E-2</v>
      </c>
      <c r="O159" s="3">
        <v>0.82343761329999998</v>
      </c>
      <c r="P159" s="3">
        <v>284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0.39682988790000001</v>
      </c>
      <c r="AF159" s="3">
        <v>0.22648993880000001</v>
      </c>
      <c r="AG159" s="3">
        <v>0</v>
      </c>
      <c r="AH159" s="3">
        <v>0</v>
      </c>
      <c r="AI159" s="3">
        <v>3.50918125E-2</v>
      </c>
      <c r="AJ159" s="3">
        <v>3.4273040083000001</v>
      </c>
      <c r="AK159" s="3">
        <v>381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26</v>
      </c>
      <c r="Q160" s="3"/>
      <c r="R160" s="3"/>
      <c r="S160" s="3"/>
      <c r="T160" s="3"/>
      <c r="U160" s="3"/>
      <c r="V160" s="3"/>
      <c r="W160" s="3">
        <v>0</v>
      </c>
      <c r="X160" s="3">
        <v>6.9655691049000001</v>
      </c>
      <c r="Y160" s="3">
        <v>6.9655691049000001</v>
      </c>
      <c r="Z160" s="3">
        <v>0</v>
      </c>
      <c r="AA160" s="3">
        <v>0</v>
      </c>
      <c r="AB160" s="3">
        <v>5.0822590581</v>
      </c>
      <c r="AC160" s="3">
        <v>32.542336155999998</v>
      </c>
      <c r="AD160" s="3">
        <v>41</v>
      </c>
      <c r="AE160" s="3">
        <v>4.2625124372999998</v>
      </c>
      <c r="AF160" s="3">
        <v>4.2625124372999998</v>
      </c>
      <c r="AG160" s="3">
        <v>0</v>
      </c>
      <c r="AH160" s="3">
        <v>0</v>
      </c>
      <c r="AI160" s="3">
        <v>3.1231365189</v>
      </c>
      <c r="AJ160" s="3">
        <v>25.563974162299999</v>
      </c>
      <c r="AK160" s="3">
        <v>67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>
        <v>6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0.30178124709999998</v>
      </c>
      <c r="K161" s="3">
        <v>0.147254529</v>
      </c>
      <c r="L161" s="3">
        <v>0</v>
      </c>
      <c r="M161" s="3">
        <v>0</v>
      </c>
      <c r="N161" s="3">
        <v>3.2834304000000002E-2</v>
      </c>
      <c r="O161" s="3">
        <v>3.4892800203999998</v>
      </c>
      <c r="P161" s="3">
        <v>276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0.30178124709999998</v>
      </c>
      <c r="AF161" s="3">
        <v>0.147254529</v>
      </c>
      <c r="AG161" s="3">
        <v>0</v>
      </c>
      <c r="AH161" s="3">
        <v>0</v>
      </c>
      <c r="AI161" s="3">
        <v>3.2834304000000002E-2</v>
      </c>
      <c r="AJ161" s="3">
        <v>3.4892800203999998</v>
      </c>
      <c r="AK161" s="3">
        <v>276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7</v>
      </c>
      <c r="B162" s="1" t="s">
        <v>0</v>
      </c>
      <c r="C162" s="3"/>
      <c r="D162" s="3"/>
      <c r="E162" s="3"/>
      <c r="F162" s="3"/>
      <c r="G162" s="3"/>
      <c r="H162" s="3"/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40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40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10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1.4350541899</v>
      </c>
      <c r="K163" s="3">
        <v>1.4350541899</v>
      </c>
      <c r="L163" s="3">
        <v>0</v>
      </c>
      <c r="M163" s="3">
        <v>0</v>
      </c>
      <c r="N163" s="3">
        <v>1.4350541899</v>
      </c>
      <c r="O163" s="3">
        <v>11.920455378</v>
      </c>
      <c r="P163" s="3">
        <v>69</v>
      </c>
      <c r="Q163" s="3"/>
      <c r="R163" s="3"/>
      <c r="S163" s="3"/>
      <c r="T163" s="3"/>
      <c r="U163" s="3"/>
      <c r="V163" s="3"/>
      <c r="W163" s="3">
        <v>0</v>
      </c>
      <c r="X163" s="3">
        <v>5.4532409764000001</v>
      </c>
      <c r="Y163" s="3">
        <v>5.4532409764000001</v>
      </c>
      <c r="Z163" s="3">
        <v>0</v>
      </c>
      <c r="AA163" s="3">
        <v>0</v>
      </c>
      <c r="AB163" s="3">
        <v>5.0492000335</v>
      </c>
      <c r="AC163" s="3">
        <v>37.445869649199999</v>
      </c>
      <c r="AD163" s="3">
        <v>55</v>
      </c>
      <c r="AE163" s="3">
        <v>3.2173144581000002</v>
      </c>
      <c r="AF163" s="3">
        <v>3.2173144581000002</v>
      </c>
      <c r="AG163" s="3">
        <v>0</v>
      </c>
      <c r="AH163" s="3">
        <v>0</v>
      </c>
      <c r="AI163" s="3">
        <v>2.3728508588000001</v>
      </c>
      <c r="AJ163" s="3">
        <v>26.4229488997</v>
      </c>
      <c r="AK163" s="3">
        <v>124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12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1.872868E-3</v>
      </c>
      <c r="K164" s="3">
        <v>2.6373528300000001E-2</v>
      </c>
      <c r="L164" s="3">
        <v>0</v>
      </c>
      <c r="M164" s="3">
        <v>0</v>
      </c>
      <c r="N164" s="3">
        <v>1.872868E-3</v>
      </c>
      <c r="O164" s="3">
        <v>0.11675950309999999</v>
      </c>
      <c r="P164" s="3">
        <v>276</v>
      </c>
      <c r="Q164" s="3"/>
      <c r="R164" s="3"/>
      <c r="S164" s="3"/>
      <c r="T164" s="3"/>
      <c r="U164" s="3"/>
      <c r="V164" s="3"/>
      <c r="W164" s="3">
        <v>0</v>
      </c>
      <c r="X164" s="3">
        <v>19.700831573199999</v>
      </c>
      <c r="Y164" s="3">
        <v>19.700831573199999</v>
      </c>
      <c r="Z164" s="3">
        <v>0</v>
      </c>
      <c r="AA164" s="3">
        <v>0</v>
      </c>
      <c r="AB164" s="3">
        <v>17.8197255374</v>
      </c>
      <c r="AC164" s="3">
        <v>114.10191649319999</v>
      </c>
      <c r="AD164" s="3">
        <v>41</v>
      </c>
      <c r="AE164" s="3">
        <v>0.20750906769999999</v>
      </c>
      <c r="AF164" s="3">
        <v>2.5710195214999998</v>
      </c>
      <c r="AG164" s="3">
        <v>0</v>
      </c>
      <c r="AH164" s="3">
        <v>0</v>
      </c>
      <c r="AI164" s="3">
        <v>0.1865261094</v>
      </c>
      <c r="AJ164" s="3">
        <v>11.689701202</v>
      </c>
      <c r="AK164" s="3">
        <v>317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15</v>
      </c>
      <c r="B165" s="1" t="s">
        <v>0</v>
      </c>
      <c r="C165" s="3">
        <v>0.24690481219999999</v>
      </c>
      <c r="D165" s="3">
        <v>1.0511268792999999</v>
      </c>
      <c r="E165" s="3">
        <v>0</v>
      </c>
      <c r="F165" s="3">
        <v>0</v>
      </c>
      <c r="G165" s="3">
        <v>8.9540105499999995E-2</v>
      </c>
      <c r="H165" s="3">
        <v>8.4075416738000008</v>
      </c>
      <c r="I165" s="3">
        <v>309</v>
      </c>
      <c r="J165" s="3"/>
      <c r="K165" s="3"/>
      <c r="L165" s="3"/>
      <c r="M165" s="3"/>
      <c r="N165" s="3"/>
      <c r="O165" s="3"/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25</v>
      </c>
      <c r="X165" s="3"/>
      <c r="Y165" s="3"/>
      <c r="Z165" s="3"/>
      <c r="AA165" s="3"/>
      <c r="AB165" s="3"/>
      <c r="AC165" s="3"/>
      <c r="AD165" s="3">
        <v>0</v>
      </c>
      <c r="AE165" s="3">
        <v>0.24620668109999999</v>
      </c>
      <c r="AF165" s="3">
        <v>0.97244971769999999</v>
      </c>
      <c r="AG165" s="3">
        <v>0</v>
      </c>
      <c r="AH165" s="3">
        <v>0</v>
      </c>
      <c r="AI165" s="3">
        <v>8.9287022600000002E-2</v>
      </c>
      <c r="AJ165" s="3">
        <v>8.3956558568999995</v>
      </c>
      <c r="AK165" s="3">
        <v>334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18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0.25008554420000001</v>
      </c>
      <c r="K166" s="3">
        <v>0.25008554420000001</v>
      </c>
      <c r="L166" s="3">
        <v>0</v>
      </c>
      <c r="M166" s="3">
        <v>0</v>
      </c>
      <c r="N166" s="3">
        <v>3.7193034E-2</v>
      </c>
      <c r="O166" s="3">
        <v>3.0220240102</v>
      </c>
      <c r="P166" s="3">
        <v>147</v>
      </c>
      <c r="Q166" s="3"/>
      <c r="R166" s="3"/>
      <c r="S166" s="3"/>
      <c r="T166" s="3"/>
      <c r="U166" s="3"/>
      <c r="V166" s="3"/>
      <c r="W166" s="3">
        <v>0</v>
      </c>
      <c r="X166" s="3"/>
      <c r="Y166" s="3"/>
      <c r="Z166" s="3"/>
      <c r="AA166" s="3"/>
      <c r="AB166" s="3"/>
      <c r="AC166" s="3"/>
      <c r="AD166" s="3">
        <v>0</v>
      </c>
      <c r="AE166" s="3">
        <v>0.25008554420000001</v>
      </c>
      <c r="AF166" s="3">
        <v>0.25008554420000001</v>
      </c>
      <c r="AG166" s="3">
        <v>0</v>
      </c>
      <c r="AH166" s="3">
        <v>0</v>
      </c>
      <c r="AI166" s="3">
        <v>3.7193034E-2</v>
      </c>
      <c r="AJ166" s="3">
        <v>3.0220240102</v>
      </c>
      <c r="AK166" s="3">
        <v>147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20</v>
      </c>
      <c r="B167" s="1" t="s">
        <v>0</v>
      </c>
      <c r="C167" s="3">
        <v>7.8399728099999996E-2</v>
      </c>
      <c r="D167" s="3">
        <v>7.5360278599999997E-2</v>
      </c>
      <c r="E167" s="3">
        <v>0</v>
      </c>
      <c r="F167" s="3">
        <v>0</v>
      </c>
      <c r="G167" s="3">
        <v>2.1458361499999998E-2</v>
      </c>
      <c r="H167" s="3">
        <v>0.6386624447</v>
      </c>
      <c r="I167" s="3">
        <v>70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54</v>
      </c>
      <c r="Q167" s="3"/>
      <c r="R167" s="3"/>
      <c r="S167" s="3"/>
      <c r="T167" s="3"/>
      <c r="U167" s="3"/>
      <c r="V167" s="3"/>
      <c r="W167" s="3">
        <v>0</v>
      </c>
      <c r="X167" s="3"/>
      <c r="Y167" s="3"/>
      <c r="Z167" s="3"/>
      <c r="AA167" s="3"/>
      <c r="AB167" s="3"/>
      <c r="AC167" s="3"/>
      <c r="AD167" s="3">
        <v>0</v>
      </c>
      <c r="AE167" s="3">
        <v>7.3895091999999996E-2</v>
      </c>
      <c r="AF167" s="3">
        <v>4.2542092699999999E-2</v>
      </c>
      <c r="AG167" s="3">
        <v>0</v>
      </c>
      <c r="AH167" s="3">
        <v>0</v>
      </c>
      <c r="AI167" s="3">
        <v>2.0233529100000001E-2</v>
      </c>
      <c r="AJ167" s="3">
        <v>0.6202916584</v>
      </c>
      <c r="AK167" s="3">
        <v>124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24</v>
      </c>
      <c r="B168" s="1" t="s">
        <v>0</v>
      </c>
      <c r="C168" s="3"/>
      <c r="D168" s="3"/>
      <c r="E168" s="3"/>
      <c r="F168" s="3"/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53</v>
      </c>
      <c r="Q168" s="3"/>
      <c r="R168" s="3"/>
      <c r="S168" s="3"/>
      <c r="T168" s="3"/>
      <c r="U168" s="3"/>
      <c r="V168" s="3"/>
      <c r="W168" s="3">
        <v>0</v>
      </c>
      <c r="X168" s="3"/>
      <c r="Y168" s="3"/>
      <c r="Z168" s="3"/>
      <c r="AA168" s="3"/>
      <c r="AB168" s="3"/>
      <c r="AC168" s="3"/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53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25</v>
      </c>
      <c r="B169" s="1" t="s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267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25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128</v>
      </c>
      <c r="X169" s="3"/>
      <c r="Y169" s="3"/>
      <c r="Z169" s="3"/>
      <c r="AA169" s="3"/>
      <c r="AB169" s="3"/>
      <c r="AC169" s="3"/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420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30</v>
      </c>
      <c r="B170" s="1" t="s">
        <v>0</v>
      </c>
      <c r="C170" s="3">
        <v>4.39596415E-2</v>
      </c>
      <c r="D170" s="3">
        <v>3.7532477100000003E-2</v>
      </c>
      <c r="E170" s="3">
        <v>0</v>
      </c>
      <c r="F170" s="3">
        <v>0</v>
      </c>
      <c r="G170" s="3">
        <v>1.4573409000000001E-2</v>
      </c>
      <c r="H170" s="3">
        <v>0.42204334609999999</v>
      </c>
      <c r="I170" s="3">
        <v>109</v>
      </c>
      <c r="J170" s="3"/>
      <c r="K170" s="3"/>
      <c r="L170" s="3"/>
      <c r="M170" s="3"/>
      <c r="N170" s="3"/>
      <c r="O170" s="3"/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27</v>
      </c>
      <c r="X170" s="3"/>
      <c r="Y170" s="3"/>
      <c r="Z170" s="3"/>
      <c r="AA170" s="3"/>
      <c r="AB170" s="3"/>
      <c r="AC170" s="3"/>
      <c r="AD170" s="3">
        <v>0</v>
      </c>
      <c r="AE170" s="3">
        <v>4.2588555E-2</v>
      </c>
      <c r="AF170" s="3">
        <v>3.0081176500000001E-2</v>
      </c>
      <c r="AG170" s="3">
        <v>0</v>
      </c>
      <c r="AH170" s="3">
        <v>0</v>
      </c>
      <c r="AI170" s="3">
        <v>1.41209978E-2</v>
      </c>
      <c r="AJ170" s="3">
        <v>0.41547214049999998</v>
      </c>
      <c r="AK170" s="3">
        <v>136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35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/>
      <c r="K171" s="3"/>
      <c r="L171" s="3"/>
      <c r="M171" s="3"/>
      <c r="N171" s="3"/>
      <c r="O171" s="3"/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29</v>
      </c>
      <c r="X171" s="3"/>
      <c r="Y171" s="3"/>
      <c r="Z171" s="3"/>
      <c r="AA171" s="3"/>
      <c r="AB171" s="3"/>
      <c r="AC171" s="3"/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29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40</v>
      </c>
      <c r="B172" s="1" t="s">
        <v>0</v>
      </c>
      <c r="C172" s="3"/>
      <c r="D172" s="3"/>
      <c r="E172" s="3"/>
      <c r="F172" s="3"/>
      <c r="G172" s="3"/>
      <c r="H172" s="3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64</v>
      </c>
      <c r="Q172" s="3"/>
      <c r="R172" s="3"/>
      <c r="S172" s="3"/>
      <c r="T172" s="3"/>
      <c r="U172" s="3"/>
      <c r="V172" s="3"/>
      <c r="W172" s="3">
        <v>0</v>
      </c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64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45</v>
      </c>
      <c r="B173" s="1" t="s">
        <v>0</v>
      </c>
      <c r="C173" s="3"/>
      <c r="D173" s="3"/>
      <c r="E173" s="3"/>
      <c r="F173" s="3"/>
      <c r="G173" s="3"/>
      <c r="H173" s="3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56</v>
      </c>
      <c r="Q173" s="3"/>
      <c r="R173" s="3"/>
      <c r="S173" s="3"/>
      <c r="T173" s="3"/>
      <c r="U173" s="3"/>
      <c r="V173" s="3"/>
      <c r="W173" s="3">
        <v>0</v>
      </c>
      <c r="X173" s="3"/>
      <c r="Y173" s="3"/>
      <c r="Z173" s="3"/>
      <c r="AA173" s="3"/>
      <c r="AB173" s="3"/>
      <c r="AC173" s="3"/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56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50</v>
      </c>
      <c r="B174" s="1" t="s">
        <v>0</v>
      </c>
      <c r="C174" s="3">
        <v>4.1805176399999998E-2</v>
      </c>
      <c r="D174" s="3">
        <v>3.40188435E-2</v>
      </c>
      <c r="E174" s="3">
        <v>0</v>
      </c>
      <c r="F174" s="3">
        <v>0</v>
      </c>
      <c r="G174" s="3">
        <v>9.0727624E-3</v>
      </c>
      <c r="H174" s="3">
        <v>0.65035684449999998</v>
      </c>
      <c r="I174" s="3">
        <v>666</v>
      </c>
      <c r="J174" s="3"/>
      <c r="K174" s="3"/>
      <c r="L174" s="3"/>
      <c r="M174" s="3"/>
      <c r="N174" s="3"/>
      <c r="O174" s="3"/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144</v>
      </c>
      <c r="X174" s="3"/>
      <c r="Y174" s="3"/>
      <c r="Z174" s="3"/>
      <c r="AA174" s="3"/>
      <c r="AB174" s="3"/>
      <c r="AC174" s="3"/>
      <c r="AD174" s="3">
        <v>0</v>
      </c>
      <c r="AE174" s="3">
        <v>4.0665544200000001E-2</v>
      </c>
      <c r="AF174" s="3">
        <v>2.7971049099999999E-2</v>
      </c>
      <c r="AG174" s="3">
        <v>0</v>
      </c>
      <c r="AH174" s="3">
        <v>0</v>
      </c>
      <c r="AI174" s="3">
        <v>8.8259076000000002E-3</v>
      </c>
      <c r="AJ174" s="3">
        <v>0.64146547939999998</v>
      </c>
      <c r="AK174" s="3">
        <v>810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60</v>
      </c>
      <c r="B175" s="1" t="s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363</v>
      </c>
      <c r="J175" s="3"/>
      <c r="K175" s="3"/>
      <c r="L175" s="3"/>
      <c r="M175" s="3"/>
      <c r="N175" s="3"/>
      <c r="O175" s="3"/>
      <c r="P175" s="3">
        <v>0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363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75</v>
      </c>
      <c r="B176" s="1" t="s">
        <v>0</v>
      </c>
      <c r="C176" s="3">
        <v>0.15341692109999999</v>
      </c>
      <c r="D176" s="3">
        <v>0.15341692109999999</v>
      </c>
      <c r="E176" s="3">
        <v>0</v>
      </c>
      <c r="F176" s="3">
        <v>0</v>
      </c>
      <c r="G176" s="3">
        <v>0.15341692109999999</v>
      </c>
      <c r="H176" s="3">
        <v>2.0866957276</v>
      </c>
      <c r="I176" s="3">
        <v>185</v>
      </c>
      <c r="J176" s="3"/>
      <c r="K176" s="3"/>
      <c r="L176" s="3"/>
      <c r="M176" s="3"/>
      <c r="N176" s="3"/>
      <c r="O176" s="3"/>
      <c r="P176" s="3">
        <v>0</v>
      </c>
      <c r="Q176" s="3">
        <v>0.36512631579999999</v>
      </c>
      <c r="R176" s="3">
        <v>0.36512631579999999</v>
      </c>
      <c r="S176" s="3">
        <v>0</v>
      </c>
      <c r="T176" s="3">
        <v>0</v>
      </c>
      <c r="U176" s="3">
        <v>0.36512631579999999</v>
      </c>
      <c r="V176" s="3">
        <v>4.5015795477999996</v>
      </c>
      <c r="W176" s="3">
        <v>152</v>
      </c>
      <c r="X176" s="3"/>
      <c r="Y176" s="3"/>
      <c r="Z176" s="3"/>
      <c r="AA176" s="3"/>
      <c r="AB176" s="3"/>
      <c r="AC176" s="3"/>
      <c r="AD176" s="3">
        <v>0</v>
      </c>
      <c r="AE176" s="3">
        <v>0.24890602489999999</v>
      </c>
      <c r="AF176" s="3">
        <v>0.24890602489999999</v>
      </c>
      <c r="AG176" s="3">
        <v>0</v>
      </c>
      <c r="AH176" s="3">
        <v>0</v>
      </c>
      <c r="AI176" s="3">
        <v>0.18474831829999999</v>
      </c>
      <c r="AJ176" s="3">
        <v>3.3915282928999999</v>
      </c>
      <c r="AK176" s="3">
        <v>337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100</v>
      </c>
      <c r="B177" s="1" t="s">
        <v>0</v>
      </c>
      <c r="C177" s="3">
        <v>1.1322211733</v>
      </c>
      <c r="D177" s="3">
        <v>1.5635627333</v>
      </c>
      <c r="E177" s="3">
        <v>0</v>
      </c>
      <c r="F177" s="3">
        <v>0</v>
      </c>
      <c r="G177" s="3">
        <v>1.2646106409</v>
      </c>
      <c r="H177" s="3">
        <v>12.679654278299999</v>
      </c>
      <c r="I177" s="3">
        <v>123</v>
      </c>
      <c r="J177" s="3"/>
      <c r="K177" s="3"/>
      <c r="L177" s="3"/>
      <c r="M177" s="3"/>
      <c r="N177" s="3"/>
      <c r="O177" s="3"/>
      <c r="P177" s="3">
        <v>0</v>
      </c>
      <c r="Q177" s="3"/>
      <c r="R177" s="3"/>
      <c r="S177" s="3"/>
      <c r="T177" s="3"/>
      <c r="U177" s="3"/>
      <c r="V177" s="3"/>
      <c r="W177" s="3">
        <v>0</v>
      </c>
      <c r="X177" s="3"/>
      <c r="Y177" s="3"/>
      <c r="Z177" s="3"/>
      <c r="AA177" s="3"/>
      <c r="AB177" s="3"/>
      <c r="AC177" s="3"/>
      <c r="AD177" s="3">
        <v>0</v>
      </c>
      <c r="AE177" s="3">
        <v>1.1322211733</v>
      </c>
      <c r="AF177" s="3">
        <v>1.5635627333</v>
      </c>
      <c r="AG177" s="3">
        <v>0</v>
      </c>
      <c r="AH177" s="3">
        <v>0</v>
      </c>
      <c r="AI177" s="3">
        <v>1.2646106409</v>
      </c>
      <c r="AJ177" s="3">
        <v>12.679654278299999</v>
      </c>
      <c r="AK177" s="3">
        <v>123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101</v>
      </c>
      <c r="B178" s="1" t="s">
        <v>0</v>
      </c>
      <c r="C178" s="3">
        <v>3.9119760567999999</v>
      </c>
      <c r="D178" s="3">
        <v>3.9119760567999999</v>
      </c>
      <c r="E178" s="3">
        <v>0</v>
      </c>
      <c r="F178" s="3">
        <v>0</v>
      </c>
      <c r="G178" s="3">
        <v>4.7693057299000001</v>
      </c>
      <c r="H178" s="3">
        <v>24.1294164788</v>
      </c>
      <c r="I178" s="3">
        <v>81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3.9119760567999999</v>
      </c>
      <c r="AF178" s="3">
        <v>3.9119760567999999</v>
      </c>
      <c r="AG178" s="3">
        <v>0</v>
      </c>
      <c r="AH178" s="3">
        <v>0</v>
      </c>
      <c r="AI178" s="3">
        <v>4.7693057299000001</v>
      </c>
      <c r="AJ178" s="3">
        <v>24.1294164788</v>
      </c>
      <c r="AK178" s="3">
        <v>81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105</v>
      </c>
      <c r="B179" s="1" t="s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61</v>
      </c>
      <c r="J179" s="3"/>
      <c r="K179" s="3"/>
      <c r="L179" s="3"/>
      <c r="M179" s="3"/>
      <c r="N179" s="3"/>
      <c r="O179" s="3"/>
      <c r="P179" s="3">
        <v>0</v>
      </c>
      <c r="Q179" s="3"/>
      <c r="R179" s="3"/>
      <c r="S179" s="3"/>
      <c r="T179" s="3"/>
      <c r="U179" s="3"/>
      <c r="V179" s="3"/>
      <c r="W179" s="3">
        <v>0</v>
      </c>
      <c r="X179" s="3"/>
      <c r="Y179" s="3"/>
      <c r="Z179" s="3"/>
      <c r="AA179" s="3"/>
      <c r="AB179" s="3"/>
      <c r="AC179" s="3"/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61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150</v>
      </c>
      <c r="B180" s="1" t="s">
        <v>0</v>
      </c>
      <c r="C180" s="3">
        <v>2.05695706E-2</v>
      </c>
      <c r="D180" s="3">
        <v>0.53930733310000001</v>
      </c>
      <c r="E180" s="3">
        <v>0</v>
      </c>
      <c r="F180" s="3">
        <v>0</v>
      </c>
      <c r="G180" s="3">
        <v>0.26791483040000003</v>
      </c>
      <c r="H180" s="3">
        <v>1.2122902627000001</v>
      </c>
      <c r="I180" s="3">
        <v>133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2.05695706E-2</v>
      </c>
      <c r="AF180" s="3">
        <v>0.53930733310000001</v>
      </c>
      <c r="AG180" s="3">
        <v>0</v>
      </c>
      <c r="AH180" s="3">
        <v>0</v>
      </c>
      <c r="AI180" s="3">
        <v>0.26791483040000003</v>
      </c>
      <c r="AJ180" s="3">
        <v>1.2122902627000001</v>
      </c>
      <c r="AK180" s="3">
        <v>133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300</v>
      </c>
      <c r="B181" s="1" t="s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31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31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 t="s">
        <v>8</v>
      </c>
      <c r="B182" s="1" t="s">
        <v>0</v>
      </c>
      <c r="C182" s="3">
        <v>0.16491936500000001</v>
      </c>
      <c r="D182" s="3">
        <v>0.41259253070000002</v>
      </c>
      <c r="E182" s="3">
        <v>0</v>
      </c>
      <c r="F182" s="3">
        <v>0</v>
      </c>
      <c r="G182" s="3">
        <v>2.3511373299999999E-2</v>
      </c>
      <c r="H182" s="3">
        <v>4.5381361173999997</v>
      </c>
      <c r="I182" s="3">
        <v>2495</v>
      </c>
      <c r="J182" s="3">
        <v>0.98742040809999998</v>
      </c>
      <c r="K182" s="3">
        <v>0.32041214420000003</v>
      </c>
      <c r="L182" s="3">
        <v>0</v>
      </c>
      <c r="M182" s="3">
        <v>0</v>
      </c>
      <c r="N182" s="3">
        <v>8.23148088E-2</v>
      </c>
      <c r="O182" s="3">
        <v>14.433510586200001</v>
      </c>
      <c r="P182" s="3">
        <v>1575</v>
      </c>
      <c r="Q182" s="3">
        <v>0.1098994059</v>
      </c>
      <c r="R182" s="3">
        <v>0.1098994059</v>
      </c>
      <c r="S182" s="3">
        <v>0</v>
      </c>
      <c r="T182" s="3">
        <v>0</v>
      </c>
      <c r="U182" s="3">
        <v>0.1098994059</v>
      </c>
      <c r="V182" s="3">
        <v>2.4696819855999999</v>
      </c>
      <c r="W182" s="3">
        <v>505</v>
      </c>
      <c r="X182" s="3">
        <v>10.1697130037</v>
      </c>
      <c r="Y182" s="3">
        <v>10.1697130037</v>
      </c>
      <c r="Z182" s="3">
        <v>0</v>
      </c>
      <c r="AA182" s="3">
        <v>0</v>
      </c>
      <c r="AB182" s="3">
        <v>5.8801240866000004</v>
      </c>
      <c r="AC182" s="3">
        <v>68.825087871700006</v>
      </c>
      <c r="AD182" s="3">
        <v>137</v>
      </c>
      <c r="AE182" s="3">
        <v>0.55288300099999999</v>
      </c>
      <c r="AF182" s="3">
        <v>0.63302575819999995</v>
      </c>
      <c r="AG182" s="3">
        <v>0</v>
      </c>
      <c r="AH182" s="3">
        <v>0</v>
      </c>
      <c r="AI182" s="3">
        <v>4.0800005100000002E-2</v>
      </c>
      <c r="AJ182" s="3">
        <v>10.689616732599999</v>
      </c>
      <c r="AK182" s="3">
        <v>4712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C183"/>
  <sheetViews>
    <sheetView workbookViewId="0">
      <selection activeCell="C1" sqref="C1:CZ1048576"/>
    </sheetView>
  </sheetViews>
  <sheetFormatPr defaultRowHeight="12.75" x14ac:dyDescent="0.2"/>
  <cols>
    <col min="1" max="1" width="23.85546875" style="46" bestFit="1" customWidth="1"/>
    <col min="2" max="2" width="1.5703125" style="1" customWidth="1"/>
    <col min="3" max="3" width="16.7109375" style="1" bestFit="1" customWidth="1"/>
    <col min="4" max="4" width="6.85546875" style="1" bestFit="1" customWidth="1"/>
    <col min="5" max="5" width="5.5703125" style="1" bestFit="1" customWidth="1"/>
    <col min="6" max="6" width="19.42578125" style="1" bestFit="1" customWidth="1"/>
    <col min="7" max="7" width="16.140625" style="1" bestFit="1" customWidth="1"/>
    <col min="8" max="8" width="8.5703125" style="1" bestFit="1" customWidth="1"/>
    <col min="9" max="9" width="10.140625" style="1" bestFit="1" customWidth="1"/>
    <col min="10" max="10" width="6.85546875" style="1" bestFit="1" customWidth="1"/>
    <col min="11" max="11" width="5.5703125" style="1" bestFit="1" customWidth="1"/>
    <col min="12" max="12" width="19.42578125" style="1" bestFit="1" customWidth="1"/>
    <col min="13" max="13" width="16.140625" style="1" bestFit="1" customWidth="1"/>
    <col min="14" max="14" width="8.42578125" style="1" bestFit="1" customWidth="1"/>
    <col min="15" max="15" width="10.42578125" style="1" bestFit="1" customWidth="1"/>
    <col min="16" max="16" width="6.85546875" style="1" bestFit="1" customWidth="1"/>
    <col min="17" max="17" width="5.42578125" style="1" bestFit="1" customWidth="1"/>
    <col min="18" max="18" width="19.42578125" style="1" bestFit="1" customWidth="1"/>
    <col min="19" max="19" width="16.140625" style="1" bestFit="1" customWidth="1"/>
    <col min="20" max="20" width="7.42578125" style="1" bestFit="1" customWidth="1"/>
    <col min="21" max="21" width="10.42578125" style="1" bestFit="1" customWidth="1"/>
    <col min="22" max="22" width="6.85546875" style="1" bestFit="1" customWidth="1"/>
    <col min="23" max="23" width="5.5703125" style="1" bestFit="1" customWidth="1"/>
    <col min="24" max="24" width="19.42578125" style="1" bestFit="1" customWidth="1"/>
    <col min="25" max="25" width="16.140625" style="1" bestFit="1" customWidth="1"/>
    <col min="26" max="26" width="7.42578125" style="1" bestFit="1" customWidth="1"/>
    <col min="27" max="27" width="7" style="1" bestFit="1" customWidth="1"/>
    <col min="28" max="28" width="7.140625" style="1" bestFit="1" customWidth="1"/>
    <col min="29" max="29" width="5.7109375" style="1" bestFit="1" customWidth="1"/>
    <col min="30" max="30" width="20.5703125" style="1" bestFit="1" customWidth="1"/>
    <col min="31" max="31" width="16.7109375" style="1" bestFit="1" customWidth="1"/>
    <col min="32" max="32" width="8.5703125" style="1" bestFit="1" customWidth="1"/>
    <col min="33" max="33" width="8.28515625" style="1" bestFit="1" customWidth="1"/>
    <col min="34" max="34" width="6.85546875" style="1" bestFit="1" customWidth="1"/>
    <col min="35" max="35" width="5.5703125" style="1" bestFit="1" customWidth="1"/>
    <col min="36" max="36" width="19.42578125" style="1" bestFit="1" customWidth="1"/>
    <col min="37" max="37" width="16.140625" style="1" bestFit="1" customWidth="1"/>
    <col min="38" max="38" width="7.5703125" style="1" bestFit="1" customWidth="1"/>
    <col min="39" max="39" width="5.5703125" style="1" bestFit="1" customWidth="1"/>
    <col min="40" max="40" width="6.85546875" style="1" bestFit="1" customWidth="1"/>
    <col min="41" max="41" width="5.5703125" style="1" bestFit="1" customWidth="1"/>
    <col min="42" max="42" width="19.42578125" style="1" bestFit="1" customWidth="1"/>
    <col min="43" max="43" width="16.140625" style="1" bestFit="1" customWidth="1"/>
    <col min="44" max="44" width="7.5703125" style="1" bestFit="1" customWidth="1"/>
    <col min="45" max="45" width="11.5703125" style="1" bestFit="1" customWidth="1"/>
    <col min="46" max="46" width="6.85546875" style="1" bestFit="1" customWidth="1"/>
    <col min="47" max="47" width="5.5703125" style="1" bestFit="1" customWidth="1"/>
    <col min="48" max="48" width="19.42578125" style="1" bestFit="1" customWidth="1"/>
    <col min="49" max="49" width="16.140625" style="1" bestFit="1" customWidth="1"/>
    <col min="50" max="50" width="6.7109375" style="1" bestFit="1" customWidth="1"/>
    <col min="51" max="51" width="11" style="1" bestFit="1" customWidth="1"/>
    <col min="52" max="52" width="6.85546875" style="1" bestFit="1" customWidth="1"/>
    <col min="53" max="53" width="5.5703125" style="1" bestFit="1" customWidth="1"/>
    <col min="54" max="54" width="19.42578125" style="1" bestFit="1" customWidth="1"/>
    <col min="55" max="55" width="16.140625" style="1" bestFit="1" customWidth="1"/>
    <col min="56" max="56" width="7.5703125" style="1" bestFit="1" customWidth="1"/>
    <col min="57" max="57" width="7.42578125" style="1" bestFit="1" customWidth="1"/>
    <col min="58" max="58" width="6.85546875" style="1" bestFit="1" customWidth="1"/>
    <col min="59" max="59" width="5.5703125" style="1" bestFit="1" customWidth="1"/>
    <col min="60" max="60" width="19.42578125" style="1" bestFit="1" customWidth="1"/>
    <col min="61" max="61" width="16.140625" style="1" bestFit="1" customWidth="1"/>
    <col min="62" max="62" width="7.5703125" style="1" bestFit="1" customWidth="1"/>
    <col min="63" max="63" width="9.28515625" style="1" bestFit="1" customWidth="1"/>
    <col min="64" max="64" width="6.85546875" style="1" bestFit="1" customWidth="1"/>
    <col min="65" max="65" width="5.5703125" style="1" bestFit="1" customWidth="1"/>
    <col min="66" max="66" width="19.42578125" style="1" bestFit="1" customWidth="1"/>
    <col min="67" max="67" width="16.140625" style="1" bestFit="1" customWidth="1"/>
    <col min="68" max="68" width="7.5703125" style="1" bestFit="1" customWidth="1"/>
    <col min="69" max="69" width="5.5703125" style="1" bestFit="1" customWidth="1"/>
    <col min="70" max="70" width="6.85546875" style="1" bestFit="1" customWidth="1"/>
    <col min="71" max="71" width="5.5703125" style="1" bestFit="1" customWidth="1"/>
    <col min="72" max="72" width="19.42578125" style="1" bestFit="1" customWidth="1"/>
    <col min="73" max="73" width="16.140625" style="1" bestFit="1" customWidth="1"/>
    <col min="74" max="74" width="7.5703125" style="1" bestFit="1" customWidth="1"/>
    <col min="75" max="75" width="11.28515625" style="1" bestFit="1" customWidth="1"/>
    <col min="76" max="76" width="6.85546875" style="1" bestFit="1" customWidth="1"/>
    <col min="77" max="77" width="5.5703125" style="1" bestFit="1" customWidth="1"/>
    <col min="78" max="78" width="19.42578125" style="1" bestFit="1" customWidth="1"/>
    <col min="79" max="79" width="16.140625" style="1" bestFit="1" customWidth="1"/>
    <col min="80" max="80" width="7.5703125" style="1" bestFit="1" customWidth="1"/>
    <col min="81" max="81" width="10.5703125" style="1" customWidth="1"/>
    <col min="82" max="82" width="6.85546875" style="1" bestFit="1" customWidth="1"/>
    <col min="83" max="83" width="5.5703125" style="1" bestFit="1" customWidth="1"/>
    <col min="84" max="84" width="19.42578125" style="1" bestFit="1" customWidth="1"/>
    <col min="85" max="85" width="16.140625" style="1" bestFit="1" customWidth="1"/>
    <col min="86" max="86" width="6.7109375" style="1" bestFit="1" customWidth="1"/>
    <col min="87" max="87" width="11.28515625" style="1" customWidth="1"/>
    <col min="88" max="88" width="6.85546875" style="1" bestFit="1" customWidth="1"/>
    <col min="89" max="89" width="5.5703125" style="1" bestFit="1" customWidth="1"/>
    <col min="90" max="90" width="19.42578125" style="1" bestFit="1" customWidth="1"/>
    <col min="91" max="91" width="16.140625" style="1" bestFit="1" customWidth="1"/>
    <col min="92" max="92" width="6.7109375" style="1" bestFit="1" customWidth="1"/>
    <col min="93" max="93" width="10.5703125" style="1" customWidth="1"/>
    <col min="94" max="94" width="6.85546875" style="1" bestFit="1" customWidth="1"/>
    <col min="95" max="95" width="5.5703125" style="1" bestFit="1" customWidth="1"/>
    <col min="96" max="96" width="19.42578125" style="1" bestFit="1" customWidth="1"/>
    <col min="97" max="97" width="16.140625" style="1" bestFit="1" customWidth="1"/>
    <col min="98" max="98" width="6.5703125" style="1" customWidth="1"/>
    <col min="99" max="99" width="5.42578125" style="1" customWidth="1"/>
    <col min="100" max="100" width="6.85546875" style="1" bestFit="1" customWidth="1"/>
    <col min="101" max="101" width="5.5703125" style="1" bestFit="1" customWidth="1"/>
    <col min="102" max="102" width="19.42578125" style="1" bestFit="1" customWidth="1"/>
    <col min="103" max="103" width="16.140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425781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27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36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1.5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28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/>
      <c r="BH5" s="3"/>
      <c r="BI5" s="3"/>
      <c r="BJ5" s="3"/>
      <c r="BK5" s="3"/>
      <c r="BL5" s="3"/>
      <c r="BM5" s="3">
        <v>0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28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 t="s">
        <v>162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/>
      <c r="K6" s="3"/>
      <c r="L6" s="3"/>
      <c r="M6" s="3"/>
      <c r="N6" s="3"/>
      <c r="O6" s="3"/>
      <c r="P6" s="3">
        <v>0</v>
      </c>
      <c r="Q6" s="3"/>
      <c r="R6" s="3"/>
      <c r="S6" s="3"/>
      <c r="T6" s="3"/>
      <c r="U6" s="3"/>
      <c r="V6" s="3"/>
      <c r="W6" s="3">
        <v>0</v>
      </c>
      <c r="X6" s="3"/>
      <c r="Y6" s="3"/>
      <c r="Z6" s="3"/>
      <c r="AA6" s="3"/>
      <c r="AB6" s="3"/>
      <c r="AC6" s="3"/>
      <c r="AD6" s="3">
        <v>0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54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54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>
        <v>3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>
        <v>0.7525465214</v>
      </c>
      <c r="K7" s="3">
        <v>0.7525465214</v>
      </c>
      <c r="L7" s="3">
        <v>0</v>
      </c>
      <c r="M7" s="3">
        <v>0</v>
      </c>
      <c r="N7" s="3">
        <v>6.5428077599999995E-2</v>
      </c>
      <c r="O7" s="3">
        <v>3.60128073</v>
      </c>
      <c r="P7" s="3">
        <v>70</v>
      </c>
      <c r="Q7" s="3"/>
      <c r="R7" s="3"/>
      <c r="S7" s="3"/>
      <c r="T7" s="3"/>
      <c r="U7" s="3"/>
      <c r="V7" s="3"/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27</v>
      </c>
      <c r="AE7" s="3"/>
      <c r="AF7" s="3"/>
      <c r="AG7" s="3"/>
      <c r="AH7" s="3"/>
      <c r="AI7" s="3"/>
      <c r="AJ7" s="3"/>
      <c r="AK7" s="3">
        <v>0</v>
      </c>
      <c r="AL7" s="3">
        <v>0.37744283420000002</v>
      </c>
      <c r="AM7" s="3">
        <v>0.37744283420000002</v>
      </c>
      <c r="AN7" s="3">
        <v>0</v>
      </c>
      <c r="AO7" s="3">
        <v>0</v>
      </c>
      <c r="AP7" s="3">
        <v>3.2907875900000001E-2</v>
      </c>
      <c r="AQ7" s="3">
        <v>2.1447607655000001</v>
      </c>
      <c r="AR7" s="3">
        <v>79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62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/>
      <c r="CQ7" s="3"/>
      <c r="CR7" s="3"/>
      <c r="CS7" s="3"/>
      <c r="CT7" s="3"/>
      <c r="CU7" s="3"/>
      <c r="CV7" s="3">
        <v>0</v>
      </c>
      <c r="CW7" s="3"/>
      <c r="CX7" s="3"/>
      <c r="CY7" s="3"/>
      <c r="CZ7" s="3"/>
      <c r="DA7" s="3"/>
      <c r="DB7" s="3"/>
      <c r="DC7" s="3">
        <v>0</v>
      </c>
      <c r="DD7" s="3">
        <v>0.94985757289999995</v>
      </c>
      <c r="DE7" s="3">
        <v>0.94985757289999995</v>
      </c>
      <c r="DF7" s="3">
        <v>0</v>
      </c>
      <c r="DG7" s="3">
        <v>0</v>
      </c>
      <c r="DH7" s="3">
        <v>0.94985757289999995</v>
      </c>
      <c r="DI7" s="3">
        <v>6.5808063050000003</v>
      </c>
      <c r="DJ7" s="3">
        <v>48</v>
      </c>
      <c r="DK7" s="3">
        <v>0.52989039270000005</v>
      </c>
      <c r="DL7" s="3">
        <v>0.44786504859999998</v>
      </c>
      <c r="DM7" s="3">
        <v>0</v>
      </c>
      <c r="DN7" s="3">
        <v>0</v>
      </c>
      <c r="DO7" s="3">
        <v>3.3349463199999999E-2</v>
      </c>
      <c r="DP7" s="3">
        <v>2.8716082352000001</v>
      </c>
      <c r="DQ7" s="3">
        <v>286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5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/>
      <c r="K8" s="3"/>
      <c r="L8" s="3"/>
      <c r="M8" s="3"/>
      <c r="N8" s="3"/>
      <c r="O8" s="3"/>
      <c r="P8" s="3">
        <v>0</v>
      </c>
      <c r="Q8" s="3"/>
      <c r="R8" s="3"/>
      <c r="S8" s="3"/>
      <c r="T8" s="3"/>
      <c r="U8" s="3"/>
      <c r="V8" s="3"/>
      <c r="W8" s="3">
        <v>0</v>
      </c>
      <c r="X8" s="3"/>
      <c r="Y8" s="3"/>
      <c r="Z8" s="3"/>
      <c r="AA8" s="3"/>
      <c r="AB8" s="3"/>
      <c r="AC8" s="3"/>
      <c r="AD8" s="3">
        <v>0</v>
      </c>
      <c r="AE8" s="3"/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/>
      <c r="AQ8" s="3"/>
      <c r="AR8" s="3">
        <v>0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/>
      <c r="BH8" s="3"/>
      <c r="BI8" s="3"/>
      <c r="BJ8" s="3"/>
      <c r="BK8" s="3"/>
      <c r="BL8" s="3"/>
      <c r="BM8" s="3">
        <v>0</v>
      </c>
      <c r="BN8" s="3">
        <v>5.9039700000000001E-2</v>
      </c>
      <c r="BO8" s="3">
        <v>5.9039700000000001E-2</v>
      </c>
      <c r="BP8" s="3">
        <v>0</v>
      </c>
      <c r="BQ8" s="3">
        <v>0</v>
      </c>
      <c r="BR8" s="3">
        <v>5.9039700000000001E-2</v>
      </c>
      <c r="BS8" s="3">
        <v>0.38714920320000001</v>
      </c>
      <c r="BT8" s="3">
        <v>43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/>
      <c r="DE8" s="3"/>
      <c r="DF8" s="3"/>
      <c r="DG8" s="3"/>
      <c r="DH8" s="3"/>
      <c r="DI8" s="3"/>
      <c r="DJ8" s="3">
        <v>0</v>
      </c>
      <c r="DK8" s="3">
        <v>5.9039700000000001E-2</v>
      </c>
      <c r="DL8" s="3">
        <v>5.9039700000000001E-2</v>
      </c>
      <c r="DM8" s="3">
        <v>0</v>
      </c>
      <c r="DN8" s="3">
        <v>0</v>
      </c>
      <c r="DO8" s="3">
        <v>5.9039700000000001E-2</v>
      </c>
      <c r="DP8" s="3">
        <v>0.38714920320000001</v>
      </c>
      <c r="DQ8" s="3">
        <v>43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6</v>
      </c>
      <c r="B9" s="1" t="s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112</v>
      </c>
      <c r="J9" s="3">
        <v>7.4004565800000005E-2</v>
      </c>
      <c r="K9" s="3">
        <v>7.4004565800000005E-2</v>
      </c>
      <c r="L9" s="3">
        <v>0</v>
      </c>
      <c r="M9" s="3">
        <v>0</v>
      </c>
      <c r="N9" s="3">
        <v>1.39334334E-2</v>
      </c>
      <c r="O9" s="3">
        <v>0.62810412729999998</v>
      </c>
      <c r="P9" s="3">
        <v>73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>
        <v>1.0668814923000001</v>
      </c>
      <c r="BH9" s="3">
        <v>1.0668814923000001</v>
      </c>
      <c r="BI9" s="3">
        <v>0</v>
      </c>
      <c r="BJ9" s="3">
        <v>0</v>
      </c>
      <c r="BK9" s="3">
        <v>1.0668814923000001</v>
      </c>
      <c r="BL9" s="3">
        <v>7.6933918507000003</v>
      </c>
      <c r="BM9" s="3">
        <v>52</v>
      </c>
      <c r="BN9" s="3"/>
      <c r="BO9" s="3"/>
      <c r="BP9" s="3"/>
      <c r="BQ9" s="3"/>
      <c r="BR9" s="3"/>
      <c r="BS9" s="3"/>
      <c r="BT9" s="3">
        <v>0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35</v>
      </c>
      <c r="DK9" s="3">
        <v>1.7884190899999999E-2</v>
      </c>
      <c r="DL9" s="3">
        <v>0.2238241577</v>
      </c>
      <c r="DM9" s="3">
        <v>0</v>
      </c>
      <c r="DN9" s="3">
        <v>0</v>
      </c>
      <c r="DO9" s="3">
        <v>5.4161549000000002E-3</v>
      </c>
      <c r="DP9" s="3">
        <v>0.58109317220000001</v>
      </c>
      <c r="DQ9" s="3">
        <v>272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10</v>
      </c>
      <c r="B10" s="1" t="s">
        <v>0</v>
      </c>
      <c r="C10" s="3"/>
      <c r="D10" s="3"/>
      <c r="E10" s="3"/>
      <c r="F10" s="3"/>
      <c r="G10" s="3"/>
      <c r="H10" s="3"/>
      <c r="I10" s="3">
        <v>0</v>
      </c>
      <c r="J10" s="3"/>
      <c r="K10" s="3"/>
      <c r="L10" s="3"/>
      <c r="M10" s="3"/>
      <c r="N10" s="3"/>
      <c r="O10" s="3"/>
      <c r="P10" s="3">
        <v>0</v>
      </c>
      <c r="Q10" s="3"/>
      <c r="R10" s="3"/>
      <c r="S10" s="3"/>
      <c r="T10" s="3"/>
      <c r="U10" s="3"/>
      <c r="V10" s="3"/>
      <c r="W10" s="3">
        <v>0</v>
      </c>
      <c r="X10" s="3">
        <v>0.2071400971</v>
      </c>
      <c r="Y10" s="3">
        <v>0.2071400971</v>
      </c>
      <c r="Z10" s="3">
        <v>0</v>
      </c>
      <c r="AA10" s="3">
        <v>0</v>
      </c>
      <c r="AB10" s="3">
        <v>0.2071400971</v>
      </c>
      <c r="AC10" s="3">
        <v>1.7206348735999999</v>
      </c>
      <c r="AD10" s="3">
        <v>69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/>
      <c r="BH10" s="3"/>
      <c r="BI10" s="3"/>
      <c r="BJ10" s="3"/>
      <c r="BK10" s="3"/>
      <c r="BL10" s="3"/>
      <c r="BM10" s="3">
        <v>0</v>
      </c>
      <c r="BN10" s="3">
        <v>2.4656195463000001</v>
      </c>
      <c r="BO10" s="3">
        <v>2.4656195463000001</v>
      </c>
      <c r="BP10" s="3">
        <v>0</v>
      </c>
      <c r="BQ10" s="3">
        <v>0</v>
      </c>
      <c r="BR10" s="3">
        <v>2.4656195463000001</v>
      </c>
      <c r="BS10" s="3">
        <v>18.118529364800001</v>
      </c>
      <c r="BT10" s="3">
        <v>54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/>
      <c r="DE10" s="3"/>
      <c r="DF10" s="3"/>
      <c r="DG10" s="3"/>
      <c r="DH10" s="3"/>
      <c r="DI10" s="3"/>
      <c r="DJ10" s="3">
        <v>0</v>
      </c>
      <c r="DK10" s="3">
        <v>1.1986676601999999</v>
      </c>
      <c r="DL10" s="3">
        <v>1.1986676601999999</v>
      </c>
      <c r="DM10" s="3">
        <v>0</v>
      </c>
      <c r="DN10" s="3">
        <v>0</v>
      </c>
      <c r="DO10" s="3">
        <v>1.0877387584</v>
      </c>
      <c r="DP10" s="3">
        <v>12.0636064097</v>
      </c>
      <c r="DQ10" s="3">
        <v>123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12</v>
      </c>
      <c r="B11" s="1" t="s">
        <v>0</v>
      </c>
      <c r="C11" s="3">
        <v>4.6532166700000002E-2</v>
      </c>
      <c r="D11" s="3">
        <v>4.6532166700000002E-2</v>
      </c>
      <c r="E11" s="3">
        <v>0</v>
      </c>
      <c r="F11" s="3">
        <v>0</v>
      </c>
      <c r="G11" s="3">
        <v>7.1779846999999999E-3</v>
      </c>
      <c r="H11" s="3">
        <v>0.43904226340000002</v>
      </c>
      <c r="I11" s="3">
        <v>90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0.12141731729999999</v>
      </c>
      <c r="Y11" s="3">
        <v>0.12141731729999999</v>
      </c>
      <c r="Z11" s="3">
        <v>0</v>
      </c>
      <c r="AA11" s="3">
        <v>0</v>
      </c>
      <c r="AB11" s="3">
        <v>8.6063618800000005E-2</v>
      </c>
      <c r="AC11" s="3">
        <v>0.74533280209999997</v>
      </c>
      <c r="AD11" s="3">
        <v>75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25</v>
      </c>
      <c r="BN11" s="3"/>
      <c r="BO11" s="3"/>
      <c r="BP11" s="3"/>
      <c r="BQ11" s="3"/>
      <c r="BR11" s="3"/>
      <c r="BS11" s="3"/>
      <c r="BT11" s="3">
        <v>0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>
        <v>7.7541486658999998</v>
      </c>
      <c r="CX11" s="3">
        <v>7.7541486658999998</v>
      </c>
      <c r="CY11" s="3">
        <v>0</v>
      </c>
      <c r="CZ11" s="3">
        <v>0</v>
      </c>
      <c r="DA11" s="3">
        <v>7.3952462686000002</v>
      </c>
      <c r="DB11" s="3">
        <v>49.054514210100002</v>
      </c>
      <c r="DC11" s="3">
        <v>44</v>
      </c>
      <c r="DD11" s="3">
        <v>2.99611641E-2</v>
      </c>
      <c r="DE11" s="3">
        <v>2.99611641E-2</v>
      </c>
      <c r="DF11" s="3">
        <v>0</v>
      </c>
      <c r="DG11" s="3">
        <v>0</v>
      </c>
      <c r="DH11" s="3">
        <v>2.99611641E-2</v>
      </c>
      <c r="DI11" s="3">
        <v>0.28737739080000002</v>
      </c>
      <c r="DJ11" s="3">
        <v>92</v>
      </c>
      <c r="DK11" s="3">
        <v>0.13253894050000001</v>
      </c>
      <c r="DL11" s="3">
        <v>1.0958072459999999</v>
      </c>
      <c r="DM11" s="3">
        <v>0</v>
      </c>
      <c r="DN11" s="3">
        <v>0</v>
      </c>
      <c r="DO11" s="3">
        <v>8.2190512300000004E-2</v>
      </c>
      <c r="DP11" s="3">
        <v>5.1833297464000001</v>
      </c>
      <c r="DQ11" s="3">
        <v>326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15</v>
      </c>
      <c r="B12" s="1" t="s">
        <v>0</v>
      </c>
      <c r="C12" s="3"/>
      <c r="D12" s="3"/>
      <c r="E12" s="3"/>
      <c r="F12" s="3"/>
      <c r="G12" s="3"/>
      <c r="H12" s="3"/>
      <c r="I12" s="3">
        <v>0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/>
      <c r="Y12" s="3"/>
      <c r="Z12" s="3"/>
      <c r="AA12" s="3"/>
      <c r="AB12" s="3"/>
      <c r="AC12" s="3"/>
      <c r="AD12" s="3">
        <v>0</v>
      </c>
      <c r="AE12" s="3">
        <v>0.64033802120000005</v>
      </c>
      <c r="AF12" s="3">
        <v>0.64033802120000005</v>
      </c>
      <c r="AG12" s="3">
        <v>0</v>
      </c>
      <c r="AH12" s="3">
        <v>0</v>
      </c>
      <c r="AI12" s="3">
        <v>0.31650309970000001</v>
      </c>
      <c r="AJ12" s="3">
        <v>3.636100001</v>
      </c>
      <c r="AK12" s="3">
        <v>33</v>
      </c>
      <c r="AL12" s="3"/>
      <c r="AM12" s="3"/>
      <c r="AN12" s="3"/>
      <c r="AO12" s="3"/>
      <c r="AP12" s="3"/>
      <c r="AQ12" s="3"/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36</v>
      </c>
      <c r="AZ12" s="3"/>
      <c r="BA12" s="3"/>
      <c r="BB12" s="3"/>
      <c r="BC12" s="3"/>
      <c r="BD12" s="3"/>
      <c r="BE12" s="3"/>
      <c r="BF12" s="3">
        <v>0</v>
      </c>
      <c r="BG12" s="3"/>
      <c r="BH12" s="3"/>
      <c r="BI12" s="3"/>
      <c r="BJ12" s="3"/>
      <c r="BK12" s="3"/>
      <c r="BL12" s="3"/>
      <c r="BM12" s="3">
        <v>0</v>
      </c>
      <c r="BN12" s="3"/>
      <c r="BO12" s="3"/>
      <c r="BP12" s="3"/>
      <c r="BQ12" s="3"/>
      <c r="BR12" s="3"/>
      <c r="BS12" s="3"/>
      <c r="BT12" s="3">
        <v>0</v>
      </c>
      <c r="BU12" s="3">
        <v>14.790672408300001</v>
      </c>
      <c r="BV12" s="3">
        <v>14.790672408300001</v>
      </c>
      <c r="BW12" s="3">
        <v>0</v>
      </c>
      <c r="BX12" s="3">
        <v>0</v>
      </c>
      <c r="BY12" s="3">
        <v>5.9453197964999998</v>
      </c>
      <c r="BZ12" s="3">
        <v>113.7647671937</v>
      </c>
      <c r="CA12" s="3">
        <v>60</v>
      </c>
      <c r="CB12" s="3">
        <v>0.69071835319999997</v>
      </c>
      <c r="CC12" s="3">
        <v>0.69071835319999997</v>
      </c>
      <c r="CD12" s="3">
        <v>0</v>
      </c>
      <c r="CE12" s="3">
        <v>0</v>
      </c>
      <c r="CF12" s="3">
        <v>9.0736824499999993E-2</v>
      </c>
      <c r="CG12" s="3">
        <v>8.1241621968000004</v>
      </c>
      <c r="CH12" s="3">
        <v>186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/>
      <c r="CX12" s="3"/>
      <c r="CY12" s="3"/>
      <c r="CZ12" s="3"/>
      <c r="DA12" s="3"/>
      <c r="DB12" s="3"/>
      <c r="DC12" s="3">
        <v>0</v>
      </c>
      <c r="DD12" s="3"/>
      <c r="DE12" s="3"/>
      <c r="DF12" s="3"/>
      <c r="DG12" s="3"/>
      <c r="DH12" s="3"/>
      <c r="DI12" s="3"/>
      <c r="DJ12" s="3">
        <v>0</v>
      </c>
      <c r="DK12" s="3">
        <v>1.2368314925999999</v>
      </c>
      <c r="DL12" s="3">
        <v>3.2922067076000001</v>
      </c>
      <c r="DM12" s="3">
        <v>0</v>
      </c>
      <c r="DN12" s="3">
        <v>0</v>
      </c>
      <c r="DO12" s="3">
        <v>0.25865046879999998</v>
      </c>
      <c r="DP12" s="3">
        <v>24.433825880800001</v>
      </c>
      <c r="DQ12" s="3">
        <v>315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18</v>
      </c>
      <c r="B13" s="1" t="s">
        <v>0</v>
      </c>
      <c r="C13" s="3">
        <v>0.40333858340000001</v>
      </c>
      <c r="D13" s="3">
        <v>0.40333858340000001</v>
      </c>
      <c r="E13" s="3">
        <v>0</v>
      </c>
      <c r="F13" s="3">
        <v>0</v>
      </c>
      <c r="G13" s="3">
        <v>5.9997810800000002E-2</v>
      </c>
      <c r="H13" s="3">
        <v>5.0380545599</v>
      </c>
      <c r="I13" s="3">
        <v>157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/>
      <c r="AF13" s="3"/>
      <c r="AG13" s="3"/>
      <c r="AH13" s="3"/>
      <c r="AI13" s="3"/>
      <c r="AJ13" s="3"/>
      <c r="AK13" s="3">
        <v>0</v>
      </c>
      <c r="AL13" s="3"/>
      <c r="AM13" s="3"/>
      <c r="AN13" s="3"/>
      <c r="AO13" s="3"/>
      <c r="AP13" s="3"/>
      <c r="AQ13" s="3"/>
      <c r="AR13" s="3">
        <v>0</v>
      </c>
      <c r="AS13" s="3"/>
      <c r="AT13" s="3"/>
      <c r="AU13" s="3"/>
      <c r="AV13" s="3"/>
      <c r="AW13" s="3"/>
      <c r="AX13" s="3"/>
      <c r="AY13" s="3">
        <v>0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/>
      <c r="BV13" s="3"/>
      <c r="BW13" s="3"/>
      <c r="BX13" s="3"/>
      <c r="BY13" s="3"/>
      <c r="BZ13" s="3"/>
      <c r="CA13" s="3">
        <v>0</v>
      </c>
      <c r="CB13" s="3"/>
      <c r="CC13" s="3"/>
      <c r="CD13" s="3"/>
      <c r="CE13" s="3"/>
      <c r="CF13" s="3"/>
      <c r="CG13" s="3"/>
      <c r="CH13" s="3">
        <v>0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0.40333858340000001</v>
      </c>
      <c r="DL13" s="3">
        <v>0.40333858340000001</v>
      </c>
      <c r="DM13" s="3">
        <v>0</v>
      </c>
      <c r="DN13" s="3">
        <v>0</v>
      </c>
      <c r="DO13" s="3">
        <v>5.9997810800000002E-2</v>
      </c>
      <c r="DP13" s="3">
        <v>5.0380545599</v>
      </c>
      <c r="DQ13" s="3">
        <v>157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20</v>
      </c>
      <c r="B14" s="1" t="s">
        <v>0</v>
      </c>
      <c r="C14" s="3"/>
      <c r="D14" s="3"/>
      <c r="E14" s="3"/>
      <c r="F14" s="3"/>
      <c r="G14" s="3"/>
      <c r="H14" s="3"/>
      <c r="I14" s="3">
        <v>0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54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>
        <v>0.15514705819999999</v>
      </c>
      <c r="CC14" s="3">
        <v>0.15514705819999999</v>
      </c>
      <c r="CD14" s="3">
        <v>0</v>
      </c>
      <c r="CE14" s="3">
        <v>0</v>
      </c>
      <c r="CF14" s="3">
        <v>2.9471285900000001E-2</v>
      </c>
      <c r="CG14" s="3">
        <v>0.87528264899999997</v>
      </c>
      <c r="CH14" s="3">
        <v>67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0.14619684669999999</v>
      </c>
      <c r="DL14" s="3">
        <v>8.5907875199999997E-2</v>
      </c>
      <c r="DM14" s="3">
        <v>0</v>
      </c>
      <c r="DN14" s="3">
        <v>0</v>
      </c>
      <c r="DO14" s="3">
        <v>2.7795404499999999E-2</v>
      </c>
      <c r="DP14" s="3">
        <v>0.85040342980000005</v>
      </c>
      <c r="DQ14" s="3">
        <v>121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24</v>
      </c>
      <c r="B15" s="1" t="s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49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/>
      <c r="Y15" s="3"/>
      <c r="Z15" s="3"/>
      <c r="AA15" s="3"/>
      <c r="AB15" s="3"/>
      <c r="AC15" s="3"/>
      <c r="AD15" s="3">
        <v>0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/>
      <c r="CC15" s="3"/>
      <c r="CD15" s="3"/>
      <c r="CE15" s="3"/>
      <c r="CF15" s="3"/>
      <c r="CG15" s="3"/>
      <c r="CH15" s="3">
        <v>0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49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25</v>
      </c>
      <c r="B16" s="1" t="s">
        <v>0</v>
      </c>
      <c r="C16" s="3"/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59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25</v>
      </c>
      <c r="AE16" s="3"/>
      <c r="AF16" s="3"/>
      <c r="AG16" s="3"/>
      <c r="AH16" s="3"/>
      <c r="AI16" s="3"/>
      <c r="AJ16" s="3"/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172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36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56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72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420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30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/>
      <c r="R17" s="3"/>
      <c r="S17" s="3"/>
      <c r="T17" s="3"/>
      <c r="U17" s="3"/>
      <c r="V17" s="3"/>
      <c r="W17" s="3">
        <v>0</v>
      </c>
      <c r="X17" s="3"/>
      <c r="Y17" s="3"/>
      <c r="Z17" s="3"/>
      <c r="AA17" s="3"/>
      <c r="AB17" s="3"/>
      <c r="AC17" s="3"/>
      <c r="AD17" s="3">
        <v>0</v>
      </c>
      <c r="AE17" s="3"/>
      <c r="AF17" s="3"/>
      <c r="AG17" s="3"/>
      <c r="AH17" s="3"/>
      <c r="AI17" s="3"/>
      <c r="AJ17" s="3"/>
      <c r="AK17" s="3">
        <v>0</v>
      </c>
      <c r="AL17" s="3"/>
      <c r="AM17" s="3"/>
      <c r="AN17" s="3"/>
      <c r="AO17" s="3"/>
      <c r="AP17" s="3"/>
      <c r="AQ17" s="3"/>
      <c r="AR17" s="3">
        <v>0</v>
      </c>
      <c r="AS17" s="3"/>
      <c r="AT17" s="3"/>
      <c r="AU17" s="3"/>
      <c r="AV17" s="3"/>
      <c r="AW17" s="3"/>
      <c r="AX17" s="3"/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27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>
        <v>0.20947249039999999</v>
      </c>
      <c r="CC17" s="3">
        <v>0.20947249039999999</v>
      </c>
      <c r="CD17" s="3">
        <v>0</v>
      </c>
      <c r="CE17" s="3">
        <v>0</v>
      </c>
      <c r="CF17" s="3">
        <v>4.3968828600000003E-2</v>
      </c>
      <c r="CG17" s="3">
        <v>1.2797199340000001</v>
      </c>
      <c r="CH17" s="3">
        <v>94</v>
      </c>
      <c r="CI17" s="3"/>
      <c r="CJ17" s="3"/>
      <c r="CK17" s="3"/>
      <c r="CL17" s="3"/>
      <c r="CM17" s="3"/>
      <c r="CN17" s="3"/>
      <c r="CO17" s="3">
        <v>0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0.20300219050000001</v>
      </c>
      <c r="DL17" s="3">
        <v>0.16273069500000001</v>
      </c>
      <c r="DM17" s="3">
        <v>0</v>
      </c>
      <c r="DN17" s="3">
        <v>0</v>
      </c>
      <c r="DO17" s="3">
        <v>4.2627566999999998E-2</v>
      </c>
      <c r="DP17" s="3">
        <v>1.2602993762000001</v>
      </c>
      <c r="DQ17" s="3">
        <v>121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40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65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/>
      <c r="BA18" s="3"/>
      <c r="BB18" s="3"/>
      <c r="BC18" s="3"/>
      <c r="BD18" s="3"/>
      <c r="BE18" s="3"/>
      <c r="BF18" s="3">
        <v>0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/>
      <c r="CC18" s="3"/>
      <c r="CD18" s="3"/>
      <c r="CE18" s="3"/>
      <c r="CF18" s="3"/>
      <c r="CG18" s="3"/>
      <c r="CH18" s="3">
        <v>0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65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45</v>
      </c>
      <c r="B19" s="1" t="s">
        <v>0</v>
      </c>
      <c r="C19" s="3">
        <v>0.1246859583</v>
      </c>
      <c r="D19" s="3">
        <v>0.1246859583</v>
      </c>
      <c r="E19" s="3">
        <v>0</v>
      </c>
      <c r="F19" s="3">
        <v>0</v>
      </c>
      <c r="G19" s="3">
        <v>8.8127768800000006E-2</v>
      </c>
      <c r="H19" s="3">
        <v>0.96177710920000004</v>
      </c>
      <c r="I19" s="3">
        <v>60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/>
      <c r="Y19" s="3"/>
      <c r="Z19" s="3"/>
      <c r="AA19" s="3"/>
      <c r="AB19" s="3"/>
      <c r="AC19" s="3"/>
      <c r="AD19" s="3">
        <v>0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0.1246859583</v>
      </c>
      <c r="DL19" s="3">
        <v>0.1246859583</v>
      </c>
      <c r="DM19" s="3">
        <v>0</v>
      </c>
      <c r="DN19" s="3">
        <v>0</v>
      </c>
      <c r="DO19" s="3">
        <v>8.8127768800000006E-2</v>
      </c>
      <c r="DP19" s="3">
        <v>0.96177710920000004</v>
      </c>
      <c r="DQ19" s="3">
        <v>60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50</v>
      </c>
      <c r="B20" s="1" t="s">
        <v>0</v>
      </c>
      <c r="C20" s="3"/>
      <c r="D20" s="3"/>
      <c r="E20" s="3"/>
      <c r="F20" s="3"/>
      <c r="G20" s="3"/>
      <c r="H20" s="3"/>
      <c r="I20" s="3">
        <v>0</v>
      </c>
      <c r="J20" s="3"/>
      <c r="K20" s="3"/>
      <c r="L20" s="3"/>
      <c r="M20" s="3"/>
      <c r="N20" s="3"/>
      <c r="O20" s="3"/>
      <c r="P20" s="3">
        <v>0</v>
      </c>
      <c r="Q20" s="3">
        <v>5.2748190999999996E-3</v>
      </c>
      <c r="R20" s="3">
        <v>5.2748190999999996E-3</v>
      </c>
      <c r="S20" s="3">
        <v>0</v>
      </c>
      <c r="T20" s="3">
        <v>0</v>
      </c>
      <c r="U20" s="3">
        <v>2.5180964000000002E-3</v>
      </c>
      <c r="V20" s="3">
        <v>6.13395677E-2</v>
      </c>
      <c r="W20" s="3">
        <v>136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>
        <v>4.0184810100000003E-2</v>
      </c>
      <c r="AM20" s="3">
        <v>4.0184810100000003E-2</v>
      </c>
      <c r="AN20" s="3">
        <v>0</v>
      </c>
      <c r="AO20" s="3">
        <v>0</v>
      </c>
      <c r="AP20" s="3">
        <v>9.2186791000000001E-3</v>
      </c>
      <c r="AQ20" s="3">
        <v>0.35502234199999999</v>
      </c>
      <c r="AR20" s="3">
        <v>79</v>
      </c>
      <c r="AS20" s="3">
        <v>0.48155773800000001</v>
      </c>
      <c r="AT20" s="3">
        <v>0.48155773800000001</v>
      </c>
      <c r="AU20" s="3">
        <v>0</v>
      </c>
      <c r="AV20" s="3">
        <v>0</v>
      </c>
      <c r="AW20" s="3">
        <v>0.13077425779999999</v>
      </c>
      <c r="AX20" s="3">
        <v>5.2427636893000003</v>
      </c>
      <c r="AY20" s="3">
        <v>187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>
        <v>0.1675349206</v>
      </c>
      <c r="BV20" s="3">
        <v>0.1675349206</v>
      </c>
      <c r="BW20" s="3">
        <v>0</v>
      </c>
      <c r="BX20" s="3">
        <v>0</v>
      </c>
      <c r="BY20" s="3">
        <v>0.15287941720000001</v>
      </c>
      <c r="BZ20" s="3">
        <v>1.6906315468999999</v>
      </c>
      <c r="CA20" s="3">
        <v>102</v>
      </c>
      <c r="CB20" s="3">
        <v>1.4877303399999999</v>
      </c>
      <c r="CC20" s="3">
        <v>1.4877303399999999</v>
      </c>
      <c r="CD20" s="3">
        <v>0</v>
      </c>
      <c r="CE20" s="3">
        <v>0</v>
      </c>
      <c r="CF20" s="3">
        <v>0.2298381293</v>
      </c>
      <c r="CG20" s="3">
        <v>8.6464561515000007</v>
      </c>
      <c r="CH20" s="3">
        <v>175</v>
      </c>
      <c r="CI20" s="3">
        <v>0.86634948769999998</v>
      </c>
      <c r="CJ20" s="3">
        <v>0.86634948769999998</v>
      </c>
      <c r="CK20" s="3">
        <v>0</v>
      </c>
      <c r="CL20" s="3">
        <v>0</v>
      </c>
      <c r="CM20" s="3">
        <v>0.86634948769999998</v>
      </c>
      <c r="CN20" s="3">
        <v>10.1773020985</v>
      </c>
      <c r="CO20" s="3">
        <v>138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0.57512594220000002</v>
      </c>
      <c r="DL20" s="3">
        <v>0.60090682139999996</v>
      </c>
      <c r="DM20" s="3">
        <v>0</v>
      </c>
      <c r="DN20" s="3">
        <v>0</v>
      </c>
      <c r="DO20" s="3">
        <v>7.6133380799999997E-2</v>
      </c>
      <c r="DP20" s="3">
        <v>5.5734934015000004</v>
      </c>
      <c r="DQ20" s="3">
        <v>817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60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/>
      <c r="R21" s="3"/>
      <c r="S21" s="3"/>
      <c r="T21" s="3"/>
      <c r="U21" s="3"/>
      <c r="V21" s="3"/>
      <c r="W21" s="3">
        <v>0</v>
      </c>
      <c r="X21" s="3"/>
      <c r="Y21" s="3"/>
      <c r="Z21" s="3"/>
      <c r="AA21" s="3"/>
      <c r="AB21" s="3"/>
      <c r="AC21" s="3"/>
      <c r="AD21" s="3">
        <v>0</v>
      </c>
      <c r="AE21" s="3">
        <v>1.0706540000000001E-3</v>
      </c>
      <c r="AF21" s="3">
        <v>1.0706540000000001E-3</v>
      </c>
      <c r="AG21" s="3">
        <v>0</v>
      </c>
      <c r="AH21" s="3">
        <v>0</v>
      </c>
      <c r="AI21" s="3">
        <v>2.9929430000000002E-4</v>
      </c>
      <c r="AJ21" s="3">
        <v>2.0485002700000001E-2</v>
      </c>
      <c r="AK21" s="3">
        <v>367</v>
      </c>
      <c r="AL21" s="3"/>
      <c r="AM21" s="3"/>
      <c r="AN21" s="3"/>
      <c r="AO21" s="3"/>
      <c r="AP21" s="3"/>
      <c r="AQ21" s="3"/>
      <c r="AR21" s="3">
        <v>0</v>
      </c>
      <c r="AS21" s="3"/>
      <c r="AT21" s="3"/>
      <c r="AU21" s="3"/>
      <c r="AV21" s="3"/>
      <c r="AW21" s="3"/>
      <c r="AX21" s="3"/>
      <c r="AY21" s="3">
        <v>0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/>
      <c r="BV21" s="3"/>
      <c r="BW21" s="3"/>
      <c r="BX21" s="3"/>
      <c r="BY21" s="3"/>
      <c r="BZ21" s="3"/>
      <c r="CA21" s="3">
        <v>0</v>
      </c>
      <c r="CB21" s="3"/>
      <c r="CC21" s="3"/>
      <c r="CD21" s="3"/>
      <c r="CE21" s="3"/>
      <c r="CF21" s="3"/>
      <c r="CG21" s="3"/>
      <c r="CH21" s="3">
        <v>0</v>
      </c>
      <c r="CI21" s="3"/>
      <c r="CJ21" s="3"/>
      <c r="CK21" s="3"/>
      <c r="CL21" s="3"/>
      <c r="CM21" s="3"/>
      <c r="CN21" s="3"/>
      <c r="CO21" s="3">
        <v>0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1.0706540000000001E-3</v>
      </c>
      <c r="DL21" s="3">
        <v>1.0706540000000001E-3</v>
      </c>
      <c r="DM21" s="3">
        <v>0</v>
      </c>
      <c r="DN21" s="3">
        <v>0</v>
      </c>
      <c r="DO21" s="3">
        <v>2.9929430000000002E-4</v>
      </c>
      <c r="DP21" s="3">
        <v>2.0485002700000001E-2</v>
      </c>
      <c r="DQ21" s="3">
        <v>367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75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/>
      <c r="AF22" s="3"/>
      <c r="AG22" s="3"/>
      <c r="AH22" s="3"/>
      <c r="AI22" s="3"/>
      <c r="AJ22" s="3"/>
      <c r="AK22" s="3">
        <v>0</v>
      </c>
      <c r="AL22" s="3">
        <v>0.87093244319999996</v>
      </c>
      <c r="AM22" s="3">
        <v>0.87093244319999996</v>
      </c>
      <c r="AN22" s="3">
        <v>0</v>
      </c>
      <c r="AO22" s="3">
        <v>0</v>
      </c>
      <c r="AP22" s="3">
        <v>0.66307453350000001</v>
      </c>
      <c r="AQ22" s="3">
        <v>9.0187887129999993</v>
      </c>
      <c r="AR22" s="3">
        <v>185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>
        <v>0.59989421909999996</v>
      </c>
      <c r="CJ22" s="3">
        <v>0.59989421909999996</v>
      </c>
      <c r="CK22" s="3">
        <v>0</v>
      </c>
      <c r="CL22" s="3">
        <v>0</v>
      </c>
      <c r="CM22" s="3">
        <v>0.59989421909999996</v>
      </c>
      <c r="CN22" s="3">
        <v>7.3959926488000001</v>
      </c>
      <c r="CO22" s="3">
        <v>152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0.74868374869999998</v>
      </c>
      <c r="DL22" s="3">
        <v>0.74868374869999998</v>
      </c>
      <c r="DM22" s="3">
        <v>0</v>
      </c>
      <c r="DN22" s="3">
        <v>0</v>
      </c>
      <c r="DO22" s="3">
        <v>0.45296104920000002</v>
      </c>
      <c r="DP22" s="3">
        <v>8.3152595261000002</v>
      </c>
      <c r="DQ22" s="3">
        <v>337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100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>
        <v>1.12442551</v>
      </c>
      <c r="AF23" s="3">
        <v>1.12442551</v>
      </c>
      <c r="AG23" s="3">
        <v>0</v>
      </c>
      <c r="AH23" s="3">
        <v>0</v>
      </c>
      <c r="AI23" s="3">
        <v>1.304334076</v>
      </c>
      <c r="AJ23" s="3">
        <v>6.1941049782000004</v>
      </c>
      <c r="AK23" s="3">
        <v>30</v>
      </c>
      <c r="AL23" s="3"/>
      <c r="AM23" s="3"/>
      <c r="AN23" s="3"/>
      <c r="AO23" s="3"/>
      <c r="AP23" s="3"/>
      <c r="AQ23" s="3"/>
      <c r="AR23" s="3">
        <v>0</v>
      </c>
      <c r="AS23" s="3">
        <v>4.6971622599999999E-2</v>
      </c>
      <c r="AT23" s="3">
        <v>4.6971622599999999E-2</v>
      </c>
      <c r="AU23" s="3">
        <v>0</v>
      </c>
      <c r="AV23" s="3">
        <v>0</v>
      </c>
      <c r="AW23" s="3">
        <v>4.1977347999999998E-2</v>
      </c>
      <c r="AX23" s="3">
        <v>0.26067623130000001</v>
      </c>
      <c r="AY23" s="3">
        <v>31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>
        <v>1.7641081199999999</v>
      </c>
      <c r="BV23" s="3">
        <v>1.7641081199999999</v>
      </c>
      <c r="BW23" s="3">
        <v>0</v>
      </c>
      <c r="BX23" s="3">
        <v>0</v>
      </c>
      <c r="BY23" s="3">
        <v>6.4051372548999996</v>
      </c>
      <c r="BZ23" s="3">
        <v>13.9110595839</v>
      </c>
      <c r="CA23" s="3">
        <v>50</v>
      </c>
      <c r="CB23" s="3"/>
      <c r="CC23" s="3"/>
      <c r="CD23" s="3"/>
      <c r="CE23" s="3"/>
      <c r="CF23" s="3"/>
      <c r="CG23" s="3"/>
      <c r="CH23" s="3">
        <v>0</v>
      </c>
      <c r="CI23" s="3"/>
      <c r="CJ23" s="3"/>
      <c r="CK23" s="3"/>
      <c r="CL23" s="3"/>
      <c r="CM23" s="3"/>
      <c r="CN23" s="3"/>
      <c r="CO23" s="3">
        <v>0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0.53910585830000002</v>
      </c>
      <c r="DL23" s="3">
        <v>1.1116602846999999</v>
      </c>
      <c r="DM23" s="3">
        <v>0</v>
      </c>
      <c r="DN23" s="3">
        <v>0</v>
      </c>
      <c r="DO23" s="3">
        <v>0.60706341890000004</v>
      </c>
      <c r="DP23" s="3">
        <v>4.9255206588</v>
      </c>
      <c r="DQ23" s="3">
        <v>111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101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>
        <v>1.6395821048999999</v>
      </c>
      <c r="R24" s="3">
        <v>1.6395821048999999</v>
      </c>
      <c r="S24" s="3">
        <v>0</v>
      </c>
      <c r="T24" s="3">
        <v>0</v>
      </c>
      <c r="U24" s="3">
        <v>1.967283914</v>
      </c>
      <c r="V24" s="3">
        <v>10.014358026</v>
      </c>
      <c r="W24" s="3">
        <v>82</v>
      </c>
      <c r="X24" s="3"/>
      <c r="Y24" s="3"/>
      <c r="Z24" s="3"/>
      <c r="AA24" s="3"/>
      <c r="AB24" s="3"/>
      <c r="AC24" s="3"/>
      <c r="AD24" s="3">
        <v>0</v>
      </c>
      <c r="AE24" s="3"/>
      <c r="AF24" s="3"/>
      <c r="AG24" s="3"/>
      <c r="AH24" s="3"/>
      <c r="AI24" s="3"/>
      <c r="AJ24" s="3"/>
      <c r="AK24" s="3">
        <v>0</v>
      </c>
      <c r="AL24" s="3"/>
      <c r="AM24" s="3"/>
      <c r="AN24" s="3"/>
      <c r="AO24" s="3"/>
      <c r="AP24" s="3"/>
      <c r="AQ24" s="3"/>
      <c r="AR24" s="3">
        <v>0</v>
      </c>
      <c r="AS24" s="3"/>
      <c r="AT24" s="3"/>
      <c r="AU24" s="3"/>
      <c r="AV24" s="3"/>
      <c r="AW24" s="3"/>
      <c r="AX24" s="3"/>
      <c r="AY24" s="3">
        <v>0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/>
      <c r="BV24" s="3"/>
      <c r="BW24" s="3"/>
      <c r="BX24" s="3"/>
      <c r="BY24" s="3"/>
      <c r="BZ24" s="3"/>
      <c r="CA24" s="3">
        <v>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1.6395821048999999</v>
      </c>
      <c r="DL24" s="3">
        <v>1.6395821048999999</v>
      </c>
      <c r="DM24" s="3">
        <v>0</v>
      </c>
      <c r="DN24" s="3">
        <v>0</v>
      </c>
      <c r="DO24" s="3">
        <v>1.967283914</v>
      </c>
      <c r="DP24" s="3">
        <v>10.014358026</v>
      </c>
      <c r="DQ24" s="3">
        <v>82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105</v>
      </c>
      <c r="B25" s="1" t="s">
        <v>0</v>
      </c>
      <c r="I25" s="1">
        <v>0</v>
      </c>
      <c r="P25" s="1">
        <v>0</v>
      </c>
      <c r="W25" s="1">
        <v>0</v>
      </c>
      <c r="AD25" s="1">
        <v>0</v>
      </c>
      <c r="AK25" s="1">
        <v>0</v>
      </c>
      <c r="AL25" s="1">
        <v>0.11477620970000001</v>
      </c>
      <c r="AM25" s="1">
        <v>0.11477620970000001</v>
      </c>
      <c r="AN25" s="1">
        <v>0</v>
      </c>
      <c r="AO25" s="1">
        <v>0</v>
      </c>
      <c r="AP25" s="1">
        <v>3.46260569E-2</v>
      </c>
      <c r="AQ25" s="1">
        <v>0.89709934820000004</v>
      </c>
      <c r="AR25" s="1">
        <v>62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0.11477620970000001</v>
      </c>
      <c r="DL25" s="1">
        <v>0.11477620970000001</v>
      </c>
      <c r="DM25" s="1">
        <v>0</v>
      </c>
      <c r="DN25" s="1">
        <v>0</v>
      </c>
      <c r="DO25" s="1">
        <v>3.46260569E-2</v>
      </c>
      <c r="DP25" s="1">
        <v>0.89709934820000004</v>
      </c>
      <c r="DQ25" s="1">
        <v>62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150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7.0328038499999995E-2</v>
      </c>
      <c r="AM26" s="3">
        <v>7.0328038499999995E-2</v>
      </c>
      <c r="AN26" s="3">
        <v>0</v>
      </c>
      <c r="AO26" s="3">
        <v>0</v>
      </c>
      <c r="AP26" s="3"/>
      <c r="AQ26" s="3"/>
      <c r="AR26" s="3">
        <v>109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7.0328038499999995E-2</v>
      </c>
      <c r="DL26" s="3">
        <v>7.0328038499999995E-2</v>
      </c>
      <c r="DM26" s="3">
        <v>0</v>
      </c>
      <c r="DN26" s="3">
        <v>0</v>
      </c>
      <c r="DO26" s="3"/>
      <c r="DP26" s="3"/>
      <c r="DQ26" s="3">
        <v>109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300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/>
      <c r="AM27" s="3"/>
      <c r="AN27" s="3"/>
      <c r="AO27" s="3"/>
      <c r="AP27" s="3"/>
      <c r="AQ27" s="3"/>
      <c r="AR27" s="3">
        <v>0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32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32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 t="s">
        <v>8</v>
      </c>
      <c r="B28" s="1" t="s">
        <v>0</v>
      </c>
      <c r="C28" s="3">
        <v>0.14629707510000001</v>
      </c>
      <c r="D28" s="3">
        <v>0.16024190190000001</v>
      </c>
      <c r="E28" s="3">
        <v>0</v>
      </c>
      <c r="F28" s="3">
        <v>0</v>
      </c>
      <c r="G28" s="3">
        <v>2.0493310099999999E-2</v>
      </c>
      <c r="H28" s="3">
        <v>2.9506898737</v>
      </c>
      <c r="I28" s="3">
        <v>468</v>
      </c>
      <c r="J28" s="3">
        <v>0.4801344629</v>
      </c>
      <c r="K28" s="3">
        <v>0.40615797059999997</v>
      </c>
      <c r="L28" s="3">
        <v>0</v>
      </c>
      <c r="M28" s="3">
        <v>0</v>
      </c>
      <c r="N28" s="3">
        <v>3.9831068999999997E-2</v>
      </c>
      <c r="O28" s="3">
        <v>2.8338094987</v>
      </c>
      <c r="P28" s="3">
        <v>143</v>
      </c>
      <c r="Q28" s="3">
        <v>3.5737831800000001E-2</v>
      </c>
      <c r="R28" s="3">
        <v>0.48795345849999999</v>
      </c>
      <c r="S28" s="3">
        <v>0</v>
      </c>
      <c r="T28" s="3">
        <v>0</v>
      </c>
      <c r="U28" s="3">
        <v>3.97226678E-2</v>
      </c>
      <c r="V28" s="3">
        <v>1.419164243</v>
      </c>
      <c r="W28" s="3">
        <v>277</v>
      </c>
      <c r="X28" s="3">
        <v>6.8218558299999996E-2</v>
      </c>
      <c r="Y28" s="3">
        <v>6.8218558299999996E-2</v>
      </c>
      <c r="Z28" s="3">
        <v>0</v>
      </c>
      <c r="AA28" s="3">
        <v>0</v>
      </c>
      <c r="AB28" s="3">
        <v>4.56912212E-2</v>
      </c>
      <c r="AC28" s="3">
        <v>0.84621325930000002</v>
      </c>
      <c r="AD28" s="3">
        <v>343</v>
      </c>
      <c r="AE28" s="3">
        <v>2.3741015899999999E-2</v>
      </c>
      <c r="AF28" s="3">
        <v>0.12850430230000001</v>
      </c>
      <c r="AG28" s="3">
        <v>0</v>
      </c>
      <c r="AH28" s="3">
        <v>0</v>
      </c>
      <c r="AI28" s="3">
        <v>1.0619821099999999E-2</v>
      </c>
      <c r="AJ28" s="3">
        <v>0.73875812770000004</v>
      </c>
      <c r="AK28" s="3">
        <v>430</v>
      </c>
      <c r="AL28" s="3">
        <v>0.1115502475</v>
      </c>
      <c r="AM28" s="3">
        <v>0.3045145293</v>
      </c>
      <c r="AN28" s="3">
        <v>0</v>
      </c>
      <c r="AO28" s="3">
        <v>0</v>
      </c>
      <c r="AP28" s="3">
        <v>1.1098283E-2</v>
      </c>
      <c r="AQ28" s="3">
        <v>1.4488437618000001</v>
      </c>
      <c r="AR28" s="3">
        <v>686</v>
      </c>
      <c r="AS28" s="3">
        <v>0.3497877385</v>
      </c>
      <c r="AT28" s="3">
        <v>0.31554281830000003</v>
      </c>
      <c r="AU28" s="3">
        <v>0</v>
      </c>
      <c r="AV28" s="3">
        <v>0</v>
      </c>
      <c r="AW28" s="3">
        <v>9.4871749199999994E-2</v>
      </c>
      <c r="AX28" s="3">
        <v>4.4679101379999997</v>
      </c>
      <c r="AY28" s="3">
        <v>290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83</v>
      </c>
      <c r="BG28" s="3">
        <v>0.39912113380000003</v>
      </c>
      <c r="BH28" s="3">
        <v>0.39912113380000003</v>
      </c>
      <c r="BI28" s="3">
        <v>0</v>
      </c>
      <c r="BJ28" s="3">
        <v>0</v>
      </c>
      <c r="BK28" s="3">
        <v>0.39912113380000003</v>
      </c>
      <c r="BL28" s="3">
        <v>4.7055687695000001</v>
      </c>
      <c r="BM28" s="3">
        <v>139</v>
      </c>
      <c r="BN28" s="3">
        <v>1.3987851814000001</v>
      </c>
      <c r="BO28" s="3">
        <v>1.3987851814000001</v>
      </c>
      <c r="BP28" s="3">
        <v>0</v>
      </c>
      <c r="BQ28" s="3">
        <v>0</v>
      </c>
      <c r="BR28" s="3">
        <v>1.3725898346000001</v>
      </c>
      <c r="BS28" s="3">
        <v>13.5184421015</v>
      </c>
      <c r="BT28" s="3">
        <v>97</v>
      </c>
      <c r="BU28" s="3">
        <v>11.039903946500001</v>
      </c>
      <c r="BV28" s="3">
        <v>4.6827090208</v>
      </c>
      <c r="BW28" s="3">
        <v>0</v>
      </c>
      <c r="BX28" s="3">
        <v>0</v>
      </c>
      <c r="BY28" s="3">
        <v>4.4224374698000002</v>
      </c>
      <c r="BZ28" s="3">
        <v>98.210440851499996</v>
      </c>
      <c r="CA28" s="3">
        <v>212</v>
      </c>
      <c r="CB28" s="3">
        <v>0.71256080990000004</v>
      </c>
      <c r="CC28" s="3">
        <v>0.75615828559999998</v>
      </c>
      <c r="CD28" s="3">
        <v>0</v>
      </c>
      <c r="CE28" s="3">
        <v>0</v>
      </c>
      <c r="CF28" s="3">
        <v>7.1542461500000001E-2</v>
      </c>
      <c r="CG28" s="3">
        <v>7.5601061543999997</v>
      </c>
      <c r="CH28" s="3">
        <v>554</v>
      </c>
      <c r="CI28" s="3">
        <v>0.58215511220000005</v>
      </c>
      <c r="CJ28" s="3">
        <v>0.58215511220000005</v>
      </c>
      <c r="CK28" s="3">
        <v>0</v>
      </c>
      <c r="CL28" s="3">
        <v>0</v>
      </c>
      <c r="CM28" s="3">
        <v>0.41480458009999999</v>
      </c>
      <c r="CN28" s="3">
        <v>7.8921953824999997</v>
      </c>
      <c r="CO28" s="3">
        <v>362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54</v>
      </c>
      <c r="CW28" s="3">
        <v>7.7541486658999998</v>
      </c>
      <c r="CX28" s="3">
        <v>7.7541486658999998</v>
      </c>
      <c r="CY28" s="3">
        <v>0</v>
      </c>
      <c r="CZ28" s="3">
        <v>0</v>
      </c>
      <c r="DA28" s="3">
        <v>7.3952462686000002</v>
      </c>
      <c r="DB28" s="3">
        <v>49.054514210100002</v>
      </c>
      <c r="DC28" s="3">
        <v>44</v>
      </c>
      <c r="DD28" s="3">
        <v>0.27628337489999999</v>
      </c>
      <c r="DE28" s="3">
        <v>0.27628337489999999</v>
      </c>
      <c r="DF28" s="3">
        <v>0</v>
      </c>
      <c r="DG28" s="3">
        <v>0</v>
      </c>
      <c r="DH28" s="3">
        <v>0.26091768450000002</v>
      </c>
      <c r="DI28" s="3">
        <v>3.4516165296999999</v>
      </c>
      <c r="DJ28" s="3">
        <v>175</v>
      </c>
      <c r="DK28" s="3">
        <v>0.3511373491</v>
      </c>
      <c r="DL28" s="3">
        <v>0.65420596580000001</v>
      </c>
      <c r="DM28" s="3">
        <v>0</v>
      </c>
      <c r="DN28" s="3">
        <v>0</v>
      </c>
      <c r="DO28" s="3">
        <v>3.7890016999999998E-2</v>
      </c>
      <c r="DP28" s="3">
        <v>9.5949049774000006</v>
      </c>
      <c r="DQ28" s="3">
        <v>4357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 t="s">
        <v>27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/>
      <c r="C31" s="3" t="s">
        <v>33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ht="36" x14ac:dyDescent="0.2">
      <c r="A32" s="47"/>
      <c r="C32" s="3" t="s">
        <v>136</v>
      </c>
      <c r="D32" s="3"/>
      <c r="E32" s="3"/>
      <c r="F32" s="3"/>
      <c r="G32" s="3"/>
      <c r="H32" s="3"/>
      <c r="I32" s="3"/>
      <c r="J32" s="3" t="s">
        <v>137</v>
      </c>
      <c r="K32" s="3"/>
      <c r="L32" s="3"/>
      <c r="M32" s="3"/>
      <c r="N32" s="3"/>
      <c r="O32" s="3"/>
      <c r="P32" s="3"/>
      <c r="Q32" s="3" t="s">
        <v>1</v>
      </c>
      <c r="R32" s="3"/>
      <c r="S32" s="3"/>
      <c r="T32" s="3"/>
      <c r="U32" s="3"/>
      <c r="V32" s="3"/>
      <c r="W32" s="3"/>
      <c r="X32" s="3" t="s">
        <v>2</v>
      </c>
      <c r="Y32" s="3"/>
      <c r="Z32" s="3"/>
      <c r="AA32" s="3"/>
      <c r="AB32" s="3"/>
      <c r="AC32" s="3"/>
      <c r="AD32" s="3"/>
      <c r="AE32" s="3" t="s">
        <v>3</v>
      </c>
      <c r="AF32" s="3"/>
      <c r="AG32" s="3"/>
      <c r="AH32" s="3"/>
      <c r="AI32" s="3"/>
      <c r="AJ32" s="3"/>
      <c r="AK32" s="3"/>
      <c r="AL32" s="3" t="s">
        <v>4</v>
      </c>
      <c r="AM32" s="3"/>
      <c r="AN32" s="3"/>
      <c r="AO32" s="3"/>
      <c r="AP32" s="3"/>
      <c r="AQ32" s="3"/>
      <c r="AR32" s="3"/>
      <c r="AS32" s="3" t="s">
        <v>5</v>
      </c>
      <c r="AT32" s="3"/>
      <c r="AU32" s="3"/>
      <c r="AV32" s="3"/>
      <c r="AW32" s="3"/>
      <c r="AX32" s="3"/>
      <c r="AY32" s="3"/>
      <c r="AZ32" s="3" t="s">
        <v>57</v>
      </c>
      <c r="BA32" s="3"/>
      <c r="BB32" s="3"/>
      <c r="BC32" s="3"/>
      <c r="BD32" s="3"/>
      <c r="BE32" s="3"/>
      <c r="BF32" s="3"/>
      <c r="BG32" s="3" t="s">
        <v>55</v>
      </c>
      <c r="BH32" s="3"/>
      <c r="BI32" s="3"/>
      <c r="BJ32" s="3"/>
      <c r="BK32" s="3"/>
      <c r="BL32" s="3"/>
      <c r="BM32" s="3"/>
      <c r="BN32" s="3" t="s">
        <v>58</v>
      </c>
      <c r="BO32" s="3"/>
      <c r="BP32" s="3"/>
      <c r="BQ32" s="3"/>
      <c r="BR32" s="3"/>
      <c r="BS32" s="3"/>
      <c r="BT32" s="3"/>
      <c r="BU32" s="3" t="s">
        <v>6</v>
      </c>
      <c r="BV32" s="3"/>
      <c r="BW32" s="3"/>
      <c r="BX32" s="3"/>
      <c r="BY32" s="3"/>
      <c r="BZ32" s="3"/>
      <c r="CA32" s="3"/>
      <c r="CB32" s="3" t="s">
        <v>51</v>
      </c>
      <c r="CC32" s="3"/>
      <c r="CD32" s="3"/>
      <c r="CE32" s="3"/>
      <c r="CF32" s="3"/>
      <c r="CG32" s="3"/>
      <c r="CH32" s="3"/>
      <c r="CI32" s="3" t="s">
        <v>52</v>
      </c>
      <c r="CJ32" s="3"/>
      <c r="CK32" s="3"/>
      <c r="CL32" s="3"/>
      <c r="CM32" s="3"/>
      <c r="CN32" s="3"/>
      <c r="CO32" s="3"/>
      <c r="CP32" s="3" t="s">
        <v>158</v>
      </c>
      <c r="CQ32" s="3"/>
      <c r="CR32" s="3"/>
      <c r="CS32" s="3"/>
      <c r="CT32" s="3"/>
      <c r="CU32" s="3"/>
      <c r="CV32" s="3"/>
      <c r="CW32" s="3" t="s">
        <v>54</v>
      </c>
      <c r="CX32" s="3"/>
      <c r="CY32" s="3"/>
      <c r="CZ32" s="3"/>
      <c r="DA32" s="3"/>
      <c r="DB32" s="3"/>
      <c r="DC32" s="3"/>
      <c r="DD32" s="3" t="s">
        <v>7</v>
      </c>
      <c r="DE32" s="3"/>
      <c r="DF32" s="3"/>
      <c r="DG32" s="3"/>
      <c r="DH32" s="3"/>
      <c r="DI32" s="3"/>
      <c r="DJ32" s="3"/>
      <c r="DK32" s="3" t="s">
        <v>8</v>
      </c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60" x14ac:dyDescent="0.2">
      <c r="A33" s="47" t="s">
        <v>160</v>
      </c>
      <c r="C33" s="3" t="s">
        <v>9</v>
      </c>
      <c r="D33" s="3" t="s">
        <v>163</v>
      </c>
      <c r="E33" s="3" t="s">
        <v>10</v>
      </c>
      <c r="F33" s="3" t="s">
        <v>11</v>
      </c>
      <c r="G33" s="3" t="s">
        <v>30</v>
      </c>
      <c r="H33" s="3" t="s">
        <v>31</v>
      </c>
      <c r="I33" s="3" t="s">
        <v>164</v>
      </c>
      <c r="J33" s="3" t="s">
        <v>9</v>
      </c>
      <c r="K33" s="3" t="s">
        <v>163</v>
      </c>
      <c r="L33" s="3" t="s">
        <v>10</v>
      </c>
      <c r="M33" s="3" t="s">
        <v>11</v>
      </c>
      <c r="N33" s="3" t="s">
        <v>30</v>
      </c>
      <c r="O33" s="3" t="s">
        <v>31</v>
      </c>
      <c r="P33" s="3" t="s">
        <v>164</v>
      </c>
      <c r="Q33" s="3" t="s">
        <v>9</v>
      </c>
      <c r="R33" s="3" t="s">
        <v>163</v>
      </c>
      <c r="S33" s="3" t="s">
        <v>10</v>
      </c>
      <c r="T33" s="3" t="s">
        <v>11</v>
      </c>
      <c r="U33" s="3" t="s">
        <v>30</v>
      </c>
      <c r="V33" s="3" t="s">
        <v>31</v>
      </c>
      <c r="W33" s="3" t="s">
        <v>164</v>
      </c>
      <c r="X33" s="3" t="s">
        <v>9</v>
      </c>
      <c r="Y33" s="3" t="s">
        <v>163</v>
      </c>
      <c r="Z33" s="3" t="s">
        <v>10</v>
      </c>
      <c r="AA33" s="3" t="s">
        <v>11</v>
      </c>
      <c r="AB33" s="3" t="s">
        <v>30</v>
      </c>
      <c r="AC33" s="3" t="s">
        <v>31</v>
      </c>
      <c r="AD33" s="3" t="s">
        <v>164</v>
      </c>
      <c r="AE33" s="3" t="s">
        <v>9</v>
      </c>
      <c r="AF33" s="3" t="s">
        <v>163</v>
      </c>
      <c r="AG33" s="3" t="s">
        <v>10</v>
      </c>
      <c r="AH33" s="3" t="s">
        <v>11</v>
      </c>
      <c r="AI33" s="3" t="s">
        <v>30</v>
      </c>
      <c r="AJ33" s="3" t="s">
        <v>31</v>
      </c>
      <c r="AK33" s="3" t="s">
        <v>164</v>
      </c>
      <c r="AL33" s="3" t="s">
        <v>9</v>
      </c>
      <c r="AM33" s="3" t="s">
        <v>163</v>
      </c>
      <c r="AN33" s="3" t="s">
        <v>10</v>
      </c>
      <c r="AO33" s="3" t="s">
        <v>11</v>
      </c>
      <c r="AP33" s="3" t="s">
        <v>30</v>
      </c>
      <c r="AQ33" s="3" t="s">
        <v>31</v>
      </c>
      <c r="AR33" s="3" t="s">
        <v>164</v>
      </c>
      <c r="AS33" s="3" t="s">
        <v>9</v>
      </c>
      <c r="AT33" s="3" t="s">
        <v>163</v>
      </c>
      <c r="AU33" s="3" t="s">
        <v>10</v>
      </c>
      <c r="AV33" s="3" t="s">
        <v>11</v>
      </c>
      <c r="AW33" s="3" t="s">
        <v>30</v>
      </c>
      <c r="AX33" s="3" t="s">
        <v>31</v>
      </c>
      <c r="AY33" s="3" t="s">
        <v>164</v>
      </c>
      <c r="AZ33" s="3" t="s">
        <v>9</v>
      </c>
      <c r="BA33" s="3" t="s">
        <v>163</v>
      </c>
      <c r="BB33" s="3" t="s">
        <v>10</v>
      </c>
      <c r="BC33" s="3" t="s">
        <v>11</v>
      </c>
      <c r="BD33" s="3" t="s">
        <v>30</v>
      </c>
      <c r="BE33" s="3" t="s">
        <v>31</v>
      </c>
      <c r="BF33" s="3" t="s">
        <v>164</v>
      </c>
      <c r="BG33" s="3" t="s">
        <v>9</v>
      </c>
      <c r="BH33" s="3" t="s">
        <v>163</v>
      </c>
      <c r="BI33" s="3" t="s">
        <v>10</v>
      </c>
      <c r="BJ33" s="3" t="s">
        <v>11</v>
      </c>
      <c r="BK33" s="3" t="s">
        <v>30</v>
      </c>
      <c r="BL33" s="3" t="s">
        <v>31</v>
      </c>
      <c r="BM33" s="3" t="s">
        <v>164</v>
      </c>
      <c r="BN33" s="3" t="s">
        <v>9</v>
      </c>
      <c r="BO33" s="3" t="s">
        <v>163</v>
      </c>
      <c r="BP33" s="3" t="s">
        <v>10</v>
      </c>
      <c r="BQ33" s="3" t="s">
        <v>11</v>
      </c>
      <c r="BR33" s="3" t="s">
        <v>30</v>
      </c>
      <c r="BS33" s="3" t="s">
        <v>31</v>
      </c>
      <c r="BT33" s="3" t="s">
        <v>164</v>
      </c>
      <c r="BU33" s="3" t="s">
        <v>9</v>
      </c>
      <c r="BV33" s="3" t="s">
        <v>163</v>
      </c>
      <c r="BW33" s="3" t="s">
        <v>10</v>
      </c>
      <c r="BX33" s="3" t="s">
        <v>11</v>
      </c>
      <c r="BY33" s="3" t="s">
        <v>30</v>
      </c>
      <c r="BZ33" s="3" t="s">
        <v>31</v>
      </c>
      <c r="CA33" s="3" t="s">
        <v>164</v>
      </c>
      <c r="CB33" s="3" t="s">
        <v>9</v>
      </c>
      <c r="CC33" s="3" t="s">
        <v>163</v>
      </c>
      <c r="CD33" s="3" t="s">
        <v>10</v>
      </c>
      <c r="CE33" s="3" t="s">
        <v>11</v>
      </c>
      <c r="CF33" s="3" t="s">
        <v>30</v>
      </c>
      <c r="CG33" s="3" t="s">
        <v>31</v>
      </c>
      <c r="CH33" s="3" t="s">
        <v>164</v>
      </c>
      <c r="CI33" s="3" t="s">
        <v>9</v>
      </c>
      <c r="CJ33" s="3" t="s">
        <v>163</v>
      </c>
      <c r="CK33" s="3" t="s">
        <v>10</v>
      </c>
      <c r="CL33" s="3" t="s">
        <v>11</v>
      </c>
      <c r="CM33" s="3" t="s">
        <v>30</v>
      </c>
      <c r="CN33" s="3" t="s">
        <v>31</v>
      </c>
      <c r="CO33" s="3" t="s">
        <v>164</v>
      </c>
      <c r="CP33" s="3" t="s">
        <v>9</v>
      </c>
      <c r="CQ33" s="3" t="s">
        <v>163</v>
      </c>
      <c r="CR33" s="3" t="s">
        <v>10</v>
      </c>
      <c r="CS33" s="3" t="s">
        <v>11</v>
      </c>
      <c r="CT33" s="3" t="s">
        <v>30</v>
      </c>
      <c r="CU33" s="3" t="s">
        <v>31</v>
      </c>
      <c r="CV33" s="3" t="s">
        <v>164</v>
      </c>
      <c r="CW33" s="3" t="s">
        <v>9</v>
      </c>
      <c r="CX33" s="3" t="s">
        <v>163</v>
      </c>
      <c r="CY33" s="3" t="s">
        <v>10</v>
      </c>
      <c r="CZ33" s="3" t="s">
        <v>11</v>
      </c>
      <c r="DA33" s="3" t="s">
        <v>30</v>
      </c>
      <c r="DB33" s="3" t="s">
        <v>31</v>
      </c>
      <c r="DC33" s="3" t="s">
        <v>164</v>
      </c>
      <c r="DD33" s="3" t="s">
        <v>9</v>
      </c>
      <c r="DE33" s="3" t="s">
        <v>163</v>
      </c>
      <c r="DF33" s="3" t="s">
        <v>10</v>
      </c>
      <c r="DG33" s="3" t="s">
        <v>11</v>
      </c>
      <c r="DH33" s="3" t="s">
        <v>30</v>
      </c>
      <c r="DI33" s="3" t="s">
        <v>31</v>
      </c>
      <c r="DJ33" s="3" t="s">
        <v>164</v>
      </c>
      <c r="DK33" s="3" t="s">
        <v>9</v>
      </c>
      <c r="DL33" s="3" t="s">
        <v>163</v>
      </c>
      <c r="DM33" s="3" t="s">
        <v>10</v>
      </c>
      <c r="DN33" s="3" t="s">
        <v>11</v>
      </c>
      <c r="DO33" s="3" t="s">
        <v>30</v>
      </c>
      <c r="DP33" s="3" t="s">
        <v>31</v>
      </c>
      <c r="DQ33" s="3" t="s">
        <v>164</v>
      </c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x14ac:dyDescent="0.2">
      <c r="A34" s="47">
        <v>1.5</v>
      </c>
      <c r="B34" s="1" t="s">
        <v>0</v>
      </c>
      <c r="C34" s="3"/>
      <c r="D34" s="3"/>
      <c r="E34" s="3"/>
      <c r="F34" s="3"/>
      <c r="G34" s="3"/>
      <c r="H34" s="3"/>
      <c r="I34" s="3">
        <v>0</v>
      </c>
      <c r="J34" s="3"/>
      <c r="K34" s="3"/>
      <c r="L34" s="3"/>
      <c r="M34" s="3"/>
      <c r="N34" s="3"/>
      <c r="O34" s="3"/>
      <c r="P34" s="3">
        <v>0</v>
      </c>
      <c r="Q34" s="3"/>
      <c r="R34" s="3"/>
      <c r="S34" s="3"/>
      <c r="T34" s="3"/>
      <c r="U34" s="3"/>
      <c r="V34" s="3"/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27</v>
      </c>
      <c r="AE34" s="3"/>
      <c r="AF34" s="3"/>
      <c r="AG34" s="3"/>
      <c r="AH34" s="3"/>
      <c r="AI34" s="3"/>
      <c r="AJ34" s="3"/>
      <c r="AK34" s="3">
        <v>0</v>
      </c>
      <c r="AL34" s="3"/>
      <c r="AM34" s="3"/>
      <c r="AN34" s="3"/>
      <c r="AO34" s="3"/>
      <c r="AP34" s="3"/>
      <c r="AQ34" s="3"/>
      <c r="AR34" s="3">
        <v>0</v>
      </c>
      <c r="AS34" s="3"/>
      <c r="AT34" s="3"/>
      <c r="AU34" s="3"/>
      <c r="AV34" s="3"/>
      <c r="AW34" s="3"/>
      <c r="AX34" s="3"/>
      <c r="AY34" s="3">
        <v>0</v>
      </c>
      <c r="AZ34" s="3"/>
      <c r="BA34" s="3"/>
      <c r="BB34" s="3"/>
      <c r="BC34" s="3"/>
      <c r="BD34" s="3"/>
      <c r="BE34" s="3"/>
      <c r="BF34" s="3">
        <v>0</v>
      </c>
      <c r="BG34" s="3"/>
      <c r="BH34" s="3"/>
      <c r="BI34" s="3"/>
      <c r="BJ34" s="3"/>
      <c r="BK34" s="3"/>
      <c r="BL34" s="3"/>
      <c r="BM34" s="3">
        <v>0</v>
      </c>
      <c r="BN34" s="3"/>
      <c r="BO34" s="3"/>
      <c r="BP34" s="3"/>
      <c r="BQ34" s="3"/>
      <c r="BR34" s="3"/>
      <c r="BS34" s="3"/>
      <c r="BT34" s="3">
        <v>0</v>
      </c>
      <c r="BU34" s="3"/>
      <c r="BV34" s="3"/>
      <c r="BW34" s="3"/>
      <c r="BX34" s="3"/>
      <c r="BY34" s="3"/>
      <c r="BZ34" s="3"/>
      <c r="CA34" s="3">
        <v>0</v>
      </c>
      <c r="CB34" s="3"/>
      <c r="CC34" s="3"/>
      <c r="CD34" s="3"/>
      <c r="CE34" s="3"/>
      <c r="CF34" s="3"/>
      <c r="CG34" s="3"/>
      <c r="CH34" s="3">
        <v>0</v>
      </c>
      <c r="CI34" s="3"/>
      <c r="CJ34" s="3"/>
      <c r="CK34" s="3"/>
      <c r="CL34" s="3"/>
      <c r="CM34" s="3"/>
      <c r="CN34" s="3"/>
      <c r="CO34" s="3">
        <v>0</v>
      </c>
      <c r="CP34" s="3"/>
      <c r="CQ34" s="3"/>
      <c r="CR34" s="3"/>
      <c r="CS34" s="3"/>
      <c r="CT34" s="3"/>
      <c r="CU34" s="3"/>
      <c r="CV34" s="3">
        <v>0</v>
      </c>
      <c r="CW34" s="3"/>
      <c r="CX34" s="3"/>
      <c r="CY34" s="3"/>
      <c r="CZ34" s="3"/>
      <c r="DA34" s="3"/>
      <c r="DB34" s="3"/>
      <c r="DC34" s="3">
        <v>0</v>
      </c>
      <c r="DD34" s="3"/>
      <c r="DE34" s="3"/>
      <c r="DF34" s="3"/>
      <c r="DG34" s="3"/>
      <c r="DH34" s="3"/>
      <c r="DI34" s="3"/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27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 t="s">
        <v>162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/>
      <c r="BH35" s="3"/>
      <c r="BI35" s="3"/>
      <c r="BJ35" s="3"/>
      <c r="BK35" s="3"/>
      <c r="BL35" s="3"/>
      <c r="BM35" s="3">
        <v>0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>
        <v>0.12445672219999999</v>
      </c>
      <c r="CQ35" s="3">
        <v>0.12445672219999999</v>
      </c>
      <c r="CR35" s="3">
        <v>0</v>
      </c>
      <c r="CS35" s="3">
        <v>0</v>
      </c>
      <c r="CT35" s="3">
        <v>0.12445672219999999</v>
      </c>
      <c r="CU35" s="3">
        <v>0.91456639350000002</v>
      </c>
      <c r="CV35" s="3">
        <v>54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0.12445672219999999</v>
      </c>
      <c r="DL35" s="3">
        <v>0.12445672219999999</v>
      </c>
      <c r="DM35" s="3">
        <v>0</v>
      </c>
      <c r="DN35" s="3">
        <v>0</v>
      </c>
      <c r="DO35" s="3">
        <v>0.12445672219999999</v>
      </c>
      <c r="DP35" s="3">
        <v>0.91456639350000002</v>
      </c>
      <c r="DQ35" s="3">
        <v>54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3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0.4626059783</v>
      </c>
      <c r="K36" s="3">
        <v>0.4626059783</v>
      </c>
      <c r="L36" s="3">
        <v>0</v>
      </c>
      <c r="M36" s="3">
        <v>0</v>
      </c>
      <c r="N36" s="3">
        <v>5.5658157E-2</v>
      </c>
      <c r="O36" s="3">
        <v>3.0415654296999999</v>
      </c>
      <c r="P36" s="3">
        <v>69</v>
      </c>
      <c r="Q36" s="3"/>
      <c r="R36" s="3"/>
      <c r="S36" s="3"/>
      <c r="T36" s="3"/>
      <c r="U36" s="3"/>
      <c r="V36" s="3"/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27</v>
      </c>
      <c r="AE36" s="3"/>
      <c r="AF36" s="3"/>
      <c r="AG36" s="3"/>
      <c r="AH36" s="3"/>
      <c r="AI36" s="3"/>
      <c r="AJ36" s="3"/>
      <c r="AK36" s="3">
        <v>0</v>
      </c>
      <c r="AL36" s="3">
        <v>0.29699548180000002</v>
      </c>
      <c r="AM36" s="3">
        <v>0.29699548180000002</v>
      </c>
      <c r="AN36" s="3">
        <v>0</v>
      </c>
      <c r="AO36" s="3">
        <v>0</v>
      </c>
      <c r="AP36" s="3">
        <v>2.8940568100000001E-2</v>
      </c>
      <c r="AQ36" s="3">
        <v>1.8621637742999999</v>
      </c>
      <c r="AR36" s="3">
        <v>77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62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>
        <v>0.30252601909999999</v>
      </c>
      <c r="DE36" s="3">
        <v>0.30252601909999999</v>
      </c>
      <c r="DF36" s="3">
        <v>0</v>
      </c>
      <c r="DG36" s="3">
        <v>0</v>
      </c>
      <c r="DH36" s="3">
        <v>0.30252601909999999</v>
      </c>
      <c r="DI36" s="3">
        <v>2.0740138949000002</v>
      </c>
      <c r="DJ36" s="3">
        <v>47</v>
      </c>
      <c r="DK36" s="3">
        <v>0.36149008069999999</v>
      </c>
      <c r="DL36" s="3">
        <v>0.2447063387</v>
      </c>
      <c r="DM36" s="3">
        <v>0</v>
      </c>
      <c r="DN36" s="3">
        <v>0</v>
      </c>
      <c r="DO36" s="3">
        <v>2.8297243400000002E-2</v>
      </c>
      <c r="DP36" s="3">
        <v>2.4115038752000002</v>
      </c>
      <c r="DQ36" s="3">
        <v>282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>
        <v>5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43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/>
      <c r="CQ37" s="3"/>
      <c r="CR37" s="3"/>
      <c r="CS37" s="3"/>
      <c r="CT37" s="3"/>
      <c r="CU37" s="3"/>
      <c r="CV37" s="3">
        <v>0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43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6</v>
      </c>
      <c r="B38" s="1" t="s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111</v>
      </c>
      <c r="J38" s="3">
        <v>0.55185855340000001</v>
      </c>
      <c r="K38" s="3">
        <v>0.55185855340000001</v>
      </c>
      <c r="L38" s="3">
        <v>0</v>
      </c>
      <c r="M38" s="3">
        <v>0</v>
      </c>
      <c r="N38" s="3">
        <v>0.10390283810000001</v>
      </c>
      <c r="O38" s="3">
        <v>4.6838277012000002</v>
      </c>
      <c r="P38" s="3">
        <v>73</v>
      </c>
      <c r="Q38" s="3"/>
      <c r="R38" s="3"/>
      <c r="S38" s="3"/>
      <c r="T38" s="3"/>
      <c r="U38" s="3"/>
      <c r="V38" s="3"/>
      <c r="W38" s="3">
        <v>0</v>
      </c>
      <c r="X38" s="3"/>
      <c r="Y38" s="3"/>
      <c r="Z38" s="3"/>
      <c r="AA38" s="3"/>
      <c r="AB38" s="3"/>
      <c r="AC38" s="3"/>
      <c r="AD38" s="3">
        <v>0</v>
      </c>
      <c r="AE38" s="3"/>
      <c r="AF38" s="3"/>
      <c r="AG38" s="3"/>
      <c r="AH38" s="3"/>
      <c r="AI38" s="3"/>
      <c r="AJ38" s="3"/>
      <c r="AK38" s="3">
        <v>0</v>
      </c>
      <c r="AL38" s="3"/>
      <c r="AM38" s="3"/>
      <c r="AN38" s="3"/>
      <c r="AO38" s="3"/>
      <c r="AP38" s="3"/>
      <c r="AQ38" s="3"/>
      <c r="AR38" s="3">
        <v>0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0.93158692310000002</v>
      </c>
      <c r="BH38" s="3">
        <v>0.93158692310000002</v>
      </c>
      <c r="BI38" s="3">
        <v>0</v>
      </c>
      <c r="BJ38" s="3">
        <v>0</v>
      </c>
      <c r="BK38" s="3">
        <v>0.93158692310000002</v>
      </c>
      <c r="BL38" s="3">
        <v>6.7177688374000004</v>
      </c>
      <c r="BM38" s="3">
        <v>52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35</v>
      </c>
      <c r="DK38" s="3">
        <v>0.1023780867</v>
      </c>
      <c r="DL38" s="3">
        <v>0.32741031139999999</v>
      </c>
      <c r="DM38" s="3">
        <v>0</v>
      </c>
      <c r="DN38" s="3">
        <v>0</v>
      </c>
      <c r="DO38" s="3">
        <v>1.9054425999999999E-2</v>
      </c>
      <c r="DP38" s="3">
        <v>2.0368680036</v>
      </c>
      <c r="DQ38" s="3">
        <v>271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10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>
        <v>0.68356231879999996</v>
      </c>
      <c r="Y39" s="3">
        <v>0.68356231879999996</v>
      </c>
      <c r="Z39" s="3">
        <v>0</v>
      </c>
      <c r="AA39" s="3">
        <v>0</v>
      </c>
      <c r="AB39" s="3">
        <v>0.68356231879999996</v>
      </c>
      <c r="AC39" s="3">
        <v>5.6780950695000003</v>
      </c>
      <c r="AD39" s="3">
        <v>69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4.2225905056000004</v>
      </c>
      <c r="BO39" s="3">
        <v>4.2225905056000004</v>
      </c>
      <c r="BP39" s="3">
        <v>0</v>
      </c>
      <c r="BQ39" s="3">
        <v>0</v>
      </c>
      <c r="BR39" s="3">
        <v>3.9986623621000001</v>
      </c>
      <c r="BS39" s="3">
        <v>29.384047322200001</v>
      </c>
      <c r="BT39" s="3">
        <v>54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2.2372820106</v>
      </c>
      <c r="DL39" s="3">
        <v>2.2372820106</v>
      </c>
      <c r="DM39" s="3">
        <v>0</v>
      </c>
      <c r="DN39" s="3">
        <v>0</v>
      </c>
      <c r="DO39" s="3">
        <v>1.7946927748999999</v>
      </c>
      <c r="DP39" s="3">
        <v>19.9041057375</v>
      </c>
      <c r="DQ39" s="3">
        <v>123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12</v>
      </c>
      <c r="B40" s="1" t="s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91</v>
      </c>
      <c r="J40" s="3"/>
      <c r="K40" s="3"/>
      <c r="L40" s="3"/>
      <c r="M40" s="3"/>
      <c r="N40" s="3"/>
      <c r="O40" s="3"/>
      <c r="P40" s="3">
        <v>0</v>
      </c>
      <c r="Q40" s="3"/>
      <c r="R40" s="3"/>
      <c r="S40" s="3"/>
      <c r="T40" s="3"/>
      <c r="U40" s="3"/>
      <c r="V40" s="3"/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75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25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>
        <v>7.1575266022999999</v>
      </c>
      <c r="CX40" s="3">
        <v>7.1575266022999999</v>
      </c>
      <c r="CY40" s="3">
        <v>0</v>
      </c>
      <c r="CZ40" s="3">
        <v>0</v>
      </c>
      <c r="DA40" s="3">
        <v>7.1575266022999999</v>
      </c>
      <c r="DB40" s="3">
        <v>47.477660333499998</v>
      </c>
      <c r="DC40" s="3">
        <v>44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92</v>
      </c>
      <c r="DK40" s="3">
        <v>7.83656514E-2</v>
      </c>
      <c r="DL40" s="3">
        <v>0.96309226449999996</v>
      </c>
      <c r="DM40" s="3">
        <v>0</v>
      </c>
      <c r="DN40" s="3">
        <v>0</v>
      </c>
      <c r="DO40" s="3">
        <v>7.83656514E-2</v>
      </c>
      <c r="DP40" s="3">
        <v>4.9678754322999996</v>
      </c>
      <c r="DQ40" s="3">
        <v>327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15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/>
      <c r="Y41" s="3"/>
      <c r="Z41" s="3"/>
      <c r="AA41" s="3"/>
      <c r="AB41" s="3"/>
      <c r="AC41" s="3"/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33</v>
      </c>
      <c r="AL41" s="3"/>
      <c r="AM41" s="3"/>
      <c r="AN41" s="3"/>
      <c r="AO41" s="3"/>
      <c r="AP41" s="3"/>
      <c r="AQ41" s="3"/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36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/>
      <c r="BO41" s="3"/>
      <c r="BP41" s="3"/>
      <c r="BQ41" s="3"/>
      <c r="BR41" s="3"/>
      <c r="BS41" s="3"/>
      <c r="BT41" s="3">
        <v>0</v>
      </c>
      <c r="BU41" s="3">
        <v>12.792534209999999</v>
      </c>
      <c r="BV41" s="3">
        <v>12.792534209999999</v>
      </c>
      <c r="BW41" s="3">
        <v>0</v>
      </c>
      <c r="BX41" s="3">
        <v>0</v>
      </c>
      <c r="BY41" s="3">
        <v>5.1421399099</v>
      </c>
      <c r="BZ41" s="3">
        <v>98.395775123700005</v>
      </c>
      <c r="CA41" s="3">
        <v>60</v>
      </c>
      <c r="CB41" s="3">
        <v>0.99124902800000003</v>
      </c>
      <c r="CC41" s="3">
        <v>0.99124902800000003</v>
      </c>
      <c r="CD41" s="3">
        <v>0</v>
      </c>
      <c r="CE41" s="3">
        <v>0</v>
      </c>
      <c r="CF41" s="3">
        <v>0.14075638090000001</v>
      </c>
      <c r="CG41" s="3">
        <v>12.602685564</v>
      </c>
      <c r="CH41" s="3">
        <v>186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1.4153504124</v>
      </c>
      <c r="DL41" s="3">
        <v>3.0219821326999998</v>
      </c>
      <c r="DM41" s="3">
        <v>0</v>
      </c>
      <c r="DN41" s="3">
        <v>0</v>
      </c>
      <c r="DO41" s="3">
        <v>0.24700881059999999</v>
      </c>
      <c r="DP41" s="3">
        <v>23.3340782141</v>
      </c>
      <c r="DQ41" s="3">
        <v>315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18</v>
      </c>
      <c r="B42" s="1" t="s">
        <v>0</v>
      </c>
      <c r="C42" s="3">
        <v>0.55622231010000001</v>
      </c>
      <c r="D42" s="3">
        <v>0.55622231010000001</v>
      </c>
      <c r="E42" s="3">
        <v>0</v>
      </c>
      <c r="F42" s="3">
        <v>0</v>
      </c>
      <c r="G42" s="3">
        <v>8.2741359900000006E-2</v>
      </c>
      <c r="H42" s="3">
        <v>6.9699367058000004</v>
      </c>
      <c r="I42" s="3">
        <v>158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/>
      <c r="Y42" s="3"/>
      <c r="Z42" s="3"/>
      <c r="AA42" s="3"/>
      <c r="AB42" s="3"/>
      <c r="AC42" s="3"/>
      <c r="AD42" s="3">
        <v>0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/>
      <c r="BH42" s="3"/>
      <c r="BI42" s="3"/>
      <c r="BJ42" s="3"/>
      <c r="BK42" s="3"/>
      <c r="BL42" s="3"/>
      <c r="BM42" s="3">
        <v>0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/>
      <c r="CX42" s="3"/>
      <c r="CY42" s="3"/>
      <c r="CZ42" s="3"/>
      <c r="DA42" s="3"/>
      <c r="DB42" s="3"/>
      <c r="DC42" s="3">
        <v>0</v>
      </c>
      <c r="DD42" s="3"/>
      <c r="DE42" s="3"/>
      <c r="DF42" s="3"/>
      <c r="DG42" s="3"/>
      <c r="DH42" s="3"/>
      <c r="DI42" s="3"/>
      <c r="DJ42" s="3">
        <v>0</v>
      </c>
      <c r="DK42" s="3">
        <v>0.55622231010000001</v>
      </c>
      <c r="DL42" s="3">
        <v>0.55622231010000001</v>
      </c>
      <c r="DM42" s="3">
        <v>0</v>
      </c>
      <c r="DN42" s="3">
        <v>0</v>
      </c>
      <c r="DO42" s="3">
        <v>8.2741359900000006E-2</v>
      </c>
      <c r="DP42" s="3">
        <v>6.9699367058000004</v>
      </c>
      <c r="DQ42" s="3">
        <v>158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20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54</v>
      </c>
      <c r="AE43" s="3"/>
      <c r="AF43" s="3"/>
      <c r="AG43" s="3"/>
      <c r="AH43" s="3"/>
      <c r="AI43" s="3"/>
      <c r="AJ43" s="3"/>
      <c r="AK43" s="3">
        <v>0</v>
      </c>
      <c r="AL43" s="3"/>
      <c r="AM43" s="3"/>
      <c r="AN43" s="3"/>
      <c r="AO43" s="3"/>
      <c r="AP43" s="3"/>
      <c r="AQ43" s="3"/>
      <c r="AR43" s="3">
        <v>0</v>
      </c>
      <c r="AS43" s="3"/>
      <c r="AT43" s="3"/>
      <c r="AU43" s="3"/>
      <c r="AV43" s="3"/>
      <c r="AW43" s="3"/>
      <c r="AX43" s="3"/>
      <c r="AY43" s="3">
        <v>0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/>
      <c r="BV43" s="3"/>
      <c r="BW43" s="3"/>
      <c r="BX43" s="3"/>
      <c r="BY43" s="3"/>
      <c r="BZ43" s="3"/>
      <c r="CA43" s="3">
        <v>0</v>
      </c>
      <c r="CB43" s="3">
        <v>0.14214999549999999</v>
      </c>
      <c r="CC43" s="3">
        <v>0.14214999549999999</v>
      </c>
      <c r="CD43" s="3">
        <v>0</v>
      </c>
      <c r="CE43" s="3">
        <v>0</v>
      </c>
      <c r="CF43" s="3">
        <v>2.9465265300000001E-2</v>
      </c>
      <c r="CG43" s="3">
        <v>0.87510384230000005</v>
      </c>
      <c r="CH43" s="3">
        <v>67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0.13394956599999999</v>
      </c>
      <c r="DL43" s="3">
        <v>7.8711154500000005E-2</v>
      </c>
      <c r="DM43" s="3">
        <v>0</v>
      </c>
      <c r="DN43" s="3">
        <v>0</v>
      </c>
      <c r="DO43" s="3">
        <v>2.7785694600000001E-2</v>
      </c>
      <c r="DP43" s="3">
        <v>0.85010635450000005</v>
      </c>
      <c r="DQ43" s="3">
        <v>121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24</v>
      </c>
      <c r="B44" s="1" t="s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47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47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25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59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25</v>
      </c>
      <c r="AE45" s="3"/>
      <c r="AF45" s="3"/>
      <c r="AG45" s="3"/>
      <c r="AH45" s="3"/>
      <c r="AI45" s="3"/>
      <c r="AJ45" s="3"/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172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36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56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/>
      <c r="CC45" s="3"/>
      <c r="CD45" s="3"/>
      <c r="CE45" s="3"/>
      <c r="CF45" s="3"/>
      <c r="CG45" s="3"/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72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420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30</v>
      </c>
      <c r="B46" s="1" t="s">
        <v>0</v>
      </c>
      <c r="C46" s="3"/>
      <c r="D46" s="3"/>
      <c r="E46" s="3"/>
      <c r="F46" s="3"/>
      <c r="G46" s="3"/>
      <c r="H46" s="3"/>
      <c r="I46" s="3">
        <v>0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27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>
        <v>0.23492274260000001</v>
      </c>
      <c r="CC46" s="3">
        <v>0.23492274260000001</v>
      </c>
      <c r="CD46" s="3">
        <v>0</v>
      </c>
      <c r="CE46" s="3">
        <v>0</v>
      </c>
      <c r="CF46" s="3">
        <v>5.2019580400000001E-2</v>
      </c>
      <c r="CG46" s="3">
        <v>1.5140383795000001</v>
      </c>
      <c r="CH46" s="3">
        <v>94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0.22766632149999999</v>
      </c>
      <c r="DL46" s="3">
        <v>0.18250196530000001</v>
      </c>
      <c r="DM46" s="3">
        <v>0</v>
      </c>
      <c r="DN46" s="3">
        <v>0</v>
      </c>
      <c r="DO46" s="3">
        <v>5.0430614499999998E-2</v>
      </c>
      <c r="DP46" s="3">
        <v>1.4909992857000001</v>
      </c>
      <c r="DQ46" s="3">
        <v>121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40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/>
      <c r="R47" s="3"/>
      <c r="S47" s="3"/>
      <c r="T47" s="3"/>
      <c r="U47" s="3"/>
      <c r="V47" s="3"/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65</v>
      </c>
      <c r="AE47" s="3"/>
      <c r="AF47" s="3"/>
      <c r="AG47" s="3"/>
      <c r="AH47" s="3"/>
      <c r="AI47" s="3"/>
      <c r="AJ47" s="3"/>
      <c r="AK47" s="3">
        <v>0</v>
      </c>
      <c r="AL47" s="3"/>
      <c r="AM47" s="3"/>
      <c r="AN47" s="3"/>
      <c r="AO47" s="3"/>
      <c r="AP47" s="3"/>
      <c r="AQ47" s="3"/>
      <c r="AR47" s="3">
        <v>0</v>
      </c>
      <c r="AS47" s="3"/>
      <c r="AT47" s="3"/>
      <c r="AU47" s="3"/>
      <c r="AV47" s="3"/>
      <c r="AW47" s="3"/>
      <c r="AX47" s="3"/>
      <c r="AY47" s="3">
        <v>0</v>
      </c>
      <c r="AZ47" s="3"/>
      <c r="BA47" s="3"/>
      <c r="BB47" s="3"/>
      <c r="BC47" s="3"/>
      <c r="BD47" s="3"/>
      <c r="BE47" s="3"/>
      <c r="BF47" s="3">
        <v>0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/>
      <c r="CJ47" s="3"/>
      <c r="CK47" s="3"/>
      <c r="CL47" s="3"/>
      <c r="CM47" s="3"/>
      <c r="CN47" s="3"/>
      <c r="CO47" s="3">
        <v>0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65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45</v>
      </c>
      <c r="B48" s="1" t="s">
        <v>0</v>
      </c>
      <c r="C48" s="1">
        <v>0.22358749999999999</v>
      </c>
      <c r="D48" s="1">
        <v>0.22358749999999999</v>
      </c>
      <c r="E48" s="1">
        <v>0</v>
      </c>
      <c r="F48" s="1">
        <v>0</v>
      </c>
      <c r="G48" s="1">
        <v>0.158031167</v>
      </c>
      <c r="H48" s="1">
        <v>1.7246636451999999</v>
      </c>
      <c r="I48" s="1">
        <v>60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BF48" s="1">
        <v>0</v>
      </c>
      <c r="BM48" s="1">
        <v>0</v>
      </c>
      <c r="BT48" s="1">
        <v>0</v>
      </c>
      <c r="CA48" s="1">
        <v>0</v>
      </c>
      <c r="CH48" s="1">
        <v>0</v>
      </c>
      <c r="CO48" s="1">
        <v>0</v>
      </c>
      <c r="CV48" s="1">
        <v>0</v>
      </c>
      <c r="DC48" s="1">
        <v>0</v>
      </c>
      <c r="DJ48" s="1">
        <v>0</v>
      </c>
      <c r="DK48" s="1">
        <v>0.22358749999999999</v>
      </c>
      <c r="DL48" s="1">
        <v>0.22358749999999999</v>
      </c>
      <c r="DM48" s="1">
        <v>0</v>
      </c>
      <c r="DN48" s="1">
        <v>0</v>
      </c>
      <c r="DO48" s="1">
        <v>0.158031167</v>
      </c>
      <c r="DP48" s="1">
        <v>1.7246636451999999</v>
      </c>
      <c r="DQ48" s="1">
        <v>60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50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135</v>
      </c>
      <c r="X49" s="3"/>
      <c r="Y49" s="3"/>
      <c r="Z49" s="3"/>
      <c r="AA49" s="3"/>
      <c r="AB49" s="3"/>
      <c r="AC49" s="3"/>
      <c r="AD49" s="3">
        <v>0</v>
      </c>
      <c r="AE49" s="3"/>
      <c r="AF49" s="3"/>
      <c r="AG49" s="3"/>
      <c r="AH49" s="3"/>
      <c r="AI49" s="3"/>
      <c r="AJ49" s="3"/>
      <c r="AK49" s="3">
        <v>0</v>
      </c>
      <c r="AL49" s="3">
        <v>8.8967069199999999E-2</v>
      </c>
      <c r="AM49" s="3">
        <v>8.8967069199999999E-2</v>
      </c>
      <c r="AN49" s="3">
        <v>0</v>
      </c>
      <c r="AO49" s="3">
        <v>0</v>
      </c>
      <c r="AP49" s="3">
        <v>2.0408084600000001E-2</v>
      </c>
      <c r="AQ49" s="3">
        <v>0.78094956579999997</v>
      </c>
      <c r="AR49" s="3">
        <v>78</v>
      </c>
      <c r="AS49" s="3">
        <v>0.14108784599999999</v>
      </c>
      <c r="AT49" s="3">
        <v>0.14108784599999999</v>
      </c>
      <c r="AU49" s="3">
        <v>0</v>
      </c>
      <c r="AV49" s="3">
        <v>0</v>
      </c>
      <c r="AW49" s="3">
        <v>4.8011271199999997E-2</v>
      </c>
      <c r="AX49" s="3">
        <v>1.9247805629000001</v>
      </c>
      <c r="AY49" s="3">
        <v>187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>
        <v>0.47876927720000001</v>
      </c>
      <c r="BV49" s="3">
        <v>0.47876927720000001</v>
      </c>
      <c r="BW49" s="3">
        <v>0</v>
      </c>
      <c r="BX49" s="3">
        <v>0</v>
      </c>
      <c r="BY49" s="3">
        <v>0.43688424809999998</v>
      </c>
      <c r="BZ49" s="3">
        <v>4.8075846251999996</v>
      </c>
      <c r="CA49" s="3">
        <v>101</v>
      </c>
      <c r="CB49" s="3">
        <v>1.2668232494</v>
      </c>
      <c r="CC49" s="3">
        <v>1.2668232494</v>
      </c>
      <c r="CD49" s="3">
        <v>0</v>
      </c>
      <c r="CE49" s="3">
        <v>0</v>
      </c>
      <c r="CF49" s="3">
        <v>0.22383319039999999</v>
      </c>
      <c r="CG49" s="3">
        <v>8.3480636037</v>
      </c>
      <c r="CH49" s="3">
        <v>172</v>
      </c>
      <c r="CI49" s="3">
        <v>0.8038784162</v>
      </c>
      <c r="CJ49" s="3">
        <v>0.8038784162</v>
      </c>
      <c r="CK49" s="3">
        <v>0</v>
      </c>
      <c r="CL49" s="3">
        <v>0</v>
      </c>
      <c r="CM49" s="3">
        <v>0.8038784162</v>
      </c>
      <c r="CN49" s="3">
        <v>9.3747527481000006</v>
      </c>
      <c r="CO49" s="3">
        <v>136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0.43070613250000001</v>
      </c>
      <c r="DL49" s="3">
        <v>0.50543834249999997</v>
      </c>
      <c r="DM49" s="3">
        <v>0</v>
      </c>
      <c r="DN49" s="3">
        <v>0</v>
      </c>
      <c r="DO49" s="3">
        <v>6.5194212900000006E-2</v>
      </c>
      <c r="DP49" s="3">
        <v>4.7500872406000001</v>
      </c>
      <c r="DQ49" s="3">
        <v>809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60</v>
      </c>
      <c r="B50" s="3" t="s">
        <v>0</v>
      </c>
      <c r="C50" s="3"/>
      <c r="D50" s="3"/>
      <c r="E50" s="3"/>
      <c r="F50" s="3"/>
      <c r="G50" s="3"/>
      <c r="H50" s="3"/>
      <c r="I50" s="3">
        <v>0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367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367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75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/>
      <c r="R51" s="3"/>
      <c r="S51" s="3"/>
      <c r="T51" s="3"/>
      <c r="U51" s="3"/>
      <c r="V51" s="3"/>
      <c r="W51" s="3">
        <v>0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0.64152726739999999</v>
      </c>
      <c r="AM51" s="3">
        <v>0.64152726739999999</v>
      </c>
      <c r="AN51" s="3">
        <v>0</v>
      </c>
      <c r="AO51" s="3">
        <v>0</v>
      </c>
      <c r="AP51" s="3">
        <v>0.4552274818</v>
      </c>
      <c r="AQ51" s="3">
        <v>6.1750059977999996</v>
      </c>
      <c r="AR51" s="3">
        <v>184</v>
      </c>
      <c r="AS51" s="3"/>
      <c r="AT51" s="3"/>
      <c r="AU51" s="3"/>
      <c r="AV51" s="3"/>
      <c r="AW51" s="3"/>
      <c r="AX51" s="3"/>
      <c r="AY51" s="3">
        <v>0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/>
      <c r="BV51" s="3"/>
      <c r="BW51" s="3"/>
      <c r="BX51" s="3"/>
      <c r="BY51" s="3"/>
      <c r="BZ51" s="3"/>
      <c r="CA51" s="3">
        <v>0</v>
      </c>
      <c r="CB51" s="3"/>
      <c r="CC51" s="3"/>
      <c r="CD51" s="3"/>
      <c r="CE51" s="3"/>
      <c r="CF51" s="3"/>
      <c r="CG51" s="3"/>
      <c r="CH51" s="3">
        <v>0</v>
      </c>
      <c r="CI51" s="3">
        <v>0.2500665473</v>
      </c>
      <c r="CJ51" s="3">
        <v>0.2500665473</v>
      </c>
      <c r="CK51" s="3">
        <v>0</v>
      </c>
      <c r="CL51" s="3">
        <v>0</v>
      </c>
      <c r="CM51" s="3">
        <v>0.2500665473</v>
      </c>
      <c r="CN51" s="3">
        <v>3.0626772135000002</v>
      </c>
      <c r="CO51" s="3">
        <v>150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0.46572155479999999</v>
      </c>
      <c r="DL51" s="3">
        <v>0.46572155479999999</v>
      </c>
      <c r="DM51" s="3">
        <v>0</v>
      </c>
      <c r="DN51" s="3">
        <v>0</v>
      </c>
      <c r="DO51" s="3">
        <v>0.2746243438</v>
      </c>
      <c r="DP51" s="3">
        <v>5.0189430247000004</v>
      </c>
      <c r="DQ51" s="3">
        <v>334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100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1.0326078233</v>
      </c>
      <c r="AF52" s="3">
        <v>1.0326078233</v>
      </c>
      <c r="AG52" s="3">
        <v>0</v>
      </c>
      <c r="AH52" s="3">
        <v>0</v>
      </c>
      <c r="AI52" s="3">
        <v>1.1978255199000001</v>
      </c>
      <c r="AJ52" s="3">
        <v>5.6883103435000004</v>
      </c>
      <c r="AK52" s="3">
        <v>30</v>
      </c>
      <c r="AL52" s="3"/>
      <c r="AM52" s="3"/>
      <c r="AN52" s="3"/>
      <c r="AO52" s="3"/>
      <c r="AP52" s="3"/>
      <c r="AQ52" s="3"/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31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>
        <v>2.3200497439999999</v>
      </c>
      <c r="BV52" s="3">
        <v>2.3200497439999999</v>
      </c>
      <c r="BW52" s="3">
        <v>0</v>
      </c>
      <c r="BX52" s="3">
        <v>0</v>
      </c>
      <c r="BY52" s="3">
        <v>8.4236543555000001</v>
      </c>
      <c r="BZ52" s="3">
        <v>18.294995562099999</v>
      </c>
      <c r="CA52" s="3">
        <v>50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0.51997137999999998</v>
      </c>
      <c r="DL52" s="3">
        <v>1.3241506477</v>
      </c>
      <c r="DM52" s="3">
        <v>0</v>
      </c>
      <c r="DN52" s="3">
        <v>0</v>
      </c>
      <c r="DO52" s="3">
        <v>0.67992342839999997</v>
      </c>
      <c r="DP52" s="3">
        <v>5.5166837408999996</v>
      </c>
      <c r="DQ52" s="3">
        <v>111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101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>
        <v>2.0210955329</v>
      </c>
      <c r="R53" s="3">
        <v>2.0210955329</v>
      </c>
      <c r="S53" s="3">
        <v>0</v>
      </c>
      <c r="T53" s="3">
        <v>0</v>
      </c>
      <c r="U53" s="3">
        <v>3.4991007916000001</v>
      </c>
      <c r="V53" s="3">
        <v>17.811993401999999</v>
      </c>
      <c r="W53" s="3">
        <v>82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/>
      <c r="AM53" s="3"/>
      <c r="AN53" s="3"/>
      <c r="AO53" s="3"/>
      <c r="AP53" s="3"/>
      <c r="AQ53" s="3"/>
      <c r="AR53" s="3">
        <v>0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/>
      <c r="CJ53" s="3"/>
      <c r="CK53" s="3"/>
      <c r="CL53" s="3"/>
      <c r="CM53" s="3"/>
      <c r="CN53" s="3"/>
      <c r="CO53" s="3">
        <v>0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2.0210955329</v>
      </c>
      <c r="DL53" s="3">
        <v>2.0210955329</v>
      </c>
      <c r="DM53" s="3">
        <v>0</v>
      </c>
      <c r="DN53" s="3">
        <v>0</v>
      </c>
      <c r="DO53" s="3">
        <v>3.4991007916000001</v>
      </c>
      <c r="DP53" s="3">
        <v>17.811993401999999</v>
      </c>
      <c r="DQ53" s="3">
        <v>82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105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/>
      <c r="AF54" s="3"/>
      <c r="AG54" s="3"/>
      <c r="AH54" s="3"/>
      <c r="AI54" s="3"/>
      <c r="AJ54" s="3"/>
      <c r="AK54" s="3">
        <v>0</v>
      </c>
      <c r="AL54" s="3">
        <v>0.34138564999999998</v>
      </c>
      <c r="AM54" s="3">
        <v>0.34138564999999998</v>
      </c>
      <c r="AN54" s="3">
        <v>0</v>
      </c>
      <c r="AO54" s="3">
        <v>0</v>
      </c>
      <c r="AP54" s="3">
        <v>0.1029903234</v>
      </c>
      <c r="AQ54" s="3">
        <v>2.6682955027999999</v>
      </c>
      <c r="AR54" s="3">
        <v>62</v>
      </c>
      <c r="AS54" s="3"/>
      <c r="AT54" s="3"/>
      <c r="AU54" s="3"/>
      <c r="AV54" s="3"/>
      <c r="AW54" s="3"/>
      <c r="AX54" s="3"/>
      <c r="AY54" s="3">
        <v>0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/>
      <c r="BV54" s="3"/>
      <c r="BW54" s="3"/>
      <c r="BX54" s="3"/>
      <c r="BY54" s="3"/>
      <c r="BZ54" s="3"/>
      <c r="CA54" s="3">
        <v>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0.34138564999999998</v>
      </c>
      <c r="DL54" s="3">
        <v>0.34138564999999998</v>
      </c>
      <c r="DM54" s="3">
        <v>0</v>
      </c>
      <c r="DN54" s="3">
        <v>0</v>
      </c>
      <c r="DO54" s="3">
        <v>0.1029903234</v>
      </c>
      <c r="DP54" s="3">
        <v>2.6682955027999999</v>
      </c>
      <c r="DQ54" s="3">
        <v>62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150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/>
      <c r="R55" s="3"/>
      <c r="S55" s="3"/>
      <c r="T55" s="3"/>
      <c r="U55" s="3"/>
      <c r="V55" s="3"/>
      <c r="W55" s="3">
        <v>0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/>
      <c r="AQ55" s="3"/>
      <c r="AR55" s="3">
        <v>109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/>
      <c r="DP55" s="3"/>
      <c r="DQ55" s="3">
        <v>109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300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/>
      <c r="AM56" s="3"/>
      <c r="AN56" s="3"/>
      <c r="AO56" s="3"/>
      <c r="AP56" s="3"/>
      <c r="AQ56" s="3"/>
      <c r="AR56" s="3">
        <v>0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32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32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 t="s">
        <v>8</v>
      </c>
      <c r="B57" s="1" t="s">
        <v>0</v>
      </c>
      <c r="C57" s="3">
        <v>0.1918091324</v>
      </c>
      <c r="D57" s="3">
        <v>0.21691300860000001</v>
      </c>
      <c r="E57" s="3">
        <v>0</v>
      </c>
      <c r="F57" s="3">
        <v>0</v>
      </c>
      <c r="G57" s="3">
        <v>2.8413723599999999E-2</v>
      </c>
      <c r="H57" s="3">
        <v>4.0896304214999999</v>
      </c>
      <c r="I57" s="3">
        <v>467</v>
      </c>
      <c r="J57" s="3">
        <v>0.49874694520000001</v>
      </c>
      <c r="K57" s="3">
        <v>0.50848934440000004</v>
      </c>
      <c r="L57" s="3">
        <v>0</v>
      </c>
      <c r="M57" s="3">
        <v>0</v>
      </c>
      <c r="N57" s="3">
        <v>5.3542948799999997E-2</v>
      </c>
      <c r="O57" s="3">
        <v>3.7930300159999999</v>
      </c>
      <c r="P57" s="3">
        <v>142</v>
      </c>
      <c r="Q57" s="3">
        <v>4.1171583800000001E-2</v>
      </c>
      <c r="R57" s="3">
        <v>0.60047041199999995</v>
      </c>
      <c r="S57" s="3">
        <v>0</v>
      </c>
      <c r="T57" s="3">
        <v>0</v>
      </c>
      <c r="U57" s="3">
        <v>7.0375623200000001E-2</v>
      </c>
      <c r="V57" s="3">
        <v>2.5099956048999998</v>
      </c>
      <c r="W57" s="3">
        <v>276</v>
      </c>
      <c r="X57" s="3">
        <v>0.13791169589999999</v>
      </c>
      <c r="Y57" s="3">
        <v>0.13791169589999999</v>
      </c>
      <c r="Z57" s="3">
        <v>0</v>
      </c>
      <c r="AA57" s="3">
        <v>0</v>
      </c>
      <c r="AB57" s="3">
        <v>0.13791169589999999</v>
      </c>
      <c r="AC57" s="3">
        <v>2.5504343682999999</v>
      </c>
      <c r="AD57" s="3">
        <v>342</v>
      </c>
      <c r="AE57" s="3">
        <v>4.8122115E-3</v>
      </c>
      <c r="AF57" s="3">
        <v>7.20424063E-2</v>
      </c>
      <c r="AG57" s="3">
        <v>0</v>
      </c>
      <c r="AH57" s="3">
        <v>0</v>
      </c>
      <c r="AI57" s="3">
        <v>5.5504316E-3</v>
      </c>
      <c r="AJ57" s="3">
        <v>0.38611069339999998</v>
      </c>
      <c r="AK57" s="3">
        <v>430</v>
      </c>
      <c r="AL57" s="3">
        <v>0.1009210019</v>
      </c>
      <c r="AM57" s="3">
        <v>0.24782259679999999</v>
      </c>
      <c r="AN57" s="3">
        <v>0</v>
      </c>
      <c r="AO57" s="3">
        <v>0</v>
      </c>
      <c r="AP57" s="3">
        <v>9.7779779000000001E-3</v>
      </c>
      <c r="AQ57" s="3">
        <v>1.2717055806999999</v>
      </c>
      <c r="AR57" s="3">
        <v>682</v>
      </c>
      <c r="AS57" s="3">
        <v>0.102242297</v>
      </c>
      <c r="AT57" s="3">
        <v>9.0977335199999995E-2</v>
      </c>
      <c r="AU57" s="3">
        <v>0</v>
      </c>
      <c r="AV57" s="3">
        <v>0</v>
      </c>
      <c r="AW57" s="3">
        <v>3.4815142600000001E-2</v>
      </c>
      <c r="AX57" s="3">
        <v>1.6395916582000001</v>
      </c>
      <c r="AY57" s="3">
        <v>290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83</v>
      </c>
      <c r="BG57" s="3">
        <v>0.34850733810000001</v>
      </c>
      <c r="BH57" s="3">
        <v>0.34850733810000001</v>
      </c>
      <c r="BI57" s="3">
        <v>0</v>
      </c>
      <c r="BJ57" s="3">
        <v>0</v>
      </c>
      <c r="BK57" s="3">
        <v>0.34850733810000001</v>
      </c>
      <c r="BL57" s="3">
        <v>4.1088409190000004</v>
      </c>
      <c r="BM57" s="3">
        <v>139</v>
      </c>
      <c r="BN57" s="3">
        <v>2.3507204875999999</v>
      </c>
      <c r="BO57" s="3">
        <v>2.3507204875999999</v>
      </c>
      <c r="BP57" s="3">
        <v>0</v>
      </c>
      <c r="BQ57" s="3">
        <v>0</v>
      </c>
      <c r="BR57" s="3">
        <v>2.2271221913999999</v>
      </c>
      <c r="BS57" s="3">
        <v>21.934609770000002</v>
      </c>
      <c r="BT57" s="3">
        <v>97</v>
      </c>
      <c r="BU57" s="3">
        <v>9.6611851658999992</v>
      </c>
      <c r="BV57" s="3">
        <v>4.4166361933999996</v>
      </c>
      <c r="BW57" s="3">
        <v>0</v>
      </c>
      <c r="BX57" s="3">
        <v>0</v>
      </c>
      <c r="BY57" s="3">
        <v>3.8355665951</v>
      </c>
      <c r="BZ57" s="3">
        <v>85.074015425799999</v>
      </c>
      <c r="CA57" s="3">
        <v>211</v>
      </c>
      <c r="CB57" s="3">
        <v>0.90042162010000004</v>
      </c>
      <c r="CC57" s="3">
        <v>0.78742777789999996</v>
      </c>
      <c r="CD57" s="3">
        <v>0</v>
      </c>
      <c r="CE57" s="3">
        <v>0</v>
      </c>
      <c r="CF57" s="3">
        <v>0.10519263399999999</v>
      </c>
      <c r="CG57" s="3">
        <v>11.103938537399999</v>
      </c>
      <c r="CH57" s="3">
        <v>551</v>
      </c>
      <c r="CI57" s="3">
        <v>0.41016046560000002</v>
      </c>
      <c r="CJ57" s="3">
        <v>0.41016046560000002</v>
      </c>
      <c r="CK57" s="3">
        <v>0</v>
      </c>
      <c r="CL57" s="3">
        <v>0</v>
      </c>
      <c r="CM57" s="3">
        <v>0.32258058169999998</v>
      </c>
      <c r="CN57" s="3">
        <v>6.1035110338000003</v>
      </c>
      <c r="CO57" s="3">
        <v>358</v>
      </c>
      <c r="CP57" s="3">
        <v>0.12445672219999999</v>
      </c>
      <c r="CQ57" s="3">
        <v>0.12445672219999999</v>
      </c>
      <c r="CR57" s="3">
        <v>0</v>
      </c>
      <c r="CS57" s="3">
        <v>0</v>
      </c>
      <c r="CT57" s="3">
        <v>0.12445672219999999</v>
      </c>
      <c r="CU57" s="3">
        <v>0.91456639350000002</v>
      </c>
      <c r="CV57" s="3">
        <v>54</v>
      </c>
      <c r="CW57" s="3">
        <v>7.1575266022999999</v>
      </c>
      <c r="CX57" s="3">
        <v>7.1575266022999999</v>
      </c>
      <c r="CY57" s="3">
        <v>0</v>
      </c>
      <c r="CZ57" s="3">
        <v>0</v>
      </c>
      <c r="DA57" s="3">
        <v>7.1575266022999999</v>
      </c>
      <c r="DB57" s="3">
        <v>47.477660333499998</v>
      </c>
      <c r="DC57" s="3">
        <v>44</v>
      </c>
      <c r="DD57" s="3">
        <v>8.1716798300000004E-2</v>
      </c>
      <c r="DE57" s="3">
        <v>8.1716798300000004E-2</v>
      </c>
      <c r="DF57" s="3">
        <v>0</v>
      </c>
      <c r="DG57" s="3">
        <v>0</v>
      </c>
      <c r="DH57" s="3">
        <v>8.1716798300000004E-2</v>
      </c>
      <c r="DI57" s="3">
        <v>1.0779186012999999</v>
      </c>
      <c r="DJ57" s="3">
        <v>174</v>
      </c>
      <c r="DK57" s="3">
        <v>0.37678606990000002</v>
      </c>
      <c r="DL57" s="3">
        <v>0.63081325379999997</v>
      </c>
      <c r="DM57" s="3">
        <v>0</v>
      </c>
      <c r="DN57" s="3">
        <v>0</v>
      </c>
      <c r="DO57" s="3">
        <v>3.7031093899999999E-2</v>
      </c>
      <c r="DP57" s="3">
        <v>9.3612076414000001</v>
      </c>
      <c r="DQ57" s="3">
        <v>4340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27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 t="s">
        <v>159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ht="36" x14ac:dyDescent="0.2">
      <c r="A61" s="47"/>
      <c r="C61" s="3" t="s">
        <v>136</v>
      </c>
      <c r="D61" s="3"/>
      <c r="E61" s="3"/>
      <c r="F61" s="3"/>
      <c r="G61" s="3"/>
      <c r="H61" s="3"/>
      <c r="I61" s="3"/>
      <c r="J61" s="3" t="s">
        <v>137</v>
      </c>
      <c r="K61" s="3"/>
      <c r="L61" s="3"/>
      <c r="M61" s="3"/>
      <c r="N61" s="3"/>
      <c r="O61" s="3"/>
      <c r="P61" s="3"/>
      <c r="Q61" s="3" t="s">
        <v>1</v>
      </c>
      <c r="R61" s="3"/>
      <c r="S61" s="3"/>
      <c r="T61" s="3"/>
      <c r="U61" s="3"/>
      <c r="V61" s="3"/>
      <c r="W61" s="3"/>
      <c r="X61" s="3" t="s">
        <v>2</v>
      </c>
      <c r="Y61" s="3"/>
      <c r="Z61" s="3"/>
      <c r="AA61" s="3"/>
      <c r="AB61" s="3"/>
      <c r="AC61" s="3"/>
      <c r="AD61" s="3"/>
      <c r="AE61" s="3" t="s">
        <v>3</v>
      </c>
      <c r="AF61" s="3"/>
      <c r="AG61" s="3"/>
      <c r="AH61" s="3"/>
      <c r="AI61" s="3"/>
      <c r="AJ61" s="3"/>
      <c r="AK61" s="3"/>
      <c r="AL61" s="3" t="s">
        <v>4</v>
      </c>
      <c r="AM61" s="3"/>
      <c r="AN61" s="3"/>
      <c r="AO61" s="3"/>
      <c r="AP61" s="3"/>
      <c r="AQ61" s="3"/>
      <c r="AR61" s="3"/>
      <c r="AS61" s="3" t="s">
        <v>5</v>
      </c>
      <c r="AT61" s="3"/>
      <c r="AU61" s="3"/>
      <c r="AV61" s="3"/>
      <c r="AW61" s="3"/>
      <c r="AX61" s="3"/>
      <c r="AY61" s="3"/>
      <c r="AZ61" s="3" t="s">
        <v>57</v>
      </c>
      <c r="BA61" s="3"/>
      <c r="BB61" s="3"/>
      <c r="BC61" s="3"/>
      <c r="BD61" s="3"/>
      <c r="BE61" s="3"/>
      <c r="BF61" s="3"/>
      <c r="BG61" s="3" t="s">
        <v>55</v>
      </c>
      <c r="BH61" s="3"/>
      <c r="BI61" s="3"/>
      <c r="BJ61" s="3"/>
      <c r="BK61" s="3"/>
      <c r="BL61" s="3"/>
      <c r="BM61" s="3"/>
      <c r="BN61" s="3" t="s">
        <v>58</v>
      </c>
      <c r="BO61" s="3"/>
      <c r="BP61" s="3"/>
      <c r="BQ61" s="3"/>
      <c r="BR61" s="3"/>
      <c r="BS61" s="3"/>
      <c r="BT61" s="3"/>
      <c r="BU61" s="3" t="s">
        <v>6</v>
      </c>
      <c r="BV61" s="3"/>
      <c r="BW61" s="3"/>
      <c r="BX61" s="3"/>
      <c r="BY61" s="3"/>
      <c r="BZ61" s="3"/>
      <c r="CA61" s="3"/>
      <c r="CB61" s="3" t="s">
        <v>51</v>
      </c>
      <c r="CC61" s="3"/>
      <c r="CD61" s="3"/>
      <c r="CE61" s="3"/>
      <c r="CF61" s="3"/>
      <c r="CG61" s="3"/>
      <c r="CH61" s="3"/>
      <c r="CI61" s="3" t="s">
        <v>52</v>
      </c>
      <c r="CJ61" s="3"/>
      <c r="CK61" s="3"/>
      <c r="CL61" s="3"/>
      <c r="CM61" s="3"/>
      <c r="CN61" s="3"/>
      <c r="CO61" s="3"/>
      <c r="CP61" s="3" t="s">
        <v>158</v>
      </c>
      <c r="CQ61" s="3"/>
      <c r="CR61" s="3"/>
      <c r="CS61" s="3"/>
      <c r="CT61" s="3"/>
      <c r="CU61" s="3"/>
      <c r="CV61" s="3"/>
      <c r="CW61" s="3" t="s">
        <v>54</v>
      </c>
      <c r="CX61" s="3"/>
      <c r="CY61" s="3"/>
      <c r="CZ61" s="3"/>
      <c r="DA61" s="3"/>
      <c r="DB61" s="3"/>
      <c r="DC61" s="3"/>
      <c r="DD61" s="3" t="s">
        <v>7</v>
      </c>
      <c r="DE61" s="3"/>
      <c r="DF61" s="3"/>
      <c r="DG61" s="3"/>
      <c r="DH61" s="3"/>
      <c r="DI61" s="3"/>
      <c r="DJ61" s="3"/>
      <c r="DK61" s="3" t="s">
        <v>8</v>
      </c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60" x14ac:dyDescent="0.2">
      <c r="A62" s="47" t="s">
        <v>160</v>
      </c>
      <c r="C62" s="3" t="s">
        <v>9</v>
      </c>
      <c r="D62" s="3" t="s">
        <v>163</v>
      </c>
      <c r="E62" s="3" t="s">
        <v>10</v>
      </c>
      <c r="F62" s="3" t="s">
        <v>11</v>
      </c>
      <c r="G62" s="3" t="s">
        <v>30</v>
      </c>
      <c r="H62" s="3" t="s">
        <v>31</v>
      </c>
      <c r="I62" s="3" t="s">
        <v>164</v>
      </c>
      <c r="J62" s="3" t="s">
        <v>9</v>
      </c>
      <c r="K62" s="3" t="s">
        <v>163</v>
      </c>
      <c r="L62" s="3" t="s">
        <v>10</v>
      </c>
      <c r="M62" s="3" t="s">
        <v>11</v>
      </c>
      <c r="N62" s="3" t="s">
        <v>30</v>
      </c>
      <c r="O62" s="3" t="s">
        <v>31</v>
      </c>
      <c r="P62" s="3" t="s">
        <v>164</v>
      </c>
      <c r="Q62" s="3" t="s">
        <v>9</v>
      </c>
      <c r="R62" s="3" t="s">
        <v>163</v>
      </c>
      <c r="S62" s="3" t="s">
        <v>10</v>
      </c>
      <c r="T62" s="3" t="s">
        <v>11</v>
      </c>
      <c r="U62" s="3" t="s">
        <v>30</v>
      </c>
      <c r="V62" s="3" t="s">
        <v>31</v>
      </c>
      <c r="W62" s="3" t="s">
        <v>164</v>
      </c>
      <c r="X62" s="3" t="s">
        <v>9</v>
      </c>
      <c r="Y62" s="3" t="s">
        <v>163</v>
      </c>
      <c r="Z62" s="3" t="s">
        <v>10</v>
      </c>
      <c r="AA62" s="3" t="s">
        <v>11</v>
      </c>
      <c r="AB62" s="3" t="s">
        <v>30</v>
      </c>
      <c r="AC62" s="3" t="s">
        <v>31</v>
      </c>
      <c r="AD62" s="3" t="s">
        <v>164</v>
      </c>
      <c r="AE62" s="3" t="s">
        <v>9</v>
      </c>
      <c r="AF62" s="3" t="s">
        <v>163</v>
      </c>
      <c r="AG62" s="3" t="s">
        <v>10</v>
      </c>
      <c r="AH62" s="3" t="s">
        <v>11</v>
      </c>
      <c r="AI62" s="3" t="s">
        <v>30</v>
      </c>
      <c r="AJ62" s="3" t="s">
        <v>31</v>
      </c>
      <c r="AK62" s="3" t="s">
        <v>164</v>
      </c>
      <c r="AL62" s="3" t="s">
        <v>9</v>
      </c>
      <c r="AM62" s="3" t="s">
        <v>163</v>
      </c>
      <c r="AN62" s="3" t="s">
        <v>10</v>
      </c>
      <c r="AO62" s="3" t="s">
        <v>11</v>
      </c>
      <c r="AP62" s="3" t="s">
        <v>30</v>
      </c>
      <c r="AQ62" s="3" t="s">
        <v>31</v>
      </c>
      <c r="AR62" s="3" t="s">
        <v>164</v>
      </c>
      <c r="AS62" s="3" t="s">
        <v>9</v>
      </c>
      <c r="AT62" s="3" t="s">
        <v>163</v>
      </c>
      <c r="AU62" s="3" t="s">
        <v>10</v>
      </c>
      <c r="AV62" s="3" t="s">
        <v>11</v>
      </c>
      <c r="AW62" s="3" t="s">
        <v>30</v>
      </c>
      <c r="AX62" s="3" t="s">
        <v>31</v>
      </c>
      <c r="AY62" s="3" t="s">
        <v>164</v>
      </c>
      <c r="AZ62" s="3" t="s">
        <v>9</v>
      </c>
      <c r="BA62" s="3" t="s">
        <v>163</v>
      </c>
      <c r="BB62" s="3" t="s">
        <v>10</v>
      </c>
      <c r="BC62" s="3" t="s">
        <v>11</v>
      </c>
      <c r="BD62" s="3" t="s">
        <v>30</v>
      </c>
      <c r="BE62" s="3" t="s">
        <v>31</v>
      </c>
      <c r="BF62" s="3" t="s">
        <v>164</v>
      </c>
      <c r="BG62" s="3" t="s">
        <v>9</v>
      </c>
      <c r="BH62" s="3" t="s">
        <v>163</v>
      </c>
      <c r="BI62" s="3" t="s">
        <v>10</v>
      </c>
      <c r="BJ62" s="3" t="s">
        <v>11</v>
      </c>
      <c r="BK62" s="3" t="s">
        <v>30</v>
      </c>
      <c r="BL62" s="3" t="s">
        <v>31</v>
      </c>
      <c r="BM62" s="3" t="s">
        <v>164</v>
      </c>
      <c r="BN62" s="3" t="s">
        <v>9</v>
      </c>
      <c r="BO62" s="3" t="s">
        <v>163</v>
      </c>
      <c r="BP62" s="3" t="s">
        <v>10</v>
      </c>
      <c r="BQ62" s="3" t="s">
        <v>11</v>
      </c>
      <c r="BR62" s="3" t="s">
        <v>30</v>
      </c>
      <c r="BS62" s="3" t="s">
        <v>31</v>
      </c>
      <c r="BT62" s="3" t="s">
        <v>164</v>
      </c>
      <c r="BU62" s="3" t="s">
        <v>9</v>
      </c>
      <c r="BV62" s="3" t="s">
        <v>163</v>
      </c>
      <c r="BW62" s="3" t="s">
        <v>10</v>
      </c>
      <c r="BX62" s="3" t="s">
        <v>11</v>
      </c>
      <c r="BY62" s="3" t="s">
        <v>30</v>
      </c>
      <c r="BZ62" s="3" t="s">
        <v>31</v>
      </c>
      <c r="CA62" s="3" t="s">
        <v>164</v>
      </c>
      <c r="CB62" s="3" t="s">
        <v>9</v>
      </c>
      <c r="CC62" s="3" t="s">
        <v>163</v>
      </c>
      <c r="CD62" s="3" t="s">
        <v>10</v>
      </c>
      <c r="CE62" s="3" t="s">
        <v>11</v>
      </c>
      <c r="CF62" s="3" t="s">
        <v>30</v>
      </c>
      <c r="CG62" s="3" t="s">
        <v>31</v>
      </c>
      <c r="CH62" s="3" t="s">
        <v>164</v>
      </c>
      <c r="CI62" s="3" t="s">
        <v>9</v>
      </c>
      <c r="CJ62" s="3" t="s">
        <v>163</v>
      </c>
      <c r="CK62" s="3" t="s">
        <v>10</v>
      </c>
      <c r="CL62" s="3" t="s">
        <v>11</v>
      </c>
      <c r="CM62" s="3" t="s">
        <v>30</v>
      </c>
      <c r="CN62" s="3" t="s">
        <v>31</v>
      </c>
      <c r="CO62" s="3" t="s">
        <v>164</v>
      </c>
      <c r="CP62" s="3" t="s">
        <v>9</v>
      </c>
      <c r="CQ62" s="3" t="s">
        <v>163</v>
      </c>
      <c r="CR62" s="3" t="s">
        <v>10</v>
      </c>
      <c r="CS62" s="3" t="s">
        <v>11</v>
      </c>
      <c r="CT62" s="3" t="s">
        <v>30</v>
      </c>
      <c r="CU62" s="3" t="s">
        <v>31</v>
      </c>
      <c r="CV62" s="3" t="s">
        <v>164</v>
      </c>
      <c r="CW62" s="3" t="s">
        <v>9</v>
      </c>
      <c r="CX62" s="3" t="s">
        <v>163</v>
      </c>
      <c r="CY62" s="3" t="s">
        <v>10</v>
      </c>
      <c r="CZ62" s="3" t="s">
        <v>11</v>
      </c>
      <c r="DA62" s="3" t="s">
        <v>30</v>
      </c>
      <c r="DB62" s="3" t="s">
        <v>31</v>
      </c>
      <c r="DC62" s="3" t="s">
        <v>164</v>
      </c>
      <c r="DD62" s="3" t="s">
        <v>9</v>
      </c>
      <c r="DE62" s="3" t="s">
        <v>163</v>
      </c>
      <c r="DF62" s="3" t="s">
        <v>10</v>
      </c>
      <c r="DG62" s="3" t="s">
        <v>11</v>
      </c>
      <c r="DH62" s="3" t="s">
        <v>30</v>
      </c>
      <c r="DI62" s="3" t="s">
        <v>31</v>
      </c>
      <c r="DJ62" s="3" t="s">
        <v>164</v>
      </c>
      <c r="DK62" s="3" t="s">
        <v>9</v>
      </c>
      <c r="DL62" s="3" t="s">
        <v>163</v>
      </c>
      <c r="DM62" s="3" t="s">
        <v>10</v>
      </c>
      <c r="DN62" s="3" t="s">
        <v>11</v>
      </c>
      <c r="DO62" s="3" t="s">
        <v>30</v>
      </c>
      <c r="DP62" s="3" t="s">
        <v>31</v>
      </c>
      <c r="DQ62" s="3" t="s">
        <v>164</v>
      </c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x14ac:dyDescent="0.2">
      <c r="A63" s="47">
        <v>1.5</v>
      </c>
      <c r="B63" s="1" t="s">
        <v>0</v>
      </c>
      <c r="C63" s="3"/>
      <c r="D63" s="3"/>
      <c r="E63" s="3"/>
      <c r="F63" s="3"/>
      <c r="G63" s="3"/>
      <c r="H63" s="3"/>
      <c r="I63" s="3">
        <v>0</v>
      </c>
      <c r="J63" s="3"/>
      <c r="K63" s="3"/>
      <c r="L63" s="3"/>
      <c r="M63" s="3"/>
      <c r="N63" s="3"/>
      <c r="O63" s="3"/>
      <c r="P63" s="3">
        <v>0</v>
      </c>
      <c r="Q63" s="3"/>
      <c r="R63" s="3"/>
      <c r="S63" s="3"/>
      <c r="T63" s="3"/>
      <c r="U63" s="3"/>
      <c r="V63" s="3"/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26</v>
      </c>
      <c r="AE63" s="3"/>
      <c r="AF63" s="3"/>
      <c r="AG63" s="3"/>
      <c r="AH63" s="3"/>
      <c r="AI63" s="3"/>
      <c r="AJ63" s="3"/>
      <c r="AK63" s="3">
        <v>0</v>
      </c>
      <c r="AL63" s="3"/>
      <c r="AM63" s="3"/>
      <c r="AN63" s="3"/>
      <c r="AO63" s="3"/>
      <c r="AP63" s="3"/>
      <c r="AQ63" s="3"/>
      <c r="AR63" s="3">
        <v>0</v>
      </c>
      <c r="AS63" s="3"/>
      <c r="AT63" s="3"/>
      <c r="AU63" s="3"/>
      <c r="AV63" s="3"/>
      <c r="AW63" s="3"/>
      <c r="AX63" s="3"/>
      <c r="AY63" s="3">
        <v>0</v>
      </c>
      <c r="AZ63" s="3"/>
      <c r="BA63" s="3"/>
      <c r="BB63" s="3"/>
      <c r="BC63" s="3"/>
      <c r="BD63" s="3"/>
      <c r="BE63" s="3"/>
      <c r="BF63" s="3">
        <v>0</v>
      </c>
      <c r="BG63" s="3"/>
      <c r="BH63" s="3"/>
      <c r="BI63" s="3"/>
      <c r="BJ63" s="3"/>
      <c r="BK63" s="3"/>
      <c r="BL63" s="3"/>
      <c r="BM63" s="3">
        <v>0</v>
      </c>
      <c r="BN63" s="3"/>
      <c r="BO63" s="3"/>
      <c r="BP63" s="3"/>
      <c r="BQ63" s="3"/>
      <c r="BR63" s="3"/>
      <c r="BS63" s="3"/>
      <c r="BT63" s="3">
        <v>0</v>
      </c>
      <c r="BU63" s="3"/>
      <c r="BV63" s="3"/>
      <c r="BW63" s="3"/>
      <c r="BX63" s="3"/>
      <c r="BY63" s="3"/>
      <c r="BZ63" s="3"/>
      <c r="CA63" s="3">
        <v>0</v>
      </c>
      <c r="CB63" s="3"/>
      <c r="CC63" s="3"/>
      <c r="CD63" s="3"/>
      <c r="CE63" s="3"/>
      <c r="CF63" s="3"/>
      <c r="CG63" s="3"/>
      <c r="CH63" s="3">
        <v>0</v>
      </c>
      <c r="CI63" s="3"/>
      <c r="CJ63" s="3"/>
      <c r="CK63" s="3"/>
      <c r="CL63" s="3"/>
      <c r="CM63" s="3"/>
      <c r="CN63" s="3"/>
      <c r="CO63" s="3">
        <v>0</v>
      </c>
      <c r="CP63" s="3"/>
      <c r="CQ63" s="3"/>
      <c r="CR63" s="3"/>
      <c r="CS63" s="3"/>
      <c r="CT63" s="3"/>
      <c r="CU63" s="3"/>
      <c r="CV63" s="3">
        <v>0</v>
      </c>
      <c r="CW63" s="3"/>
      <c r="CX63" s="3"/>
      <c r="CY63" s="3"/>
      <c r="CZ63" s="3"/>
      <c r="DA63" s="3"/>
      <c r="DB63" s="3"/>
      <c r="DC63" s="3">
        <v>0</v>
      </c>
      <c r="DD63" s="3"/>
      <c r="DE63" s="3"/>
      <c r="DF63" s="3"/>
      <c r="DG63" s="3"/>
      <c r="DH63" s="3"/>
      <c r="DI63" s="3"/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26</v>
      </c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x14ac:dyDescent="0.2">
      <c r="A64" s="47" t="s">
        <v>162</v>
      </c>
      <c r="B64" s="1" t="s">
        <v>0</v>
      </c>
      <c r="C64" s="3"/>
      <c r="D64" s="3"/>
      <c r="E64" s="3"/>
      <c r="F64" s="3"/>
      <c r="G64" s="3"/>
      <c r="H64" s="3"/>
      <c r="I64" s="3">
        <v>0</v>
      </c>
      <c r="J64" s="3"/>
      <c r="K64" s="3"/>
      <c r="L64" s="3"/>
      <c r="M64" s="3"/>
      <c r="N64" s="3"/>
      <c r="O64" s="3"/>
      <c r="P64" s="3">
        <v>0</v>
      </c>
      <c r="Q64" s="3"/>
      <c r="R64" s="3"/>
      <c r="S64" s="3"/>
      <c r="T64" s="3"/>
      <c r="U64" s="3"/>
      <c r="V64" s="3"/>
      <c r="W64" s="3">
        <v>0</v>
      </c>
      <c r="X64" s="3"/>
      <c r="Y64" s="3"/>
      <c r="Z64" s="3"/>
      <c r="AA64" s="3"/>
      <c r="AB64" s="3"/>
      <c r="AC64" s="3"/>
      <c r="AD64" s="3">
        <v>0</v>
      </c>
      <c r="AE64" s="3"/>
      <c r="AF64" s="3"/>
      <c r="AG64" s="3"/>
      <c r="AH64" s="3"/>
      <c r="AI64" s="3"/>
      <c r="AJ64" s="3"/>
      <c r="AK64" s="3">
        <v>0</v>
      </c>
      <c r="AL64" s="3"/>
      <c r="AM64" s="3"/>
      <c r="AN64" s="3"/>
      <c r="AO64" s="3"/>
      <c r="AP64" s="3"/>
      <c r="AQ64" s="3"/>
      <c r="AR64" s="3">
        <v>0</v>
      </c>
      <c r="AS64" s="3"/>
      <c r="AT64" s="3"/>
      <c r="AU64" s="3"/>
      <c r="AV64" s="3"/>
      <c r="AW64" s="3"/>
      <c r="AX64" s="3"/>
      <c r="AY64" s="3">
        <v>0</v>
      </c>
      <c r="AZ64" s="3"/>
      <c r="BA64" s="3"/>
      <c r="BB64" s="3"/>
      <c r="BC64" s="3"/>
      <c r="BD64" s="3"/>
      <c r="BE64" s="3"/>
      <c r="BF64" s="3">
        <v>0</v>
      </c>
      <c r="BG64" s="3"/>
      <c r="BH64" s="3"/>
      <c r="BI64" s="3"/>
      <c r="BJ64" s="3"/>
      <c r="BK64" s="3"/>
      <c r="BL64" s="3"/>
      <c r="BM64" s="3">
        <v>0</v>
      </c>
      <c r="BN64" s="3"/>
      <c r="BO64" s="3"/>
      <c r="BP64" s="3"/>
      <c r="BQ64" s="3"/>
      <c r="BR64" s="3"/>
      <c r="BS64" s="3"/>
      <c r="BT64" s="3">
        <v>0</v>
      </c>
      <c r="BU64" s="3"/>
      <c r="BV64" s="3"/>
      <c r="BW64" s="3"/>
      <c r="BX64" s="3"/>
      <c r="BY64" s="3"/>
      <c r="BZ64" s="3"/>
      <c r="CA64" s="3">
        <v>0</v>
      </c>
      <c r="CB64" s="3"/>
      <c r="CC64" s="3"/>
      <c r="CD64" s="3"/>
      <c r="CE64" s="3"/>
      <c r="CF64" s="3"/>
      <c r="CG64" s="3"/>
      <c r="CH64" s="3">
        <v>0</v>
      </c>
      <c r="CI64" s="3"/>
      <c r="CJ64" s="3"/>
      <c r="CK64" s="3"/>
      <c r="CL64" s="3"/>
      <c r="CM64" s="3"/>
      <c r="CN64" s="3"/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54</v>
      </c>
      <c r="CW64" s="3"/>
      <c r="CX64" s="3"/>
      <c r="CY64" s="3"/>
      <c r="CZ64" s="3"/>
      <c r="DA64" s="3"/>
      <c r="DB64" s="3"/>
      <c r="DC64" s="3">
        <v>0</v>
      </c>
      <c r="DD64" s="3"/>
      <c r="DE64" s="3"/>
      <c r="DF64" s="3"/>
      <c r="DG64" s="3"/>
      <c r="DH64" s="3"/>
      <c r="DI64" s="3"/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54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3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>
        <v>1.9214836224</v>
      </c>
      <c r="K65" s="3">
        <v>1.9214836224</v>
      </c>
      <c r="L65" s="3">
        <v>0</v>
      </c>
      <c r="M65" s="3">
        <v>0</v>
      </c>
      <c r="N65" s="3">
        <v>0.22793251370000001</v>
      </c>
      <c r="O65" s="3">
        <v>12.2740384173</v>
      </c>
      <c r="P65" s="3">
        <v>67</v>
      </c>
      <c r="Q65" s="3"/>
      <c r="R65" s="3"/>
      <c r="S65" s="3"/>
      <c r="T65" s="3"/>
      <c r="U65" s="3"/>
      <c r="V65" s="3"/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27</v>
      </c>
      <c r="AE65" s="3"/>
      <c r="AF65" s="3"/>
      <c r="AG65" s="3"/>
      <c r="AH65" s="3"/>
      <c r="AI65" s="3"/>
      <c r="AJ65" s="3"/>
      <c r="AK65" s="3">
        <v>0</v>
      </c>
      <c r="AL65" s="3">
        <v>0.56132668050000001</v>
      </c>
      <c r="AM65" s="3">
        <v>0.56132668050000001</v>
      </c>
      <c r="AN65" s="3">
        <v>0</v>
      </c>
      <c r="AO65" s="3">
        <v>0</v>
      </c>
      <c r="AP65" s="3">
        <v>5.50716661E-2</v>
      </c>
      <c r="AQ65" s="3">
        <v>3.5435538549999999</v>
      </c>
      <c r="AR65" s="3">
        <v>77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60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>
        <v>0.2237826087</v>
      </c>
      <c r="DE65" s="3">
        <v>0.2237826087</v>
      </c>
      <c r="DF65" s="3">
        <v>0</v>
      </c>
      <c r="DG65" s="3">
        <v>0</v>
      </c>
      <c r="DH65" s="3">
        <v>0.2237826087</v>
      </c>
      <c r="DI65" s="3">
        <v>1.5177674967000001</v>
      </c>
      <c r="DJ65" s="3">
        <v>46</v>
      </c>
      <c r="DK65" s="3">
        <v>1.1022144656999999</v>
      </c>
      <c r="DL65" s="3">
        <v>0.6579623</v>
      </c>
      <c r="DM65" s="3">
        <v>0</v>
      </c>
      <c r="DN65" s="3">
        <v>0</v>
      </c>
      <c r="DO65" s="3">
        <v>9.7802559499999997E-2</v>
      </c>
      <c r="DP65" s="3">
        <v>8.2832274575000007</v>
      </c>
      <c r="DQ65" s="3">
        <v>277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/>
      <c r="K66" s="3"/>
      <c r="L66" s="3"/>
      <c r="M66" s="3"/>
      <c r="N66" s="3"/>
      <c r="O66" s="3"/>
      <c r="P66" s="3">
        <v>0</v>
      </c>
      <c r="Q66" s="3"/>
      <c r="R66" s="3"/>
      <c r="S66" s="3"/>
      <c r="T66" s="3"/>
      <c r="U66" s="3"/>
      <c r="V66" s="3"/>
      <c r="W66" s="3">
        <v>0</v>
      </c>
      <c r="X66" s="3"/>
      <c r="Y66" s="3"/>
      <c r="Z66" s="3"/>
      <c r="AA66" s="3"/>
      <c r="AB66" s="3"/>
      <c r="AC66" s="3"/>
      <c r="AD66" s="3">
        <v>0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>
        <v>0.23224622440000001</v>
      </c>
      <c r="BO66" s="3">
        <v>0.23224622440000001</v>
      </c>
      <c r="BP66" s="3">
        <v>0</v>
      </c>
      <c r="BQ66" s="3">
        <v>0</v>
      </c>
      <c r="BR66" s="3">
        <v>0.23224622440000001</v>
      </c>
      <c r="BS66" s="3">
        <v>1.4871014283999999</v>
      </c>
      <c r="BT66" s="3">
        <v>41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0.23224622440000001</v>
      </c>
      <c r="DL66" s="3">
        <v>0.23224622440000001</v>
      </c>
      <c r="DM66" s="3">
        <v>0</v>
      </c>
      <c r="DN66" s="3">
        <v>0</v>
      </c>
      <c r="DO66" s="3">
        <v>0.23224622440000001</v>
      </c>
      <c r="DP66" s="3">
        <v>1.4871014283999999</v>
      </c>
      <c r="DQ66" s="3">
        <v>41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>
        <v>6</v>
      </c>
      <c r="B67" s="1" t="s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110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71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51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/>
      <c r="CQ67" s="3"/>
      <c r="CR67" s="3"/>
      <c r="CS67" s="3"/>
      <c r="CT67" s="3"/>
      <c r="CU67" s="3"/>
      <c r="CV67" s="3">
        <v>0</v>
      </c>
      <c r="CW67" s="3"/>
      <c r="CX67" s="3"/>
      <c r="CY67" s="3"/>
      <c r="CZ67" s="3"/>
      <c r="DA67" s="3"/>
      <c r="DB67" s="3"/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35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267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10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/>
      <c r="K68" s="3"/>
      <c r="L68" s="3"/>
      <c r="M68" s="3"/>
      <c r="N68" s="3"/>
      <c r="O68" s="3"/>
      <c r="P68" s="3">
        <v>0</v>
      </c>
      <c r="Q68" s="3"/>
      <c r="R68" s="3"/>
      <c r="S68" s="3"/>
      <c r="T68" s="3"/>
      <c r="U68" s="3"/>
      <c r="V68" s="3"/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69</v>
      </c>
      <c r="AE68" s="3"/>
      <c r="AF68" s="3"/>
      <c r="AG68" s="3"/>
      <c r="AH68" s="3"/>
      <c r="AI68" s="3"/>
      <c r="AJ68" s="3"/>
      <c r="AK68" s="3">
        <v>0</v>
      </c>
      <c r="AL68" s="3"/>
      <c r="AM68" s="3"/>
      <c r="AN68" s="3"/>
      <c r="AO68" s="3"/>
      <c r="AP68" s="3"/>
      <c r="AQ68" s="3"/>
      <c r="AR68" s="3">
        <v>0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/>
      <c r="BH68" s="3"/>
      <c r="BI68" s="3"/>
      <c r="BJ68" s="3"/>
      <c r="BK68" s="3"/>
      <c r="BL68" s="3"/>
      <c r="BM68" s="3">
        <v>0</v>
      </c>
      <c r="BN68" s="3">
        <v>1.4090487018</v>
      </c>
      <c r="BO68" s="3">
        <v>1.4090487018</v>
      </c>
      <c r="BP68" s="3">
        <v>0</v>
      </c>
      <c r="BQ68" s="3">
        <v>0</v>
      </c>
      <c r="BR68" s="3">
        <v>1.4090487018</v>
      </c>
      <c r="BS68" s="3">
        <v>10.4497848507</v>
      </c>
      <c r="BT68" s="3">
        <v>55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/>
      <c r="DE68" s="3"/>
      <c r="DF68" s="3"/>
      <c r="DG68" s="3"/>
      <c r="DH68" s="3"/>
      <c r="DI68" s="3"/>
      <c r="DJ68" s="3">
        <v>0</v>
      </c>
      <c r="DK68" s="3">
        <v>0.624981279</v>
      </c>
      <c r="DL68" s="3">
        <v>0.624981279</v>
      </c>
      <c r="DM68" s="3">
        <v>0</v>
      </c>
      <c r="DN68" s="3">
        <v>0</v>
      </c>
      <c r="DO68" s="3">
        <v>0.624981279</v>
      </c>
      <c r="DP68" s="3">
        <v>6.9594969857000004</v>
      </c>
      <c r="DQ68" s="3">
        <v>124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12</v>
      </c>
      <c r="B69" s="1" t="s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91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>
        <v>1.1334530243000001</v>
      </c>
      <c r="Y69" s="3">
        <v>1.1334530243000001</v>
      </c>
      <c r="Z69" s="3">
        <v>0</v>
      </c>
      <c r="AA69" s="3">
        <v>0</v>
      </c>
      <c r="AB69" s="3">
        <v>1.1334530243000001</v>
      </c>
      <c r="AC69" s="3">
        <v>9.7503315902000001</v>
      </c>
      <c r="AD69" s="3">
        <v>74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25</v>
      </c>
      <c r="BN69" s="3"/>
      <c r="BO69" s="3"/>
      <c r="BP69" s="3"/>
      <c r="BQ69" s="3"/>
      <c r="BR69" s="3"/>
      <c r="BS69" s="3"/>
      <c r="BT69" s="3">
        <v>0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>
        <v>8.9531516560999993</v>
      </c>
      <c r="CX69" s="3">
        <v>8.9531516560999993</v>
      </c>
      <c r="CY69" s="3">
        <v>0</v>
      </c>
      <c r="CZ69" s="3">
        <v>0</v>
      </c>
      <c r="DA69" s="3">
        <v>6.2607165157000004</v>
      </c>
      <c r="DB69" s="3">
        <v>40.088145665399999</v>
      </c>
      <c r="DC69" s="3">
        <v>41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90</v>
      </c>
      <c r="DK69" s="3">
        <v>0.1123807553</v>
      </c>
      <c r="DL69" s="3">
        <v>1.4048434321000001</v>
      </c>
      <c r="DM69" s="3">
        <v>0</v>
      </c>
      <c r="DN69" s="3">
        <v>0</v>
      </c>
      <c r="DO69" s="3">
        <v>6.80528938E-2</v>
      </c>
      <c r="DP69" s="3">
        <v>4.3108916059000002</v>
      </c>
      <c r="DQ69" s="3">
        <v>321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15</v>
      </c>
      <c r="B70" s="3" t="s">
        <v>0</v>
      </c>
      <c r="C70" s="3"/>
      <c r="D70" s="3"/>
      <c r="E70" s="3"/>
      <c r="F70" s="3"/>
      <c r="G70" s="3"/>
      <c r="H70" s="3"/>
      <c r="I70" s="3">
        <v>0</v>
      </c>
      <c r="J70" s="3"/>
      <c r="K70" s="3"/>
      <c r="L70" s="3"/>
      <c r="M70" s="3"/>
      <c r="N70" s="3"/>
      <c r="O70" s="3"/>
      <c r="P70" s="3">
        <v>0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32</v>
      </c>
      <c r="AL70" s="3"/>
      <c r="AM70" s="3"/>
      <c r="AN70" s="3"/>
      <c r="AO70" s="3"/>
      <c r="AP70" s="3"/>
      <c r="AQ70" s="3"/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36</v>
      </c>
      <c r="AZ70" s="3"/>
      <c r="BA70" s="3"/>
      <c r="BB70" s="3"/>
      <c r="BC70" s="3"/>
      <c r="BD70" s="3"/>
      <c r="BE70" s="3"/>
      <c r="BF70" s="3">
        <v>0</v>
      </c>
      <c r="BG70" s="3"/>
      <c r="BH70" s="3"/>
      <c r="BI70" s="3"/>
      <c r="BJ70" s="3"/>
      <c r="BK70" s="3"/>
      <c r="BL70" s="3"/>
      <c r="BM70" s="3">
        <v>0</v>
      </c>
      <c r="BN70" s="3"/>
      <c r="BO70" s="3"/>
      <c r="BP70" s="3"/>
      <c r="BQ70" s="3"/>
      <c r="BR70" s="3"/>
      <c r="BS70" s="3"/>
      <c r="BT70" s="3">
        <v>0</v>
      </c>
      <c r="BU70" s="3">
        <v>14.2164141237</v>
      </c>
      <c r="BV70" s="3">
        <v>14.2164141237</v>
      </c>
      <c r="BW70" s="3">
        <v>0</v>
      </c>
      <c r="BX70" s="3">
        <v>0</v>
      </c>
      <c r="BY70" s="3">
        <v>5.7138003015000001</v>
      </c>
      <c r="BZ70" s="3">
        <v>108.41964990290001</v>
      </c>
      <c r="CA70" s="3">
        <v>59</v>
      </c>
      <c r="CB70" s="3">
        <v>2.7479586399999999E-2</v>
      </c>
      <c r="CC70" s="3">
        <v>2.7479586399999999E-2</v>
      </c>
      <c r="CD70" s="3">
        <v>0</v>
      </c>
      <c r="CE70" s="3">
        <v>0</v>
      </c>
      <c r="CF70" s="3">
        <v>4.1746077000000001E-3</v>
      </c>
      <c r="CG70" s="3">
        <v>0.37176039440000003</v>
      </c>
      <c r="CH70" s="3">
        <v>184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/>
      <c r="DE70" s="3"/>
      <c r="DF70" s="3"/>
      <c r="DG70" s="3"/>
      <c r="DH70" s="3"/>
      <c r="DI70" s="3"/>
      <c r="DJ70" s="3">
        <v>0</v>
      </c>
      <c r="DK70" s="3">
        <v>0.60453124589999996</v>
      </c>
      <c r="DL70" s="3">
        <v>2.7132626276999998</v>
      </c>
      <c r="DM70" s="3">
        <v>0</v>
      </c>
      <c r="DN70" s="3">
        <v>0</v>
      </c>
      <c r="DO70" s="3">
        <v>0.23467772449999999</v>
      </c>
      <c r="DP70" s="3">
        <v>22.049259502799998</v>
      </c>
      <c r="DQ70" s="3">
        <v>311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18</v>
      </c>
      <c r="B71" s="1" t="s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151</v>
      </c>
      <c r="P71" s="1">
        <v>0</v>
      </c>
      <c r="W71" s="1">
        <v>0</v>
      </c>
      <c r="AD71" s="1">
        <v>0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T71" s="1">
        <v>0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151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20</v>
      </c>
      <c r="B72" s="3" t="s">
        <v>0</v>
      </c>
      <c r="C72" s="3"/>
      <c r="D72" s="3"/>
      <c r="E72" s="3"/>
      <c r="F72" s="3"/>
      <c r="G72" s="3"/>
      <c r="H72" s="3"/>
      <c r="I72" s="3">
        <v>0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0</v>
      </c>
      <c r="Y72" s="3">
        <v>0</v>
      </c>
      <c r="Z72" s="3">
        <v>0</v>
      </c>
      <c r="AA72" s="1">
        <v>0</v>
      </c>
      <c r="AB72" s="1">
        <v>0</v>
      </c>
      <c r="AC72" s="1">
        <v>0</v>
      </c>
      <c r="AD72" s="1">
        <v>54</v>
      </c>
      <c r="AK72" s="1">
        <v>0</v>
      </c>
      <c r="AR72" s="1">
        <v>0</v>
      </c>
      <c r="AY72" s="1">
        <v>0</v>
      </c>
      <c r="BF72" s="1">
        <v>0</v>
      </c>
      <c r="BM72" s="1">
        <v>0</v>
      </c>
      <c r="BT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66</v>
      </c>
      <c r="CO72" s="1">
        <v>0</v>
      </c>
      <c r="CV72" s="1">
        <v>0</v>
      </c>
      <c r="DC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120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24</v>
      </c>
      <c r="B73" s="3" t="s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46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K73" s="1">
        <v>0</v>
      </c>
      <c r="AR73" s="1">
        <v>0</v>
      </c>
      <c r="AY73" s="1">
        <v>0</v>
      </c>
      <c r="BF73" s="1">
        <v>0</v>
      </c>
      <c r="BM73" s="1">
        <v>0</v>
      </c>
      <c r="BT73" s="1">
        <v>0</v>
      </c>
      <c r="CA73" s="1">
        <v>0</v>
      </c>
      <c r="CH73" s="1">
        <v>0</v>
      </c>
      <c r="CO73" s="1">
        <v>0</v>
      </c>
      <c r="CV73" s="1">
        <v>0</v>
      </c>
      <c r="DC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46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25</v>
      </c>
      <c r="B74" s="1" t="s">
        <v>0</v>
      </c>
      <c r="C74" s="3"/>
      <c r="D74" s="3"/>
      <c r="E74" s="3"/>
      <c r="F74" s="3"/>
      <c r="G74" s="3"/>
      <c r="H74" s="3"/>
      <c r="I74" s="3">
        <v>0</v>
      </c>
      <c r="J74" s="3"/>
      <c r="K74" s="3"/>
      <c r="L74" s="3"/>
      <c r="M74" s="3"/>
      <c r="N74" s="3"/>
      <c r="O74" s="3"/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59</v>
      </c>
      <c r="X74" s="3">
        <v>0</v>
      </c>
      <c r="Y74" s="3">
        <v>0</v>
      </c>
      <c r="Z74" s="3">
        <v>0</v>
      </c>
      <c r="AA74" s="1">
        <v>0</v>
      </c>
      <c r="AB74" s="1">
        <v>0</v>
      </c>
      <c r="AC74" s="1">
        <v>0</v>
      </c>
      <c r="AD74" s="1">
        <v>25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170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35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56</v>
      </c>
      <c r="BM74" s="1">
        <v>0</v>
      </c>
      <c r="BT74" s="1">
        <v>0</v>
      </c>
      <c r="CA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72</v>
      </c>
      <c r="CV74" s="1">
        <v>0</v>
      </c>
      <c r="DC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417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30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/>
      <c r="Y75" s="3"/>
      <c r="Z75" s="3"/>
      <c r="AD75" s="1">
        <v>0</v>
      </c>
      <c r="AK75" s="1">
        <v>0</v>
      </c>
      <c r="AR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27</v>
      </c>
      <c r="BM75" s="1">
        <v>0</v>
      </c>
      <c r="BT75" s="1">
        <v>0</v>
      </c>
      <c r="CA75" s="1">
        <v>0</v>
      </c>
      <c r="CB75" s="1">
        <v>0.29847844670000001</v>
      </c>
      <c r="CC75" s="1">
        <v>0.29847844670000001</v>
      </c>
      <c r="CD75" s="1">
        <v>0</v>
      </c>
      <c r="CE75" s="1">
        <v>0</v>
      </c>
      <c r="CF75" s="1">
        <v>6.0736456299999998E-2</v>
      </c>
      <c r="CG75" s="1">
        <v>1.7488375730000001</v>
      </c>
      <c r="CH75" s="1">
        <v>92</v>
      </c>
      <c r="CO75" s="1">
        <v>0</v>
      </c>
      <c r="CV75" s="1">
        <v>0</v>
      </c>
      <c r="DC75" s="1">
        <v>0</v>
      </c>
      <c r="DJ75" s="1">
        <v>0</v>
      </c>
      <c r="DK75" s="1">
        <v>0.28906477850000001</v>
      </c>
      <c r="DL75" s="1">
        <v>0.23075644619999999</v>
      </c>
      <c r="DM75" s="1">
        <v>0</v>
      </c>
      <c r="DN75" s="1">
        <v>0</v>
      </c>
      <c r="DO75" s="1">
        <v>5.8846823200000002E-2</v>
      </c>
      <c r="DP75" s="1">
        <v>1.7217970041999999</v>
      </c>
      <c r="DQ75" s="1">
        <v>119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40</v>
      </c>
      <c r="B76" s="1" t="s">
        <v>0</v>
      </c>
      <c r="C76" s="3"/>
      <c r="D76" s="3"/>
      <c r="E76" s="3"/>
      <c r="F76" s="3"/>
      <c r="G76" s="3"/>
      <c r="H76" s="3"/>
      <c r="I76" s="3">
        <v>0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>
        <v>0</v>
      </c>
      <c r="Y76" s="3">
        <v>0</v>
      </c>
      <c r="Z76" s="3">
        <v>0</v>
      </c>
      <c r="AA76" s="1">
        <v>0</v>
      </c>
      <c r="AB76" s="1">
        <v>0</v>
      </c>
      <c r="AC76" s="1">
        <v>0</v>
      </c>
      <c r="AD76" s="1">
        <v>65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65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45</v>
      </c>
      <c r="B77" s="1" t="s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56</v>
      </c>
      <c r="J77" s="3"/>
      <c r="K77" s="3"/>
      <c r="L77" s="3"/>
      <c r="M77" s="3"/>
      <c r="N77" s="3"/>
      <c r="O77" s="3"/>
      <c r="P77" s="3">
        <v>0</v>
      </c>
      <c r="Q77" s="3"/>
      <c r="R77" s="3"/>
      <c r="S77" s="3"/>
      <c r="T77" s="3"/>
      <c r="U77" s="3"/>
      <c r="V77" s="3"/>
      <c r="W77" s="3">
        <v>0</v>
      </c>
      <c r="X77" s="3"/>
      <c r="Y77" s="3"/>
      <c r="Z77" s="3"/>
      <c r="AD77" s="1">
        <v>0</v>
      </c>
      <c r="AK77" s="1">
        <v>0</v>
      </c>
      <c r="AR77" s="1">
        <v>0</v>
      </c>
      <c r="AY77" s="1">
        <v>0</v>
      </c>
      <c r="BF77" s="1">
        <v>0</v>
      </c>
      <c r="BM77" s="1">
        <v>0</v>
      </c>
      <c r="BT77" s="1">
        <v>0</v>
      </c>
      <c r="CA77" s="1">
        <v>0</v>
      </c>
      <c r="CH77" s="1">
        <v>0</v>
      </c>
      <c r="CO77" s="1">
        <v>0</v>
      </c>
      <c r="CV77" s="1">
        <v>0</v>
      </c>
      <c r="DC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56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50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136</v>
      </c>
      <c r="X78" s="3"/>
      <c r="Y78" s="3"/>
      <c r="Z78" s="3"/>
      <c r="AD78" s="1">
        <v>0</v>
      </c>
      <c r="AK78" s="1">
        <v>0</v>
      </c>
      <c r="AL78" s="1">
        <v>0.15511467179999999</v>
      </c>
      <c r="AM78" s="1">
        <v>0.15511467179999999</v>
      </c>
      <c r="AN78" s="1">
        <v>0</v>
      </c>
      <c r="AO78" s="1">
        <v>0</v>
      </c>
      <c r="AP78" s="1">
        <v>3.5581630000000003E-2</v>
      </c>
      <c r="AQ78" s="1">
        <v>1.3615907169999999</v>
      </c>
      <c r="AR78" s="1">
        <v>78</v>
      </c>
      <c r="AS78" s="1">
        <v>0.35763248869999997</v>
      </c>
      <c r="AT78" s="1">
        <v>0.35763248869999997</v>
      </c>
      <c r="AU78" s="1">
        <v>0</v>
      </c>
      <c r="AV78" s="1">
        <v>0</v>
      </c>
      <c r="AW78" s="1">
        <v>0.12169844170000001</v>
      </c>
      <c r="AX78" s="1">
        <v>4.8658498694999999</v>
      </c>
      <c r="AY78" s="1">
        <v>186</v>
      </c>
      <c r="BF78" s="1">
        <v>0</v>
      </c>
      <c r="BM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99</v>
      </c>
      <c r="CB78" s="1">
        <v>1.9259064283</v>
      </c>
      <c r="CC78" s="1">
        <v>1.9259064283</v>
      </c>
      <c r="CD78" s="1">
        <v>0</v>
      </c>
      <c r="CE78" s="1">
        <v>0</v>
      </c>
      <c r="CF78" s="1">
        <v>0.44820385359999998</v>
      </c>
      <c r="CG78" s="1">
        <v>16.764695846199999</v>
      </c>
      <c r="CH78" s="1">
        <v>173</v>
      </c>
      <c r="CI78" s="1">
        <v>1.0744764331000001</v>
      </c>
      <c r="CJ78" s="1">
        <v>1.0744764331000001</v>
      </c>
      <c r="CK78" s="1">
        <v>0</v>
      </c>
      <c r="CL78" s="1">
        <v>0</v>
      </c>
      <c r="CM78" s="1">
        <v>1.0744764331000001</v>
      </c>
      <c r="CN78" s="1">
        <v>12.530440787</v>
      </c>
      <c r="CO78" s="1">
        <v>136</v>
      </c>
      <c r="CV78" s="1">
        <v>0</v>
      </c>
      <c r="DC78" s="1">
        <v>0</v>
      </c>
      <c r="DJ78" s="1">
        <v>0</v>
      </c>
      <c r="DK78" s="1">
        <v>0.68538435850000001</v>
      </c>
      <c r="DL78" s="1">
        <v>0.6905064286</v>
      </c>
      <c r="DM78" s="1">
        <v>0</v>
      </c>
      <c r="DN78" s="1">
        <v>0</v>
      </c>
      <c r="DO78" s="1">
        <v>0.12742562139999999</v>
      </c>
      <c r="DP78" s="1">
        <v>9.2855773713000005</v>
      </c>
      <c r="DQ78" s="1">
        <v>808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60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/>
      <c r="Y79" s="3"/>
      <c r="Z79" s="3"/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366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366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75</v>
      </c>
      <c r="B80" s="1" t="s">
        <v>0</v>
      </c>
      <c r="C80" s="3"/>
      <c r="D80" s="3"/>
      <c r="E80" s="3"/>
      <c r="F80" s="3"/>
      <c r="G80" s="3"/>
      <c r="H80" s="3"/>
      <c r="I80" s="3">
        <v>0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L80" s="1">
        <v>1.8250740651999999</v>
      </c>
      <c r="AM80" s="1">
        <v>1.8250740651999999</v>
      </c>
      <c r="AN80" s="1">
        <v>0</v>
      </c>
      <c r="AO80" s="1">
        <v>0</v>
      </c>
      <c r="AP80" s="1">
        <v>1.4346980710999999</v>
      </c>
      <c r="AQ80" s="1">
        <v>19.461191488899999</v>
      </c>
      <c r="AR80" s="1">
        <v>184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151</v>
      </c>
      <c r="CV80" s="1">
        <v>0</v>
      </c>
      <c r="DC80" s="1">
        <v>0</v>
      </c>
      <c r="DJ80" s="1">
        <v>0</v>
      </c>
      <c r="DK80" s="1">
        <v>1.0024287403000001</v>
      </c>
      <c r="DL80" s="1">
        <v>1.0024287403000001</v>
      </c>
      <c r="DM80" s="1">
        <v>0</v>
      </c>
      <c r="DN80" s="1">
        <v>0</v>
      </c>
      <c r="DO80" s="1">
        <v>0.78861154369999997</v>
      </c>
      <c r="DP80" s="1">
        <v>14.4339611985</v>
      </c>
      <c r="DQ80" s="1">
        <v>335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100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/>
      <c r="R81" s="3"/>
      <c r="S81" s="3"/>
      <c r="T81" s="3"/>
      <c r="U81" s="3"/>
      <c r="V81" s="3"/>
      <c r="W81" s="3">
        <v>0</v>
      </c>
      <c r="X81" s="3"/>
      <c r="Y81" s="3"/>
      <c r="Z81" s="3"/>
      <c r="AD81" s="1">
        <v>0</v>
      </c>
      <c r="AE81" s="1">
        <v>0.4205998172</v>
      </c>
      <c r="AF81" s="1">
        <v>0.4205998172</v>
      </c>
      <c r="AG81" s="1">
        <v>0</v>
      </c>
      <c r="AH81" s="1">
        <v>0</v>
      </c>
      <c r="AI81" s="1">
        <v>0.48799636759999998</v>
      </c>
      <c r="AJ81" s="1">
        <v>2.2784771734999998</v>
      </c>
      <c r="AK81" s="1">
        <v>29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31</v>
      </c>
      <c r="BF81" s="1">
        <v>0</v>
      </c>
      <c r="BM81" s="1">
        <v>0</v>
      </c>
      <c r="BT81" s="1">
        <v>0</v>
      </c>
      <c r="BU81" s="1">
        <v>4.8022200000000002</v>
      </c>
      <c r="BV81" s="1">
        <v>4.8022200000000002</v>
      </c>
      <c r="BW81" s="1">
        <v>0</v>
      </c>
      <c r="BX81" s="1">
        <v>0</v>
      </c>
      <c r="BY81" s="1">
        <v>17.435937105899999</v>
      </c>
      <c r="BZ81" s="1">
        <v>37.868409423300001</v>
      </c>
      <c r="CA81" s="1">
        <v>50</v>
      </c>
      <c r="CH81" s="1">
        <v>0</v>
      </c>
      <c r="CO81" s="1">
        <v>0</v>
      </c>
      <c r="CV81" s="1">
        <v>0</v>
      </c>
      <c r="DC81" s="1">
        <v>0</v>
      </c>
      <c r="DJ81" s="1">
        <v>0</v>
      </c>
      <c r="DK81" s="1">
        <v>0.48895129009999999</v>
      </c>
      <c r="DL81" s="1">
        <v>2.2937126791</v>
      </c>
      <c r="DM81" s="1">
        <v>0</v>
      </c>
      <c r="DN81" s="1">
        <v>0</v>
      </c>
      <c r="DO81" s="1">
        <v>1.1520812776</v>
      </c>
      <c r="DP81" s="1">
        <v>9.2941005153000003</v>
      </c>
      <c r="DQ81" s="1">
        <v>110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101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>
        <v>1.9636743494</v>
      </c>
      <c r="R82" s="3">
        <v>1.9636743494</v>
      </c>
      <c r="S82" s="3">
        <v>0</v>
      </c>
      <c r="T82" s="3">
        <v>0</v>
      </c>
      <c r="U82" s="3">
        <v>2.0368332088000001</v>
      </c>
      <c r="V82" s="3">
        <v>10.304979294100001</v>
      </c>
      <c r="W82" s="3">
        <v>81</v>
      </c>
      <c r="X82" s="3"/>
      <c r="Y82" s="3"/>
      <c r="Z82" s="3"/>
      <c r="AD82" s="1">
        <v>0</v>
      </c>
      <c r="AK82" s="1">
        <v>0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1.9636743494</v>
      </c>
      <c r="DL82" s="1">
        <v>1.9636743494</v>
      </c>
      <c r="DM82" s="1">
        <v>0</v>
      </c>
      <c r="DN82" s="1">
        <v>0</v>
      </c>
      <c r="DO82" s="1">
        <v>2.0368332088000001</v>
      </c>
      <c r="DP82" s="1">
        <v>10.304979294100001</v>
      </c>
      <c r="DQ82" s="1">
        <v>81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105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61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O83" s="1">
        <v>0</v>
      </c>
      <c r="CV83" s="1">
        <v>0</v>
      </c>
      <c r="DC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61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150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K84" s="1">
        <v>0</v>
      </c>
      <c r="AL84" s="1">
        <v>0.47466741759999997</v>
      </c>
      <c r="AM84" s="1">
        <v>0.47466741759999997</v>
      </c>
      <c r="AN84" s="1">
        <v>0</v>
      </c>
      <c r="AO84" s="1">
        <v>0</v>
      </c>
      <c r="AR84" s="1">
        <v>108</v>
      </c>
      <c r="AY84" s="1">
        <v>0</v>
      </c>
      <c r="BF84" s="1">
        <v>0</v>
      </c>
      <c r="BM84" s="1">
        <v>0</v>
      </c>
      <c r="BT84" s="1">
        <v>0</v>
      </c>
      <c r="CA84" s="1">
        <v>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0.47466741759999997</v>
      </c>
      <c r="DL84" s="1">
        <v>0.47466741759999997</v>
      </c>
      <c r="DM84" s="1">
        <v>0</v>
      </c>
      <c r="DN84" s="1">
        <v>0</v>
      </c>
      <c r="DQ84" s="1">
        <v>108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300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/>
      <c r="R85" s="3"/>
      <c r="S85" s="3"/>
      <c r="T85" s="3"/>
      <c r="U85" s="3"/>
      <c r="V85" s="3"/>
      <c r="W85" s="3">
        <v>0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30</v>
      </c>
      <c r="CO85" s="1">
        <v>0</v>
      </c>
      <c r="CV85" s="1">
        <v>0</v>
      </c>
      <c r="DC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30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 t="s">
        <v>8</v>
      </c>
      <c r="B86" s="1" t="s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454</v>
      </c>
      <c r="J86" s="3">
        <v>1.1426621306</v>
      </c>
      <c r="K86" s="3">
        <v>0.93289422249999998</v>
      </c>
      <c r="L86" s="3">
        <v>0</v>
      </c>
      <c r="M86" s="3">
        <v>0</v>
      </c>
      <c r="N86" s="3">
        <v>0.13620849039999999</v>
      </c>
      <c r="O86" s="3">
        <v>9.5114078384000003</v>
      </c>
      <c r="P86" s="3">
        <v>138</v>
      </c>
      <c r="Q86" s="3">
        <v>3.9388714900000003E-2</v>
      </c>
      <c r="R86" s="3">
        <v>0.57629573300000003</v>
      </c>
      <c r="S86" s="3">
        <v>0</v>
      </c>
      <c r="T86" s="3">
        <v>0</v>
      </c>
      <c r="U86" s="3">
        <v>4.0800932800000002E-2</v>
      </c>
      <c r="V86" s="3">
        <v>1.4575067539</v>
      </c>
      <c r="W86" s="3">
        <v>276</v>
      </c>
      <c r="X86" s="3">
        <v>0.24669271709999999</v>
      </c>
      <c r="Y86" s="3">
        <v>0.24669271709999999</v>
      </c>
      <c r="Z86" s="3">
        <v>0</v>
      </c>
      <c r="AA86" s="1">
        <v>0</v>
      </c>
      <c r="AB86" s="1">
        <v>0.24669271709999999</v>
      </c>
      <c r="AC86" s="1">
        <v>4.5487889444</v>
      </c>
      <c r="AD86" s="1">
        <v>340</v>
      </c>
      <c r="AE86" s="1">
        <v>1.9016472000000001E-3</v>
      </c>
      <c r="AF86" s="1">
        <v>2.8565327200000001E-2</v>
      </c>
      <c r="AG86" s="1">
        <v>0</v>
      </c>
      <c r="AH86" s="1">
        <v>0</v>
      </c>
      <c r="AI86" s="1">
        <v>2.1933706999999998E-3</v>
      </c>
      <c r="AJ86" s="1">
        <v>0.15230343360000001</v>
      </c>
      <c r="AK86" s="1">
        <v>427</v>
      </c>
      <c r="AL86" s="1">
        <v>0.17203775160000001</v>
      </c>
      <c r="AM86" s="1">
        <v>0.65250561640000004</v>
      </c>
      <c r="AN86" s="1">
        <v>0</v>
      </c>
      <c r="AO86" s="1">
        <v>0</v>
      </c>
      <c r="AP86" s="1">
        <v>2.1106572300000001E-2</v>
      </c>
      <c r="AQ86" s="1">
        <v>2.7343171590000002</v>
      </c>
      <c r="AR86" s="1">
        <v>678</v>
      </c>
      <c r="AS86" s="1">
        <v>0.25931394400000002</v>
      </c>
      <c r="AT86" s="1">
        <v>0.23097098229999999</v>
      </c>
      <c r="AU86" s="1">
        <v>0</v>
      </c>
      <c r="AV86" s="1">
        <v>0</v>
      </c>
      <c r="AW86" s="1">
        <v>8.8299655099999999E-2</v>
      </c>
      <c r="AX86" s="1">
        <v>4.1460853902999997</v>
      </c>
      <c r="AY86" s="1">
        <v>288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83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136</v>
      </c>
      <c r="BN86" s="1">
        <v>0.90645597710000003</v>
      </c>
      <c r="BO86" s="1">
        <v>0.90645597710000003</v>
      </c>
      <c r="BP86" s="1">
        <v>0</v>
      </c>
      <c r="BQ86" s="1">
        <v>0</v>
      </c>
      <c r="BR86" s="1">
        <v>0.81230131790000004</v>
      </c>
      <c r="BS86" s="1">
        <v>7.9588949849999997</v>
      </c>
      <c r="BT86" s="1">
        <v>96</v>
      </c>
      <c r="BU86" s="1">
        <v>10.6342876646</v>
      </c>
      <c r="BV86" s="1">
        <v>5.1869203523999996</v>
      </c>
      <c r="BW86" s="1">
        <v>0</v>
      </c>
      <c r="BX86" s="1">
        <v>0</v>
      </c>
      <c r="BY86" s="1">
        <v>4.2655872719000003</v>
      </c>
      <c r="BZ86" s="1">
        <v>93.791059680399997</v>
      </c>
      <c r="CA86" s="1">
        <v>208</v>
      </c>
      <c r="CB86" s="1">
        <v>0.28640547820000001</v>
      </c>
      <c r="CC86" s="1">
        <v>0.67100563869999996</v>
      </c>
      <c r="CD86" s="1">
        <v>0</v>
      </c>
      <c r="CE86" s="1">
        <v>0</v>
      </c>
      <c r="CF86" s="1">
        <v>5.7393778800000003E-2</v>
      </c>
      <c r="CG86" s="1">
        <v>6.0284941224999997</v>
      </c>
      <c r="CH86" s="1">
        <v>545</v>
      </c>
      <c r="CI86" s="1">
        <v>0.40704399689999998</v>
      </c>
      <c r="CJ86" s="1">
        <v>0.40704399689999998</v>
      </c>
      <c r="CK86" s="1">
        <v>0</v>
      </c>
      <c r="CL86" s="1">
        <v>0</v>
      </c>
      <c r="CM86" s="1">
        <v>0.40704399689999998</v>
      </c>
      <c r="CN86" s="1">
        <v>7.7123828188000001</v>
      </c>
      <c r="CO86" s="1">
        <v>359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54</v>
      </c>
      <c r="CW86" s="1">
        <v>8.9531516560999993</v>
      </c>
      <c r="CX86" s="1">
        <v>8.9531516560999993</v>
      </c>
      <c r="CY86" s="1">
        <v>0</v>
      </c>
      <c r="CZ86" s="1">
        <v>0</v>
      </c>
      <c r="DA86" s="1">
        <v>6.2607165157000004</v>
      </c>
      <c r="DB86" s="1">
        <v>40.088145665399999</v>
      </c>
      <c r="DC86" s="1">
        <v>41</v>
      </c>
      <c r="DD86" s="1">
        <v>6.01988304E-2</v>
      </c>
      <c r="DE86" s="1">
        <v>6.01988304E-2</v>
      </c>
      <c r="DF86" s="1">
        <v>0</v>
      </c>
      <c r="DG86" s="1">
        <v>0</v>
      </c>
      <c r="DH86" s="1">
        <v>6.01988304E-2</v>
      </c>
      <c r="DI86" s="1">
        <v>0.78720185480000004</v>
      </c>
      <c r="DJ86" s="1">
        <v>171</v>
      </c>
      <c r="DK86" s="1">
        <v>0.28680775469999997</v>
      </c>
      <c r="DL86" s="1">
        <v>0.68651320149999995</v>
      </c>
      <c r="DM86" s="1">
        <v>0</v>
      </c>
      <c r="DN86" s="1">
        <v>0</v>
      </c>
      <c r="DO86" s="1">
        <v>3.6891662300000003E-2</v>
      </c>
      <c r="DP86" s="1">
        <v>9.2640756154999995</v>
      </c>
      <c r="DQ86" s="1">
        <v>4294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 t="s">
        <v>27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/>
      <c r="C89" s="3" t="s">
        <v>149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 t="s">
        <v>12</v>
      </c>
      <c r="D90" s="3"/>
      <c r="E90" s="3"/>
      <c r="F90" s="3"/>
      <c r="G90" s="3"/>
      <c r="H90" s="3"/>
      <c r="I90" s="3"/>
      <c r="J90" s="3" t="s">
        <v>13</v>
      </c>
      <c r="K90" s="3"/>
      <c r="L90" s="3"/>
      <c r="M90" s="3"/>
      <c r="N90" s="3"/>
      <c r="O90" s="3"/>
      <c r="P90" s="3"/>
      <c r="Q90" s="3" t="s">
        <v>14</v>
      </c>
      <c r="R90" s="3"/>
      <c r="S90" s="3"/>
      <c r="T90" s="3"/>
      <c r="U90" s="3"/>
      <c r="V90" s="3"/>
      <c r="W90" s="3"/>
      <c r="X90" s="3" t="s">
        <v>53</v>
      </c>
      <c r="Y90" s="3"/>
      <c r="Z90" s="3"/>
      <c r="AE90" s="1" t="s">
        <v>8</v>
      </c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ht="60" x14ac:dyDescent="0.2">
      <c r="A91" s="47" t="s">
        <v>160</v>
      </c>
      <c r="C91" s="3" t="s">
        <v>9</v>
      </c>
      <c r="D91" s="3" t="s">
        <v>163</v>
      </c>
      <c r="E91" s="3" t="s">
        <v>10</v>
      </c>
      <c r="F91" s="3" t="s">
        <v>11</v>
      </c>
      <c r="G91" s="3" t="s">
        <v>30</v>
      </c>
      <c r="H91" s="3" t="s">
        <v>31</v>
      </c>
      <c r="I91" s="3" t="s">
        <v>164</v>
      </c>
      <c r="J91" s="3" t="s">
        <v>9</v>
      </c>
      <c r="K91" s="3" t="s">
        <v>163</v>
      </c>
      <c r="L91" s="3" t="s">
        <v>10</v>
      </c>
      <c r="M91" s="3" t="s">
        <v>11</v>
      </c>
      <c r="N91" s="3" t="s">
        <v>30</v>
      </c>
      <c r="O91" s="3" t="s">
        <v>31</v>
      </c>
      <c r="P91" s="3" t="s">
        <v>164</v>
      </c>
      <c r="Q91" s="3" t="s">
        <v>9</v>
      </c>
      <c r="R91" s="3" t="s">
        <v>163</v>
      </c>
      <c r="S91" s="3" t="s">
        <v>10</v>
      </c>
      <c r="T91" s="3" t="s">
        <v>11</v>
      </c>
      <c r="U91" s="3" t="s">
        <v>30</v>
      </c>
      <c r="V91" s="3" t="s">
        <v>31</v>
      </c>
      <c r="W91" s="3" t="s">
        <v>164</v>
      </c>
      <c r="X91" s="3" t="s">
        <v>9</v>
      </c>
      <c r="Y91" s="3" t="s">
        <v>163</v>
      </c>
      <c r="Z91" s="3" t="s">
        <v>10</v>
      </c>
      <c r="AA91" s="1" t="s">
        <v>11</v>
      </c>
      <c r="AB91" s="1" t="s">
        <v>30</v>
      </c>
      <c r="AC91" s="1" t="s">
        <v>31</v>
      </c>
      <c r="AD91" s="1" t="s">
        <v>164</v>
      </c>
      <c r="AE91" s="1" t="s">
        <v>9</v>
      </c>
      <c r="AF91" s="1" t="s">
        <v>163</v>
      </c>
      <c r="AG91" s="1" t="s">
        <v>10</v>
      </c>
      <c r="AH91" s="1" t="s">
        <v>11</v>
      </c>
      <c r="AI91" s="1" t="s">
        <v>30</v>
      </c>
      <c r="AJ91" s="1" t="s">
        <v>31</v>
      </c>
      <c r="AK91" s="1" t="s">
        <v>164</v>
      </c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>
        <v>1</v>
      </c>
      <c r="B92" s="1" t="s">
        <v>0</v>
      </c>
      <c r="C92" s="3"/>
      <c r="D92" s="3"/>
      <c r="E92" s="3"/>
      <c r="F92" s="3"/>
      <c r="G92" s="3"/>
      <c r="H92" s="3"/>
      <c r="I92" s="3">
        <v>0</v>
      </c>
      <c r="J92" s="3"/>
      <c r="K92" s="3"/>
      <c r="L92" s="3"/>
      <c r="M92" s="3"/>
      <c r="N92" s="3"/>
      <c r="O92" s="3"/>
      <c r="P92" s="3">
        <v>0</v>
      </c>
      <c r="Q92" s="3"/>
      <c r="R92" s="3"/>
      <c r="S92" s="3"/>
      <c r="T92" s="3"/>
      <c r="U92" s="3"/>
      <c r="V92" s="3"/>
      <c r="W92" s="3">
        <v>0</v>
      </c>
      <c r="X92" s="3"/>
      <c r="Y92" s="3"/>
      <c r="Z92" s="3"/>
      <c r="AD92" s="1">
        <v>0</v>
      </c>
      <c r="AK92" s="1">
        <v>0</v>
      </c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>
        <v>1.5</v>
      </c>
      <c r="B93" s="1" t="s">
        <v>0</v>
      </c>
      <c r="C93" s="3"/>
      <c r="D93" s="3"/>
      <c r="E93" s="3"/>
      <c r="F93" s="3"/>
      <c r="G93" s="3"/>
      <c r="H93" s="3"/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60</v>
      </c>
      <c r="Q93" s="3"/>
      <c r="R93" s="3"/>
      <c r="S93" s="3"/>
      <c r="T93" s="3"/>
      <c r="U93" s="3"/>
      <c r="V93" s="3"/>
      <c r="W93" s="3">
        <v>0</v>
      </c>
      <c r="X93" s="3"/>
      <c r="Y93" s="3"/>
      <c r="Z93" s="3"/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60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x14ac:dyDescent="0.2">
      <c r="A94" s="47" t="s">
        <v>162</v>
      </c>
      <c r="B94" s="3" t="s">
        <v>0</v>
      </c>
      <c r="C94" s="3"/>
      <c r="D94" s="3"/>
      <c r="E94" s="3"/>
      <c r="F94" s="3"/>
      <c r="G94" s="3"/>
      <c r="H94" s="3"/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54</v>
      </c>
      <c r="Q94" s="3"/>
      <c r="R94" s="3"/>
      <c r="S94" s="3"/>
      <c r="T94" s="3"/>
      <c r="U94" s="3"/>
      <c r="V94" s="3"/>
      <c r="W94" s="3">
        <v>0</v>
      </c>
      <c r="X94" s="3"/>
      <c r="Y94" s="3"/>
      <c r="Z94" s="3"/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54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3</v>
      </c>
      <c r="B95" s="1" t="s">
        <v>0</v>
      </c>
      <c r="C95" s="1">
        <v>0.33699776790000002</v>
      </c>
      <c r="D95" s="1">
        <v>0.30119175660000003</v>
      </c>
      <c r="E95" s="1">
        <v>0</v>
      </c>
      <c r="F95" s="1">
        <v>0</v>
      </c>
      <c r="G95" s="1">
        <v>2.942997E-2</v>
      </c>
      <c r="H95" s="1">
        <v>2.0299292654999999</v>
      </c>
      <c r="I95" s="1">
        <v>99</v>
      </c>
      <c r="J95" s="1">
        <v>0.47022887810000003</v>
      </c>
      <c r="K95" s="1">
        <v>0.3497203559</v>
      </c>
      <c r="L95" s="1">
        <v>0</v>
      </c>
      <c r="M95" s="1">
        <v>0</v>
      </c>
      <c r="N95" s="1">
        <v>4.1433731600000002E-2</v>
      </c>
      <c r="O95" s="1">
        <v>2.9137916617999999</v>
      </c>
      <c r="P95" s="1">
        <v>281</v>
      </c>
      <c r="W95" s="1">
        <v>0</v>
      </c>
      <c r="AD95" s="1">
        <v>0</v>
      </c>
      <c r="AE95" s="1">
        <v>0.40490367030000002</v>
      </c>
      <c r="AF95" s="1">
        <v>0.33707737869999999</v>
      </c>
      <c r="AG95" s="1">
        <v>0</v>
      </c>
      <c r="AH95" s="1">
        <v>0</v>
      </c>
      <c r="AI95" s="1">
        <v>2.5584969499999999E-2</v>
      </c>
      <c r="AJ95" s="1">
        <v>2.5202197569</v>
      </c>
      <c r="AK95" s="1">
        <v>380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27</v>
      </c>
      <c r="Q96" s="3"/>
      <c r="R96" s="3"/>
      <c r="S96" s="3"/>
      <c r="T96" s="3"/>
      <c r="U96" s="3"/>
      <c r="V96" s="3"/>
      <c r="W96" s="3">
        <v>0</v>
      </c>
      <c r="X96" s="3">
        <v>5.9039700000000001E-2</v>
      </c>
      <c r="Y96" s="3">
        <v>5.9039700000000001E-2</v>
      </c>
      <c r="Z96" s="3">
        <v>0</v>
      </c>
      <c r="AA96" s="1">
        <v>0</v>
      </c>
      <c r="AB96" s="1">
        <v>5.9039700000000001E-2</v>
      </c>
      <c r="AC96" s="1">
        <v>0.38714920320000001</v>
      </c>
      <c r="AD96" s="1">
        <v>43</v>
      </c>
      <c r="AE96" s="1">
        <v>3.6267244300000001E-2</v>
      </c>
      <c r="AF96" s="1">
        <v>3.6267244300000001E-2</v>
      </c>
      <c r="AG96" s="1">
        <v>0</v>
      </c>
      <c r="AH96" s="1">
        <v>0</v>
      </c>
      <c r="AI96" s="1">
        <v>3.6267244300000001E-2</v>
      </c>
      <c r="AJ96" s="1">
        <v>0.30343353569999998</v>
      </c>
      <c r="AK96" s="1">
        <v>70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>
        <v>6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1.7873321800000001E-2</v>
      </c>
      <c r="K97" s="3">
        <v>0.21820849780000001</v>
      </c>
      <c r="L97" s="3">
        <v>0</v>
      </c>
      <c r="M97" s="3">
        <v>0</v>
      </c>
      <c r="N97" s="3">
        <v>5.4128646999999997E-3</v>
      </c>
      <c r="O97" s="3">
        <v>0.58091671769999997</v>
      </c>
      <c r="P97" s="3">
        <v>279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1.7873321800000001E-2</v>
      </c>
      <c r="AF97" s="1">
        <v>0.21820849780000001</v>
      </c>
      <c r="AG97" s="1">
        <v>0</v>
      </c>
      <c r="AH97" s="1">
        <v>0</v>
      </c>
      <c r="AI97" s="1">
        <v>5.4128646999999997E-3</v>
      </c>
      <c r="AJ97" s="1">
        <v>0.58091671769999997</v>
      </c>
      <c r="AK97" s="1">
        <v>279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7</v>
      </c>
      <c r="B98" s="1" t="s">
        <v>0</v>
      </c>
      <c r="C98" s="3"/>
      <c r="D98" s="3"/>
      <c r="E98" s="3"/>
      <c r="F98" s="3"/>
      <c r="G98" s="3"/>
      <c r="H98" s="3"/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40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40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10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0.2071400971</v>
      </c>
      <c r="K99" s="3">
        <v>0.2071400971</v>
      </c>
      <c r="L99" s="3">
        <v>0</v>
      </c>
      <c r="M99" s="3">
        <v>0</v>
      </c>
      <c r="N99" s="3">
        <v>0.2071400971</v>
      </c>
      <c r="O99" s="3">
        <v>1.7206348735999999</v>
      </c>
      <c r="P99" s="3">
        <v>69</v>
      </c>
      <c r="Q99" s="3"/>
      <c r="R99" s="3"/>
      <c r="S99" s="3"/>
      <c r="T99" s="3"/>
      <c r="U99" s="3"/>
      <c r="V99" s="3"/>
      <c r="W99" s="3">
        <v>0</v>
      </c>
      <c r="X99" s="3">
        <v>2.4656195463000001</v>
      </c>
      <c r="Y99" s="3">
        <v>2.4656195463000001</v>
      </c>
      <c r="Z99" s="3">
        <v>0</v>
      </c>
      <c r="AA99" s="1">
        <v>0</v>
      </c>
      <c r="AB99" s="1">
        <v>2.4656195463000001</v>
      </c>
      <c r="AC99" s="1">
        <v>18.118529364800001</v>
      </c>
      <c r="AD99" s="1">
        <v>54</v>
      </c>
      <c r="AE99" s="1">
        <v>1.1986676601999999</v>
      </c>
      <c r="AF99" s="1">
        <v>1.1986676601999999</v>
      </c>
      <c r="AG99" s="1">
        <v>0</v>
      </c>
      <c r="AH99" s="1">
        <v>0</v>
      </c>
      <c r="AI99" s="1">
        <v>1.0877387584</v>
      </c>
      <c r="AJ99" s="1">
        <v>12.0636064097</v>
      </c>
      <c r="AK99" s="1">
        <v>123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12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4.7276743900000001E-2</v>
      </c>
      <c r="K100" s="3">
        <v>5.6917095399999999E-2</v>
      </c>
      <c r="L100" s="3">
        <v>0</v>
      </c>
      <c r="M100" s="3">
        <v>0</v>
      </c>
      <c r="N100" s="3">
        <v>7.0563068000000003E-3</v>
      </c>
      <c r="O100" s="3">
        <v>0.44253628779999998</v>
      </c>
      <c r="P100" s="3">
        <v>282</v>
      </c>
      <c r="Q100" s="3"/>
      <c r="R100" s="3"/>
      <c r="S100" s="3"/>
      <c r="T100" s="3"/>
      <c r="U100" s="3"/>
      <c r="V100" s="3"/>
      <c r="W100" s="3">
        <v>0</v>
      </c>
      <c r="X100" s="3">
        <v>7.7541486658999998</v>
      </c>
      <c r="Y100" s="3">
        <v>7.7541486658999998</v>
      </c>
      <c r="Z100" s="3">
        <v>0</v>
      </c>
      <c r="AA100" s="1">
        <v>0</v>
      </c>
      <c r="AB100" s="1">
        <v>7.3952462686000002</v>
      </c>
      <c r="AC100" s="1">
        <v>49.054514210100002</v>
      </c>
      <c r="AD100" s="1">
        <v>44</v>
      </c>
      <c r="AE100" s="1">
        <v>0.13253894050000001</v>
      </c>
      <c r="AF100" s="1">
        <v>1.0958072459999999</v>
      </c>
      <c r="AG100" s="1">
        <v>0</v>
      </c>
      <c r="AH100" s="1">
        <v>0</v>
      </c>
      <c r="AI100" s="1">
        <v>8.2190512300000004E-2</v>
      </c>
      <c r="AJ100" s="1">
        <v>5.1833297464000001</v>
      </c>
      <c r="AK100" s="1">
        <v>326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15</v>
      </c>
      <c r="B101" s="1" t="s">
        <v>0</v>
      </c>
      <c r="C101" s="3">
        <v>1.236692911</v>
      </c>
      <c r="D101" s="3">
        <v>3.2817883320000001</v>
      </c>
      <c r="E101" s="3">
        <v>0</v>
      </c>
      <c r="F101" s="3">
        <v>0</v>
      </c>
      <c r="G101" s="3">
        <v>0.25862152370000002</v>
      </c>
      <c r="H101" s="3">
        <v>24.432460344999999</v>
      </c>
      <c r="I101" s="3">
        <v>316</v>
      </c>
      <c r="J101" s="3"/>
      <c r="K101" s="3"/>
      <c r="L101" s="3"/>
      <c r="M101" s="3"/>
      <c r="N101" s="3"/>
      <c r="O101" s="3"/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25</v>
      </c>
      <c r="X101" s="3"/>
      <c r="Y101" s="3"/>
      <c r="Z101" s="3"/>
      <c r="AD101" s="1">
        <v>0</v>
      </c>
      <c r="AE101" s="1">
        <v>1.2332384366</v>
      </c>
      <c r="AF101" s="1">
        <v>3.0411880143999999</v>
      </c>
      <c r="AG101" s="1">
        <v>0</v>
      </c>
      <c r="AH101" s="1">
        <v>0</v>
      </c>
      <c r="AI101" s="1">
        <v>0.25789999450000001</v>
      </c>
      <c r="AJ101" s="1">
        <v>24.398396183300001</v>
      </c>
      <c r="AK101" s="1">
        <v>341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18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0.40333858340000001</v>
      </c>
      <c r="K102" s="3">
        <v>0.40333858340000001</v>
      </c>
      <c r="L102" s="3">
        <v>0</v>
      </c>
      <c r="M102" s="3">
        <v>0</v>
      </c>
      <c r="N102" s="3">
        <v>5.9997810800000002E-2</v>
      </c>
      <c r="O102" s="3">
        <v>5.0380545599</v>
      </c>
      <c r="P102" s="3">
        <v>157</v>
      </c>
      <c r="Q102" s="3"/>
      <c r="R102" s="3"/>
      <c r="S102" s="3"/>
      <c r="T102" s="3"/>
      <c r="U102" s="3"/>
      <c r="V102" s="3"/>
      <c r="W102" s="3">
        <v>0</v>
      </c>
      <c r="X102" s="3"/>
      <c r="Y102" s="3"/>
      <c r="Z102" s="3"/>
      <c r="AD102" s="1">
        <v>0</v>
      </c>
      <c r="AE102" s="1">
        <v>0.40333858340000001</v>
      </c>
      <c r="AF102" s="1">
        <v>0.40333858340000001</v>
      </c>
      <c r="AG102" s="1">
        <v>0</v>
      </c>
      <c r="AH102" s="1">
        <v>0</v>
      </c>
      <c r="AI102" s="1">
        <v>5.9997810800000002E-2</v>
      </c>
      <c r="AJ102" s="1">
        <v>5.0380545599</v>
      </c>
      <c r="AK102" s="1">
        <v>157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20</v>
      </c>
      <c r="B103" s="1" t="s">
        <v>0</v>
      </c>
      <c r="C103" s="3">
        <v>0.1544871528</v>
      </c>
      <c r="D103" s="3">
        <v>0.14849789860000001</v>
      </c>
      <c r="E103" s="3">
        <v>0</v>
      </c>
      <c r="F103" s="3">
        <v>0</v>
      </c>
      <c r="G103" s="3">
        <v>2.9347824299999999E-2</v>
      </c>
      <c r="H103" s="3">
        <v>0.87347551020000003</v>
      </c>
      <c r="I103" s="3">
        <v>70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54</v>
      </c>
      <c r="Q103" s="3"/>
      <c r="R103" s="3"/>
      <c r="S103" s="3"/>
      <c r="T103" s="3"/>
      <c r="U103" s="3"/>
      <c r="V103" s="3"/>
      <c r="W103" s="3">
        <v>0</v>
      </c>
      <c r="X103" s="3"/>
      <c r="Y103" s="3"/>
      <c r="Z103" s="3"/>
      <c r="AD103" s="1">
        <v>0</v>
      </c>
      <c r="AE103" s="1">
        <v>0.14561073930000001</v>
      </c>
      <c r="AF103" s="1">
        <v>8.3829458900000001E-2</v>
      </c>
      <c r="AG103" s="1">
        <v>0</v>
      </c>
      <c r="AH103" s="1">
        <v>0</v>
      </c>
      <c r="AI103" s="1">
        <v>2.76855544E-2</v>
      </c>
      <c r="AJ103" s="1">
        <v>0.84874558379999998</v>
      </c>
      <c r="AK103" s="1">
        <v>124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24</v>
      </c>
      <c r="B104" s="1" t="s">
        <v>0</v>
      </c>
      <c r="C104" s="3"/>
      <c r="D104" s="3"/>
      <c r="E104" s="3"/>
      <c r="F104" s="3"/>
      <c r="G104" s="3"/>
      <c r="H104" s="3"/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59</v>
      </c>
      <c r="Q104" s="3"/>
      <c r="R104" s="3"/>
      <c r="S104" s="3"/>
      <c r="T104" s="3"/>
      <c r="U104" s="3"/>
      <c r="V104" s="3"/>
      <c r="W104" s="3">
        <v>0</v>
      </c>
      <c r="X104" s="3"/>
      <c r="Y104" s="3"/>
      <c r="Z104" s="3"/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59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25</v>
      </c>
      <c r="B105" s="1" t="s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268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25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128</v>
      </c>
      <c r="X105" s="3"/>
      <c r="Y105" s="3"/>
      <c r="Z105" s="3"/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421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30</v>
      </c>
      <c r="B106" s="1" t="s">
        <v>0</v>
      </c>
      <c r="C106" s="3">
        <v>0.20497280679999999</v>
      </c>
      <c r="D106" s="3">
        <v>0.1758072688</v>
      </c>
      <c r="E106" s="3">
        <v>0</v>
      </c>
      <c r="F106" s="3">
        <v>0</v>
      </c>
      <c r="G106" s="3">
        <v>4.3036180899999998E-2</v>
      </c>
      <c r="H106" s="3">
        <v>1.2662490653</v>
      </c>
      <c r="I106" s="3">
        <v>112</v>
      </c>
      <c r="J106" s="3"/>
      <c r="K106" s="3"/>
      <c r="L106" s="3"/>
      <c r="M106" s="3"/>
      <c r="N106" s="3"/>
      <c r="O106" s="3"/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27</v>
      </c>
      <c r="X106" s="3"/>
      <c r="Y106" s="3"/>
      <c r="Z106" s="3"/>
      <c r="AD106" s="1">
        <v>0</v>
      </c>
      <c r="AE106" s="1">
        <v>0.19877338520000001</v>
      </c>
      <c r="AF106" s="1">
        <v>0.1416576554</v>
      </c>
      <c r="AG106" s="1">
        <v>0</v>
      </c>
      <c r="AH106" s="1">
        <v>0</v>
      </c>
      <c r="AI106" s="1">
        <v>4.1750371000000001E-2</v>
      </c>
      <c r="AJ106" s="1">
        <v>1.2474259071</v>
      </c>
      <c r="AK106" s="1">
        <v>139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35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/>
      <c r="K107" s="3"/>
      <c r="L107" s="3"/>
      <c r="M107" s="3"/>
      <c r="N107" s="3"/>
      <c r="O107" s="3"/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29</v>
      </c>
      <c r="X107" s="3"/>
      <c r="Y107" s="3"/>
      <c r="Z107" s="3"/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40</v>
      </c>
      <c r="B108" s="1" t="s">
        <v>0</v>
      </c>
      <c r="C108" s="3"/>
      <c r="D108" s="3"/>
      <c r="E108" s="3"/>
      <c r="F108" s="3"/>
      <c r="G108" s="3"/>
      <c r="H108" s="3"/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65</v>
      </c>
      <c r="Q108" s="3"/>
      <c r="R108" s="3"/>
      <c r="S108" s="3"/>
      <c r="T108" s="3"/>
      <c r="U108" s="3"/>
      <c r="V108" s="3"/>
      <c r="W108" s="3">
        <v>0</v>
      </c>
      <c r="X108" s="3"/>
      <c r="Y108" s="3"/>
      <c r="Z108" s="3"/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65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45</v>
      </c>
      <c r="B109" s="1" t="s">
        <v>0</v>
      </c>
      <c r="C109" s="3"/>
      <c r="D109" s="3"/>
      <c r="E109" s="3"/>
      <c r="F109" s="3"/>
      <c r="G109" s="3"/>
      <c r="H109" s="3"/>
      <c r="I109" s="3">
        <v>0</v>
      </c>
      <c r="J109" s="3">
        <v>0.1246859583</v>
      </c>
      <c r="K109" s="3">
        <v>0.1246859583</v>
      </c>
      <c r="L109" s="3">
        <v>0</v>
      </c>
      <c r="M109" s="3">
        <v>0</v>
      </c>
      <c r="N109" s="3">
        <v>8.8127768800000006E-2</v>
      </c>
      <c r="O109" s="3">
        <v>0.96177710920000004</v>
      </c>
      <c r="P109" s="3">
        <v>60</v>
      </c>
      <c r="Q109" s="3"/>
      <c r="R109" s="3"/>
      <c r="S109" s="3"/>
      <c r="T109" s="3"/>
      <c r="U109" s="3"/>
      <c r="V109" s="3"/>
      <c r="W109" s="3">
        <v>0</v>
      </c>
      <c r="X109" s="3"/>
      <c r="Y109" s="3"/>
      <c r="Z109" s="3"/>
      <c r="AD109" s="1">
        <v>0</v>
      </c>
      <c r="AE109" s="1">
        <v>0.1246859583</v>
      </c>
      <c r="AF109" s="1">
        <v>0.1246859583</v>
      </c>
      <c r="AG109" s="1">
        <v>0</v>
      </c>
      <c r="AH109" s="1">
        <v>0</v>
      </c>
      <c r="AI109" s="1">
        <v>8.8127768800000006E-2</v>
      </c>
      <c r="AJ109" s="1">
        <v>0.96177710920000004</v>
      </c>
      <c r="AK109" s="1">
        <v>60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50</v>
      </c>
      <c r="B110" s="1" t="s">
        <v>0</v>
      </c>
      <c r="C110" s="3">
        <v>0.56742878549999998</v>
      </c>
      <c r="D110" s="3">
        <v>0.54695823830000001</v>
      </c>
      <c r="E110" s="3">
        <v>0</v>
      </c>
      <c r="F110" s="3">
        <v>0</v>
      </c>
      <c r="G110" s="3">
        <v>7.4737604400000004E-2</v>
      </c>
      <c r="H110" s="3">
        <v>5.4004107702999997</v>
      </c>
      <c r="I110" s="3">
        <v>679</v>
      </c>
      <c r="J110" s="3"/>
      <c r="K110" s="3"/>
      <c r="L110" s="3"/>
      <c r="M110" s="3"/>
      <c r="N110" s="3"/>
      <c r="O110" s="3"/>
      <c r="P110" s="3">
        <v>0</v>
      </c>
      <c r="Q110" s="3">
        <v>0.81330768229999995</v>
      </c>
      <c r="R110" s="3">
        <v>0.81330768229999995</v>
      </c>
      <c r="S110" s="3">
        <v>0</v>
      </c>
      <c r="T110" s="3">
        <v>0</v>
      </c>
      <c r="U110" s="3">
        <v>0.81330768229999995</v>
      </c>
      <c r="V110" s="3">
        <v>9.8608315957000006</v>
      </c>
      <c r="W110" s="3">
        <v>147</v>
      </c>
      <c r="X110" s="3"/>
      <c r="Y110" s="3"/>
      <c r="Z110" s="3"/>
      <c r="AD110" s="1">
        <v>0</v>
      </c>
      <c r="AE110" s="1">
        <v>0.57416173140000004</v>
      </c>
      <c r="AF110" s="1">
        <v>0.59435941049999996</v>
      </c>
      <c r="AG110" s="1">
        <v>0</v>
      </c>
      <c r="AH110" s="1">
        <v>0</v>
      </c>
      <c r="AI110" s="1">
        <v>7.60064082E-2</v>
      </c>
      <c r="AJ110" s="1">
        <v>5.5688682462000001</v>
      </c>
      <c r="AK110" s="1">
        <v>826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60</v>
      </c>
      <c r="B111" s="1" t="s">
        <v>0</v>
      </c>
      <c r="C111" s="3">
        <v>1.0706540000000001E-3</v>
      </c>
      <c r="D111" s="3">
        <v>1.0706540000000001E-3</v>
      </c>
      <c r="E111" s="3">
        <v>0</v>
      </c>
      <c r="F111" s="3">
        <v>0</v>
      </c>
      <c r="G111" s="3">
        <v>2.9929430000000002E-4</v>
      </c>
      <c r="H111" s="3">
        <v>2.0485002700000001E-2</v>
      </c>
      <c r="I111" s="3">
        <v>367</v>
      </c>
      <c r="J111" s="3"/>
      <c r="K111" s="3"/>
      <c r="L111" s="3"/>
      <c r="M111" s="3"/>
      <c r="N111" s="3"/>
      <c r="O111" s="3"/>
      <c r="P111" s="3">
        <v>0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1.0706540000000001E-3</v>
      </c>
      <c r="AF111" s="1">
        <v>1.0706540000000001E-3</v>
      </c>
      <c r="AG111" s="1">
        <v>0</v>
      </c>
      <c r="AH111" s="1">
        <v>0</v>
      </c>
      <c r="AI111" s="1">
        <v>2.9929430000000002E-4</v>
      </c>
      <c r="AJ111" s="1">
        <v>2.0485002700000001E-2</v>
      </c>
      <c r="AK111" s="1">
        <v>367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75</v>
      </c>
      <c r="B112" s="1" t="s">
        <v>0</v>
      </c>
      <c r="C112" s="3">
        <v>0.86161765779999999</v>
      </c>
      <c r="D112" s="3">
        <v>0.86161765779999999</v>
      </c>
      <c r="E112" s="3">
        <v>0</v>
      </c>
      <c r="F112" s="3">
        <v>0</v>
      </c>
      <c r="G112" s="3">
        <v>0.65599665250000005</v>
      </c>
      <c r="H112" s="3">
        <v>8.9706193052999996</v>
      </c>
      <c r="I112" s="3">
        <v>187</v>
      </c>
      <c r="J112" s="3"/>
      <c r="K112" s="3"/>
      <c r="L112" s="3"/>
      <c r="M112" s="3"/>
      <c r="N112" s="3"/>
      <c r="O112" s="3"/>
      <c r="P112" s="3">
        <v>0</v>
      </c>
      <c r="Q112" s="3">
        <v>0.59210338510000005</v>
      </c>
      <c r="R112" s="3">
        <v>0.59210338510000005</v>
      </c>
      <c r="S112" s="3">
        <v>0</v>
      </c>
      <c r="T112" s="3">
        <v>0</v>
      </c>
      <c r="U112" s="3">
        <v>0.59210338510000005</v>
      </c>
      <c r="V112" s="3">
        <v>7.3478097732999998</v>
      </c>
      <c r="W112" s="3">
        <v>154</v>
      </c>
      <c r="X112" s="3"/>
      <c r="Y112" s="3"/>
      <c r="Z112" s="3"/>
      <c r="AD112" s="1">
        <v>0</v>
      </c>
      <c r="AE112" s="1">
        <v>0.73990153459999997</v>
      </c>
      <c r="AF112" s="1">
        <v>0.73990153459999997</v>
      </c>
      <c r="AG112" s="1">
        <v>0</v>
      </c>
      <c r="AH112" s="1">
        <v>0</v>
      </c>
      <c r="AI112" s="1">
        <v>0.44766125600000001</v>
      </c>
      <c r="AJ112" s="1">
        <v>8.2665957110000008</v>
      </c>
      <c r="AK112" s="1">
        <v>341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100</v>
      </c>
      <c r="B113" s="1" t="s">
        <v>0</v>
      </c>
      <c r="C113" s="3">
        <v>0.34315755570000001</v>
      </c>
      <c r="D113" s="3">
        <v>0.99511525479999996</v>
      </c>
      <c r="E113" s="3">
        <v>0</v>
      </c>
      <c r="F113" s="3">
        <v>0</v>
      </c>
      <c r="G113" s="3">
        <v>0.38618691490000001</v>
      </c>
      <c r="H113" s="3">
        <v>3.9274067192</v>
      </c>
      <c r="I113" s="3">
        <v>124</v>
      </c>
      <c r="J113" s="3"/>
      <c r="K113" s="3"/>
      <c r="L113" s="3"/>
      <c r="M113" s="3"/>
      <c r="N113" s="3"/>
      <c r="O113" s="3"/>
      <c r="P113" s="3">
        <v>0</v>
      </c>
      <c r="Q113" s="3"/>
      <c r="R113" s="3"/>
      <c r="S113" s="3"/>
      <c r="T113" s="3"/>
      <c r="U113" s="3"/>
      <c r="V113" s="3"/>
      <c r="W113" s="3">
        <v>0</v>
      </c>
      <c r="X113" s="3"/>
      <c r="Y113" s="3"/>
      <c r="Z113" s="3"/>
      <c r="AD113" s="1">
        <v>0</v>
      </c>
      <c r="AE113" s="1">
        <v>0.34315755570000001</v>
      </c>
      <c r="AF113" s="1">
        <v>0.99511525479999996</v>
      </c>
      <c r="AG113" s="1">
        <v>0</v>
      </c>
      <c r="AH113" s="1">
        <v>0</v>
      </c>
      <c r="AI113" s="1">
        <v>0.38618691490000001</v>
      </c>
      <c r="AJ113" s="1">
        <v>3.9274067192</v>
      </c>
      <c r="AK113" s="1">
        <v>124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101</v>
      </c>
      <c r="B114" s="1" t="s">
        <v>0</v>
      </c>
      <c r="C114" s="3">
        <v>1.6395821048999999</v>
      </c>
      <c r="D114" s="3">
        <v>1.6395821048999999</v>
      </c>
      <c r="E114" s="3">
        <v>0</v>
      </c>
      <c r="F114" s="3">
        <v>0</v>
      </c>
      <c r="G114" s="3">
        <v>1.967283914</v>
      </c>
      <c r="H114" s="3">
        <v>10.014358026</v>
      </c>
      <c r="I114" s="3">
        <v>82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1.6395821048999999</v>
      </c>
      <c r="AF114" s="1">
        <v>1.6395821048999999</v>
      </c>
      <c r="AG114" s="1">
        <v>0</v>
      </c>
      <c r="AH114" s="1">
        <v>0</v>
      </c>
      <c r="AI114" s="1">
        <v>1.967283914</v>
      </c>
      <c r="AJ114" s="1">
        <v>10.014358026</v>
      </c>
      <c r="AK114" s="1">
        <v>82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105</v>
      </c>
      <c r="B115" s="1" t="s">
        <v>0</v>
      </c>
      <c r="C115" s="3">
        <v>0.11477620970000001</v>
      </c>
      <c r="D115" s="3">
        <v>0.11477620970000001</v>
      </c>
      <c r="E115" s="3">
        <v>0</v>
      </c>
      <c r="F115" s="3">
        <v>0</v>
      </c>
      <c r="G115" s="3">
        <v>3.46260569E-2</v>
      </c>
      <c r="H115" s="3">
        <v>0.89709934820000004</v>
      </c>
      <c r="I115" s="3">
        <v>62</v>
      </c>
      <c r="J115" s="3"/>
      <c r="K115" s="3"/>
      <c r="L115" s="3"/>
      <c r="M115" s="3"/>
      <c r="N115" s="3"/>
      <c r="O115" s="3"/>
      <c r="P115" s="3">
        <v>0</v>
      </c>
      <c r="Q115" s="3"/>
      <c r="R115" s="3"/>
      <c r="S115" s="3"/>
      <c r="T115" s="3"/>
      <c r="U115" s="3"/>
      <c r="V115" s="3"/>
      <c r="W115" s="3">
        <v>0</v>
      </c>
      <c r="X115" s="3"/>
      <c r="Y115" s="3"/>
      <c r="Z115" s="3"/>
      <c r="AD115" s="1">
        <v>0</v>
      </c>
      <c r="AE115" s="1">
        <v>0.11477620970000001</v>
      </c>
      <c r="AF115" s="1">
        <v>0.11477620970000001</v>
      </c>
      <c r="AG115" s="1">
        <v>0</v>
      </c>
      <c r="AH115" s="1">
        <v>0</v>
      </c>
      <c r="AI115" s="1">
        <v>3.46260569E-2</v>
      </c>
      <c r="AJ115" s="1">
        <v>0.89709934820000004</v>
      </c>
      <c r="AK115" s="1">
        <v>62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150</v>
      </c>
      <c r="B116" s="1" t="s">
        <v>0</v>
      </c>
      <c r="C116" s="3">
        <v>2.1976966000000001E-3</v>
      </c>
      <c r="D116" s="3">
        <v>5.7207135800000003E-2</v>
      </c>
      <c r="E116" s="3">
        <v>0</v>
      </c>
      <c r="F116" s="3">
        <v>0</v>
      </c>
      <c r="G116" s="3">
        <v>2.94033704E-2</v>
      </c>
      <c r="H116" s="3">
        <v>0.1330666549</v>
      </c>
      <c r="I116" s="3">
        <v>134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2.1976966000000001E-3</v>
      </c>
      <c r="AF116" s="1">
        <v>5.7207135800000003E-2</v>
      </c>
      <c r="AG116" s="1">
        <v>0</v>
      </c>
      <c r="AH116" s="1">
        <v>0</v>
      </c>
      <c r="AI116" s="1">
        <v>2.94033704E-2</v>
      </c>
      <c r="AJ116" s="1">
        <v>0.1330666549</v>
      </c>
      <c r="AK116" s="1">
        <v>134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300</v>
      </c>
      <c r="B117" s="1" t="s">
        <v>0</v>
      </c>
      <c r="C117" s="3">
        <v>5.0903999999999996E-6</v>
      </c>
      <c r="D117" s="3">
        <v>0.1244687121</v>
      </c>
      <c r="E117" s="3">
        <v>0</v>
      </c>
      <c r="F117" s="3">
        <v>0</v>
      </c>
      <c r="G117" s="3">
        <v>2.0941885E-3</v>
      </c>
      <c r="H117" s="3">
        <v>5.0293532000000004E-3</v>
      </c>
      <c r="I117" s="3">
        <v>33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5.0903999999999996E-6</v>
      </c>
      <c r="AF117" s="1">
        <v>0.1244687121</v>
      </c>
      <c r="AG117" s="1">
        <v>0</v>
      </c>
      <c r="AH117" s="1">
        <v>0</v>
      </c>
      <c r="AI117" s="1">
        <v>2.0941885E-3</v>
      </c>
      <c r="AJ117" s="1">
        <v>5.0293532000000004E-3</v>
      </c>
      <c r="AK117" s="1">
        <v>33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 t="s">
        <v>8</v>
      </c>
      <c r="B118" s="3" t="s">
        <v>0</v>
      </c>
      <c r="C118" s="3">
        <v>0.4315584744</v>
      </c>
      <c r="D118" s="3">
        <v>0.75269554380000003</v>
      </c>
      <c r="E118" s="3">
        <v>0</v>
      </c>
      <c r="F118" s="3">
        <v>0</v>
      </c>
      <c r="G118" s="3">
        <v>6.2494541399999999E-2</v>
      </c>
      <c r="H118" s="3">
        <v>12.1227235924</v>
      </c>
      <c r="I118" s="3">
        <v>2533</v>
      </c>
      <c r="J118" s="3">
        <v>0.18449407079999999</v>
      </c>
      <c r="K118" s="3">
        <v>0.17215621270000001</v>
      </c>
      <c r="L118" s="3">
        <v>0</v>
      </c>
      <c r="M118" s="3">
        <v>0</v>
      </c>
      <c r="N118" s="3">
        <v>1.57278748E-2</v>
      </c>
      <c r="O118" s="3">
        <v>2.7377986788999999</v>
      </c>
      <c r="P118" s="3">
        <v>1512</v>
      </c>
      <c r="Q118" s="3">
        <v>0.4132159816</v>
      </c>
      <c r="R118" s="3">
        <v>0.4132159816</v>
      </c>
      <c r="S118" s="3">
        <v>0</v>
      </c>
      <c r="T118" s="3">
        <v>0</v>
      </c>
      <c r="U118" s="3">
        <v>0.29454455349999997</v>
      </c>
      <c r="V118" s="3">
        <v>6.6517525453999999</v>
      </c>
      <c r="W118" s="3">
        <v>510</v>
      </c>
      <c r="X118" s="3">
        <v>3.3820191766000001</v>
      </c>
      <c r="Y118" s="3">
        <v>3.3820191766000001</v>
      </c>
      <c r="Z118" s="3">
        <v>0</v>
      </c>
      <c r="AA118" s="1">
        <v>0</v>
      </c>
      <c r="AB118" s="1">
        <v>2.4884667099</v>
      </c>
      <c r="AC118" s="1">
        <v>29.548904985699998</v>
      </c>
      <c r="AD118" s="1">
        <v>141</v>
      </c>
      <c r="AE118" s="1">
        <v>0.32832644589999999</v>
      </c>
      <c r="AF118" s="1">
        <v>0.60785410149999997</v>
      </c>
      <c r="AG118" s="1">
        <v>0</v>
      </c>
      <c r="AH118" s="1">
        <v>0</v>
      </c>
      <c r="AI118" s="1">
        <v>3.5430094500000002E-2</v>
      </c>
      <c r="AJ118" s="1">
        <v>9.2784144895999994</v>
      </c>
      <c r="AK118" s="1">
        <v>4696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 t="s">
        <v>27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/>
      <c r="B121" s="3"/>
      <c r="C121" s="3" t="s">
        <v>33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 t="s">
        <v>12</v>
      </c>
      <c r="D122" s="3"/>
      <c r="E122" s="3"/>
      <c r="F122" s="3"/>
      <c r="G122" s="3"/>
      <c r="H122" s="3"/>
      <c r="I122" s="3"/>
      <c r="J122" s="3" t="s">
        <v>13</v>
      </c>
      <c r="K122" s="3"/>
      <c r="L122" s="3"/>
      <c r="M122" s="3"/>
      <c r="N122" s="3"/>
      <c r="O122" s="3"/>
      <c r="P122" s="3"/>
      <c r="Q122" s="3" t="s">
        <v>14</v>
      </c>
      <c r="R122" s="3"/>
      <c r="S122" s="3"/>
      <c r="T122" s="3"/>
      <c r="U122" s="3"/>
      <c r="V122" s="3"/>
      <c r="W122" s="3"/>
      <c r="X122" s="3" t="s">
        <v>53</v>
      </c>
      <c r="Y122" s="3"/>
      <c r="Z122" s="3"/>
      <c r="AE122" s="1" t="s">
        <v>8</v>
      </c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ht="60" x14ac:dyDescent="0.2">
      <c r="A123" s="47" t="s">
        <v>160</v>
      </c>
      <c r="C123" s="3" t="s">
        <v>9</v>
      </c>
      <c r="D123" s="3" t="s">
        <v>163</v>
      </c>
      <c r="E123" s="3" t="s">
        <v>10</v>
      </c>
      <c r="F123" s="3" t="s">
        <v>11</v>
      </c>
      <c r="G123" s="3" t="s">
        <v>30</v>
      </c>
      <c r="H123" s="3" t="s">
        <v>31</v>
      </c>
      <c r="I123" s="3" t="s">
        <v>164</v>
      </c>
      <c r="J123" s="3" t="s">
        <v>9</v>
      </c>
      <c r="K123" s="3" t="s">
        <v>163</v>
      </c>
      <c r="L123" s="3" t="s">
        <v>10</v>
      </c>
      <c r="M123" s="3" t="s">
        <v>11</v>
      </c>
      <c r="N123" s="3" t="s">
        <v>30</v>
      </c>
      <c r="O123" s="3" t="s">
        <v>31</v>
      </c>
      <c r="P123" s="3" t="s">
        <v>164</v>
      </c>
      <c r="Q123" s="3" t="s">
        <v>9</v>
      </c>
      <c r="R123" s="3" t="s">
        <v>163</v>
      </c>
      <c r="S123" s="3" t="s">
        <v>10</v>
      </c>
      <c r="T123" s="3" t="s">
        <v>11</v>
      </c>
      <c r="U123" s="3" t="s">
        <v>30</v>
      </c>
      <c r="V123" s="3" t="s">
        <v>31</v>
      </c>
      <c r="W123" s="3" t="s">
        <v>164</v>
      </c>
      <c r="X123" s="3" t="s">
        <v>9</v>
      </c>
      <c r="Y123" s="3" t="s">
        <v>163</v>
      </c>
      <c r="Z123" s="3" t="s">
        <v>10</v>
      </c>
      <c r="AA123" s="1" t="s">
        <v>11</v>
      </c>
      <c r="AB123" s="1" t="s">
        <v>30</v>
      </c>
      <c r="AC123" s="1" t="s">
        <v>31</v>
      </c>
      <c r="AD123" s="1" t="s">
        <v>164</v>
      </c>
      <c r="AE123" s="1" t="s">
        <v>9</v>
      </c>
      <c r="AF123" s="1" t="s">
        <v>163</v>
      </c>
      <c r="AG123" s="1" t="s">
        <v>10</v>
      </c>
      <c r="AH123" s="1" t="s">
        <v>11</v>
      </c>
      <c r="AI123" s="1" t="s">
        <v>30</v>
      </c>
      <c r="AJ123" s="1" t="s">
        <v>31</v>
      </c>
      <c r="AK123" s="1" t="s">
        <v>164</v>
      </c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>
        <v>1</v>
      </c>
      <c r="B124" s="1" t="s">
        <v>0</v>
      </c>
      <c r="C124" s="3"/>
      <c r="D124" s="3"/>
      <c r="E124" s="3"/>
      <c r="F124" s="3"/>
      <c r="G124" s="3"/>
      <c r="H124" s="3"/>
      <c r="I124" s="3">
        <v>0</v>
      </c>
      <c r="J124" s="3"/>
      <c r="K124" s="3"/>
      <c r="L124" s="3"/>
      <c r="M124" s="3"/>
      <c r="N124" s="3"/>
      <c r="O124" s="3"/>
      <c r="P124" s="3">
        <v>0</v>
      </c>
      <c r="Q124" s="3"/>
      <c r="R124" s="3"/>
      <c r="S124" s="3"/>
      <c r="T124" s="3"/>
      <c r="U124" s="3"/>
      <c r="V124" s="3"/>
      <c r="W124" s="3">
        <v>0</v>
      </c>
      <c r="X124" s="3"/>
      <c r="Y124" s="3"/>
      <c r="Z124" s="3"/>
      <c r="AD124" s="1">
        <v>0</v>
      </c>
      <c r="AK124" s="1">
        <v>0</v>
      </c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>
        <v>1.5</v>
      </c>
      <c r="B125" s="1" t="s">
        <v>0</v>
      </c>
      <c r="C125" s="3"/>
      <c r="D125" s="3"/>
      <c r="E125" s="3"/>
      <c r="F125" s="3"/>
      <c r="G125" s="3"/>
      <c r="H125" s="3"/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59</v>
      </c>
      <c r="Q125" s="3"/>
      <c r="R125" s="3"/>
      <c r="S125" s="3"/>
      <c r="T125" s="3"/>
      <c r="U125" s="3"/>
      <c r="V125" s="3"/>
      <c r="W125" s="3">
        <v>0</v>
      </c>
      <c r="X125" s="3"/>
      <c r="Y125" s="3"/>
      <c r="Z125" s="3"/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59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x14ac:dyDescent="0.2">
      <c r="A126" s="47" t="s">
        <v>162</v>
      </c>
      <c r="B126" s="1" t="s">
        <v>0</v>
      </c>
      <c r="C126" s="3"/>
      <c r="D126" s="3"/>
      <c r="E126" s="3"/>
      <c r="F126" s="3"/>
      <c r="G126" s="3"/>
      <c r="H126" s="3"/>
      <c r="I126" s="3">
        <v>0</v>
      </c>
      <c r="J126" s="3">
        <v>0.12445672219999999</v>
      </c>
      <c r="K126" s="3">
        <v>0.12445672219999999</v>
      </c>
      <c r="L126" s="3">
        <v>0</v>
      </c>
      <c r="M126" s="3">
        <v>0</v>
      </c>
      <c r="N126" s="3">
        <v>0.12445672219999999</v>
      </c>
      <c r="O126" s="3">
        <v>0.91456639350000002</v>
      </c>
      <c r="P126" s="3">
        <v>54</v>
      </c>
      <c r="Q126" s="3"/>
      <c r="R126" s="3"/>
      <c r="S126" s="3"/>
      <c r="T126" s="3"/>
      <c r="U126" s="3"/>
      <c r="V126" s="3"/>
      <c r="W126" s="3">
        <v>0</v>
      </c>
      <c r="X126" s="3"/>
      <c r="Y126" s="3"/>
      <c r="Z126" s="3"/>
      <c r="AD126" s="1">
        <v>0</v>
      </c>
      <c r="AE126" s="1">
        <v>0.12445672219999999</v>
      </c>
      <c r="AF126" s="1">
        <v>0.12445672219999999</v>
      </c>
      <c r="AG126" s="1">
        <v>0</v>
      </c>
      <c r="AH126" s="1">
        <v>0</v>
      </c>
      <c r="AI126" s="1">
        <v>0.12445672219999999</v>
      </c>
      <c r="AJ126" s="1">
        <v>0.91456639350000002</v>
      </c>
      <c r="AK126" s="1">
        <v>54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3</v>
      </c>
      <c r="B127" s="1" t="s">
        <v>0</v>
      </c>
      <c r="C127" s="3">
        <v>0.26604888069999999</v>
      </c>
      <c r="D127" s="3">
        <v>0.238215126</v>
      </c>
      <c r="E127" s="3">
        <v>0</v>
      </c>
      <c r="F127" s="3">
        <v>0</v>
      </c>
      <c r="G127" s="3">
        <v>2.5959008700000001E-2</v>
      </c>
      <c r="H127" s="3">
        <v>1.7647903866000001</v>
      </c>
      <c r="I127" s="3">
        <v>96</v>
      </c>
      <c r="J127" s="3">
        <v>0.28613982599999999</v>
      </c>
      <c r="K127" s="3">
        <v>0.18945949249999999</v>
      </c>
      <c r="L127" s="3">
        <v>0</v>
      </c>
      <c r="M127" s="3">
        <v>0</v>
      </c>
      <c r="N127" s="3">
        <v>3.4207043499999999E-2</v>
      </c>
      <c r="O127" s="3">
        <v>2.3947874642000002</v>
      </c>
      <c r="P127" s="3">
        <v>279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0.27638910030000002</v>
      </c>
      <c r="AF127" s="1">
        <v>0.20194093469999999</v>
      </c>
      <c r="AG127" s="1">
        <v>0</v>
      </c>
      <c r="AH127" s="1">
        <v>0</v>
      </c>
      <c r="AI127" s="1">
        <v>2.16480348E-2</v>
      </c>
      <c r="AJ127" s="1">
        <v>2.112541351</v>
      </c>
      <c r="AK127" s="1">
        <v>375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27</v>
      </c>
      <c r="Q128" s="3"/>
      <c r="R128" s="3"/>
      <c r="S128" s="3"/>
      <c r="T128" s="3"/>
      <c r="U128" s="3"/>
      <c r="V128" s="3"/>
      <c r="W128" s="3">
        <v>0</v>
      </c>
      <c r="X128" s="3">
        <v>0</v>
      </c>
      <c r="Y128" s="3">
        <v>0</v>
      </c>
      <c r="Z128" s="3">
        <v>0</v>
      </c>
      <c r="AA128" s="1">
        <v>0</v>
      </c>
      <c r="AB128" s="1">
        <v>0</v>
      </c>
      <c r="AC128" s="1">
        <v>0</v>
      </c>
      <c r="AD128" s="1">
        <v>43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70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>
        <v>6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0.1023154101</v>
      </c>
      <c r="K129" s="3">
        <v>0.31916616689999999</v>
      </c>
      <c r="L129" s="3">
        <v>0</v>
      </c>
      <c r="M129" s="3">
        <v>0</v>
      </c>
      <c r="N129" s="3">
        <v>1.9042775000000001E-2</v>
      </c>
      <c r="O129" s="3">
        <v>2.0362459362999998</v>
      </c>
      <c r="P129" s="3">
        <v>278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0.1023154101</v>
      </c>
      <c r="AF129" s="1">
        <v>0.31916616689999999</v>
      </c>
      <c r="AG129" s="1">
        <v>0</v>
      </c>
      <c r="AH129" s="1">
        <v>0</v>
      </c>
      <c r="AI129" s="1">
        <v>1.9042775000000001E-2</v>
      </c>
      <c r="AJ129" s="1">
        <v>2.0362459362999998</v>
      </c>
      <c r="AK129" s="1">
        <v>278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7</v>
      </c>
      <c r="B130" s="1" t="s">
        <v>0</v>
      </c>
      <c r="C130" s="3"/>
      <c r="D130" s="3"/>
      <c r="E130" s="3"/>
      <c r="F130" s="3"/>
      <c r="G130" s="3"/>
      <c r="H130" s="3"/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40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40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10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0.68356231879999996</v>
      </c>
      <c r="K131" s="3">
        <v>0.68356231879999996</v>
      </c>
      <c r="L131" s="3">
        <v>0</v>
      </c>
      <c r="M131" s="3">
        <v>0</v>
      </c>
      <c r="N131" s="3">
        <v>0.68356231879999996</v>
      </c>
      <c r="O131" s="3">
        <v>5.6780950695000003</v>
      </c>
      <c r="P131" s="3">
        <v>69</v>
      </c>
      <c r="Q131" s="3"/>
      <c r="R131" s="3"/>
      <c r="S131" s="3"/>
      <c r="T131" s="3"/>
      <c r="U131" s="3"/>
      <c r="V131" s="3"/>
      <c r="W131" s="3">
        <v>0</v>
      </c>
      <c r="X131" s="3">
        <v>4.2225905056000004</v>
      </c>
      <c r="Y131" s="3">
        <v>4.2225905056000004</v>
      </c>
      <c r="Z131" s="3">
        <v>0</v>
      </c>
      <c r="AA131" s="1">
        <v>0</v>
      </c>
      <c r="AB131" s="1">
        <v>3.9986623621000001</v>
      </c>
      <c r="AC131" s="1">
        <v>29.384047322200001</v>
      </c>
      <c r="AD131" s="1">
        <v>54</v>
      </c>
      <c r="AE131" s="1">
        <v>2.2372820106</v>
      </c>
      <c r="AF131" s="1">
        <v>2.2372820106</v>
      </c>
      <c r="AG131" s="1">
        <v>0</v>
      </c>
      <c r="AH131" s="1">
        <v>0</v>
      </c>
      <c r="AI131" s="1">
        <v>1.7946927748999999</v>
      </c>
      <c r="AJ131" s="1">
        <v>19.9041057375</v>
      </c>
      <c r="AK131" s="1">
        <v>123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12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283</v>
      </c>
      <c r="Q132" s="3"/>
      <c r="R132" s="3"/>
      <c r="S132" s="3"/>
      <c r="T132" s="3"/>
      <c r="U132" s="3"/>
      <c r="V132" s="3"/>
      <c r="W132" s="3">
        <v>0</v>
      </c>
      <c r="X132" s="3">
        <v>7.1575266022999999</v>
      </c>
      <c r="Y132" s="3">
        <v>7.1575266022999999</v>
      </c>
      <c r="Z132" s="3">
        <v>0</v>
      </c>
      <c r="AA132" s="1">
        <v>0</v>
      </c>
      <c r="AB132" s="1">
        <v>7.1575266022999999</v>
      </c>
      <c r="AC132" s="1">
        <v>47.477660333499998</v>
      </c>
      <c r="AD132" s="1">
        <v>44</v>
      </c>
      <c r="AE132" s="1">
        <v>7.83656514E-2</v>
      </c>
      <c r="AF132" s="1">
        <v>0.96309226449999996</v>
      </c>
      <c r="AG132" s="1">
        <v>0</v>
      </c>
      <c r="AH132" s="1">
        <v>0</v>
      </c>
      <c r="AI132" s="1">
        <v>7.83656514E-2</v>
      </c>
      <c r="AJ132" s="1">
        <v>4.9678754322999996</v>
      </c>
      <c r="AK132" s="1">
        <v>327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15</v>
      </c>
      <c r="B133" s="1" t="s">
        <v>0</v>
      </c>
      <c r="C133" s="3">
        <v>1.4151918286</v>
      </c>
      <c r="D133" s="3">
        <v>3.0124188981</v>
      </c>
      <c r="E133" s="3">
        <v>0</v>
      </c>
      <c r="F133" s="3">
        <v>0</v>
      </c>
      <c r="G133" s="3">
        <v>0.2469811837</v>
      </c>
      <c r="H133" s="3">
        <v>23.332775600000002</v>
      </c>
      <c r="I133" s="3">
        <v>316</v>
      </c>
      <c r="J133" s="3"/>
      <c r="K133" s="3"/>
      <c r="L133" s="3"/>
      <c r="M133" s="3"/>
      <c r="N133" s="3"/>
      <c r="O133" s="3"/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25</v>
      </c>
      <c r="X133" s="3"/>
      <c r="Y133" s="3"/>
      <c r="Z133" s="3"/>
      <c r="AD133" s="1">
        <v>0</v>
      </c>
      <c r="AE133" s="1">
        <v>1.4112387501999999</v>
      </c>
      <c r="AF133" s="1">
        <v>2.7915670726999999</v>
      </c>
      <c r="AG133" s="1">
        <v>0</v>
      </c>
      <c r="AH133" s="1">
        <v>0</v>
      </c>
      <c r="AI133" s="1">
        <v>0.24629251420000001</v>
      </c>
      <c r="AJ133" s="1">
        <v>23.300280980899998</v>
      </c>
      <c r="AK133" s="1">
        <v>341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18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0.55622231010000001</v>
      </c>
      <c r="K134" s="3">
        <v>0.55622231010000001</v>
      </c>
      <c r="L134" s="3">
        <v>0</v>
      </c>
      <c r="M134" s="3">
        <v>0</v>
      </c>
      <c r="N134" s="3">
        <v>8.2741359900000006E-2</v>
      </c>
      <c r="O134" s="3">
        <v>6.9699367058000004</v>
      </c>
      <c r="P134" s="3">
        <v>158</v>
      </c>
      <c r="Q134" s="3"/>
      <c r="R134" s="3"/>
      <c r="S134" s="3"/>
      <c r="T134" s="3"/>
      <c r="U134" s="3"/>
      <c r="V134" s="3"/>
      <c r="W134" s="3">
        <v>0</v>
      </c>
      <c r="X134" s="3"/>
      <c r="Y134" s="3"/>
      <c r="Z134" s="3"/>
      <c r="AD134" s="1">
        <v>0</v>
      </c>
      <c r="AE134" s="1">
        <v>0.55622231010000001</v>
      </c>
      <c r="AF134" s="1">
        <v>0.55622231010000001</v>
      </c>
      <c r="AG134" s="1">
        <v>0</v>
      </c>
      <c r="AH134" s="1">
        <v>0</v>
      </c>
      <c r="AI134" s="1">
        <v>8.2741359900000006E-2</v>
      </c>
      <c r="AJ134" s="1">
        <v>6.9699367058000004</v>
      </c>
      <c r="AK134" s="1">
        <v>158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20</v>
      </c>
      <c r="B135" s="1" t="s">
        <v>0</v>
      </c>
      <c r="C135" s="3">
        <v>0.141545372</v>
      </c>
      <c r="D135" s="3">
        <v>0.1360578529</v>
      </c>
      <c r="E135" s="3">
        <v>0</v>
      </c>
      <c r="F135" s="3">
        <v>0</v>
      </c>
      <c r="G135" s="3">
        <v>2.93415146E-2</v>
      </c>
      <c r="H135" s="3">
        <v>0.8732877161</v>
      </c>
      <c r="I135" s="3">
        <v>70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54</v>
      </c>
      <c r="Q135" s="3"/>
      <c r="R135" s="3"/>
      <c r="S135" s="3"/>
      <c r="T135" s="3"/>
      <c r="U135" s="3"/>
      <c r="V135" s="3"/>
      <c r="W135" s="3">
        <v>0</v>
      </c>
      <c r="X135" s="3"/>
      <c r="Y135" s="3"/>
      <c r="Z135" s="3"/>
      <c r="AD135" s="1">
        <v>0</v>
      </c>
      <c r="AE135" s="1">
        <v>0.13341255830000001</v>
      </c>
      <c r="AF135" s="1">
        <v>7.68068524E-2</v>
      </c>
      <c r="AG135" s="1">
        <v>0</v>
      </c>
      <c r="AH135" s="1">
        <v>0</v>
      </c>
      <c r="AI135" s="1">
        <v>2.76756204E-2</v>
      </c>
      <c r="AJ135" s="1">
        <v>0.84844104060000003</v>
      </c>
      <c r="AK135" s="1">
        <v>124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24</v>
      </c>
      <c r="B136" s="1" t="s">
        <v>0</v>
      </c>
      <c r="C136" s="3"/>
      <c r="D136" s="3"/>
      <c r="E136" s="3"/>
      <c r="F136" s="3"/>
      <c r="G136" s="3"/>
      <c r="H136" s="3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57</v>
      </c>
      <c r="Q136" s="3"/>
      <c r="R136" s="3"/>
      <c r="S136" s="3"/>
      <c r="T136" s="3"/>
      <c r="U136" s="3"/>
      <c r="V136" s="3"/>
      <c r="W136" s="3">
        <v>0</v>
      </c>
      <c r="X136" s="3"/>
      <c r="Y136" s="3"/>
      <c r="Z136" s="3"/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57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25</v>
      </c>
      <c r="B137" s="1" t="s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268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25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128</v>
      </c>
      <c r="X137" s="3"/>
      <c r="Y137" s="3"/>
      <c r="Z137" s="3"/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421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30</v>
      </c>
      <c r="B138" s="1" t="s">
        <v>0</v>
      </c>
      <c r="C138" s="3">
        <v>0.22987636149999999</v>
      </c>
      <c r="D138" s="3">
        <v>0.1971673018</v>
      </c>
      <c r="E138" s="3">
        <v>0</v>
      </c>
      <c r="F138" s="3">
        <v>0</v>
      </c>
      <c r="G138" s="3">
        <v>5.09146766E-2</v>
      </c>
      <c r="H138" s="3">
        <v>1.4980572219999999</v>
      </c>
      <c r="I138" s="3">
        <v>112</v>
      </c>
      <c r="J138" s="3"/>
      <c r="K138" s="3"/>
      <c r="L138" s="3"/>
      <c r="M138" s="3"/>
      <c r="N138" s="3"/>
      <c r="O138" s="3"/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27</v>
      </c>
      <c r="X138" s="3"/>
      <c r="Y138" s="3"/>
      <c r="Z138" s="3"/>
      <c r="AD138" s="1">
        <v>0</v>
      </c>
      <c r="AE138" s="1">
        <v>0.22292372960000001</v>
      </c>
      <c r="AF138" s="1">
        <v>0.15886861729999999</v>
      </c>
      <c r="AG138" s="1">
        <v>0</v>
      </c>
      <c r="AH138" s="1">
        <v>0</v>
      </c>
      <c r="AI138" s="1">
        <v>4.9391492600000003E-2</v>
      </c>
      <c r="AJ138" s="1">
        <v>1.4757288612999999</v>
      </c>
      <c r="AK138" s="1">
        <v>139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35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/>
      <c r="K139" s="3"/>
      <c r="L139" s="3"/>
      <c r="M139" s="3"/>
      <c r="N139" s="3"/>
      <c r="O139" s="3"/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29</v>
      </c>
      <c r="X139" s="3"/>
      <c r="Y139" s="3"/>
      <c r="Z139" s="3"/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29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40</v>
      </c>
      <c r="B140" s="1" t="s">
        <v>0</v>
      </c>
      <c r="C140" s="3"/>
      <c r="D140" s="3"/>
      <c r="E140" s="3"/>
      <c r="F140" s="3"/>
      <c r="G140" s="3"/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65</v>
      </c>
      <c r="Q140" s="3"/>
      <c r="R140" s="3"/>
      <c r="S140" s="3"/>
      <c r="T140" s="3"/>
      <c r="U140" s="3"/>
      <c r="V140" s="3"/>
      <c r="W140" s="3">
        <v>0</v>
      </c>
      <c r="X140" s="3"/>
      <c r="Y140" s="3"/>
      <c r="Z140" s="3"/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65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45</v>
      </c>
      <c r="B141" s="1" t="s">
        <v>0</v>
      </c>
      <c r="C141" s="3"/>
      <c r="D141" s="3"/>
      <c r="E141" s="3"/>
      <c r="F141" s="3"/>
      <c r="G141" s="3"/>
      <c r="H141" s="3"/>
      <c r="I141" s="3">
        <v>0</v>
      </c>
      <c r="J141" s="3">
        <v>0.22358749999999999</v>
      </c>
      <c r="K141" s="3">
        <v>0.22358749999999999</v>
      </c>
      <c r="L141" s="3">
        <v>0</v>
      </c>
      <c r="M141" s="3">
        <v>0</v>
      </c>
      <c r="N141" s="3">
        <v>0.158031167</v>
      </c>
      <c r="O141" s="3">
        <v>1.7246636451999999</v>
      </c>
      <c r="P141" s="3">
        <v>60</v>
      </c>
      <c r="Q141" s="3"/>
      <c r="R141" s="3"/>
      <c r="S141" s="3"/>
      <c r="T141" s="3"/>
      <c r="U141" s="3"/>
      <c r="V141" s="3"/>
      <c r="W141" s="3">
        <v>0</v>
      </c>
      <c r="X141" s="3"/>
      <c r="Y141" s="3"/>
      <c r="Z141" s="3"/>
      <c r="AD141" s="1">
        <v>0</v>
      </c>
      <c r="AE141" s="1">
        <v>0.22358749999999999</v>
      </c>
      <c r="AF141" s="1">
        <v>0.22358749999999999</v>
      </c>
      <c r="AG141" s="1">
        <v>0</v>
      </c>
      <c r="AH141" s="1">
        <v>0</v>
      </c>
      <c r="AI141" s="1">
        <v>0.158031167</v>
      </c>
      <c r="AJ141" s="1">
        <v>1.7246636451999999</v>
      </c>
      <c r="AK141" s="1">
        <v>60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50</v>
      </c>
      <c r="B142" s="3" t="s">
        <v>0</v>
      </c>
      <c r="C142" s="3">
        <v>0.42089466019999999</v>
      </c>
      <c r="D142" s="3">
        <v>0.44512950150000002</v>
      </c>
      <c r="E142" s="3">
        <v>0</v>
      </c>
      <c r="F142" s="3">
        <v>0</v>
      </c>
      <c r="G142" s="3">
        <v>6.3501975000000002E-2</v>
      </c>
      <c r="H142" s="3">
        <v>4.5671395921000002</v>
      </c>
      <c r="I142" s="3">
        <v>673</v>
      </c>
      <c r="J142" s="3"/>
      <c r="K142" s="3"/>
      <c r="L142" s="3"/>
      <c r="M142" s="3"/>
      <c r="N142" s="3"/>
      <c r="O142" s="3"/>
      <c r="P142" s="3">
        <v>0</v>
      </c>
      <c r="Q142" s="3">
        <v>0.75398251449999998</v>
      </c>
      <c r="R142" s="3">
        <v>0.75398251449999998</v>
      </c>
      <c r="S142" s="3">
        <v>0</v>
      </c>
      <c r="T142" s="3">
        <v>0</v>
      </c>
      <c r="U142" s="3">
        <v>0.75398251449999998</v>
      </c>
      <c r="V142" s="3">
        <v>9.0791517589000001</v>
      </c>
      <c r="W142" s="3">
        <v>145</v>
      </c>
      <c r="X142" s="3"/>
      <c r="Y142" s="3"/>
      <c r="Z142" s="3"/>
      <c r="AD142" s="1">
        <v>0</v>
      </c>
      <c r="AE142" s="1">
        <v>0.42997717400000002</v>
      </c>
      <c r="AF142" s="1">
        <v>0.499877285</v>
      </c>
      <c r="AG142" s="1">
        <v>0</v>
      </c>
      <c r="AH142" s="1">
        <v>0</v>
      </c>
      <c r="AI142" s="1">
        <v>6.5084316000000003E-2</v>
      </c>
      <c r="AJ142" s="1">
        <v>4.7460981109000002</v>
      </c>
      <c r="AK142" s="1">
        <v>818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60</v>
      </c>
      <c r="B143" s="1" t="s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367</v>
      </c>
      <c r="P143" s="1">
        <v>0</v>
      </c>
      <c r="W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367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75</v>
      </c>
      <c r="B144" s="1" t="s">
        <v>0</v>
      </c>
      <c r="C144" s="1">
        <v>0.63462912469999999</v>
      </c>
      <c r="D144" s="1">
        <v>0.63462912469999999</v>
      </c>
      <c r="E144" s="1">
        <v>0</v>
      </c>
      <c r="F144" s="1">
        <v>0</v>
      </c>
      <c r="G144" s="1">
        <v>0.45034560639999999</v>
      </c>
      <c r="H144" s="1">
        <v>6.1418952063000001</v>
      </c>
      <c r="I144" s="1">
        <v>186</v>
      </c>
      <c r="P144" s="1">
        <v>0</v>
      </c>
      <c r="Q144" s="1">
        <v>0.246776198</v>
      </c>
      <c r="R144" s="1">
        <v>0.246776198</v>
      </c>
      <c r="S144" s="1">
        <v>0</v>
      </c>
      <c r="T144" s="1">
        <v>0</v>
      </c>
      <c r="U144" s="1">
        <v>0.246776198</v>
      </c>
      <c r="V144" s="1">
        <v>3.0424613013999999</v>
      </c>
      <c r="W144" s="1">
        <v>152</v>
      </c>
      <c r="AD144" s="1">
        <v>0</v>
      </c>
      <c r="AE144" s="1">
        <v>0.46021005710000001</v>
      </c>
      <c r="AF144" s="1">
        <v>0.46021005710000001</v>
      </c>
      <c r="AG144" s="1">
        <v>0</v>
      </c>
      <c r="AH144" s="1">
        <v>0</v>
      </c>
      <c r="AI144" s="1">
        <v>0.27138339690000002</v>
      </c>
      <c r="AJ144" s="1">
        <v>4.9893230467</v>
      </c>
      <c r="AK144" s="1">
        <v>338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100</v>
      </c>
      <c r="B145" s="1" t="s">
        <v>0</v>
      </c>
      <c r="C145" s="1">
        <v>0.33097786839999999</v>
      </c>
      <c r="D145" s="1">
        <v>1.1853284023999999</v>
      </c>
      <c r="E145" s="1">
        <v>0</v>
      </c>
      <c r="F145" s="1">
        <v>0</v>
      </c>
      <c r="G145" s="1">
        <v>0.43229114839999999</v>
      </c>
      <c r="H145" s="1">
        <v>4.3962731394999999</v>
      </c>
      <c r="I145" s="3">
        <v>124</v>
      </c>
      <c r="J145" s="3"/>
      <c r="K145" s="3"/>
      <c r="L145" s="3"/>
      <c r="M145" s="3"/>
      <c r="N145" s="3"/>
      <c r="O145" s="3"/>
      <c r="P145" s="3">
        <v>0</v>
      </c>
      <c r="Q145" s="3"/>
      <c r="R145" s="3"/>
      <c r="S145" s="3"/>
      <c r="T145" s="3"/>
      <c r="U145" s="3"/>
      <c r="V145" s="3"/>
      <c r="W145" s="3">
        <v>0</v>
      </c>
      <c r="X145" s="3"/>
      <c r="Y145" s="3"/>
      <c r="Z145" s="3"/>
      <c r="AA145" s="3"/>
      <c r="AB145" s="3"/>
      <c r="AC145" s="3"/>
      <c r="AD145" s="3">
        <v>0</v>
      </c>
      <c r="AE145" s="3">
        <v>0.33097786839999999</v>
      </c>
      <c r="AF145" s="3">
        <v>1.1853284023999999</v>
      </c>
      <c r="AG145" s="3">
        <v>0</v>
      </c>
      <c r="AH145" s="3">
        <v>0</v>
      </c>
      <c r="AI145" s="3">
        <v>0.43229114839999999</v>
      </c>
      <c r="AJ145" s="3">
        <v>4.3962731394999999</v>
      </c>
      <c r="AK145" s="3">
        <v>124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101</v>
      </c>
      <c r="B146" s="1" t="s">
        <v>0</v>
      </c>
      <c r="C146" s="1">
        <v>2.0210955329</v>
      </c>
      <c r="D146" s="1">
        <v>2.0210955329</v>
      </c>
      <c r="E146" s="1">
        <v>0</v>
      </c>
      <c r="F146" s="1">
        <v>0</v>
      </c>
      <c r="G146" s="1">
        <v>3.4991007916000001</v>
      </c>
      <c r="H146" s="1">
        <v>17.811993401999999</v>
      </c>
      <c r="I146" s="3">
        <v>82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2.0210955329</v>
      </c>
      <c r="AF146" s="3">
        <v>2.0210955329</v>
      </c>
      <c r="AG146" s="3">
        <v>0</v>
      </c>
      <c r="AH146" s="3">
        <v>0</v>
      </c>
      <c r="AI146" s="3">
        <v>3.4991007916000001</v>
      </c>
      <c r="AJ146" s="3">
        <v>17.811993401999999</v>
      </c>
      <c r="AK146" s="3">
        <v>82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105</v>
      </c>
      <c r="B147" s="1" t="s">
        <v>0</v>
      </c>
      <c r="C147" s="1">
        <v>0.34138564999999998</v>
      </c>
      <c r="D147" s="1">
        <v>0.34138564999999998</v>
      </c>
      <c r="E147" s="1">
        <v>0</v>
      </c>
      <c r="F147" s="1">
        <v>0</v>
      </c>
      <c r="G147" s="1">
        <v>0.1029903234</v>
      </c>
      <c r="H147" s="1">
        <v>2.6682955027999999</v>
      </c>
      <c r="I147" s="3">
        <v>62</v>
      </c>
      <c r="J147" s="3"/>
      <c r="K147" s="3"/>
      <c r="L147" s="3"/>
      <c r="M147" s="3"/>
      <c r="N147" s="3"/>
      <c r="O147" s="3"/>
      <c r="P147" s="3">
        <v>0</v>
      </c>
      <c r="Q147" s="3"/>
      <c r="R147" s="3"/>
      <c r="S147" s="3"/>
      <c r="T147" s="3"/>
      <c r="U147" s="3"/>
      <c r="V147" s="3"/>
      <c r="W147" s="3">
        <v>0</v>
      </c>
      <c r="X147" s="3"/>
      <c r="Y147" s="3"/>
      <c r="Z147" s="3"/>
      <c r="AA147" s="3"/>
      <c r="AB147" s="3"/>
      <c r="AC147" s="3"/>
      <c r="AD147" s="3">
        <v>0</v>
      </c>
      <c r="AE147" s="3">
        <v>0.34138564999999998</v>
      </c>
      <c r="AF147" s="3">
        <v>0.34138564999999998</v>
      </c>
      <c r="AG147" s="3">
        <v>0</v>
      </c>
      <c r="AH147" s="3">
        <v>0</v>
      </c>
      <c r="AI147" s="3">
        <v>0.1029903234</v>
      </c>
      <c r="AJ147" s="3">
        <v>2.6682955027999999</v>
      </c>
      <c r="AK147" s="3">
        <v>62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150</v>
      </c>
      <c r="B148" s="1" t="s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3">
        <v>134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134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300</v>
      </c>
      <c r="B149" s="1" t="s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3">
        <v>33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33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 t="s">
        <v>8</v>
      </c>
      <c r="B150" s="1" t="s">
        <v>0</v>
      </c>
      <c r="C150" s="1">
        <v>0.44855925130000002</v>
      </c>
      <c r="D150" s="1">
        <v>0.69674571900000004</v>
      </c>
      <c r="E150" s="1">
        <v>0</v>
      </c>
      <c r="F150" s="1">
        <v>0</v>
      </c>
      <c r="G150" s="1">
        <v>5.9820071699999998E-2</v>
      </c>
      <c r="H150" s="1">
        <v>11.5753146848</v>
      </c>
      <c r="I150" s="3">
        <v>2523</v>
      </c>
      <c r="J150" s="3">
        <v>0.218236966</v>
      </c>
      <c r="K150" s="3">
        <v>0.1967985615</v>
      </c>
      <c r="L150" s="3">
        <v>0</v>
      </c>
      <c r="M150" s="3">
        <v>0</v>
      </c>
      <c r="N150" s="3">
        <v>2.1534421599999999E-2</v>
      </c>
      <c r="O150" s="3">
        <v>3.7448410068000002</v>
      </c>
      <c r="P150" s="3">
        <v>1508</v>
      </c>
      <c r="Q150" s="3">
        <v>0.29019258240000001</v>
      </c>
      <c r="R150" s="3">
        <v>0.29019258240000001</v>
      </c>
      <c r="S150" s="3">
        <v>0</v>
      </c>
      <c r="T150" s="3">
        <v>0</v>
      </c>
      <c r="U150" s="3">
        <v>0.228286553</v>
      </c>
      <c r="V150" s="3">
        <v>5.1351790265000004</v>
      </c>
      <c r="W150" s="3">
        <v>506</v>
      </c>
      <c r="X150" s="3">
        <v>3.850716722</v>
      </c>
      <c r="Y150" s="3">
        <v>3.850716722</v>
      </c>
      <c r="Z150" s="3">
        <v>0</v>
      </c>
      <c r="AA150" s="3">
        <v>0</v>
      </c>
      <c r="AB150" s="3">
        <v>2.6991602938999999</v>
      </c>
      <c r="AC150" s="3">
        <v>32.050752677699997</v>
      </c>
      <c r="AD150" s="3">
        <v>141</v>
      </c>
      <c r="AE150" s="3">
        <v>0.35247349919999998</v>
      </c>
      <c r="AF150" s="3">
        <v>0.58667169399999997</v>
      </c>
      <c r="AG150" s="3">
        <v>0</v>
      </c>
      <c r="AH150" s="3">
        <v>0</v>
      </c>
      <c r="AI150" s="3">
        <v>3.4633876899999999E-2</v>
      </c>
      <c r="AJ150" s="3">
        <v>9.0533900420000002</v>
      </c>
      <c r="AK150" s="3">
        <v>4678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 t="s">
        <v>27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/>
      <c r="C153" s="3" t="s">
        <v>159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 t="s">
        <v>12</v>
      </c>
      <c r="D154" s="3"/>
      <c r="E154" s="3"/>
      <c r="F154" s="3"/>
      <c r="G154" s="3"/>
      <c r="H154" s="3"/>
      <c r="I154" s="3"/>
      <c r="J154" s="3" t="s">
        <v>13</v>
      </c>
      <c r="K154" s="3"/>
      <c r="L154" s="3"/>
      <c r="M154" s="3"/>
      <c r="N154" s="3"/>
      <c r="O154" s="3"/>
      <c r="P154" s="3"/>
      <c r="Q154" s="3" t="s">
        <v>14</v>
      </c>
      <c r="R154" s="3"/>
      <c r="S154" s="3"/>
      <c r="T154" s="3"/>
      <c r="U154" s="3"/>
      <c r="V154" s="3"/>
      <c r="W154" s="3"/>
      <c r="X154" s="3" t="s">
        <v>53</v>
      </c>
      <c r="Y154" s="3"/>
      <c r="Z154" s="3"/>
      <c r="AA154" s="3"/>
      <c r="AB154" s="3"/>
      <c r="AC154" s="3"/>
      <c r="AD154" s="3"/>
      <c r="AE154" s="3" t="s">
        <v>8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ht="60" x14ac:dyDescent="0.2">
      <c r="A155" s="47" t="s">
        <v>160</v>
      </c>
      <c r="C155" s="3" t="s">
        <v>9</v>
      </c>
      <c r="D155" s="3" t="s">
        <v>163</v>
      </c>
      <c r="E155" s="3" t="s">
        <v>10</v>
      </c>
      <c r="F155" s="3" t="s">
        <v>11</v>
      </c>
      <c r="G155" s="3" t="s">
        <v>30</v>
      </c>
      <c r="H155" s="3" t="s">
        <v>31</v>
      </c>
      <c r="I155" s="3" t="s">
        <v>164</v>
      </c>
      <c r="J155" s="3" t="s">
        <v>9</v>
      </c>
      <c r="K155" s="3" t="s">
        <v>163</v>
      </c>
      <c r="L155" s="3" t="s">
        <v>10</v>
      </c>
      <c r="M155" s="3" t="s">
        <v>11</v>
      </c>
      <c r="N155" s="3" t="s">
        <v>30</v>
      </c>
      <c r="O155" s="3" t="s">
        <v>31</v>
      </c>
      <c r="P155" s="3" t="s">
        <v>164</v>
      </c>
      <c r="Q155" s="3" t="s">
        <v>9</v>
      </c>
      <c r="R155" s="3" t="s">
        <v>163</v>
      </c>
      <c r="S155" s="3" t="s">
        <v>10</v>
      </c>
      <c r="T155" s="3" t="s">
        <v>11</v>
      </c>
      <c r="U155" s="3" t="s">
        <v>30</v>
      </c>
      <c r="V155" s="3" t="s">
        <v>31</v>
      </c>
      <c r="W155" s="3" t="s">
        <v>164</v>
      </c>
      <c r="X155" s="3" t="s">
        <v>9</v>
      </c>
      <c r="Y155" s="3" t="s">
        <v>163</v>
      </c>
      <c r="Z155" s="3" t="s">
        <v>10</v>
      </c>
      <c r="AA155" s="3" t="s">
        <v>11</v>
      </c>
      <c r="AB155" s="3" t="s">
        <v>30</v>
      </c>
      <c r="AC155" s="3" t="s">
        <v>31</v>
      </c>
      <c r="AD155" s="3" t="s">
        <v>164</v>
      </c>
      <c r="AE155" s="3" t="s">
        <v>9</v>
      </c>
      <c r="AF155" s="3" t="s">
        <v>163</v>
      </c>
      <c r="AG155" s="3" t="s">
        <v>10</v>
      </c>
      <c r="AH155" s="3" t="s">
        <v>11</v>
      </c>
      <c r="AI155" s="3" t="s">
        <v>30</v>
      </c>
      <c r="AJ155" s="3" t="s">
        <v>31</v>
      </c>
      <c r="AK155" s="3" t="s">
        <v>164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>
        <v>1</v>
      </c>
      <c r="B156" s="1" t="s">
        <v>0</v>
      </c>
      <c r="C156" s="3"/>
      <c r="D156" s="3"/>
      <c r="E156" s="3"/>
      <c r="F156" s="3"/>
      <c r="G156" s="3"/>
      <c r="H156" s="3"/>
      <c r="I156" s="3">
        <v>0</v>
      </c>
      <c r="J156" s="3"/>
      <c r="K156" s="3"/>
      <c r="L156" s="3"/>
      <c r="M156" s="3"/>
      <c r="N156" s="3"/>
      <c r="O156" s="3"/>
      <c r="P156" s="3">
        <v>0</v>
      </c>
      <c r="Q156" s="3"/>
      <c r="R156" s="3"/>
      <c r="S156" s="3"/>
      <c r="T156" s="3"/>
      <c r="U156" s="3"/>
      <c r="V156" s="3"/>
      <c r="W156" s="3">
        <v>0</v>
      </c>
      <c r="X156" s="3"/>
      <c r="Y156" s="3"/>
      <c r="Z156" s="3"/>
      <c r="AA156" s="3"/>
      <c r="AB156" s="3"/>
      <c r="AC156" s="3"/>
      <c r="AD156" s="3">
        <v>0</v>
      </c>
      <c r="AE156" s="3"/>
      <c r="AF156" s="3"/>
      <c r="AG156" s="3"/>
      <c r="AH156" s="3"/>
      <c r="AI156" s="3"/>
      <c r="AJ156" s="3"/>
      <c r="AK156" s="3">
        <v>0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>
        <v>1.5</v>
      </c>
      <c r="B157" s="1" t="s">
        <v>0</v>
      </c>
      <c r="C157" s="3"/>
      <c r="D157" s="3"/>
      <c r="E157" s="3"/>
      <c r="F157" s="3"/>
      <c r="G157" s="3"/>
      <c r="H157" s="3"/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58</v>
      </c>
      <c r="Q157" s="3"/>
      <c r="R157" s="3"/>
      <c r="S157" s="3"/>
      <c r="T157" s="3"/>
      <c r="U157" s="3"/>
      <c r="V157" s="3"/>
      <c r="W157" s="3">
        <v>0</v>
      </c>
      <c r="X157" s="3"/>
      <c r="Y157" s="3"/>
      <c r="Z157" s="3"/>
      <c r="AA157" s="3"/>
      <c r="AB157" s="3"/>
      <c r="AC157" s="3"/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58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x14ac:dyDescent="0.2">
      <c r="A158" s="47" t="s">
        <v>162</v>
      </c>
      <c r="B158" s="1" t="s">
        <v>0</v>
      </c>
      <c r="C158" s="3"/>
      <c r="D158" s="3"/>
      <c r="E158" s="3"/>
      <c r="F158" s="3"/>
      <c r="G158" s="3"/>
      <c r="H158" s="3"/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54</v>
      </c>
      <c r="Q158" s="3"/>
      <c r="R158" s="3"/>
      <c r="S158" s="3"/>
      <c r="T158" s="3"/>
      <c r="U158" s="3"/>
      <c r="V158" s="3"/>
      <c r="W158" s="3">
        <v>0</v>
      </c>
      <c r="X158" s="3"/>
      <c r="Y158" s="3"/>
      <c r="Z158" s="3"/>
      <c r="AA158" s="3"/>
      <c r="AB158" s="3"/>
      <c r="AC158" s="3"/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54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3</v>
      </c>
      <c r="B159" s="1" t="s">
        <v>0</v>
      </c>
      <c r="C159" s="3">
        <v>0.50283706039999998</v>
      </c>
      <c r="D159" s="3">
        <v>0.45023077500000003</v>
      </c>
      <c r="E159" s="3">
        <v>0</v>
      </c>
      <c r="F159" s="3">
        <v>0</v>
      </c>
      <c r="G159" s="3">
        <v>4.9397106000000003E-2</v>
      </c>
      <c r="H159" s="3">
        <v>3.3581998016000001</v>
      </c>
      <c r="I159" s="3">
        <v>96</v>
      </c>
      <c r="J159" s="3">
        <v>1.1601312574</v>
      </c>
      <c r="K159" s="3">
        <v>0.50742117769999995</v>
      </c>
      <c r="L159" s="3">
        <v>0</v>
      </c>
      <c r="M159" s="3">
        <v>0</v>
      </c>
      <c r="N159" s="3">
        <v>0.13803550880000001</v>
      </c>
      <c r="O159" s="3">
        <v>9.5749741075999992</v>
      </c>
      <c r="P159" s="3">
        <v>274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0.83809848860000002</v>
      </c>
      <c r="AF159" s="3">
        <v>0.4925825868</v>
      </c>
      <c r="AG159" s="3">
        <v>0</v>
      </c>
      <c r="AH159" s="3">
        <v>0</v>
      </c>
      <c r="AI159" s="3">
        <v>7.4523188300000001E-2</v>
      </c>
      <c r="AJ159" s="3">
        <v>7.2381289860000004</v>
      </c>
      <c r="AK159" s="3">
        <v>370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>
        <v>0.40175370370000002</v>
      </c>
      <c r="K160" s="3">
        <v>0.40175370370000002</v>
      </c>
      <c r="L160" s="3">
        <v>0</v>
      </c>
      <c r="M160" s="3">
        <v>0</v>
      </c>
      <c r="N160" s="3">
        <v>0.40175370370000002</v>
      </c>
      <c r="O160" s="3">
        <v>2.0875734808000002</v>
      </c>
      <c r="P160" s="3">
        <v>27</v>
      </c>
      <c r="Q160" s="3"/>
      <c r="R160" s="3"/>
      <c r="S160" s="3"/>
      <c r="T160" s="3"/>
      <c r="U160" s="3"/>
      <c r="V160" s="3"/>
      <c r="W160" s="3">
        <v>0</v>
      </c>
      <c r="X160" s="3">
        <v>0.23224622440000001</v>
      </c>
      <c r="Y160" s="3">
        <v>0.23224622440000001</v>
      </c>
      <c r="Z160" s="3">
        <v>0</v>
      </c>
      <c r="AA160" s="3">
        <v>0</v>
      </c>
      <c r="AB160" s="3">
        <v>0.23224622440000001</v>
      </c>
      <c r="AC160" s="3">
        <v>1.4871014283999999</v>
      </c>
      <c r="AD160" s="3">
        <v>41</v>
      </c>
      <c r="AE160" s="3">
        <v>0.29955066470000002</v>
      </c>
      <c r="AF160" s="3">
        <v>0.29955066470000002</v>
      </c>
      <c r="AG160" s="3">
        <v>0</v>
      </c>
      <c r="AH160" s="3">
        <v>0</v>
      </c>
      <c r="AI160" s="3">
        <v>0.21068558300000001</v>
      </c>
      <c r="AJ160" s="3">
        <v>1.7373578247999999</v>
      </c>
      <c r="AK160" s="3">
        <v>68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>
        <v>6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274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274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7</v>
      </c>
      <c r="B162" s="1" t="s">
        <v>0</v>
      </c>
      <c r="C162" s="3"/>
      <c r="D162" s="3"/>
      <c r="E162" s="3"/>
      <c r="F162" s="3"/>
      <c r="G162" s="3"/>
      <c r="H162" s="3"/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41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41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10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69</v>
      </c>
      <c r="Q163" s="3"/>
      <c r="R163" s="3"/>
      <c r="S163" s="3"/>
      <c r="T163" s="3"/>
      <c r="U163" s="3"/>
      <c r="V163" s="3"/>
      <c r="W163" s="3">
        <v>0</v>
      </c>
      <c r="X163" s="3">
        <v>1.4090487018</v>
      </c>
      <c r="Y163" s="3">
        <v>1.4090487018</v>
      </c>
      <c r="Z163" s="3">
        <v>0</v>
      </c>
      <c r="AA163" s="3">
        <v>0</v>
      </c>
      <c r="AB163" s="3">
        <v>1.4090487018</v>
      </c>
      <c r="AC163" s="3">
        <v>10.4497848507</v>
      </c>
      <c r="AD163" s="3">
        <v>55</v>
      </c>
      <c r="AE163" s="3">
        <v>0.624981279</v>
      </c>
      <c r="AF163" s="3">
        <v>0.624981279</v>
      </c>
      <c r="AG163" s="3">
        <v>0</v>
      </c>
      <c r="AH163" s="3">
        <v>0</v>
      </c>
      <c r="AI163" s="3">
        <v>0.624981279</v>
      </c>
      <c r="AJ163" s="3">
        <v>6.9594969857000004</v>
      </c>
      <c r="AK163" s="3">
        <v>124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12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2.11180807E-2</v>
      </c>
      <c r="K164" s="3">
        <v>0.29955544210000001</v>
      </c>
      <c r="L164" s="3">
        <v>0</v>
      </c>
      <c r="M164" s="3">
        <v>0</v>
      </c>
      <c r="N164" s="3">
        <v>2.11180807E-2</v>
      </c>
      <c r="O164" s="3">
        <v>1.3308982224999999</v>
      </c>
      <c r="P164" s="3">
        <v>280</v>
      </c>
      <c r="Q164" s="3"/>
      <c r="R164" s="3"/>
      <c r="S164" s="3"/>
      <c r="T164" s="3"/>
      <c r="U164" s="3"/>
      <c r="V164" s="3"/>
      <c r="W164" s="3">
        <v>0</v>
      </c>
      <c r="X164" s="3">
        <v>8.9531516560999993</v>
      </c>
      <c r="Y164" s="3">
        <v>8.9531516560999993</v>
      </c>
      <c r="Z164" s="3">
        <v>0</v>
      </c>
      <c r="AA164" s="3">
        <v>0</v>
      </c>
      <c r="AB164" s="3">
        <v>6.2607165157000004</v>
      </c>
      <c r="AC164" s="3">
        <v>40.088145665399999</v>
      </c>
      <c r="AD164" s="3">
        <v>41</v>
      </c>
      <c r="AE164" s="3">
        <v>0.1123807553</v>
      </c>
      <c r="AF164" s="3">
        <v>1.4048434321000001</v>
      </c>
      <c r="AG164" s="3">
        <v>0</v>
      </c>
      <c r="AH164" s="3">
        <v>0</v>
      </c>
      <c r="AI164" s="3">
        <v>6.80528938E-2</v>
      </c>
      <c r="AJ164" s="3">
        <v>4.3108916059000002</v>
      </c>
      <c r="AK164" s="3">
        <v>321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15</v>
      </c>
      <c r="B165" s="1" t="s">
        <v>0</v>
      </c>
      <c r="C165" s="3">
        <v>0.60446277199999998</v>
      </c>
      <c r="D165" s="3">
        <v>2.7045662731000002</v>
      </c>
      <c r="E165" s="3">
        <v>0</v>
      </c>
      <c r="F165" s="3">
        <v>0</v>
      </c>
      <c r="G165" s="3">
        <v>0.2346511516</v>
      </c>
      <c r="H165" s="3">
        <v>22.048011529</v>
      </c>
      <c r="I165" s="3">
        <v>312</v>
      </c>
      <c r="J165" s="3"/>
      <c r="K165" s="3"/>
      <c r="L165" s="3"/>
      <c r="M165" s="3"/>
      <c r="N165" s="3"/>
      <c r="O165" s="3"/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25</v>
      </c>
      <c r="X165" s="3"/>
      <c r="Y165" s="3"/>
      <c r="Z165" s="3"/>
      <c r="AA165" s="3"/>
      <c r="AB165" s="3"/>
      <c r="AC165" s="3"/>
      <c r="AD165" s="3">
        <v>0</v>
      </c>
      <c r="AE165" s="3">
        <v>0.60275595069999999</v>
      </c>
      <c r="AF165" s="3">
        <v>2.5039307928999999</v>
      </c>
      <c r="AG165" s="3">
        <v>0</v>
      </c>
      <c r="AH165" s="3">
        <v>0</v>
      </c>
      <c r="AI165" s="3">
        <v>0.2339887782</v>
      </c>
      <c r="AJ165" s="3">
        <v>22.016880888799999</v>
      </c>
      <c r="AK165" s="3">
        <v>337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18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151</v>
      </c>
      <c r="Q166" s="3"/>
      <c r="R166" s="3"/>
      <c r="S166" s="3"/>
      <c r="T166" s="3"/>
      <c r="U166" s="3"/>
      <c r="V166" s="3"/>
      <c r="W166" s="3">
        <v>0</v>
      </c>
      <c r="X166" s="3"/>
      <c r="Y166" s="3"/>
      <c r="Z166" s="3"/>
      <c r="AA166" s="3"/>
      <c r="AB166" s="3"/>
      <c r="AC166" s="3"/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151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20</v>
      </c>
      <c r="B167" s="1" t="s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69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54</v>
      </c>
      <c r="Q167" s="3"/>
      <c r="R167" s="3"/>
      <c r="S167" s="3"/>
      <c r="T167" s="3"/>
      <c r="U167" s="3"/>
      <c r="V167" s="3"/>
      <c r="W167" s="3">
        <v>0</v>
      </c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123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24</v>
      </c>
      <c r="B168" s="1" t="s">
        <v>0</v>
      </c>
      <c r="C168" s="3"/>
      <c r="D168" s="3"/>
      <c r="E168" s="3"/>
      <c r="F168" s="3"/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55</v>
      </c>
      <c r="Q168" s="3"/>
      <c r="R168" s="3"/>
      <c r="S168" s="3"/>
      <c r="T168" s="3"/>
      <c r="U168" s="3"/>
      <c r="V168" s="3"/>
      <c r="W168" s="3">
        <v>0</v>
      </c>
      <c r="X168" s="3"/>
      <c r="Y168" s="3"/>
      <c r="Z168" s="3"/>
      <c r="AA168" s="3"/>
      <c r="AB168" s="3"/>
      <c r="AC168" s="3"/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55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25</v>
      </c>
      <c r="B169" s="1" t="s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265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25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128</v>
      </c>
      <c r="X169" s="3"/>
      <c r="Y169" s="3"/>
      <c r="Z169" s="3"/>
      <c r="AA169" s="3"/>
      <c r="AB169" s="3"/>
      <c r="AC169" s="3"/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418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30</v>
      </c>
      <c r="B170" s="1" t="s">
        <v>0</v>
      </c>
      <c r="C170" s="3">
        <v>0.29193049869999999</v>
      </c>
      <c r="D170" s="3">
        <v>0.24963651910000001</v>
      </c>
      <c r="E170" s="3">
        <v>0</v>
      </c>
      <c r="F170" s="3">
        <v>0</v>
      </c>
      <c r="G170" s="3">
        <v>5.9422247800000001E-2</v>
      </c>
      <c r="H170" s="3">
        <v>1.7300786844</v>
      </c>
      <c r="I170" s="3">
        <v>110</v>
      </c>
      <c r="J170" s="3"/>
      <c r="K170" s="3"/>
      <c r="L170" s="3"/>
      <c r="M170" s="3"/>
      <c r="N170" s="3"/>
      <c r="O170" s="3"/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27</v>
      </c>
      <c r="X170" s="3"/>
      <c r="Y170" s="3"/>
      <c r="Z170" s="3"/>
      <c r="AA170" s="3"/>
      <c r="AB170" s="3"/>
      <c r="AC170" s="3"/>
      <c r="AD170" s="3">
        <v>0</v>
      </c>
      <c r="AE170" s="3">
        <v>0.28291909459999998</v>
      </c>
      <c r="AF170" s="3">
        <v>0.20043808099999999</v>
      </c>
      <c r="AG170" s="3">
        <v>0</v>
      </c>
      <c r="AH170" s="3">
        <v>0</v>
      </c>
      <c r="AI170" s="3">
        <v>5.7612264000000003E-2</v>
      </c>
      <c r="AJ170" s="3">
        <v>1.7038851836</v>
      </c>
      <c r="AK170" s="3">
        <v>137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35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/>
      <c r="K171" s="3"/>
      <c r="L171" s="3"/>
      <c r="M171" s="3"/>
      <c r="N171" s="3"/>
      <c r="O171" s="3"/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29</v>
      </c>
      <c r="X171" s="3"/>
      <c r="Y171" s="3"/>
      <c r="Z171" s="3"/>
      <c r="AA171" s="3"/>
      <c r="AB171" s="3"/>
      <c r="AC171" s="3"/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29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40</v>
      </c>
      <c r="B172" s="1" t="s">
        <v>0</v>
      </c>
      <c r="C172" s="3"/>
      <c r="D172" s="3"/>
      <c r="E172" s="3"/>
      <c r="F172" s="3"/>
      <c r="G172" s="3"/>
      <c r="H172" s="3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65</v>
      </c>
      <c r="Q172" s="3"/>
      <c r="R172" s="3"/>
      <c r="S172" s="3"/>
      <c r="T172" s="3"/>
      <c r="U172" s="3"/>
      <c r="V172" s="3"/>
      <c r="W172" s="3">
        <v>0</v>
      </c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65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45</v>
      </c>
      <c r="B173" s="1" t="s">
        <v>0</v>
      </c>
      <c r="C173" s="3"/>
      <c r="D173" s="3"/>
      <c r="E173" s="3"/>
      <c r="F173" s="3"/>
      <c r="G173" s="3"/>
      <c r="H173" s="3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56</v>
      </c>
      <c r="Q173" s="3"/>
      <c r="R173" s="3"/>
      <c r="S173" s="3"/>
      <c r="T173" s="3"/>
      <c r="U173" s="3"/>
      <c r="V173" s="3"/>
      <c r="W173" s="3">
        <v>0</v>
      </c>
      <c r="X173" s="3"/>
      <c r="Y173" s="3"/>
      <c r="Z173" s="3"/>
      <c r="AA173" s="3"/>
      <c r="AB173" s="3"/>
      <c r="AC173" s="3"/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56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50</v>
      </c>
      <c r="B174" s="1" t="s">
        <v>0</v>
      </c>
      <c r="C174" s="3">
        <v>0.67515720379999999</v>
      </c>
      <c r="D174" s="3">
        <v>0.61279821339999996</v>
      </c>
      <c r="E174" s="3">
        <v>0</v>
      </c>
      <c r="F174" s="3">
        <v>0</v>
      </c>
      <c r="G174" s="3">
        <v>0.12770854579999999</v>
      </c>
      <c r="H174" s="3">
        <v>9.1862485734000003</v>
      </c>
      <c r="I174" s="3">
        <v>672</v>
      </c>
      <c r="J174" s="3"/>
      <c r="K174" s="3"/>
      <c r="L174" s="3"/>
      <c r="M174" s="3"/>
      <c r="N174" s="3"/>
      <c r="O174" s="3"/>
      <c r="P174" s="3">
        <v>0</v>
      </c>
      <c r="Q174" s="3">
        <v>1.0077847924000001</v>
      </c>
      <c r="R174" s="3">
        <v>1.0077847924000001</v>
      </c>
      <c r="S174" s="3">
        <v>0</v>
      </c>
      <c r="T174" s="3">
        <v>0</v>
      </c>
      <c r="U174" s="3">
        <v>1.0077847924000001</v>
      </c>
      <c r="V174" s="3">
        <v>12.135335892900001</v>
      </c>
      <c r="W174" s="3">
        <v>145</v>
      </c>
      <c r="X174" s="3"/>
      <c r="Y174" s="3"/>
      <c r="Z174" s="3"/>
      <c r="AA174" s="3"/>
      <c r="AB174" s="3"/>
      <c r="AC174" s="3"/>
      <c r="AD174" s="3">
        <v>0</v>
      </c>
      <c r="AE174" s="3">
        <v>0.68422468179999996</v>
      </c>
      <c r="AF174" s="3">
        <v>0.68289987060000001</v>
      </c>
      <c r="AG174" s="3">
        <v>0</v>
      </c>
      <c r="AH174" s="3">
        <v>0</v>
      </c>
      <c r="AI174" s="3">
        <v>0.12721058220000001</v>
      </c>
      <c r="AJ174" s="3">
        <v>9.2777596960000004</v>
      </c>
      <c r="AK174" s="3">
        <v>817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60</v>
      </c>
      <c r="B175" s="1" t="s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366</v>
      </c>
      <c r="J175" s="3"/>
      <c r="K175" s="3"/>
      <c r="L175" s="3"/>
      <c r="M175" s="3"/>
      <c r="N175" s="3"/>
      <c r="O175" s="3"/>
      <c r="P175" s="3">
        <v>0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366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75</v>
      </c>
      <c r="B176" s="1" t="s">
        <v>0</v>
      </c>
      <c r="C176" s="3">
        <v>1.8054496128999999</v>
      </c>
      <c r="D176" s="3">
        <v>1.8054496128999999</v>
      </c>
      <c r="E176" s="3">
        <v>0</v>
      </c>
      <c r="F176" s="3">
        <v>0</v>
      </c>
      <c r="G176" s="3">
        <v>1.4192969865</v>
      </c>
      <c r="H176" s="3">
        <v>19.356630183499998</v>
      </c>
      <c r="I176" s="3">
        <v>186</v>
      </c>
      <c r="J176" s="3"/>
      <c r="K176" s="3"/>
      <c r="L176" s="3"/>
      <c r="M176" s="3"/>
      <c r="N176" s="3"/>
      <c r="O176" s="3"/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153</v>
      </c>
      <c r="X176" s="3"/>
      <c r="Y176" s="3"/>
      <c r="Z176" s="3"/>
      <c r="AA176" s="3"/>
      <c r="AB176" s="3"/>
      <c r="AC176" s="3"/>
      <c r="AD176" s="3">
        <v>0</v>
      </c>
      <c r="AE176" s="3">
        <v>0.99060067259999995</v>
      </c>
      <c r="AF176" s="3">
        <v>0.99060067259999995</v>
      </c>
      <c r="AG176" s="3">
        <v>0</v>
      </c>
      <c r="AH176" s="3">
        <v>0</v>
      </c>
      <c r="AI176" s="3">
        <v>0.7793148688</v>
      </c>
      <c r="AJ176" s="3">
        <v>14.348708455800001</v>
      </c>
      <c r="AK176" s="3">
        <v>339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100</v>
      </c>
      <c r="B177" s="1" t="s">
        <v>0</v>
      </c>
      <c r="C177" s="3">
        <v>0.30993142540000002</v>
      </c>
      <c r="D177" s="3">
        <v>2.0512877617999998</v>
      </c>
      <c r="E177" s="3">
        <v>0</v>
      </c>
      <c r="F177" s="3">
        <v>0</v>
      </c>
      <c r="G177" s="3">
        <v>0.72856672030000003</v>
      </c>
      <c r="H177" s="3">
        <v>7.3823319055000001</v>
      </c>
      <c r="I177" s="3">
        <v>123</v>
      </c>
      <c r="J177" s="3"/>
      <c r="K177" s="3"/>
      <c r="L177" s="3"/>
      <c r="M177" s="3"/>
      <c r="N177" s="3"/>
      <c r="O177" s="3"/>
      <c r="P177" s="3">
        <v>0</v>
      </c>
      <c r="Q177" s="3"/>
      <c r="R177" s="3"/>
      <c r="S177" s="3"/>
      <c r="T177" s="3"/>
      <c r="U177" s="3"/>
      <c r="V177" s="3"/>
      <c r="W177" s="3">
        <v>0</v>
      </c>
      <c r="X177" s="3"/>
      <c r="Y177" s="3"/>
      <c r="Z177" s="3"/>
      <c r="AA177" s="3"/>
      <c r="AB177" s="3"/>
      <c r="AC177" s="3"/>
      <c r="AD177" s="3">
        <v>0</v>
      </c>
      <c r="AE177" s="3">
        <v>0.30993142540000002</v>
      </c>
      <c r="AF177" s="3">
        <v>2.0512877617999998</v>
      </c>
      <c r="AG177" s="3">
        <v>0</v>
      </c>
      <c r="AH177" s="3">
        <v>0</v>
      </c>
      <c r="AI177" s="3">
        <v>0.72856672030000003</v>
      </c>
      <c r="AJ177" s="3">
        <v>7.3823319055000001</v>
      </c>
      <c r="AK177" s="3">
        <v>123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101</v>
      </c>
      <c r="B178" s="1" t="s">
        <v>0</v>
      </c>
      <c r="C178" s="3">
        <v>1.9636743494</v>
      </c>
      <c r="D178" s="3">
        <v>1.9636743494</v>
      </c>
      <c r="E178" s="3">
        <v>0</v>
      </c>
      <c r="F178" s="3">
        <v>0</v>
      </c>
      <c r="G178" s="3">
        <v>2.0368332088000001</v>
      </c>
      <c r="H178" s="3">
        <v>10.304979294100001</v>
      </c>
      <c r="I178" s="3">
        <v>81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1.9636743494</v>
      </c>
      <c r="AF178" s="3">
        <v>1.9636743494</v>
      </c>
      <c r="AG178" s="3">
        <v>0</v>
      </c>
      <c r="AH178" s="3">
        <v>0</v>
      </c>
      <c r="AI178" s="3">
        <v>2.0368332088000001</v>
      </c>
      <c r="AJ178" s="3">
        <v>10.304979294100001</v>
      </c>
      <c r="AK178" s="3">
        <v>81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</row>
    <row r="179" spans="1:133" x14ac:dyDescent="0.2">
      <c r="A179" s="47">
        <v>105</v>
      </c>
      <c r="B179" s="1" t="s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61</v>
      </c>
      <c r="J179" s="3"/>
      <c r="K179" s="3"/>
      <c r="L179" s="3"/>
      <c r="M179" s="3"/>
      <c r="N179" s="3"/>
      <c r="O179" s="3"/>
      <c r="P179" s="3">
        <v>0</v>
      </c>
      <c r="Q179" s="3"/>
      <c r="R179" s="3"/>
      <c r="S179" s="3"/>
      <c r="T179" s="3"/>
      <c r="U179" s="3"/>
      <c r="V179" s="3"/>
      <c r="W179" s="3">
        <v>0</v>
      </c>
      <c r="X179" s="3"/>
      <c r="Y179" s="3"/>
      <c r="Z179" s="3"/>
      <c r="AA179" s="3"/>
      <c r="AB179" s="3"/>
      <c r="AC179" s="3"/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61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</row>
    <row r="180" spans="1:133" x14ac:dyDescent="0.2">
      <c r="A180" s="47">
        <v>150</v>
      </c>
      <c r="B180" s="1" t="s">
        <v>0</v>
      </c>
      <c r="C180" s="3">
        <v>1.47011205E-2</v>
      </c>
      <c r="D180" s="3">
        <v>0.38544421880000002</v>
      </c>
      <c r="E180" s="3">
        <v>0</v>
      </c>
      <c r="F180" s="3">
        <v>0</v>
      </c>
      <c r="G180" s="3">
        <v>0.19669032280000001</v>
      </c>
      <c r="H180" s="3">
        <v>0.89000583779999998</v>
      </c>
      <c r="I180" s="3">
        <v>133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1.47011205E-2</v>
      </c>
      <c r="AF180" s="3">
        <v>0.38544421880000002</v>
      </c>
      <c r="AG180" s="3">
        <v>0</v>
      </c>
      <c r="AH180" s="3">
        <v>0</v>
      </c>
      <c r="AI180" s="3">
        <v>0.19669032280000001</v>
      </c>
      <c r="AJ180" s="3">
        <v>0.89000583779999998</v>
      </c>
      <c r="AK180" s="3">
        <v>133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</row>
    <row r="181" spans="1:133" x14ac:dyDescent="0.2">
      <c r="A181" s="47">
        <v>300</v>
      </c>
      <c r="B181" s="1" t="s">
        <v>0</v>
      </c>
      <c r="C181" s="3">
        <v>4.1505399999999997E-5</v>
      </c>
      <c r="D181" s="3">
        <v>1.0128236548</v>
      </c>
      <c r="E181" s="3">
        <v>0</v>
      </c>
      <c r="F181" s="3">
        <v>0</v>
      </c>
      <c r="G181" s="3">
        <v>1.71958522E-2</v>
      </c>
      <c r="H181" s="3">
        <v>3.9985794499999998E-2</v>
      </c>
      <c r="I181" s="3">
        <v>31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4.1505399999999997E-5</v>
      </c>
      <c r="AF181" s="3">
        <v>1.0128236548</v>
      </c>
      <c r="AG181" s="3">
        <v>0</v>
      </c>
      <c r="AH181" s="3">
        <v>0</v>
      </c>
      <c r="AI181" s="3">
        <v>1.71958522E-2</v>
      </c>
      <c r="AJ181" s="3">
        <v>3.9985794499999998E-2</v>
      </c>
      <c r="AK181" s="3">
        <v>31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</row>
    <row r="182" spans="1:133" x14ac:dyDescent="0.2">
      <c r="A182" s="47" t="s">
        <v>8</v>
      </c>
      <c r="B182" s="1" t="s">
        <v>0</v>
      </c>
      <c r="C182" s="3">
        <v>0.3180221553</v>
      </c>
      <c r="D182" s="3">
        <v>0.86073792709999997</v>
      </c>
      <c r="E182" s="3">
        <v>0</v>
      </c>
      <c r="F182" s="3">
        <v>0</v>
      </c>
      <c r="G182" s="3">
        <v>5.9339510599999999E-2</v>
      </c>
      <c r="H182" s="3">
        <v>11.4397507899</v>
      </c>
      <c r="I182" s="3">
        <v>2505</v>
      </c>
      <c r="J182" s="3">
        <v>0.1912937764</v>
      </c>
      <c r="K182" s="3">
        <v>0.15762392210000001</v>
      </c>
      <c r="L182" s="3">
        <v>0</v>
      </c>
      <c r="M182" s="3">
        <v>0</v>
      </c>
      <c r="N182" s="3">
        <v>2.2694903700000001E-2</v>
      </c>
      <c r="O182" s="3">
        <v>3.9095981099000001</v>
      </c>
      <c r="P182" s="3">
        <v>1483</v>
      </c>
      <c r="Q182" s="3">
        <v>0.28822247509999999</v>
      </c>
      <c r="R182" s="3">
        <v>0.28822247509999999</v>
      </c>
      <c r="S182" s="3">
        <v>0</v>
      </c>
      <c r="T182" s="3">
        <v>0</v>
      </c>
      <c r="U182" s="3">
        <v>0.28822247509999999</v>
      </c>
      <c r="V182" s="3">
        <v>6.4898076208999997</v>
      </c>
      <c r="W182" s="3">
        <v>507</v>
      </c>
      <c r="X182" s="3">
        <v>3.3145911802999999</v>
      </c>
      <c r="Y182" s="3">
        <v>3.3145911802999999</v>
      </c>
      <c r="Z182" s="3">
        <v>0</v>
      </c>
      <c r="AA182" s="3">
        <v>0</v>
      </c>
      <c r="AB182" s="3">
        <v>1.9679743319</v>
      </c>
      <c r="AC182" s="3">
        <v>23.034548986899999</v>
      </c>
      <c r="AD182" s="3">
        <v>137</v>
      </c>
      <c r="AE182" s="3">
        <v>0.26815427260000002</v>
      </c>
      <c r="AF182" s="3">
        <v>0.64553811969999997</v>
      </c>
      <c r="AG182" s="3">
        <v>0</v>
      </c>
      <c r="AH182" s="3">
        <v>0</v>
      </c>
      <c r="AI182" s="3">
        <v>3.4473038599999999E-2</v>
      </c>
      <c r="AJ182" s="3">
        <v>8.9554356902999999</v>
      </c>
      <c r="AK182" s="3">
        <v>4632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</row>
    <row r="183" spans="1:133" x14ac:dyDescent="0.2">
      <c r="A183" s="4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</row>
  </sheetData>
  <pageMargins left="0.75" right="0.75" top="1" bottom="1" header="0" footer="0"/>
  <pageSetup firstPageNumber="0" fitToWidth="0" fitToHeight="0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C183"/>
  <sheetViews>
    <sheetView workbookViewId="0">
      <selection activeCell="C1" sqref="C1:CZ1048576"/>
    </sheetView>
  </sheetViews>
  <sheetFormatPr defaultRowHeight="12.75" x14ac:dyDescent="0.2"/>
  <cols>
    <col min="1" max="1" width="23.85546875" style="46" bestFit="1" customWidth="1"/>
    <col min="2" max="2" width="1.5703125" style="1" bestFit="1" customWidth="1"/>
    <col min="3" max="3" width="16.140625" style="1" bestFit="1" customWidth="1"/>
    <col min="4" max="4" width="6.85546875" style="1" bestFit="1" customWidth="1"/>
    <col min="5" max="5" width="5.5703125" style="1" bestFit="1" customWidth="1"/>
    <col min="6" max="6" width="19.42578125" style="1" bestFit="1" customWidth="1"/>
    <col min="7" max="7" width="16.140625" style="1" bestFit="1" customWidth="1"/>
    <col min="8" max="8" width="8.42578125" style="1" bestFit="1" customWidth="1"/>
    <col min="9" max="9" width="10.140625" style="1" bestFit="1" customWidth="1"/>
    <col min="10" max="10" width="6.85546875" style="1" bestFit="1" customWidth="1"/>
    <col min="11" max="11" width="5.5703125" style="1" bestFit="1" customWidth="1"/>
    <col min="12" max="12" width="19.42578125" style="1" bestFit="1" customWidth="1"/>
    <col min="13" max="13" width="16.140625" style="1" bestFit="1" customWidth="1"/>
    <col min="14" max="14" width="8.42578125" style="1" bestFit="1" customWidth="1"/>
    <col min="15" max="15" width="10.42578125" style="1" bestFit="1" customWidth="1"/>
    <col min="16" max="16" width="6.85546875" style="1" bestFit="1" customWidth="1"/>
    <col min="17" max="17" width="5.5703125" style="1" bestFit="1" customWidth="1"/>
    <col min="18" max="18" width="19.42578125" style="1" bestFit="1" customWidth="1"/>
    <col min="19" max="19" width="16.140625" style="1" bestFit="1" customWidth="1"/>
    <col min="20" max="20" width="7.5703125" style="1" bestFit="1" customWidth="1"/>
    <col min="21" max="21" width="10.42578125" style="1" bestFit="1" customWidth="1"/>
    <col min="22" max="22" width="6.85546875" style="1" bestFit="1" customWidth="1"/>
    <col min="23" max="23" width="5.42578125" style="1" bestFit="1" customWidth="1"/>
    <col min="24" max="24" width="19.42578125" style="1" bestFit="1" customWidth="1"/>
    <col min="25" max="25" width="16.140625" style="1" bestFit="1" customWidth="1"/>
    <col min="26" max="26" width="7.42578125" style="1" bestFit="1" customWidth="1"/>
    <col min="27" max="27" width="7" style="1" bestFit="1" customWidth="1"/>
    <col min="28" max="28" width="7.140625" style="1" bestFit="1" customWidth="1"/>
    <col min="29" max="29" width="5.7109375" style="1" bestFit="1" customWidth="1"/>
    <col min="30" max="30" width="20.5703125" style="1" bestFit="1" customWidth="1"/>
    <col min="31" max="31" width="16.7109375" style="1" bestFit="1" customWidth="1"/>
    <col min="32" max="32" width="8.5703125" style="1" bestFit="1" customWidth="1"/>
    <col min="33" max="33" width="8.28515625" style="1" bestFit="1" customWidth="1"/>
    <col min="34" max="34" width="6.85546875" style="1" bestFit="1" customWidth="1"/>
    <col min="35" max="35" width="5.5703125" style="1" bestFit="1" customWidth="1"/>
    <col min="36" max="36" width="19.42578125" style="1" bestFit="1" customWidth="1"/>
    <col min="37" max="37" width="16.140625" style="1" bestFit="1" customWidth="1"/>
    <col min="38" max="38" width="7.5703125" style="1" bestFit="1" customWidth="1"/>
    <col min="39" max="39" width="5.5703125" style="1" bestFit="1" customWidth="1"/>
    <col min="40" max="40" width="6.85546875" style="1" bestFit="1" customWidth="1"/>
    <col min="41" max="41" width="5.5703125" style="1" bestFit="1" customWidth="1"/>
    <col min="42" max="42" width="19.42578125" style="1" bestFit="1" customWidth="1"/>
    <col min="43" max="43" width="16.140625" style="1" bestFit="1" customWidth="1"/>
    <col min="44" max="44" width="7.5703125" style="1" bestFit="1" customWidth="1"/>
    <col min="45" max="45" width="11.5703125" style="1" bestFit="1" customWidth="1"/>
    <col min="46" max="46" width="6.85546875" style="1" bestFit="1" customWidth="1"/>
    <col min="47" max="47" width="5.5703125" style="1" bestFit="1" customWidth="1"/>
    <col min="48" max="48" width="19.42578125" style="1" bestFit="1" customWidth="1"/>
    <col min="49" max="49" width="16.140625" style="1" bestFit="1" customWidth="1"/>
    <col min="50" max="50" width="6.7109375" style="1" bestFit="1" customWidth="1"/>
    <col min="51" max="51" width="11" style="1" bestFit="1" customWidth="1"/>
    <col min="52" max="52" width="6.85546875" style="1" bestFit="1" customWidth="1"/>
    <col min="53" max="53" width="5.5703125" style="1" bestFit="1" customWidth="1"/>
    <col min="54" max="54" width="19.42578125" style="1" bestFit="1" customWidth="1"/>
    <col min="55" max="55" width="16.140625" style="1" bestFit="1" customWidth="1"/>
    <col min="56" max="56" width="7.5703125" style="1" bestFit="1" customWidth="1"/>
    <col min="57" max="57" width="7.42578125" style="1" bestFit="1" customWidth="1"/>
    <col min="58" max="58" width="6.85546875" style="1" bestFit="1" customWidth="1"/>
    <col min="59" max="59" width="5.5703125" style="1" bestFit="1" customWidth="1"/>
    <col min="60" max="60" width="19.42578125" style="1" bestFit="1" customWidth="1"/>
    <col min="61" max="61" width="16.140625" style="1" bestFit="1" customWidth="1"/>
    <col min="62" max="62" width="7.5703125" style="1" bestFit="1" customWidth="1"/>
    <col min="63" max="63" width="9.28515625" style="1" bestFit="1" customWidth="1"/>
    <col min="64" max="64" width="6.85546875" style="1" bestFit="1" customWidth="1"/>
    <col min="65" max="65" width="5.5703125" style="1" bestFit="1" customWidth="1"/>
    <col min="66" max="66" width="19.42578125" style="1" bestFit="1" customWidth="1"/>
    <col min="67" max="67" width="16.140625" style="1" bestFit="1" customWidth="1"/>
    <col min="68" max="68" width="7.5703125" style="1" bestFit="1" customWidth="1"/>
    <col min="69" max="69" width="5.5703125" style="1" bestFit="1" customWidth="1"/>
    <col min="70" max="70" width="6.85546875" style="1" bestFit="1" customWidth="1"/>
    <col min="71" max="71" width="5.5703125" style="1" bestFit="1" customWidth="1"/>
    <col min="72" max="72" width="19.42578125" style="1" bestFit="1" customWidth="1"/>
    <col min="73" max="73" width="16.140625" style="1" bestFit="1" customWidth="1"/>
    <col min="74" max="74" width="7.5703125" style="1" bestFit="1" customWidth="1"/>
    <col min="75" max="75" width="11.28515625" style="1" bestFit="1" customWidth="1"/>
    <col min="76" max="76" width="6.85546875" style="1" bestFit="1" customWidth="1"/>
    <col min="77" max="77" width="5.5703125" style="1" bestFit="1" customWidth="1"/>
    <col min="78" max="78" width="19.42578125" style="1" bestFit="1" customWidth="1"/>
    <col min="79" max="79" width="16.140625" style="1" bestFit="1" customWidth="1"/>
    <col min="80" max="80" width="7.5703125" style="1" bestFit="1" customWidth="1"/>
    <col min="81" max="81" width="10.7109375" style="1" bestFit="1" customWidth="1"/>
    <col min="82" max="82" width="6.85546875" style="1" bestFit="1" customWidth="1"/>
    <col min="83" max="83" width="5.5703125" style="1" bestFit="1" customWidth="1"/>
    <col min="84" max="84" width="19.42578125" style="1" bestFit="1" customWidth="1"/>
    <col min="85" max="85" width="16.140625" style="1" bestFit="1" customWidth="1"/>
    <col min="86" max="86" width="6.7109375" style="1" bestFit="1" customWidth="1"/>
    <col min="87" max="87" width="11.42578125" style="1" bestFit="1" customWidth="1"/>
    <col min="88" max="88" width="6.85546875" style="1" bestFit="1" customWidth="1"/>
    <col min="89" max="89" width="5.5703125" style="1" bestFit="1" customWidth="1"/>
    <col min="90" max="90" width="19.42578125" style="1" bestFit="1" customWidth="1"/>
    <col min="91" max="91" width="16.140625" style="1" bestFit="1" customWidth="1"/>
    <col min="92" max="92" width="6.7109375" style="1" bestFit="1" customWidth="1"/>
    <col min="93" max="93" width="10.7109375" style="1" bestFit="1" customWidth="1"/>
    <col min="94" max="94" width="6.85546875" style="1" bestFit="1" customWidth="1"/>
    <col min="95" max="95" width="5.5703125" style="1" bestFit="1" customWidth="1"/>
    <col min="96" max="96" width="19.42578125" style="1" bestFit="1" customWidth="1"/>
    <col min="97" max="97" width="16.140625" style="1" bestFit="1" customWidth="1"/>
    <col min="98" max="98" width="6.5703125" style="1" customWidth="1"/>
    <col min="99" max="99" width="5.5703125" style="1" bestFit="1" customWidth="1"/>
    <col min="100" max="100" width="6.85546875" style="1" bestFit="1" customWidth="1"/>
    <col min="101" max="101" width="5.5703125" style="1" bestFit="1" customWidth="1"/>
    <col min="102" max="102" width="19.42578125" style="1" bestFit="1" customWidth="1"/>
    <col min="103" max="103" width="16.140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285156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26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36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1.5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/>
      <c r="BH5" s="3"/>
      <c r="BI5" s="3"/>
      <c r="BJ5" s="3"/>
      <c r="BK5" s="3"/>
      <c r="BL5" s="3"/>
      <c r="BM5" s="3">
        <v>0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/>
      <c r="DL5" s="3"/>
      <c r="DM5" s="3"/>
      <c r="DN5" s="3"/>
      <c r="DO5" s="3"/>
      <c r="DP5" s="3"/>
      <c r="DQ5" s="3">
        <v>0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 t="s">
        <v>162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/>
      <c r="K6" s="3"/>
      <c r="L6" s="3"/>
      <c r="M6" s="3"/>
      <c r="N6" s="3"/>
      <c r="O6" s="3"/>
      <c r="P6" s="3">
        <v>0</v>
      </c>
      <c r="Q6" s="3"/>
      <c r="R6" s="3"/>
      <c r="S6" s="3"/>
      <c r="T6" s="3"/>
      <c r="U6" s="3"/>
      <c r="V6" s="3"/>
      <c r="W6" s="3">
        <v>0</v>
      </c>
      <c r="X6" s="3"/>
      <c r="Y6" s="3"/>
      <c r="Z6" s="3"/>
      <c r="AA6" s="3"/>
      <c r="AB6" s="3"/>
      <c r="AC6" s="3"/>
      <c r="AD6" s="3">
        <v>0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40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40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>
        <v>3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48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>
        <v>1.0682993700000001E-2</v>
      </c>
      <c r="AM7" s="3">
        <v>1.0682993700000001E-2</v>
      </c>
      <c r="AN7" s="3">
        <v>0</v>
      </c>
      <c r="AO7" s="3">
        <v>0</v>
      </c>
      <c r="AP7" s="3">
        <v>1.4478126999999999E-3</v>
      </c>
      <c r="AQ7" s="3">
        <v>9.4360753300000003E-2</v>
      </c>
      <c r="AR7" s="3">
        <v>79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59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/>
      <c r="CQ7" s="3"/>
      <c r="CR7" s="3"/>
      <c r="CS7" s="3"/>
      <c r="CT7" s="3"/>
      <c r="CU7" s="3"/>
      <c r="CV7" s="3">
        <v>0</v>
      </c>
      <c r="CW7" s="3"/>
      <c r="CX7" s="3"/>
      <c r="CY7" s="3"/>
      <c r="CZ7" s="3"/>
      <c r="DA7" s="3"/>
      <c r="DB7" s="3"/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42</v>
      </c>
      <c r="DK7" s="3">
        <v>7.0615156999999998E-3</v>
      </c>
      <c r="DL7" s="3">
        <v>3.7015635999999999E-3</v>
      </c>
      <c r="DM7" s="3">
        <v>0</v>
      </c>
      <c r="DN7" s="3">
        <v>0</v>
      </c>
      <c r="DO7" s="3">
        <v>9.5905100000000004E-4</v>
      </c>
      <c r="DP7" s="3">
        <v>7.68808614E-2</v>
      </c>
      <c r="DQ7" s="3">
        <v>228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5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/>
      <c r="K8" s="3"/>
      <c r="L8" s="3"/>
      <c r="M8" s="3"/>
      <c r="N8" s="3"/>
      <c r="O8" s="3"/>
      <c r="P8" s="3">
        <v>0</v>
      </c>
      <c r="Q8" s="3"/>
      <c r="R8" s="3"/>
      <c r="S8" s="3"/>
      <c r="T8" s="3"/>
      <c r="U8" s="3"/>
      <c r="V8" s="3"/>
      <c r="W8" s="3">
        <v>0</v>
      </c>
      <c r="X8" s="3"/>
      <c r="Y8" s="3"/>
      <c r="Z8" s="3"/>
      <c r="AA8" s="3"/>
      <c r="AB8" s="3"/>
      <c r="AC8" s="3"/>
      <c r="AD8" s="3">
        <v>0</v>
      </c>
      <c r="AE8" s="3"/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/>
      <c r="AQ8" s="3"/>
      <c r="AR8" s="3">
        <v>0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/>
      <c r="BH8" s="3"/>
      <c r="BI8" s="3"/>
      <c r="BJ8" s="3"/>
      <c r="BK8" s="3"/>
      <c r="BL8" s="3"/>
      <c r="BM8" s="3">
        <v>0</v>
      </c>
      <c r="BN8" s="3">
        <v>2.0668677999999999E-2</v>
      </c>
      <c r="BO8" s="3">
        <v>2.0668677999999999E-2</v>
      </c>
      <c r="BP8" s="3">
        <v>0</v>
      </c>
      <c r="BQ8" s="3">
        <v>0</v>
      </c>
      <c r="BR8" s="3">
        <v>2.0668677999999999E-2</v>
      </c>
      <c r="BS8" s="3">
        <v>0.13234411339999999</v>
      </c>
      <c r="BT8" s="3">
        <v>41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/>
      <c r="DE8" s="3"/>
      <c r="DF8" s="3"/>
      <c r="DG8" s="3"/>
      <c r="DH8" s="3"/>
      <c r="DI8" s="3"/>
      <c r="DJ8" s="3">
        <v>0</v>
      </c>
      <c r="DK8" s="3">
        <v>2.0668677999999999E-2</v>
      </c>
      <c r="DL8" s="3">
        <v>2.0668677999999999E-2</v>
      </c>
      <c r="DM8" s="3">
        <v>0</v>
      </c>
      <c r="DN8" s="3">
        <v>0</v>
      </c>
      <c r="DO8" s="3">
        <v>2.0668677999999999E-2</v>
      </c>
      <c r="DP8" s="3">
        <v>0.13234411339999999</v>
      </c>
      <c r="DQ8" s="3">
        <v>41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6</v>
      </c>
      <c r="B9" s="1" t="s">
        <v>0</v>
      </c>
      <c r="C9" s="3">
        <v>8.9722936500000003E-2</v>
      </c>
      <c r="D9" s="3">
        <v>8.9722936500000003E-2</v>
      </c>
      <c r="E9" s="3">
        <v>0</v>
      </c>
      <c r="F9" s="3">
        <v>0</v>
      </c>
      <c r="G9" s="3">
        <v>9.7513571E-3</v>
      </c>
      <c r="H9" s="3">
        <v>0.91064056530000004</v>
      </c>
      <c r="I9" s="3">
        <v>104</v>
      </c>
      <c r="J9" s="3">
        <v>0.1505484543</v>
      </c>
      <c r="K9" s="3">
        <v>0.1505484543</v>
      </c>
      <c r="L9" s="3">
        <v>0</v>
      </c>
      <c r="M9" s="3">
        <v>0</v>
      </c>
      <c r="N9" s="3">
        <v>2.0453138799999999E-2</v>
      </c>
      <c r="O9" s="3">
        <v>0.90286133879999997</v>
      </c>
      <c r="P9" s="3">
        <v>70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>
        <v>0.18953731730000001</v>
      </c>
      <c r="BH9" s="3">
        <v>0.18953731730000001</v>
      </c>
      <c r="BI9" s="3">
        <v>0</v>
      </c>
      <c r="BJ9" s="3">
        <v>0</v>
      </c>
      <c r="BK9" s="3">
        <v>0.15821898700000001</v>
      </c>
      <c r="BL9" s="3">
        <v>1.1409333409</v>
      </c>
      <c r="BM9" s="3">
        <v>52</v>
      </c>
      <c r="BN9" s="3"/>
      <c r="BO9" s="3"/>
      <c r="BP9" s="3"/>
      <c r="BQ9" s="3"/>
      <c r="BR9" s="3"/>
      <c r="BS9" s="3"/>
      <c r="BT9" s="3">
        <v>0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>
        <v>5.3235614299999998E-2</v>
      </c>
      <c r="DE9" s="3">
        <v>5.3235614299999998E-2</v>
      </c>
      <c r="DF9" s="3">
        <v>0</v>
      </c>
      <c r="DG9" s="3">
        <v>0</v>
      </c>
      <c r="DH9" s="3">
        <v>5.3235614299999998E-2</v>
      </c>
      <c r="DI9" s="3">
        <v>0.31494614139999999</v>
      </c>
      <c r="DJ9" s="3">
        <v>35</v>
      </c>
      <c r="DK9" s="3">
        <v>0.10110556060000001</v>
      </c>
      <c r="DL9" s="3">
        <v>0.1210297479</v>
      </c>
      <c r="DM9" s="3">
        <v>0</v>
      </c>
      <c r="DN9" s="3">
        <v>0</v>
      </c>
      <c r="DO9" s="3">
        <v>8.7683493000000005E-3</v>
      </c>
      <c r="DP9" s="3">
        <v>0.90939868499999998</v>
      </c>
      <c r="DQ9" s="3">
        <v>261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10</v>
      </c>
      <c r="B10" s="1" t="s">
        <v>0</v>
      </c>
      <c r="C10" s="3"/>
      <c r="D10" s="3"/>
      <c r="E10" s="3"/>
      <c r="F10" s="3"/>
      <c r="G10" s="3"/>
      <c r="H10" s="3"/>
      <c r="I10" s="3">
        <v>0</v>
      </c>
      <c r="J10" s="3"/>
      <c r="K10" s="3"/>
      <c r="L10" s="3"/>
      <c r="M10" s="3"/>
      <c r="N10" s="3"/>
      <c r="O10" s="3"/>
      <c r="P10" s="3">
        <v>0</v>
      </c>
      <c r="Q10" s="3"/>
      <c r="R10" s="3"/>
      <c r="S10" s="3"/>
      <c r="T10" s="3"/>
      <c r="U10" s="3"/>
      <c r="V10" s="3"/>
      <c r="W10" s="3">
        <v>0</v>
      </c>
      <c r="X10" s="3">
        <v>0.1230430471</v>
      </c>
      <c r="Y10" s="3">
        <v>0.1230430471</v>
      </c>
      <c r="Z10" s="3">
        <v>0</v>
      </c>
      <c r="AA10" s="3">
        <v>0</v>
      </c>
      <c r="AB10" s="3">
        <v>9.3104514099999994E-2</v>
      </c>
      <c r="AC10" s="3">
        <v>0.76775949139999999</v>
      </c>
      <c r="AD10" s="3">
        <v>68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/>
      <c r="BH10" s="3"/>
      <c r="BI10" s="3"/>
      <c r="BJ10" s="3"/>
      <c r="BK10" s="3"/>
      <c r="BL10" s="3"/>
      <c r="BM10" s="3">
        <v>0</v>
      </c>
      <c r="BN10" s="3">
        <v>13.4510756909</v>
      </c>
      <c r="BO10" s="3">
        <v>13.4510756909</v>
      </c>
      <c r="BP10" s="3">
        <v>0</v>
      </c>
      <c r="BQ10" s="3">
        <v>0</v>
      </c>
      <c r="BR10" s="3">
        <v>12.9973631873</v>
      </c>
      <c r="BS10" s="3">
        <v>96.391025205899993</v>
      </c>
      <c r="BT10" s="3">
        <v>55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/>
      <c r="DE10" s="3"/>
      <c r="DF10" s="3"/>
      <c r="DG10" s="3"/>
      <c r="DH10" s="3"/>
      <c r="DI10" s="3"/>
      <c r="DJ10" s="3">
        <v>0</v>
      </c>
      <c r="DK10" s="3">
        <v>6.0827324407000001</v>
      </c>
      <c r="DL10" s="3">
        <v>6.0827324407000001</v>
      </c>
      <c r="DM10" s="3">
        <v>0</v>
      </c>
      <c r="DN10" s="3">
        <v>0</v>
      </c>
      <c r="DO10" s="3">
        <v>5.8135727239000001</v>
      </c>
      <c r="DP10" s="3">
        <v>64.475640526600003</v>
      </c>
      <c r="DQ10" s="3">
        <v>123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12</v>
      </c>
      <c r="B11" s="1" t="s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91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0.27346310820000003</v>
      </c>
      <c r="Y11" s="3">
        <v>0.27346310820000003</v>
      </c>
      <c r="Z11" s="3">
        <v>0</v>
      </c>
      <c r="AA11" s="3">
        <v>0</v>
      </c>
      <c r="AB11" s="3">
        <v>0.19224018570000001</v>
      </c>
      <c r="AC11" s="3">
        <v>1.6425008666000001</v>
      </c>
      <c r="AD11" s="3">
        <v>73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25</v>
      </c>
      <c r="BN11" s="3"/>
      <c r="BO11" s="3"/>
      <c r="BP11" s="3"/>
      <c r="BQ11" s="3"/>
      <c r="BR11" s="3"/>
      <c r="BS11" s="3"/>
      <c r="BT11" s="3">
        <v>0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>
        <v>3.6934850574000002</v>
      </c>
      <c r="CX11" s="3">
        <v>3.6934850574000002</v>
      </c>
      <c r="CY11" s="3">
        <v>0</v>
      </c>
      <c r="CZ11" s="3">
        <v>0</v>
      </c>
      <c r="DA11" s="3">
        <v>2.1645654244000001</v>
      </c>
      <c r="DB11" s="3">
        <v>14.8395129094</v>
      </c>
      <c r="DC11" s="3">
        <v>47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92</v>
      </c>
      <c r="DK11" s="3">
        <v>4.8151524500000001E-2</v>
      </c>
      <c r="DL11" s="3">
        <v>0.59011159940000002</v>
      </c>
      <c r="DM11" s="3">
        <v>0</v>
      </c>
      <c r="DN11" s="3">
        <v>0</v>
      </c>
      <c r="DO11" s="3">
        <v>2.60487155E-2</v>
      </c>
      <c r="DP11" s="3">
        <v>1.6515255230000001</v>
      </c>
      <c r="DQ11" s="3">
        <v>328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15</v>
      </c>
      <c r="B12" s="1" t="s">
        <v>0</v>
      </c>
      <c r="C12" s="3"/>
      <c r="D12" s="3"/>
      <c r="E12" s="3"/>
      <c r="F12" s="3"/>
      <c r="G12" s="3"/>
      <c r="H12" s="3"/>
      <c r="I12" s="3">
        <v>0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31</v>
      </c>
      <c r="AL12" s="3"/>
      <c r="AM12" s="3"/>
      <c r="AN12" s="3"/>
      <c r="AO12" s="3"/>
      <c r="AP12" s="3"/>
      <c r="AQ12" s="3"/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36</v>
      </c>
      <c r="AZ12" s="3"/>
      <c r="BA12" s="3"/>
      <c r="BB12" s="3"/>
      <c r="BC12" s="3"/>
      <c r="BD12" s="3"/>
      <c r="BE12" s="3"/>
      <c r="BF12" s="3">
        <v>0</v>
      </c>
      <c r="BG12" s="3"/>
      <c r="BH12" s="3"/>
      <c r="BI12" s="3"/>
      <c r="BJ12" s="3"/>
      <c r="BK12" s="3"/>
      <c r="BL12" s="3"/>
      <c r="BM12" s="3">
        <v>0</v>
      </c>
      <c r="BN12" s="3"/>
      <c r="BO12" s="3"/>
      <c r="BP12" s="3"/>
      <c r="BQ12" s="3"/>
      <c r="BR12" s="3"/>
      <c r="BS12" s="3"/>
      <c r="BT12" s="3">
        <v>0</v>
      </c>
      <c r="BU12" s="3">
        <v>15.2240857639</v>
      </c>
      <c r="BV12" s="3">
        <v>15.2240857639</v>
      </c>
      <c r="BW12" s="3">
        <v>0</v>
      </c>
      <c r="BX12" s="3">
        <v>0</v>
      </c>
      <c r="BY12" s="3">
        <v>6.1202491514000004</v>
      </c>
      <c r="BZ12" s="3">
        <v>118.0839730469</v>
      </c>
      <c r="CA12" s="3">
        <v>61</v>
      </c>
      <c r="CB12" s="3">
        <v>2.2289891908000001</v>
      </c>
      <c r="CC12" s="3">
        <v>2.2289891908000001</v>
      </c>
      <c r="CD12" s="3">
        <v>0</v>
      </c>
      <c r="CE12" s="3">
        <v>0</v>
      </c>
      <c r="CF12" s="3">
        <v>0.3014741957</v>
      </c>
      <c r="CG12" s="3">
        <v>26.847113176400001</v>
      </c>
      <c r="CH12" s="3">
        <v>184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/>
      <c r="CX12" s="3"/>
      <c r="CY12" s="3"/>
      <c r="CZ12" s="3"/>
      <c r="DA12" s="3"/>
      <c r="DB12" s="3"/>
      <c r="DC12" s="3">
        <v>0</v>
      </c>
      <c r="DD12" s="3"/>
      <c r="DE12" s="3"/>
      <c r="DF12" s="3"/>
      <c r="DG12" s="3"/>
      <c r="DH12" s="3"/>
      <c r="DI12" s="3"/>
      <c r="DJ12" s="3">
        <v>0</v>
      </c>
      <c r="DK12" s="3">
        <v>2.6419733868000002</v>
      </c>
      <c r="DL12" s="3">
        <v>4.2910360343000002</v>
      </c>
      <c r="DM12" s="3">
        <v>0</v>
      </c>
      <c r="DN12" s="3">
        <v>0</v>
      </c>
      <c r="DO12" s="3">
        <v>0.37463038009999999</v>
      </c>
      <c r="DP12" s="3">
        <v>35.214934759599998</v>
      </c>
      <c r="DQ12" s="3">
        <v>312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18</v>
      </c>
      <c r="B13" s="1" t="s">
        <v>0</v>
      </c>
      <c r="C13" s="3">
        <v>0.6211298703</v>
      </c>
      <c r="D13" s="3">
        <v>0.6211298703</v>
      </c>
      <c r="E13" s="3">
        <v>0</v>
      </c>
      <c r="F13" s="3">
        <v>0</v>
      </c>
      <c r="G13" s="3">
        <v>6.4559052300000003E-2</v>
      </c>
      <c r="H13" s="3">
        <v>5.3864251845000002</v>
      </c>
      <c r="I13" s="3">
        <v>155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/>
      <c r="AF13" s="3"/>
      <c r="AG13" s="3"/>
      <c r="AH13" s="3"/>
      <c r="AI13" s="3"/>
      <c r="AJ13" s="3"/>
      <c r="AK13" s="3">
        <v>0</v>
      </c>
      <c r="AL13" s="3"/>
      <c r="AM13" s="3"/>
      <c r="AN13" s="3"/>
      <c r="AO13" s="3"/>
      <c r="AP13" s="3"/>
      <c r="AQ13" s="3"/>
      <c r="AR13" s="3">
        <v>0</v>
      </c>
      <c r="AS13" s="3"/>
      <c r="AT13" s="3"/>
      <c r="AU13" s="3"/>
      <c r="AV13" s="3"/>
      <c r="AW13" s="3"/>
      <c r="AX13" s="3"/>
      <c r="AY13" s="3">
        <v>0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/>
      <c r="BV13" s="3"/>
      <c r="BW13" s="3"/>
      <c r="BX13" s="3"/>
      <c r="BY13" s="3"/>
      <c r="BZ13" s="3"/>
      <c r="CA13" s="3">
        <v>0</v>
      </c>
      <c r="CB13" s="3"/>
      <c r="CC13" s="3"/>
      <c r="CD13" s="3"/>
      <c r="CE13" s="3"/>
      <c r="CF13" s="3"/>
      <c r="CG13" s="3"/>
      <c r="CH13" s="3">
        <v>0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0.6211298703</v>
      </c>
      <c r="DL13" s="3">
        <v>0.6211298703</v>
      </c>
      <c r="DM13" s="3">
        <v>0</v>
      </c>
      <c r="DN13" s="3">
        <v>0</v>
      </c>
      <c r="DO13" s="3">
        <v>6.4559052300000003E-2</v>
      </c>
      <c r="DP13" s="3">
        <v>5.3864251845000002</v>
      </c>
      <c r="DQ13" s="3">
        <v>155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20</v>
      </c>
      <c r="B14" s="1" t="s">
        <v>0</v>
      </c>
      <c r="C14" s="3"/>
      <c r="D14" s="3"/>
      <c r="E14" s="3"/>
      <c r="F14" s="3"/>
      <c r="G14" s="3"/>
      <c r="H14" s="3"/>
      <c r="I14" s="3">
        <v>0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54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>
        <v>0.40744518969999999</v>
      </c>
      <c r="CC14" s="3">
        <v>0.40744518969999999</v>
      </c>
      <c r="CD14" s="3">
        <v>0</v>
      </c>
      <c r="CE14" s="3">
        <v>0</v>
      </c>
      <c r="CF14" s="3">
        <v>8.7133243299999996E-2</v>
      </c>
      <c r="CG14" s="3">
        <v>2.6070548539999998</v>
      </c>
      <c r="CH14" s="3">
        <v>68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0.38426625720000002</v>
      </c>
      <c r="DL14" s="3">
        <v>0.2271005975</v>
      </c>
      <c r="DM14" s="3">
        <v>0</v>
      </c>
      <c r="DN14" s="3">
        <v>0</v>
      </c>
      <c r="DO14" s="3">
        <v>8.2230887500000002E-2</v>
      </c>
      <c r="DP14" s="3">
        <v>2.5334931771</v>
      </c>
      <c r="DQ14" s="3">
        <v>122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24</v>
      </c>
      <c r="B15" s="1" t="s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47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/>
      <c r="Y15" s="3"/>
      <c r="Z15" s="3"/>
      <c r="AA15" s="3"/>
      <c r="AB15" s="3"/>
      <c r="AC15" s="3"/>
      <c r="AD15" s="3">
        <v>0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/>
      <c r="CC15" s="3"/>
      <c r="CD15" s="3"/>
      <c r="CE15" s="3"/>
      <c r="CF15" s="3"/>
      <c r="CG15" s="3"/>
      <c r="CH15" s="3">
        <v>0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47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25</v>
      </c>
      <c r="B16" s="1" t="s">
        <v>0</v>
      </c>
      <c r="C16" s="3"/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59</v>
      </c>
      <c r="X16" s="3">
        <v>1.7847927999999999E-2</v>
      </c>
      <c r="Y16" s="3">
        <v>1.7847927999999999E-2</v>
      </c>
      <c r="Z16" s="3">
        <v>0</v>
      </c>
      <c r="AA16" s="3">
        <v>0</v>
      </c>
      <c r="AB16" s="3">
        <v>1.7847927999999999E-2</v>
      </c>
      <c r="AC16" s="3">
        <v>8.9239639999999995E-2</v>
      </c>
      <c r="AD16" s="3">
        <v>25</v>
      </c>
      <c r="AE16" s="3"/>
      <c r="AF16" s="3"/>
      <c r="AG16" s="3"/>
      <c r="AH16" s="3"/>
      <c r="AI16" s="3"/>
      <c r="AJ16" s="3"/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172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36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56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72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3.9045399999999997E-5</v>
      </c>
      <c r="DL16" s="3">
        <v>1.0623767000000001E-3</v>
      </c>
      <c r="DM16" s="3">
        <v>0</v>
      </c>
      <c r="DN16" s="3">
        <v>0</v>
      </c>
      <c r="DO16" s="3">
        <v>3.9045399999999997E-5</v>
      </c>
      <c r="DP16" s="3">
        <v>4.1739636000000004E-3</v>
      </c>
      <c r="DQ16" s="3">
        <v>420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30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/>
      <c r="R17" s="3"/>
      <c r="S17" s="3"/>
      <c r="T17" s="3"/>
      <c r="U17" s="3"/>
      <c r="V17" s="3"/>
      <c r="W17" s="3">
        <v>0</v>
      </c>
      <c r="X17" s="3"/>
      <c r="Y17" s="3"/>
      <c r="Z17" s="3"/>
      <c r="AA17" s="3"/>
      <c r="AB17" s="3"/>
      <c r="AC17" s="3"/>
      <c r="AD17" s="3">
        <v>0</v>
      </c>
      <c r="AE17" s="3"/>
      <c r="AF17" s="3"/>
      <c r="AG17" s="3"/>
      <c r="AH17" s="3"/>
      <c r="AI17" s="3"/>
      <c r="AJ17" s="3"/>
      <c r="AK17" s="3">
        <v>0</v>
      </c>
      <c r="AL17" s="3"/>
      <c r="AM17" s="3"/>
      <c r="AN17" s="3"/>
      <c r="AO17" s="3"/>
      <c r="AP17" s="3"/>
      <c r="AQ17" s="3"/>
      <c r="AR17" s="3">
        <v>0</v>
      </c>
      <c r="AS17" s="3"/>
      <c r="AT17" s="3"/>
      <c r="AU17" s="3"/>
      <c r="AV17" s="3"/>
      <c r="AW17" s="3"/>
      <c r="AX17" s="3"/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27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>
        <v>0.86640442870000001</v>
      </c>
      <c r="CC17" s="3">
        <v>0.86640442870000001</v>
      </c>
      <c r="CD17" s="3">
        <v>0</v>
      </c>
      <c r="CE17" s="3">
        <v>0</v>
      </c>
      <c r="CF17" s="3">
        <v>0.16385946709999999</v>
      </c>
      <c r="CG17" s="3">
        <v>4.7691565352999996</v>
      </c>
      <c r="CH17" s="3">
        <v>94</v>
      </c>
      <c r="CI17" s="3"/>
      <c r="CJ17" s="3"/>
      <c r="CK17" s="3"/>
      <c r="CL17" s="3"/>
      <c r="CM17" s="3"/>
      <c r="CN17" s="3"/>
      <c r="CO17" s="3">
        <v>0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0.83964245879999999</v>
      </c>
      <c r="DL17" s="3">
        <v>0.67307451490000003</v>
      </c>
      <c r="DM17" s="3">
        <v>0</v>
      </c>
      <c r="DN17" s="3">
        <v>0</v>
      </c>
      <c r="DO17" s="3">
        <v>0.1588762034</v>
      </c>
      <c r="DP17" s="3">
        <v>4.6972321888000002</v>
      </c>
      <c r="DQ17" s="3">
        <v>121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40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65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/>
      <c r="BA18" s="3"/>
      <c r="BB18" s="3"/>
      <c r="BC18" s="3"/>
      <c r="BD18" s="3"/>
      <c r="BE18" s="3"/>
      <c r="BF18" s="3">
        <v>0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/>
      <c r="CC18" s="3"/>
      <c r="CD18" s="3"/>
      <c r="CE18" s="3"/>
      <c r="CF18" s="3"/>
      <c r="CG18" s="3"/>
      <c r="CH18" s="3">
        <v>0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65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45</v>
      </c>
      <c r="B19" s="1" t="s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61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/>
      <c r="Y19" s="3"/>
      <c r="Z19" s="3"/>
      <c r="AA19" s="3"/>
      <c r="AB19" s="3"/>
      <c r="AC19" s="3"/>
      <c r="AD19" s="3">
        <v>0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61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50</v>
      </c>
      <c r="B20" s="1" t="s">
        <v>0</v>
      </c>
      <c r="C20" s="3"/>
      <c r="D20" s="3"/>
      <c r="E20" s="3"/>
      <c r="F20" s="3"/>
      <c r="G20" s="3"/>
      <c r="H20" s="3"/>
      <c r="I20" s="3">
        <v>0</v>
      </c>
      <c r="J20" s="3"/>
      <c r="K20" s="3"/>
      <c r="L20" s="3"/>
      <c r="M20" s="3"/>
      <c r="N20" s="3"/>
      <c r="O20" s="3"/>
      <c r="P20" s="3">
        <v>0</v>
      </c>
      <c r="Q20" s="3">
        <v>9.6363271999999993E-3</v>
      </c>
      <c r="R20" s="3">
        <v>9.6363271999999993E-3</v>
      </c>
      <c r="S20" s="3">
        <v>0</v>
      </c>
      <c r="T20" s="3">
        <v>0</v>
      </c>
      <c r="U20" s="3">
        <v>3.9012144999999998E-3</v>
      </c>
      <c r="V20" s="3">
        <v>9.50316311E-2</v>
      </c>
      <c r="W20" s="3">
        <v>136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>
        <v>0.17875999619999999</v>
      </c>
      <c r="AM20" s="3">
        <v>0.17875999619999999</v>
      </c>
      <c r="AN20" s="3">
        <v>0</v>
      </c>
      <c r="AO20" s="3">
        <v>0</v>
      </c>
      <c r="AP20" s="3">
        <v>2.97412796E-2</v>
      </c>
      <c r="AQ20" s="3">
        <v>1.1453721975</v>
      </c>
      <c r="AR20" s="3">
        <v>79</v>
      </c>
      <c r="AS20" s="3">
        <v>7.9011298399999999E-2</v>
      </c>
      <c r="AT20" s="3">
        <v>7.9011298399999999E-2</v>
      </c>
      <c r="AU20" s="3">
        <v>0</v>
      </c>
      <c r="AV20" s="3">
        <v>0</v>
      </c>
      <c r="AW20" s="3">
        <v>2.4588445699999999E-2</v>
      </c>
      <c r="AX20" s="3">
        <v>0.9831160001</v>
      </c>
      <c r="AY20" s="3">
        <v>186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>
        <v>0.90452247750000003</v>
      </c>
      <c r="BV20" s="3">
        <v>0.90452247750000003</v>
      </c>
      <c r="BW20" s="3">
        <v>0</v>
      </c>
      <c r="BX20" s="3">
        <v>0</v>
      </c>
      <c r="BY20" s="3">
        <v>0.82539728859999995</v>
      </c>
      <c r="BZ20" s="3">
        <v>9.1277342653000009</v>
      </c>
      <c r="CA20" s="3">
        <v>102</v>
      </c>
      <c r="CB20" s="3">
        <v>4.0438663045999999</v>
      </c>
      <c r="CC20" s="3">
        <v>4.0438663045999999</v>
      </c>
      <c r="CD20" s="3">
        <v>0</v>
      </c>
      <c r="CE20" s="3">
        <v>0</v>
      </c>
      <c r="CF20" s="3">
        <v>1.0467836267999999</v>
      </c>
      <c r="CG20" s="3">
        <v>39.379752860000004</v>
      </c>
      <c r="CH20" s="3">
        <v>175</v>
      </c>
      <c r="CI20" s="3">
        <v>2.3828497812</v>
      </c>
      <c r="CJ20" s="3">
        <v>2.3828497812</v>
      </c>
      <c r="CK20" s="3">
        <v>0</v>
      </c>
      <c r="CL20" s="3">
        <v>0</v>
      </c>
      <c r="CM20" s="3">
        <v>2.3828497812</v>
      </c>
      <c r="CN20" s="3">
        <v>27.992146844800001</v>
      </c>
      <c r="CO20" s="3">
        <v>138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1.2259536837</v>
      </c>
      <c r="DL20" s="3">
        <v>1.4202204012999999</v>
      </c>
      <c r="DM20" s="3">
        <v>0</v>
      </c>
      <c r="DN20" s="3">
        <v>0</v>
      </c>
      <c r="DO20" s="3">
        <v>0.28531537280000002</v>
      </c>
      <c r="DP20" s="3">
        <v>20.8703159656</v>
      </c>
      <c r="DQ20" s="3">
        <v>816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60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/>
      <c r="R21" s="3"/>
      <c r="S21" s="3"/>
      <c r="T21" s="3"/>
      <c r="U21" s="3"/>
      <c r="V21" s="3"/>
      <c r="W21" s="3">
        <v>0</v>
      </c>
      <c r="X21" s="3"/>
      <c r="Y21" s="3"/>
      <c r="Z21" s="3"/>
      <c r="AA21" s="3"/>
      <c r="AB21" s="3"/>
      <c r="AC21" s="3"/>
      <c r="AD21" s="3">
        <v>0</v>
      </c>
      <c r="AE21" s="3">
        <v>0.1247991183</v>
      </c>
      <c r="AF21" s="3">
        <v>0.1247991183</v>
      </c>
      <c r="AG21" s="3">
        <v>0</v>
      </c>
      <c r="AH21" s="3">
        <v>0</v>
      </c>
      <c r="AI21" s="3">
        <v>3.4886778799999997E-2</v>
      </c>
      <c r="AJ21" s="3">
        <v>2.3878025834000001</v>
      </c>
      <c r="AK21" s="3">
        <v>367</v>
      </c>
      <c r="AL21" s="3"/>
      <c r="AM21" s="3"/>
      <c r="AN21" s="3"/>
      <c r="AO21" s="3"/>
      <c r="AP21" s="3"/>
      <c r="AQ21" s="3"/>
      <c r="AR21" s="3">
        <v>0</v>
      </c>
      <c r="AS21" s="3"/>
      <c r="AT21" s="3"/>
      <c r="AU21" s="3"/>
      <c r="AV21" s="3"/>
      <c r="AW21" s="3"/>
      <c r="AX21" s="3"/>
      <c r="AY21" s="3">
        <v>0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/>
      <c r="BV21" s="3"/>
      <c r="BW21" s="3"/>
      <c r="BX21" s="3"/>
      <c r="BY21" s="3"/>
      <c r="BZ21" s="3"/>
      <c r="CA21" s="3">
        <v>0</v>
      </c>
      <c r="CB21" s="3"/>
      <c r="CC21" s="3"/>
      <c r="CD21" s="3"/>
      <c r="CE21" s="3"/>
      <c r="CF21" s="3"/>
      <c r="CG21" s="3"/>
      <c r="CH21" s="3">
        <v>0</v>
      </c>
      <c r="CI21" s="3"/>
      <c r="CJ21" s="3"/>
      <c r="CK21" s="3"/>
      <c r="CL21" s="3"/>
      <c r="CM21" s="3"/>
      <c r="CN21" s="3"/>
      <c r="CO21" s="3">
        <v>0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0.1247991183</v>
      </c>
      <c r="DL21" s="3">
        <v>0.1247991183</v>
      </c>
      <c r="DM21" s="3">
        <v>0</v>
      </c>
      <c r="DN21" s="3">
        <v>0</v>
      </c>
      <c r="DO21" s="3">
        <v>3.4886778799999997E-2</v>
      </c>
      <c r="DP21" s="3">
        <v>2.3878025834000001</v>
      </c>
      <c r="DQ21" s="3">
        <v>367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75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/>
      <c r="AF22" s="3"/>
      <c r="AG22" s="3"/>
      <c r="AH22" s="3"/>
      <c r="AI22" s="3"/>
      <c r="AJ22" s="3"/>
      <c r="AK22" s="3">
        <v>0</v>
      </c>
      <c r="AL22" s="3">
        <v>1.1959016962</v>
      </c>
      <c r="AM22" s="3">
        <v>1.1959016962</v>
      </c>
      <c r="AN22" s="3">
        <v>0</v>
      </c>
      <c r="AO22" s="3">
        <v>0</v>
      </c>
      <c r="AP22" s="3">
        <v>1.1959016962</v>
      </c>
      <c r="AQ22" s="3">
        <v>16.309924625000001</v>
      </c>
      <c r="AR22" s="3">
        <v>186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152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0.65809974999999998</v>
      </c>
      <c r="DL22" s="3">
        <v>0.65809974999999998</v>
      </c>
      <c r="DM22" s="3">
        <v>0</v>
      </c>
      <c r="DN22" s="3">
        <v>0</v>
      </c>
      <c r="DO22" s="3">
        <v>0.65809974999999998</v>
      </c>
      <c r="DP22" s="3">
        <v>12.099016693999999</v>
      </c>
      <c r="DQ22" s="3">
        <v>338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100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>
        <v>2.5947168566999999</v>
      </c>
      <c r="AF23" s="3">
        <v>2.5947168566999999</v>
      </c>
      <c r="AG23" s="3">
        <v>0</v>
      </c>
      <c r="AH23" s="3">
        <v>0</v>
      </c>
      <c r="AI23" s="3">
        <v>3.0098726714000001</v>
      </c>
      <c r="AJ23" s="3">
        <v>14.2934756067</v>
      </c>
      <c r="AK23" s="3">
        <v>30</v>
      </c>
      <c r="AL23" s="3"/>
      <c r="AM23" s="3"/>
      <c r="AN23" s="3"/>
      <c r="AO23" s="3"/>
      <c r="AP23" s="3"/>
      <c r="AQ23" s="3"/>
      <c r="AR23" s="3">
        <v>0</v>
      </c>
      <c r="AS23" s="3">
        <v>5.3576822599999997E-2</v>
      </c>
      <c r="AT23" s="3">
        <v>5.3576822599999997E-2</v>
      </c>
      <c r="AU23" s="3">
        <v>0</v>
      </c>
      <c r="AV23" s="3">
        <v>0</v>
      </c>
      <c r="AW23" s="3">
        <v>4.7880247700000003E-2</v>
      </c>
      <c r="AX23" s="3">
        <v>0.29733280290000003</v>
      </c>
      <c r="AY23" s="3">
        <v>31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>
        <v>2.294940188</v>
      </c>
      <c r="BV23" s="3">
        <v>2.294940188</v>
      </c>
      <c r="BW23" s="3">
        <v>0</v>
      </c>
      <c r="BX23" s="3">
        <v>0</v>
      </c>
      <c r="BY23" s="3">
        <v>8.3324863874999995</v>
      </c>
      <c r="BZ23" s="3">
        <v>18.096991525</v>
      </c>
      <c r="CA23" s="3">
        <v>50</v>
      </c>
      <c r="CB23" s="3"/>
      <c r="CC23" s="3"/>
      <c r="CD23" s="3"/>
      <c r="CE23" s="3"/>
      <c r="CF23" s="3"/>
      <c r="CG23" s="3"/>
      <c r="CH23" s="3">
        <v>0</v>
      </c>
      <c r="CI23" s="3"/>
      <c r="CJ23" s="3"/>
      <c r="CK23" s="3"/>
      <c r="CL23" s="3"/>
      <c r="CM23" s="3"/>
      <c r="CN23" s="3"/>
      <c r="CO23" s="3">
        <v>0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1.0846808607</v>
      </c>
      <c r="DL23" s="3">
        <v>1.7499945640000001</v>
      </c>
      <c r="DM23" s="3">
        <v>0</v>
      </c>
      <c r="DN23" s="3">
        <v>0</v>
      </c>
      <c r="DO23" s="3">
        <v>1.1579813376999999</v>
      </c>
      <c r="DP23" s="3">
        <v>9.3954944804</v>
      </c>
      <c r="DQ23" s="3">
        <v>111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101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>
        <v>5.9541005220000001</v>
      </c>
      <c r="R24" s="3">
        <v>5.9541005220000001</v>
      </c>
      <c r="S24" s="3">
        <v>0</v>
      </c>
      <c r="T24" s="3">
        <v>0</v>
      </c>
      <c r="U24" s="3">
        <v>6.1962635921000002</v>
      </c>
      <c r="V24" s="3">
        <v>31.541762524799999</v>
      </c>
      <c r="W24" s="3">
        <v>82</v>
      </c>
      <c r="X24" s="3"/>
      <c r="Y24" s="3"/>
      <c r="Z24" s="3"/>
      <c r="AA24" s="3"/>
      <c r="AB24" s="3"/>
      <c r="AC24" s="3"/>
      <c r="AD24" s="3">
        <v>0</v>
      </c>
      <c r="AE24" s="3"/>
      <c r="AF24" s="3"/>
      <c r="AG24" s="3"/>
      <c r="AH24" s="3"/>
      <c r="AI24" s="3"/>
      <c r="AJ24" s="3"/>
      <c r="AK24" s="3">
        <v>0</v>
      </c>
      <c r="AL24" s="3"/>
      <c r="AM24" s="3"/>
      <c r="AN24" s="3"/>
      <c r="AO24" s="3"/>
      <c r="AP24" s="3"/>
      <c r="AQ24" s="3"/>
      <c r="AR24" s="3">
        <v>0</v>
      </c>
      <c r="AS24" s="3"/>
      <c r="AT24" s="3"/>
      <c r="AU24" s="3"/>
      <c r="AV24" s="3"/>
      <c r="AW24" s="3"/>
      <c r="AX24" s="3"/>
      <c r="AY24" s="3">
        <v>0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/>
      <c r="BV24" s="3"/>
      <c r="BW24" s="3"/>
      <c r="BX24" s="3"/>
      <c r="BY24" s="3"/>
      <c r="BZ24" s="3"/>
      <c r="CA24" s="3">
        <v>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5.9541005220000001</v>
      </c>
      <c r="DL24" s="3">
        <v>5.9541005220000001</v>
      </c>
      <c r="DM24" s="3">
        <v>0</v>
      </c>
      <c r="DN24" s="3">
        <v>0</v>
      </c>
      <c r="DO24" s="3">
        <v>6.1962635921000002</v>
      </c>
      <c r="DP24" s="3">
        <v>31.541762524799999</v>
      </c>
      <c r="DQ24" s="3">
        <v>82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105</v>
      </c>
      <c r="B25" s="1" t="s">
        <v>0</v>
      </c>
      <c r="I25" s="1">
        <v>0</v>
      </c>
      <c r="P25" s="1">
        <v>0</v>
      </c>
      <c r="W25" s="1">
        <v>0</v>
      </c>
      <c r="AD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62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62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150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1.4200625358000001</v>
      </c>
      <c r="AM26" s="3">
        <v>1.4200625358000001</v>
      </c>
      <c r="AN26" s="3">
        <v>0</v>
      </c>
      <c r="AO26" s="3">
        <v>0</v>
      </c>
      <c r="AP26" s="3"/>
      <c r="AQ26" s="3"/>
      <c r="AR26" s="3">
        <v>109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1.4200625358000001</v>
      </c>
      <c r="DL26" s="3">
        <v>1.4200625358000001</v>
      </c>
      <c r="DM26" s="3">
        <v>0</v>
      </c>
      <c r="DN26" s="3">
        <v>0</v>
      </c>
      <c r="DO26" s="3"/>
      <c r="DP26" s="3"/>
      <c r="DQ26" s="3">
        <v>109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300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/>
      <c r="AM27" s="3"/>
      <c r="AN27" s="3"/>
      <c r="AO27" s="3"/>
      <c r="AP27" s="3"/>
      <c r="AQ27" s="3"/>
      <c r="AR27" s="3">
        <v>0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32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32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 t="s">
        <v>8</v>
      </c>
      <c r="B28" s="1" t="s">
        <v>0</v>
      </c>
      <c r="C28" s="3">
        <v>0.25535944760000001</v>
      </c>
      <c r="D28" s="3">
        <v>0.23058147449999999</v>
      </c>
      <c r="E28" s="3">
        <v>0</v>
      </c>
      <c r="F28" s="3">
        <v>0</v>
      </c>
      <c r="G28" s="3">
        <v>2.2951470799999998E-2</v>
      </c>
      <c r="H28" s="3">
        <v>3.2455478857000002</v>
      </c>
      <c r="I28" s="3">
        <v>458</v>
      </c>
      <c r="J28" s="3">
        <v>7.2865251800000003E-2</v>
      </c>
      <c r="K28" s="3">
        <v>8.9308405100000002E-2</v>
      </c>
      <c r="L28" s="3">
        <v>0</v>
      </c>
      <c r="M28" s="3">
        <v>0</v>
      </c>
      <c r="N28" s="3">
        <v>9.9687674E-3</v>
      </c>
      <c r="O28" s="3">
        <v>0.63252904180000002</v>
      </c>
      <c r="P28" s="3">
        <v>118</v>
      </c>
      <c r="Q28" s="3">
        <v>0.12535573520000001</v>
      </c>
      <c r="R28" s="3">
        <v>1.7673169071999999</v>
      </c>
      <c r="S28" s="3">
        <v>0</v>
      </c>
      <c r="T28" s="3">
        <v>0</v>
      </c>
      <c r="U28" s="3">
        <v>0.1256194051</v>
      </c>
      <c r="V28" s="3">
        <v>4.4879807319999996</v>
      </c>
      <c r="W28" s="3">
        <v>277</v>
      </c>
      <c r="X28" s="3">
        <v>0.1009681835</v>
      </c>
      <c r="Y28" s="3">
        <v>0.1009681835</v>
      </c>
      <c r="Z28" s="3">
        <v>0</v>
      </c>
      <c r="AA28" s="3">
        <v>0</v>
      </c>
      <c r="AB28" s="3">
        <v>5.4170969399999998E-2</v>
      </c>
      <c r="AC28" s="3">
        <v>0.91451121840000005</v>
      </c>
      <c r="AD28" s="3">
        <v>285</v>
      </c>
      <c r="AE28" s="3">
        <v>0.1331258605</v>
      </c>
      <c r="AF28" s="3">
        <v>0.28888500490000002</v>
      </c>
      <c r="AG28" s="3">
        <v>0</v>
      </c>
      <c r="AH28" s="3">
        <v>0</v>
      </c>
      <c r="AI28" s="3">
        <v>3.6592622300000002E-2</v>
      </c>
      <c r="AJ28" s="3">
        <v>2.5434275665000001</v>
      </c>
      <c r="AK28" s="3">
        <v>428</v>
      </c>
      <c r="AL28" s="3">
        <v>3.1322700699999997E-2</v>
      </c>
      <c r="AM28" s="3">
        <v>0.57087413119999997</v>
      </c>
      <c r="AN28" s="3">
        <v>0</v>
      </c>
      <c r="AO28" s="3">
        <v>0</v>
      </c>
      <c r="AP28" s="3">
        <v>1.33243749E-2</v>
      </c>
      <c r="AQ28" s="3">
        <v>1.7395036556000001</v>
      </c>
      <c r="AR28" s="3">
        <v>687</v>
      </c>
      <c r="AS28" s="3">
        <v>5.8107773600000003E-2</v>
      </c>
      <c r="AT28" s="3">
        <v>5.6598557100000002E-2</v>
      </c>
      <c r="AU28" s="3">
        <v>0</v>
      </c>
      <c r="AV28" s="3">
        <v>0</v>
      </c>
      <c r="AW28" s="3">
        <v>1.78249158E-2</v>
      </c>
      <c r="AX28" s="3">
        <v>0.83782222159999997</v>
      </c>
      <c r="AY28" s="3">
        <v>289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83</v>
      </c>
      <c r="BG28" s="3">
        <v>7.2470150699999999E-2</v>
      </c>
      <c r="BH28" s="3">
        <v>7.2470150699999999E-2</v>
      </c>
      <c r="BI28" s="3">
        <v>0</v>
      </c>
      <c r="BJ28" s="3">
        <v>0</v>
      </c>
      <c r="BK28" s="3">
        <v>6.0652758399999999E-2</v>
      </c>
      <c r="BL28" s="3">
        <v>0.70732663279999997</v>
      </c>
      <c r="BM28" s="3">
        <v>136</v>
      </c>
      <c r="BN28" s="3">
        <v>7.7151726957999998</v>
      </c>
      <c r="BO28" s="3">
        <v>7.7151726957999998</v>
      </c>
      <c r="BP28" s="3">
        <v>0</v>
      </c>
      <c r="BQ28" s="3">
        <v>0</v>
      </c>
      <c r="BR28" s="3">
        <v>7.4483901159999997</v>
      </c>
      <c r="BS28" s="3">
        <v>72.979020757699999</v>
      </c>
      <c r="BT28" s="3">
        <v>96</v>
      </c>
      <c r="BU28" s="3">
        <v>11.594442342800001</v>
      </c>
      <c r="BV28" s="3">
        <v>5.3318194070000002</v>
      </c>
      <c r="BW28" s="3">
        <v>0</v>
      </c>
      <c r="BX28" s="3">
        <v>0</v>
      </c>
      <c r="BY28" s="3">
        <v>4.5752120234999998</v>
      </c>
      <c r="BZ28" s="3">
        <v>102.22985581019999</v>
      </c>
      <c r="CA28" s="3">
        <v>213</v>
      </c>
      <c r="CB28" s="3">
        <v>2.2083189747</v>
      </c>
      <c r="CC28" s="3">
        <v>2.2187321945999998</v>
      </c>
      <c r="CD28" s="3">
        <v>0</v>
      </c>
      <c r="CE28" s="3">
        <v>0</v>
      </c>
      <c r="CF28" s="3">
        <v>0.2540578859</v>
      </c>
      <c r="CG28" s="3">
        <v>26.759118747599999</v>
      </c>
      <c r="CH28" s="3">
        <v>553</v>
      </c>
      <c r="CI28" s="3">
        <v>0.90837919830000002</v>
      </c>
      <c r="CJ28" s="3">
        <v>0.90837919830000002</v>
      </c>
      <c r="CK28" s="3">
        <v>0</v>
      </c>
      <c r="CL28" s="3">
        <v>0</v>
      </c>
      <c r="CM28" s="3">
        <v>0.90837919830000002</v>
      </c>
      <c r="CN28" s="3">
        <v>17.283092952600001</v>
      </c>
      <c r="CO28" s="3">
        <v>362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40</v>
      </c>
      <c r="CW28" s="3">
        <v>3.6934850574000002</v>
      </c>
      <c r="CX28" s="3">
        <v>3.6934850574000002</v>
      </c>
      <c r="CY28" s="3">
        <v>0</v>
      </c>
      <c r="CZ28" s="3">
        <v>0</v>
      </c>
      <c r="DA28" s="3">
        <v>2.1645654244000001</v>
      </c>
      <c r="DB28" s="3">
        <v>14.8395129094</v>
      </c>
      <c r="DC28" s="3">
        <v>47</v>
      </c>
      <c r="DD28" s="3">
        <v>1.10251272E-2</v>
      </c>
      <c r="DE28" s="3">
        <v>1.10251272E-2</v>
      </c>
      <c r="DF28" s="3">
        <v>0</v>
      </c>
      <c r="DG28" s="3">
        <v>0</v>
      </c>
      <c r="DH28" s="3">
        <v>1.10251272E-2</v>
      </c>
      <c r="DI28" s="3">
        <v>0.14332665380000001</v>
      </c>
      <c r="DJ28" s="3">
        <v>169</v>
      </c>
      <c r="DK28" s="3">
        <v>0.61800112439999999</v>
      </c>
      <c r="DL28" s="3">
        <v>1.1280587094000001</v>
      </c>
      <c r="DM28" s="3">
        <v>0</v>
      </c>
      <c r="DN28" s="3">
        <v>0</v>
      </c>
      <c r="DO28" s="3">
        <v>6.05950642E-2</v>
      </c>
      <c r="DP28" s="3">
        <v>15.1116203246</v>
      </c>
      <c r="DQ28" s="3">
        <v>4241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 t="s">
        <v>26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/>
      <c r="C31" s="3" t="s">
        <v>33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ht="36" x14ac:dyDescent="0.2">
      <c r="A32" s="47"/>
      <c r="C32" s="3" t="s">
        <v>136</v>
      </c>
      <c r="D32" s="3"/>
      <c r="E32" s="3"/>
      <c r="F32" s="3"/>
      <c r="G32" s="3"/>
      <c r="H32" s="3"/>
      <c r="I32" s="3"/>
      <c r="J32" s="3" t="s">
        <v>137</v>
      </c>
      <c r="K32" s="3"/>
      <c r="L32" s="3"/>
      <c r="M32" s="3"/>
      <c r="N32" s="3"/>
      <c r="O32" s="3"/>
      <c r="P32" s="3"/>
      <c r="Q32" s="3" t="s">
        <v>1</v>
      </c>
      <c r="R32" s="3"/>
      <c r="S32" s="3"/>
      <c r="T32" s="3"/>
      <c r="U32" s="3"/>
      <c r="V32" s="3"/>
      <c r="W32" s="3"/>
      <c r="X32" s="3" t="s">
        <v>2</v>
      </c>
      <c r="Y32" s="3"/>
      <c r="Z32" s="3"/>
      <c r="AA32" s="3"/>
      <c r="AB32" s="3"/>
      <c r="AC32" s="3"/>
      <c r="AD32" s="3"/>
      <c r="AE32" s="3" t="s">
        <v>3</v>
      </c>
      <c r="AF32" s="3"/>
      <c r="AG32" s="3"/>
      <c r="AH32" s="3"/>
      <c r="AI32" s="3"/>
      <c r="AJ32" s="3"/>
      <c r="AK32" s="3"/>
      <c r="AL32" s="3" t="s">
        <v>4</v>
      </c>
      <c r="AM32" s="3"/>
      <c r="AN32" s="3"/>
      <c r="AO32" s="3"/>
      <c r="AP32" s="3"/>
      <c r="AQ32" s="3"/>
      <c r="AR32" s="3"/>
      <c r="AS32" s="3" t="s">
        <v>5</v>
      </c>
      <c r="AT32" s="3"/>
      <c r="AU32" s="3"/>
      <c r="AV32" s="3"/>
      <c r="AW32" s="3"/>
      <c r="AX32" s="3"/>
      <c r="AY32" s="3"/>
      <c r="AZ32" s="3" t="s">
        <v>57</v>
      </c>
      <c r="BA32" s="3"/>
      <c r="BB32" s="3"/>
      <c r="BC32" s="3"/>
      <c r="BD32" s="3"/>
      <c r="BE32" s="3"/>
      <c r="BF32" s="3"/>
      <c r="BG32" s="3" t="s">
        <v>55</v>
      </c>
      <c r="BH32" s="3"/>
      <c r="BI32" s="3"/>
      <c r="BJ32" s="3"/>
      <c r="BK32" s="3"/>
      <c r="BL32" s="3"/>
      <c r="BM32" s="3"/>
      <c r="BN32" s="3" t="s">
        <v>58</v>
      </c>
      <c r="BO32" s="3"/>
      <c r="BP32" s="3"/>
      <c r="BQ32" s="3"/>
      <c r="BR32" s="3"/>
      <c r="BS32" s="3"/>
      <c r="BT32" s="3"/>
      <c r="BU32" s="3" t="s">
        <v>6</v>
      </c>
      <c r="BV32" s="3"/>
      <c r="BW32" s="3"/>
      <c r="BX32" s="3"/>
      <c r="BY32" s="3"/>
      <c r="BZ32" s="3"/>
      <c r="CA32" s="3"/>
      <c r="CB32" s="3" t="s">
        <v>51</v>
      </c>
      <c r="CC32" s="3"/>
      <c r="CD32" s="3"/>
      <c r="CE32" s="3"/>
      <c r="CF32" s="3"/>
      <c r="CG32" s="3"/>
      <c r="CH32" s="3"/>
      <c r="CI32" s="3" t="s">
        <v>52</v>
      </c>
      <c r="CJ32" s="3"/>
      <c r="CK32" s="3"/>
      <c r="CL32" s="3"/>
      <c r="CM32" s="3"/>
      <c r="CN32" s="3"/>
      <c r="CO32" s="3"/>
      <c r="CP32" s="3" t="s">
        <v>158</v>
      </c>
      <c r="CQ32" s="3"/>
      <c r="CR32" s="3"/>
      <c r="CS32" s="3"/>
      <c r="CT32" s="3"/>
      <c r="CU32" s="3"/>
      <c r="CV32" s="3"/>
      <c r="CW32" s="3" t="s">
        <v>54</v>
      </c>
      <c r="CX32" s="3"/>
      <c r="CY32" s="3"/>
      <c r="CZ32" s="3"/>
      <c r="DA32" s="3"/>
      <c r="DB32" s="3"/>
      <c r="DC32" s="3"/>
      <c r="DD32" s="3" t="s">
        <v>7</v>
      </c>
      <c r="DE32" s="3"/>
      <c r="DF32" s="3"/>
      <c r="DG32" s="3"/>
      <c r="DH32" s="3"/>
      <c r="DI32" s="3"/>
      <c r="DJ32" s="3"/>
      <c r="DK32" s="3" t="s">
        <v>8</v>
      </c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60" x14ac:dyDescent="0.2">
      <c r="A33" s="47" t="s">
        <v>160</v>
      </c>
      <c r="C33" s="3" t="s">
        <v>9</v>
      </c>
      <c r="D33" s="3" t="s">
        <v>163</v>
      </c>
      <c r="E33" s="3" t="s">
        <v>10</v>
      </c>
      <c r="F33" s="3" t="s">
        <v>11</v>
      </c>
      <c r="G33" s="3" t="s">
        <v>30</v>
      </c>
      <c r="H33" s="3" t="s">
        <v>31</v>
      </c>
      <c r="I33" s="3" t="s">
        <v>164</v>
      </c>
      <c r="J33" s="3" t="s">
        <v>9</v>
      </c>
      <c r="K33" s="3" t="s">
        <v>163</v>
      </c>
      <c r="L33" s="3" t="s">
        <v>10</v>
      </c>
      <c r="M33" s="3" t="s">
        <v>11</v>
      </c>
      <c r="N33" s="3" t="s">
        <v>30</v>
      </c>
      <c r="O33" s="3" t="s">
        <v>31</v>
      </c>
      <c r="P33" s="3" t="s">
        <v>164</v>
      </c>
      <c r="Q33" s="3" t="s">
        <v>9</v>
      </c>
      <c r="R33" s="3" t="s">
        <v>163</v>
      </c>
      <c r="S33" s="3" t="s">
        <v>10</v>
      </c>
      <c r="T33" s="3" t="s">
        <v>11</v>
      </c>
      <c r="U33" s="3" t="s">
        <v>30</v>
      </c>
      <c r="V33" s="3" t="s">
        <v>31</v>
      </c>
      <c r="W33" s="3" t="s">
        <v>164</v>
      </c>
      <c r="X33" s="3" t="s">
        <v>9</v>
      </c>
      <c r="Y33" s="3" t="s">
        <v>163</v>
      </c>
      <c r="Z33" s="3" t="s">
        <v>10</v>
      </c>
      <c r="AA33" s="3" t="s">
        <v>11</v>
      </c>
      <c r="AB33" s="3" t="s">
        <v>30</v>
      </c>
      <c r="AC33" s="3" t="s">
        <v>31</v>
      </c>
      <c r="AD33" s="3" t="s">
        <v>164</v>
      </c>
      <c r="AE33" s="3" t="s">
        <v>9</v>
      </c>
      <c r="AF33" s="3" t="s">
        <v>163</v>
      </c>
      <c r="AG33" s="3" t="s">
        <v>10</v>
      </c>
      <c r="AH33" s="3" t="s">
        <v>11</v>
      </c>
      <c r="AI33" s="3" t="s">
        <v>30</v>
      </c>
      <c r="AJ33" s="3" t="s">
        <v>31</v>
      </c>
      <c r="AK33" s="3" t="s">
        <v>164</v>
      </c>
      <c r="AL33" s="3" t="s">
        <v>9</v>
      </c>
      <c r="AM33" s="3" t="s">
        <v>163</v>
      </c>
      <c r="AN33" s="3" t="s">
        <v>10</v>
      </c>
      <c r="AO33" s="3" t="s">
        <v>11</v>
      </c>
      <c r="AP33" s="3" t="s">
        <v>30</v>
      </c>
      <c r="AQ33" s="3" t="s">
        <v>31</v>
      </c>
      <c r="AR33" s="3" t="s">
        <v>164</v>
      </c>
      <c r="AS33" s="3" t="s">
        <v>9</v>
      </c>
      <c r="AT33" s="3" t="s">
        <v>163</v>
      </c>
      <c r="AU33" s="3" t="s">
        <v>10</v>
      </c>
      <c r="AV33" s="3" t="s">
        <v>11</v>
      </c>
      <c r="AW33" s="3" t="s">
        <v>30</v>
      </c>
      <c r="AX33" s="3" t="s">
        <v>31</v>
      </c>
      <c r="AY33" s="3" t="s">
        <v>164</v>
      </c>
      <c r="AZ33" s="3" t="s">
        <v>9</v>
      </c>
      <c r="BA33" s="3" t="s">
        <v>163</v>
      </c>
      <c r="BB33" s="3" t="s">
        <v>10</v>
      </c>
      <c r="BC33" s="3" t="s">
        <v>11</v>
      </c>
      <c r="BD33" s="3" t="s">
        <v>30</v>
      </c>
      <c r="BE33" s="3" t="s">
        <v>31</v>
      </c>
      <c r="BF33" s="3" t="s">
        <v>164</v>
      </c>
      <c r="BG33" s="3" t="s">
        <v>9</v>
      </c>
      <c r="BH33" s="3" t="s">
        <v>163</v>
      </c>
      <c r="BI33" s="3" t="s">
        <v>10</v>
      </c>
      <c r="BJ33" s="3" t="s">
        <v>11</v>
      </c>
      <c r="BK33" s="3" t="s">
        <v>30</v>
      </c>
      <c r="BL33" s="3" t="s">
        <v>31</v>
      </c>
      <c r="BM33" s="3" t="s">
        <v>164</v>
      </c>
      <c r="BN33" s="3" t="s">
        <v>9</v>
      </c>
      <c r="BO33" s="3" t="s">
        <v>163</v>
      </c>
      <c r="BP33" s="3" t="s">
        <v>10</v>
      </c>
      <c r="BQ33" s="3" t="s">
        <v>11</v>
      </c>
      <c r="BR33" s="3" t="s">
        <v>30</v>
      </c>
      <c r="BS33" s="3" t="s">
        <v>31</v>
      </c>
      <c r="BT33" s="3" t="s">
        <v>164</v>
      </c>
      <c r="BU33" s="3" t="s">
        <v>9</v>
      </c>
      <c r="BV33" s="3" t="s">
        <v>163</v>
      </c>
      <c r="BW33" s="3" t="s">
        <v>10</v>
      </c>
      <c r="BX33" s="3" t="s">
        <v>11</v>
      </c>
      <c r="BY33" s="3" t="s">
        <v>30</v>
      </c>
      <c r="BZ33" s="3" t="s">
        <v>31</v>
      </c>
      <c r="CA33" s="3" t="s">
        <v>164</v>
      </c>
      <c r="CB33" s="3" t="s">
        <v>9</v>
      </c>
      <c r="CC33" s="3" t="s">
        <v>163</v>
      </c>
      <c r="CD33" s="3" t="s">
        <v>10</v>
      </c>
      <c r="CE33" s="3" t="s">
        <v>11</v>
      </c>
      <c r="CF33" s="3" t="s">
        <v>30</v>
      </c>
      <c r="CG33" s="3" t="s">
        <v>31</v>
      </c>
      <c r="CH33" s="3" t="s">
        <v>164</v>
      </c>
      <c r="CI33" s="3" t="s">
        <v>9</v>
      </c>
      <c r="CJ33" s="3" t="s">
        <v>163</v>
      </c>
      <c r="CK33" s="3" t="s">
        <v>10</v>
      </c>
      <c r="CL33" s="3" t="s">
        <v>11</v>
      </c>
      <c r="CM33" s="3" t="s">
        <v>30</v>
      </c>
      <c r="CN33" s="3" t="s">
        <v>31</v>
      </c>
      <c r="CO33" s="3" t="s">
        <v>164</v>
      </c>
      <c r="CP33" s="3" t="s">
        <v>9</v>
      </c>
      <c r="CQ33" s="3" t="s">
        <v>163</v>
      </c>
      <c r="CR33" s="3" t="s">
        <v>10</v>
      </c>
      <c r="CS33" s="3" t="s">
        <v>11</v>
      </c>
      <c r="CT33" s="3" t="s">
        <v>30</v>
      </c>
      <c r="CU33" s="3" t="s">
        <v>31</v>
      </c>
      <c r="CV33" s="3" t="s">
        <v>164</v>
      </c>
      <c r="CW33" s="3" t="s">
        <v>9</v>
      </c>
      <c r="CX33" s="3" t="s">
        <v>163</v>
      </c>
      <c r="CY33" s="3" t="s">
        <v>10</v>
      </c>
      <c r="CZ33" s="3" t="s">
        <v>11</v>
      </c>
      <c r="DA33" s="3" t="s">
        <v>30</v>
      </c>
      <c r="DB33" s="3" t="s">
        <v>31</v>
      </c>
      <c r="DC33" s="3" t="s">
        <v>164</v>
      </c>
      <c r="DD33" s="3" t="s">
        <v>9</v>
      </c>
      <c r="DE33" s="3" t="s">
        <v>163</v>
      </c>
      <c r="DF33" s="3" t="s">
        <v>10</v>
      </c>
      <c r="DG33" s="3" t="s">
        <v>11</v>
      </c>
      <c r="DH33" s="3" t="s">
        <v>30</v>
      </c>
      <c r="DI33" s="3" t="s">
        <v>31</v>
      </c>
      <c r="DJ33" s="3" t="s">
        <v>164</v>
      </c>
      <c r="DK33" s="3" t="s">
        <v>9</v>
      </c>
      <c r="DL33" s="3" t="s">
        <v>163</v>
      </c>
      <c r="DM33" s="3" t="s">
        <v>10</v>
      </c>
      <c r="DN33" s="3" t="s">
        <v>11</v>
      </c>
      <c r="DO33" s="3" t="s">
        <v>30</v>
      </c>
      <c r="DP33" s="3" t="s">
        <v>31</v>
      </c>
      <c r="DQ33" s="3" t="s">
        <v>164</v>
      </c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x14ac:dyDescent="0.2">
      <c r="A34" s="47">
        <v>1.5</v>
      </c>
      <c r="B34" s="1" t="s">
        <v>0</v>
      </c>
      <c r="C34" s="3"/>
      <c r="D34" s="3"/>
      <c r="E34" s="3"/>
      <c r="F34" s="3"/>
      <c r="G34" s="3"/>
      <c r="H34" s="3"/>
      <c r="I34" s="3">
        <v>0</v>
      </c>
      <c r="J34" s="3"/>
      <c r="K34" s="3"/>
      <c r="L34" s="3"/>
      <c r="M34" s="3"/>
      <c r="N34" s="3"/>
      <c r="O34" s="3"/>
      <c r="P34" s="3">
        <v>0</v>
      </c>
      <c r="Q34" s="3"/>
      <c r="R34" s="3"/>
      <c r="S34" s="3"/>
      <c r="T34" s="3"/>
      <c r="U34" s="3"/>
      <c r="V34" s="3"/>
      <c r="W34" s="3">
        <v>0</v>
      </c>
      <c r="X34" s="3"/>
      <c r="Y34" s="3"/>
      <c r="Z34" s="3"/>
      <c r="AA34" s="3"/>
      <c r="AB34" s="3"/>
      <c r="AC34" s="3"/>
      <c r="AD34" s="3">
        <v>0</v>
      </c>
      <c r="AE34" s="3"/>
      <c r="AF34" s="3"/>
      <c r="AG34" s="3"/>
      <c r="AH34" s="3"/>
      <c r="AI34" s="3"/>
      <c r="AJ34" s="3"/>
      <c r="AK34" s="3">
        <v>0</v>
      </c>
      <c r="AL34" s="3"/>
      <c r="AM34" s="3"/>
      <c r="AN34" s="3"/>
      <c r="AO34" s="3"/>
      <c r="AP34" s="3"/>
      <c r="AQ34" s="3"/>
      <c r="AR34" s="3">
        <v>0</v>
      </c>
      <c r="AS34" s="3"/>
      <c r="AT34" s="3"/>
      <c r="AU34" s="3"/>
      <c r="AV34" s="3"/>
      <c r="AW34" s="3"/>
      <c r="AX34" s="3"/>
      <c r="AY34" s="3">
        <v>0</v>
      </c>
      <c r="AZ34" s="3"/>
      <c r="BA34" s="3"/>
      <c r="BB34" s="3"/>
      <c r="BC34" s="3"/>
      <c r="BD34" s="3"/>
      <c r="BE34" s="3"/>
      <c r="BF34" s="3">
        <v>0</v>
      </c>
      <c r="BG34" s="3"/>
      <c r="BH34" s="3"/>
      <c r="BI34" s="3"/>
      <c r="BJ34" s="3"/>
      <c r="BK34" s="3"/>
      <c r="BL34" s="3"/>
      <c r="BM34" s="3">
        <v>0</v>
      </c>
      <c r="BN34" s="3"/>
      <c r="BO34" s="3"/>
      <c r="BP34" s="3"/>
      <c r="BQ34" s="3"/>
      <c r="BR34" s="3"/>
      <c r="BS34" s="3"/>
      <c r="BT34" s="3">
        <v>0</v>
      </c>
      <c r="BU34" s="3"/>
      <c r="BV34" s="3"/>
      <c r="BW34" s="3"/>
      <c r="BX34" s="3"/>
      <c r="BY34" s="3"/>
      <c r="BZ34" s="3"/>
      <c r="CA34" s="3">
        <v>0</v>
      </c>
      <c r="CB34" s="3"/>
      <c r="CC34" s="3"/>
      <c r="CD34" s="3"/>
      <c r="CE34" s="3"/>
      <c r="CF34" s="3"/>
      <c r="CG34" s="3"/>
      <c r="CH34" s="3">
        <v>0</v>
      </c>
      <c r="CI34" s="3"/>
      <c r="CJ34" s="3"/>
      <c r="CK34" s="3"/>
      <c r="CL34" s="3"/>
      <c r="CM34" s="3"/>
      <c r="CN34" s="3"/>
      <c r="CO34" s="3">
        <v>0</v>
      </c>
      <c r="CP34" s="3"/>
      <c r="CQ34" s="3"/>
      <c r="CR34" s="3"/>
      <c r="CS34" s="3"/>
      <c r="CT34" s="3"/>
      <c r="CU34" s="3"/>
      <c r="CV34" s="3">
        <v>0</v>
      </c>
      <c r="CW34" s="3"/>
      <c r="CX34" s="3"/>
      <c r="CY34" s="3"/>
      <c r="CZ34" s="3"/>
      <c r="DA34" s="3"/>
      <c r="DB34" s="3"/>
      <c r="DC34" s="3">
        <v>0</v>
      </c>
      <c r="DD34" s="3"/>
      <c r="DE34" s="3"/>
      <c r="DF34" s="3"/>
      <c r="DG34" s="3"/>
      <c r="DH34" s="3"/>
      <c r="DI34" s="3"/>
      <c r="DJ34" s="3">
        <v>0</v>
      </c>
      <c r="DK34" s="3"/>
      <c r="DL34" s="3"/>
      <c r="DM34" s="3"/>
      <c r="DN34" s="3"/>
      <c r="DO34" s="3"/>
      <c r="DP34" s="3"/>
      <c r="DQ34" s="3">
        <v>0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 t="s">
        <v>162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/>
      <c r="BH35" s="3"/>
      <c r="BI35" s="3"/>
      <c r="BJ35" s="3"/>
      <c r="BK35" s="3"/>
      <c r="BL35" s="3"/>
      <c r="BM35" s="3">
        <v>0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39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39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3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46</v>
      </c>
      <c r="Q36" s="3"/>
      <c r="R36" s="3"/>
      <c r="S36" s="3"/>
      <c r="T36" s="3"/>
      <c r="U36" s="3"/>
      <c r="V36" s="3"/>
      <c r="W36" s="3">
        <v>0</v>
      </c>
      <c r="X36" s="3"/>
      <c r="Y36" s="3"/>
      <c r="Z36" s="3"/>
      <c r="AA36" s="3"/>
      <c r="AB36" s="3"/>
      <c r="AC36" s="3"/>
      <c r="AD36" s="3">
        <v>0</v>
      </c>
      <c r="AE36" s="3"/>
      <c r="AF36" s="3"/>
      <c r="AG36" s="3"/>
      <c r="AH36" s="3"/>
      <c r="AI36" s="3"/>
      <c r="AJ36" s="3"/>
      <c r="AK36" s="3">
        <v>0</v>
      </c>
      <c r="AL36" s="3">
        <v>3.7961538500000003E-2</v>
      </c>
      <c r="AM36" s="3">
        <v>3.7961538500000003E-2</v>
      </c>
      <c r="AN36" s="3">
        <v>0</v>
      </c>
      <c r="AO36" s="3">
        <v>0</v>
      </c>
      <c r="AP36" s="3">
        <v>5.1443225000000004E-3</v>
      </c>
      <c r="AQ36" s="3">
        <v>0.33315086830000001</v>
      </c>
      <c r="AR36" s="3">
        <v>78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57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40</v>
      </c>
      <c r="DK36" s="3">
        <v>2.53443712E-2</v>
      </c>
      <c r="DL36" s="3">
        <v>1.3398190000000001E-2</v>
      </c>
      <c r="DM36" s="3">
        <v>0</v>
      </c>
      <c r="DN36" s="3">
        <v>0</v>
      </c>
      <c r="DO36" s="3">
        <v>3.4417868999999999E-3</v>
      </c>
      <c r="DP36" s="3">
        <v>0.27278964779999998</v>
      </c>
      <c r="DQ36" s="3">
        <v>221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>
        <v>5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>
        <v>9.4648724399999995E-2</v>
      </c>
      <c r="BO37" s="3">
        <v>9.4648724399999995E-2</v>
      </c>
      <c r="BP37" s="3">
        <v>0</v>
      </c>
      <c r="BQ37" s="3">
        <v>0</v>
      </c>
      <c r="BR37" s="3">
        <v>7.4397802200000002E-2</v>
      </c>
      <c r="BS37" s="3">
        <v>0.47637837030000002</v>
      </c>
      <c r="BT37" s="3">
        <v>41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/>
      <c r="CQ37" s="3"/>
      <c r="CR37" s="3"/>
      <c r="CS37" s="3"/>
      <c r="CT37" s="3"/>
      <c r="CU37" s="3"/>
      <c r="CV37" s="3">
        <v>0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9.4648724399999995E-2</v>
      </c>
      <c r="DL37" s="3">
        <v>9.4648724399999995E-2</v>
      </c>
      <c r="DM37" s="3">
        <v>0</v>
      </c>
      <c r="DN37" s="3">
        <v>0</v>
      </c>
      <c r="DO37" s="3">
        <v>7.4397802200000002E-2</v>
      </c>
      <c r="DP37" s="3">
        <v>0.47637837030000002</v>
      </c>
      <c r="DQ37" s="3">
        <v>41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6</v>
      </c>
      <c r="B38" s="1" t="s">
        <v>0</v>
      </c>
      <c r="C38" s="3">
        <v>0.23358902500000001</v>
      </c>
      <c r="D38" s="3">
        <v>0.23358902500000001</v>
      </c>
      <c r="E38" s="3">
        <v>0</v>
      </c>
      <c r="F38" s="3">
        <v>0</v>
      </c>
      <c r="G38" s="3">
        <v>2.5387153900000001E-2</v>
      </c>
      <c r="H38" s="3">
        <v>2.3708056153000001</v>
      </c>
      <c r="I38" s="3">
        <v>104</v>
      </c>
      <c r="J38" s="3">
        <v>0.173515</v>
      </c>
      <c r="K38" s="3">
        <v>0.173515</v>
      </c>
      <c r="L38" s="3">
        <v>0</v>
      </c>
      <c r="M38" s="3">
        <v>0</v>
      </c>
      <c r="N38" s="3">
        <v>3.2659681599999997E-2</v>
      </c>
      <c r="O38" s="3">
        <v>1.4416938182000001</v>
      </c>
      <c r="P38" s="3">
        <v>70</v>
      </c>
      <c r="Q38" s="3"/>
      <c r="R38" s="3"/>
      <c r="S38" s="3"/>
      <c r="T38" s="3"/>
      <c r="U38" s="3"/>
      <c r="V38" s="3"/>
      <c r="W38" s="3">
        <v>0</v>
      </c>
      <c r="X38" s="3"/>
      <c r="Y38" s="3"/>
      <c r="Z38" s="3"/>
      <c r="AA38" s="3"/>
      <c r="AB38" s="3"/>
      <c r="AC38" s="3"/>
      <c r="AD38" s="3">
        <v>0</v>
      </c>
      <c r="AE38" s="3"/>
      <c r="AF38" s="3"/>
      <c r="AG38" s="3"/>
      <c r="AH38" s="3"/>
      <c r="AI38" s="3"/>
      <c r="AJ38" s="3"/>
      <c r="AK38" s="3">
        <v>0</v>
      </c>
      <c r="AL38" s="3"/>
      <c r="AM38" s="3"/>
      <c r="AN38" s="3"/>
      <c r="AO38" s="3"/>
      <c r="AP38" s="3"/>
      <c r="AQ38" s="3"/>
      <c r="AR38" s="3">
        <v>0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0.44315178649999998</v>
      </c>
      <c r="BH38" s="3">
        <v>0.44315178649999998</v>
      </c>
      <c r="BI38" s="3">
        <v>0</v>
      </c>
      <c r="BJ38" s="3">
        <v>0</v>
      </c>
      <c r="BK38" s="3">
        <v>0.44315178649999998</v>
      </c>
      <c r="BL38" s="3">
        <v>3.1956129783999998</v>
      </c>
      <c r="BM38" s="3">
        <v>52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0.48597595430000001</v>
      </c>
      <c r="DE38" s="3">
        <v>0.48597595430000001</v>
      </c>
      <c r="DF38" s="3">
        <v>0</v>
      </c>
      <c r="DG38" s="3">
        <v>0</v>
      </c>
      <c r="DH38" s="3">
        <v>0.48597595430000001</v>
      </c>
      <c r="DI38" s="3">
        <v>2.8750725182000001</v>
      </c>
      <c r="DJ38" s="3">
        <v>35</v>
      </c>
      <c r="DK38" s="3">
        <v>0.22454064909999999</v>
      </c>
      <c r="DL38" s="3">
        <v>0.29307417590000001</v>
      </c>
      <c r="DM38" s="3">
        <v>0</v>
      </c>
      <c r="DN38" s="3">
        <v>0</v>
      </c>
      <c r="DO38" s="3">
        <v>2.15790667E-2</v>
      </c>
      <c r="DP38" s="3">
        <v>2.2380466649000001</v>
      </c>
      <c r="DQ38" s="3">
        <v>261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10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>
        <v>9.9915366199999994E-2</v>
      </c>
      <c r="Y39" s="3">
        <v>9.9915366199999994E-2</v>
      </c>
      <c r="Z39" s="3">
        <v>0</v>
      </c>
      <c r="AA39" s="3">
        <v>0</v>
      </c>
      <c r="AB39" s="3">
        <v>9.9915366199999994E-2</v>
      </c>
      <c r="AC39" s="3">
        <v>0.82392321670000002</v>
      </c>
      <c r="AD39" s="3">
        <v>68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12.096387250899999</v>
      </c>
      <c r="BO39" s="3">
        <v>12.096387250899999</v>
      </c>
      <c r="BP39" s="3">
        <v>0</v>
      </c>
      <c r="BQ39" s="3">
        <v>0</v>
      </c>
      <c r="BR39" s="3">
        <v>11.6035983916</v>
      </c>
      <c r="BS39" s="3">
        <v>86.054588836799994</v>
      </c>
      <c r="BT39" s="3">
        <v>55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5.4641914121999999</v>
      </c>
      <c r="DL39" s="3">
        <v>5.4641914121999999</v>
      </c>
      <c r="DM39" s="3">
        <v>0</v>
      </c>
      <c r="DN39" s="3">
        <v>0</v>
      </c>
      <c r="DO39" s="3">
        <v>5.1907030151000004</v>
      </c>
      <c r="DP39" s="3">
        <v>57.567681282700001</v>
      </c>
      <c r="DQ39" s="3">
        <v>123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12</v>
      </c>
      <c r="B40" s="1" t="s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89</v>
      </c>
      <c r="J40" s="3"/>
      <c r="K40" s="3"/>
      <c r="L40" s="3"/>
      <c r="M40" s="3"/>
      <c r="N40" s="3"/>
      <c r="O40" s="3"/>
      <c r="P40" s="3">
        <v>0</v>
      </c>
      <c r="Q40" s="3"/>
      <c r="R40" s="3"/>
      <c r="S40" s="3"/>
      <c r="T40" s="3"/>
      <c r="U40" s="3"/>
      <c r="V40" s="3"/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73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25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>
        <v>1.6917933999999999</v>
      </c>
      <c r="CX40" s="3">
        <v>1.6917933999999999</v>
      </c>
      <c r="CY40" s="3">
        <v>0</v>
      </c>
      <c r="CZ40" s="3">
        <v>0</v>
      </c>
      <c r="DA40" s="3">
        <v>1.0422500498</v>
      </c>
      <c r="DB40" s="3">
        <v>7.1453063485000001</v>
      </c>
      <c r="DC40" s="3">
        <v>47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92</v>
      </c>
      <c r="DK40" s="3">
        <v>2.0198707999999999E-2</v>
      </c>
      <c r="DL40" s="3">
        <v>0.24390886440000001</v>
      </c>
      <c r="DM40" s="3">
        <v>0</v>
      </c>
      <c r="DN40" s="3">
        <v>0</v>
      </c>
      <c r="DO40" s="3">
        <v>1.2655741099999999E-2</v>
      </c>
      <c r="DP40" s="3">
        <v>0.79405096509999995</v>
      </c>
      <c r="DQ40" s="3">
        <v>326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15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/>
      <c r="Y41" s="3"/>
      <c r="Z41" s="3"/>
      <c r="AA41" s="3"/>
      <c r="AB41" s="3"/>
      <c r="AC41" s="3"/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32</v>
      </c>
      <c r="AL41" s="3"/>
      <c r="AM41" s="3"/>
      <c r="AN41" s="3"/>
      <c r="AO41" s="3"/>
      <c r="AP41" s="3"/>
      <c r="AQ41" s="3"/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36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/>
      <c r="BO41" s="3"/>
      <c r="BP41" s="3"/>
      <c r="BQ41" s="3"/>
      <c r="BR41" s="3"/>
      <c r="BS41" s="3"/>
      <c r="BT41" s="3">
        <v>0</v>
      </c>
      <c r="BU41" s="3">
        <v>17.791895633300001</v>
      </c>
      <c r="BV41" s="3">
        <v>17.791895633300001</v>
      </c>
      <c r="BW41" s="3">
        <v>0</v>
      </c>
      <c r="BX41" s="3">
        <v>0</v>
      </c>
      <c r="BY41" s="3">
        <v>7.1517038850999999</v>
      </c>
      <c r="BZ41" s="3">
        <v>136.84914443240001</v>
      </c>
      <c r="CA41" s="3">
        <v>60</v>
      </c>
      <c r="CB41" s="3">
        <v>1.9022138770999999</v>
      </c>
      <c r="CC41" s="3">
        <v>1.9022138770999999</v>
      </c>
      <c r="CD41" s="3">
        <v>0</v>
      </c>
      <c r="CE41" s="3">
        <v>0</v>
      </c>
      <c r="CF41" s="3">
        <v>0.24456471669999999</v>
      </c>
      <c r="CG41" s="3">
        <v>21.7199031014</v>
      </c>
      <c r="CH41" s="3">
        <v>183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2.4478227788</v>
      </c>
      <c r="DL41" s="3">
        <v>4.5518291881000001</v>
      </c>
      <c r="DM41" s="3">
        <v>0</v>
      </c>
      <c r="DN41" s="3">
        <v>0</v>
      </c>
      <c r="DO41" s="3">
        <v>0.3712727455</v>
      </c>
      <c r="DP41" s="3">
        <v>34.809935128399999</v>
      </c>
      <c r="DQ41" s="3">
        <v>311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18</v>
      </c>
      <c r="B42" s="1" t="s">
        <v>0</v>
      </c>
      <c r="C42" s="3">
        <v>0.69072708949999995</v>
      </c>
      <c r="D42" s="3">
        <v>0.69072708949999995</v>
      </c>
      <c r="E42" s="3">
        <v>0</v>
      </c>
      <c r="F42" s="3">
        <v>0</v>
      </c>
      <c r="G42" s="3">
        <v>0.102739284</v>
      </c>
      <c r="H42" s="3">
        <v>8.5164752109999995</v>
      </c>
      <c r="I42" s="3">
        <v>153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/>
      <c r="Y42" s="3"/>
      <c r="Z42" s="3"/>
      <c r="AA42" s="3"/>
      <c r="AB42" s="3"/>
      <c r="AC42" s="3"/>
      <c r="AD42" s="3">
        <v>0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/>
      <c r="BH42" s="3"/>
      <c r="BI42" s="3"/>
      <c r="BJ42" s="3"/>
      <c r="BK42" s="3"/>
      <c r="BL42" s="3"/>
      <c r="BM42" s="3">
        <v>0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/>
      <c r="CX42" s="3"/>
      <c r="CY42" s="3"/>
      <c r="CZ42" s="3"/>
      <c r="DA42" s="3"/>
      <c r="DB42" s="3"/>
      <c r="DC42" s="3">
        <v>0</v>
      </c>
      <c r="DD42" s="3"/>
      <c r="DE42" s="3"/>
      <c r="DF42" s="3"/>
      <c r="DG42" s="3"/>
      <c r="DH42" s="3"/>
      <c r="DI42" s="3"/>
      <c r="DJ42" s="3">
        <v>0</v>
      </c>
      <c r="DK42" s="3">
        <v>0.69072708949999995</v>
      </c>
      <c r="DL42" s="3">
        <v>0.69072708949999995</v>
      </c>
      <c r="DM42" s="3">
        <v>0</v>
      </c>
      <c r="DN42" s="3">
        <v>0</v>
      </c>
      <c r="DO42" s="3">
        <v>0.102739284</v>
      </c>
      <c r="DP42" s="3">
        <v>8.5164752109999995</v>
      </c>
      <c r="DQ42" s="3">
        <v>153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20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54</v>
      </c>
      <c r="AE43" s="3"/>
      <c r="AF43" s="3"/>
      <c r="AG43" s="3"/>
      <c r="AH43" s="3"/>
      <c r="AI43" s="3"/>
      <c r="AJ43" s="3"/>
      <c r="AK43" s="3">
        <v>0</v>
      </c>
      <c r="AL43" s="3"/>
      <c r="AM43" s="3"/>
      <c r="AN43" s="3"/>
      <c r="AO43" s="3"/>
      <c r="AP43" s="3"/>
      <c r="AQ43" s="3"/>
      <c r="AR43" s="3">
        <v>0</v>
      </c>
      <c r="AS43" s="3"/>
      <c r="AT43" s="3"/>
      <c r="AU43" s="3"/>
      <c r="AV43" s="3"/>
      <c r="AW43" s="3"/>
      <c r="AX43" s="3"/>
      <c r="AY43" s="3">
        <v>0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/>
      <c r="BV43" s="3"/>
      <c r="BW43" s="3"/>
      <c r="BX43" s="3"/>
      <c r="BY43" s="3"/>
      <c r="BZ43" s="3"/>
      <c r="CA43" s="3">
        <v>0</v>
      </c>
      <c r="CB43" s="3">
        <v>0.44941615880000002</v>
      </c>
      <c r="CC43" s="3">
        <v>0.44941615880000002</v>
      </c>
      <c r="CD43" s="3">
        <v>0</v>
      </c>
      <c r="CE43" s="3">
        <v>0</v>
      </c>
      <c r="CF43" s="3">
        <v>9.0713765599999996E-2</v>
      </c>
      <c r="CG43" s="3">
        <v>2.7141852425000002</v>
      </c>
      <c r="CH43" s="3">
        <v>68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0.42384956219999997</v>
      </c>
      <c r="DL43" s="3">
        <v>0.25049425250000001</v>
      </c>
      <c r="DM43" s="3">
        <v>0</v>
      </c>
      <c r="DN43" s="3">
        <v>0</v>
      </c>
      <c r="DO43" s="3">
        <v>8.5617242600000004E-2</v>
      </c>
      <c r="DP43" s="3">
        <v>2.6378251134999999</v>
      </c>
      <c r="DQ43" s="3">
        <v>122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24</v>
      </c>
      <c r="B44" s="1" t="s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46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46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25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59</v>
      </c>
      <c r="X45" s="3">
        <v>5.2616624000000001E-2</v>
      </c>
      <c r="Y45" s="3">
        <v>5.2616624000000001E-2</v>
      </c>
      <c r="Z45" s="3">
        <v>0</v>
      </c>
      <c r="AA45" s="3">
        <v>0</v>
      </c>
      <c r="AB45" s="3">
        <v>5.2616624000000001E-2</v>
      </c>
      <c r="AC45" s="3">
        <v>0.26308312</v>
      </c>
      <c r="AD45" s="3">
        <v>25</v>
      </c>
      <c r="AE45" s="3"/>
      <c r="AF45" s="3"/>
      <c r="AG45" s="3"/>
      <c r="AH45" s="3"/>
      <c r="AI45" s="3"/>
      <c r="AJ45" s="3"/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172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36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56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/>
      <c r="CC45" s="3"/>
      <c r="CD45" s="3"/>
      <c r="CE45" s="3"/>
      <c r="CF45" s="3"/>
      <c r="CG45" s="3"/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72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1.151078E-4</v>
      </c>
      <c r="DL45" s="3">
        <v>3.1319418999999999E-3</v>
      </c>
      <c r="DM45" s="3">
        <v>0</v>
      </c>
      <c r="DN45" s="3">
        <v>0</v>
      </c>
      <c r="DO45" s="3">
        <v>1.151078E-4</v>
      </c>
      <c r="DP45" s="3">
        <v>1.2305062800000001E-2</v>
      </c>
      <c r="DQ45" s="3">
        <v>420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30</v>
      </c>
      <c r="B46" s="1" t="s">
        <v>0</v>
      </c>
      <c r="C46" s="3"/>
      <c r="D46" s="3"/>
      <c r="E46" s="3"/>
      <c r="F46" s="3"/>
      <c r="G46" s="3"/>
      <c r="H46" s="3"/>
      <c r="I46" s="3">
        <v>0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27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>
        <v>1.0067447085000001</v>
      </c>
      <c r="CC46" s="3">
        <v>1.0067447085000001</v>
      </c>
      <c r="CD46" s="3">
        <v>0</v>
      </c>
      <c r="CE46" s="3">
        <v>0</v>
      </c>
      <c r="CF46" s="3">
        <v>0.22881656789999999</v>
      </c>
      <c r="CG46" s="3">
        <v>6.6597435581999997</v>
      </c>
      <c r="CH46" s="3">
        <v>94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0.97564783200000005</v>
      </c>
      <c r="DL46" s="3">
        <v>0.78209919500000002</v>
      </c>
      <c r="DM46" s="3">
        <v>0</v>
      </c>
      <c r="DN46" s="3">
        <v>0</v>
      </c>
      <c r="DO46" s="3">
        <v>0.22182304959999999</v>
      </c>
      <c r="DP46" s="3">
        <v>6.5582783729000003</v>
      </c>
      <c r="DQ46" s="3">
        <v>121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40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/>
      <c r="R47" s="3"/>
      <c r="S47" s="3"/>
      <c r="T47" s="3"/>
      <c r="U47" s="3"/>
      <c r="V47" s="3"/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65</v>
      </c>
      <c r="AE47" s="3"/>
      <c r="AF47" s="3"/>
      <c r="AG47" s="3"/>
      <c r="AH47" s="3"/>
      <c r="AI47" s="3"/>
      <c r="AJ47" s="3"/>
      <c r="AK47" s="3">
        <v>0</v>
      </c>
      <c r="AL47" s="3"/>
      <c r="AM47" s="3"/>
      <c r="AN47" s="3"/>
      <c r="AO47" s="3"/>
      <c r="AP47" s="3"/>
      <c r="AQ47" s="3"/>
      <c r="AR47" s="3">
        <v>0</v>
      </c>
      <c r="AS47" s="3"/>
      <c r="AT47" s="3"/>
      <c r="AU47" s="3"/>
      <c r="AV47" s="3"/>
      <c r="AW47" s="3"/>
      <c r="AX47" s="3"/>
      <c r="AY47" s="3">
        <v>0</v>
      </c>
      <c r="AZ47" s="3"/>
      <c r="BA47" s="3"/>
      <c r="BB47" s="3"/>
      <c r="BC47" s="3"/>
      <c r="BD47" s="3"/>
      <c r="BE47" s="3"/>
      <c r="BF47" s="3">
        <v>0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/>
      <c r="CJ47" s="3"/>
      <c r="CK47" s="3"/>
      <c r="CL47" s="3"/>
      <c r="CM47" s="3"/>
      <c r="CN47" s="3"/>
      <c r="CO47" s="3">
        <v>0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65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45</v>
      </c>
      <c r="B48" s="1" t="s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59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BF48" s="1">
        <v>0</v>
      </c>
      <c r="BM48" s="1">
        <v>0</v>
      </c>
      <c r="BT48" s="1">
        <v>0</v>
      </c>
      <c r="CA48" s="1">
        <v>0</v>
      </c>
      <c r="CH48" s="1">
        <v>0</v>
      </c>
      <c r="CO48" s="1">
        <v>0</v>
      </c>
      <c r="CV48" s="1">
        <v>0</v>
      </c>
      <c r="DC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59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50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>
        <v>4.7837851999999997E-3</v>
      </c>
      <c r="R49" s="3">
        <v>4.7837851999999997E-3</v>
      </c>
      <c r="S49" s="3">
        <v>0</v>
      </c>
      <c r="T49" s="3">
        <v>0</v>
      </c>
      <c r="U49" s="3">
        <v>2.2836380000000002E-3</v>
      </c>
      <c r="V49" s="3">
        <v>5.5423383999999999E-2</v>
      </c>
      <c r="W49" s="3">
        <v>135</v>
      </c>
      <c r="X49" s="3"/>
      <c r="Y49" s="3"/>
      <c r="Z49" s="3"/>
      <c r="AA49" s="3"/>
      <c r="AB49" s="3"/>
      <c r="AC49" s="3"/>
      <c r="AD49" s="3">
        <v>0</v>
      </c>
      <c r="AE49" s="3"/>
      <c r="AF49" s="3"/>
      <c r="AG49" s="3"/>
      <c r="AH49" s="3"/>
      <c r="AI49" s="3"/>
      <c r="AJ49" s="3"/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78</v>
      </c>
      <c r="AS49" s="3">
        <v>1.8248761799999999E-2</v>
      </c>
      <c r="AT49" s="3">
        <v>1.8248761799999999E-2</v>
      </c>
      <c r="AU49" s="3">
        <v>0</v>
      </c>
      <c r="AV49" s="3">
        <v>0</v>
      </c>
      <c r="AW49" s="3">
        <v>6.2098548999999998E-3</v>
      </c>
      <c r="AX49" s="3">
        <v>0.2482876645</v>
      </c>
      <c r="AY49" s="3">
        <v>186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>
        <v>1.5718214283</v>
      </c>
      <c r="BV49" s="3">
        <v>1.5718214283</v>
      </c>
      <c r="BW49" s="3">
        <v>0</v>
      </c>
      <c r="BX49" s="3">
        <v>0</v>
      </c>
      <c r="BY49" s="3">
        <v>1.4342867176</v>
      </c>
      <c r="BZ49" s="3">
        <v>15.6262021433</v>
      </c>
      <c r="CA49" s="3">
        <v>99</v>
      </c>
      <c r="CB49" s="3">
        <v>3.6871538866</v>
      </c>
      <c r="CC49" s="3">
        <v>3.6871538866</v>
      </c>
      <c r="CD49" s="3">
        <v>0</v>
      </c>
      <c r="CE49" s="3">
        <v>0</v>
      </c>
      <c r="CF49" s="3">
        <v>0.91653764550000005</v>
      </c>
      <c r="CG49" s="3">
        <v>34.083595601399999</v>
      </c>
      <c r="CH49" s="3">
        <v>171</v>
      </c>
      <c r="CI49" s="3">
        <v>2.3499768243000001</v>
      </c>
      <c r="CJ49" s="3">
        <v>2.3499768243000001</v>
      </c>
      <c r="CK49" s="3">
        <v>0</v>
      </c>
      <c r="CL49" s="3">
        <v>0</v>
      </c>
      <c r="CM49" s="3">
        <v>2.3499768243000001</v>
      </c>
      <c r="CN49" s="3">
        <v>27.405203632599999</v>
      </c>
      <c r="CO49" s="3">
        <v>136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1.0657012148</v>
      </c>
      <c r="DL49" s="3">
        <v>1.3785721302</v>
      </c>
      <c r="DM49" s="3">
        <v>0</v>
      </c>
      <c r="DN49" s="3">
        <v>0</v>
      </c>
      <c r="DO49" s="3">
        <v>0.25007205500000002</v>
      </c>
      <c r="DP49" s="3">
        <v>18.1876191287</v>
      </c>
      <c r="DQ49" s="3">
        <v>805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60</v>
      </c>
      <c r="B50" s="3" t="s">
        <v>0</v>
      </c>
      <c r="C50" s="3"/>
      <c r="D50" s="3"/>
      <c r="E50" s="3"/>
      <c r="F50" s="3"/>
      <c r="G50" s="3"/>
      <c r="H50" s="3"/>
      <c r="I50" s="3">
        <v>0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367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367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75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/>
      <c r="R51" s="3"/>
      <c r="S51" s="3"/>
      <c r="T51" s="3"/>
      <c r="U51" s="3"/>
      <c r="V51" s="3"/>
      <c r="W51" s="3">
        <v>0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1.7820701880000001</v>
      </c>
      <c r="AM51" s="3">
        <v>1.7820701880000001</v>
      </c>
      <c r="AN51" s="3">
        <v>0</v>
      </c>
      <c r="AO51" s="3">
        <v>0</v>
      </c>
      <c r="AP51" s="3">
        <v>1.7820701880000001</v>
      </c>
      <c r="AQ51" s="3">
        <v>24.173176136799999</v>
      </c>
      <c r="AR51" s="3">
        <v>184</v>
      </c>
      <c r="AS51" s="3"/>
      <c r="AT51" s="3"/>
      <c r="AU51" s="3"/>
      <c r="AV51" s="3"/>
      <c r="AW51" s="3"/>
      <c r="AX51" s="3"/>
      <c r="AY51" s="3">
        <v>0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/>
      <c r="BV51" s="3"/>
      <c r="BW51" s="3"/>
      <c r="BX51" s="3"/>
      <c r="BY51" s="3"/>
      <c r="BZ51" s="3"/>
      <c r="CA51" s="3">
        <v>0</v>
      </c>
      <c r="CB51" s="3"/>
      <c r="CC51" s="3"/>
      <c r="CD51" s="3"/>
      <c r="CE51" s="3"/>
      <c r="CF51" s="3"/>
      <c r="CG51" s="3"/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150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0.9817392653</v>
      </c>
      <c r="DL51" s="3">
        <v>0.9817392653</v>
      </c>
      <c r="DM51" s="3">
        <v>0</v>
      </c>
      <c r="DN51" s="3">
        <v>0</v>
      </c>
      <c r="DO51" s="3">
        <v>0.9817392653</v>
      </c>
      <c r="DP51" s="3">
        <v>17.9419397775</v>
      </c>
      <c r="DQ51" s="3">
        <v>334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100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1.4407843967</v>
      </c>
      <c r="AF52" s="3">
        <v>1.4407843967</v>
      </c>
      <c r="AG52" s="3">
        <v>0</v>
      </c>
      <c r="AH52" s="3">
        <v>0</v>
      </c>
      <c r="AI52" s="3">
        <v>1.6713105208000001</v>
      </c>
      <c r="AJ52" s="3">
        <v>7.9368261609999999</v>
      </c>
      <c r="AK52" s="3">
        <v>30</v>
      </c>
      <c r="AL52" s="3"/>
      <c r="AM52" s="3"/>
      <c r="AN52" s="3"/>
      <c r="AO52" s="3"/>
      <c r="AP52" s="3"/>
      <c r="AQ52" s="3"/>
      <c r="AR52" s="3">
        <v>0</v>
      </c>
      <c r="AS52" s="3">
        <v>7.8799880599999997E-2</v>
      </c>
      <c r="AT52" s="3">
        <v>7.8799880599999997E-2</v>
      </c>
      <c r="AU52" s="3">
        <v>0</v>
      </c>
      <c r="AV52" s="3">
        <v>0</v>
      </c>
      <c r="AW52" s="3">
        <v>7.0421455100000002E-2</v>
      </c>
      <c r="AX52" s="3">
        <v>0.43731203619999998</v>
      </c>
      <c r="AY52" s="3">
        <v>31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>
        <v>1.1963942860000001</v>
      </c>
      <c r="BV52" s="3">
        <v>1.1963942860000001</v>
      </c>
      <c r="BW52" s="3">
        <v>0</v>
      </c>
      <c r="BX52" s="3">
        <v>0</v>
      </c>
      <c r="BY52" s="3">
        <v>4.3438775242999998</v>
      </c>
      <c r="BZ52" s="3">
        <v>9.4342926092999999</v>
      </c>
      <c r="CA52" s="3">
        <v>50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0.62544611930000005</v>
      </c>
      <c r="DL52" s="3">
        <v>0.95032470719999995</v>
      </c>
      <c r="DM52" s="3">
        <v>0</v>
      </c>
      <c r="DN52" s="3">
        <v>0</v>
      </c>
      <c r="DO52" s="3">
        <v>0.6355007198</v>
      </c>
      <c r="DP52" s="3">
        <v>5.1562519275999996</v>
      </c>
      <c r="DQ52" s="3">
        <v>111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101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>
        <v>8.4754563309000002</v>
      </c>
      <c r="R53" s="3">
        <v>8.4754563309000002</v>
      </c>
      <c r="S53" s="3">
        <v>0</v>
      </c>
      <c r="T53" s="3">
        <v>0</v>
      </c>
      <c r="U53" s="3">
        <v>8.9301822704999996</v>
      </c>
      <c r="V53" s="3">
        <v>45.180598485200001</v>
      </c>
      <c r="W53" s="3">
        <v>81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/>
      <c r="AM53" s="3"/>
      <c r="AN53" s="3"/>
      <c r="AO53" s="3"/>
      <c r="AP53" s="3"/>
      <c r="AQ53" s="3"/>
      <c r="AR53" s="3">
        <v>0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/>
      <c r="CJ53" s="3"/>
      <c r="CK53" s="3"/>
      <c r="CL53" s="3"/>
      <c r="CM53" s="3"/>
      <c r="CN53" s="3"/>
      <c r="CO53" s="3">
        <v>0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8.4754563309000002</v>
      </c>
      <c r="DL53" s="3">
        <v>8.4754563309000002</v>
      </c>
      <c r="DM53" s="3">
        <v>0</v>
      </c>
      <c r="DN53" s="3">
        <v>0</v>
      </c>
      <c r="DO53" s="3">
        <v>8.9301822704999996</v>
      </c>
      <c r="DP53" s="3">
        <v>45.180598485200001</v>
      </c>
      <c r="DQ53" s="3">
        <v>81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105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/>
      <c r="AF54" s="3"/>
      <c r="AG54" s="3"/>
      <c r="AH54" s="3"/>
      <c r="AI54" s="3"/>
      <c r="AJ54" s="3"/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62</v>
      </c>
      <c r="AS54" s="3"/>
      <c r="AT54" s="3"/>
      <c r="AU54" s="3"/>
      <c r="AV54" s="3"/>
      <c r="AW54" s="3"/>
      <c r="AX54" s="3"/>
      <c r="AY54" s="3">
        <v>0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/>
      <c r="BV54" s="3"/>
      <c r="BW54" s="3"/>
      <c r="BX54" s="3"/>
      <c r="BY54" s="3"/>
      <c r="BZ54" s="3"/>
      <c r="CA54" s="3">
        <v>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62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150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/>
      <c r="R55" s="3"/>
      <c r="S55" s="3"/>
      <c r="T55" s="3"/>
      <c r="U55" s="3"/>
      <c r="V55" s="3"/>
      <c r="W55" s="3">
        <v>0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>
        <v>1.6847177963</v>
      </c>
      <c r="AM55" s="3">
        <v>1.6847177963</v>
      </c>
      <c r="AN55" s="3">
        <v>0</v>
      </c>
      <c r="AO55" s="3">
        <v>0</v>
      </c>
      <c r="AP55" s="3"/>
      <c r="AQ55" s="3"/>
      <c r="AR55" s="3">
        <v>109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1.6847177963</v>
      </c>
      <c r="DL55" s="3">
        <v>1.6847177963</v>
      </c>
      <c r="DM55" s="3">
        <v>0</v>
      </c>
      <c r="DN55" s="3">
        <v>0</v>
      </c>
      <c r="DO55" s="3"/>
      <c r="DP55" s="3"/>
      <c r="DQ55" s="3">
        <v>109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300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/>
      <c r="AM56" s="3"/>
      <c r="AN56" s="3"/>
      <c r="AO56" s="3"/>
      <c r="AP56" s="3"/>
      <c r="AQ56" s="3"/>
      <c r="AR56" s="3">
        <v>0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32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32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 t="s">
        <v>8</v>
      </c>
      <c r="B57" s="1" t="s">
        <v>0</v>
      </c>
      <c r="C57" s="3">
        <v>0.34240760409999998</v>
      </c>
      <c r="D57" s="3">
        <v>0.28819180329999999</v>
      </c>
      <c r="E57" s="3">
        <v>0</v>
      </c>
      <c r="F57" s="3">
        <v>0</v>
      </c>
      <c r="G57" s="3">
        <v>3.7393630800000001E-2</v>
      </c>
      <c r="H57" s="3">
        <v>5.2631960109999998</v>
      </c>
      <c r="I57" s="3">
        <v>451</v>
      </c>
      <c r="J57" s="3">
        <v>8.5826299699999997E-2</v>
      </c>
      <c r="K57" s="3">
        <v>0.1047073276</v>
      </c>
      <c r="L57" s="3">
        <v>0</v>
      </c>
      <c r="M57" s="3">
        <v>0</v>
      </c>
      <c r="N57" s="3">
        <v>1.6211514699999999E-2</v>
      </c>
      <c r="O57" s="3">
        <v>1.017520116</v>
      </c>
      <c r="P57" s="3">
        <v>116</v>
      </c>
      <c r="Q57" s="3">
        <v>0.1728054279</v>
      </c>
      <c r="R57" s="3">
        <v>2.4987555411</v>
      </c>
      <c r="S57" s="3">
        <v>0</v>
      </c>
      <c r="T57" s="3">
        <v>0</v>
      </c>
      <c r="U57" s="3">
        <v>0.17940165659999999</v>
      </c>
      <c r="V57" s="3">
        <v>6.3976901759000002</v>
      </c>
      <c r="W57" s="3">
        <v>275</v>
      </c>
      <c r="X57" s="3">
        <v>2.8454949100000002E-2</v>
      </c>
      <c r="Y57" s="3">
        <v>2.8454949100000002E-2</v>
      </c>
      <c r="Z57" s="3">
        <v>0</v>
      </c>
      <c r="AA57" s="3">
        <v>0</v>
      </c>
      <c r="AB57" s="3">
        <v>2.4266181500000001E-2</v>
      </c>
      <c r="AC57" s="3">
        <v>0.40966029380000002</v>
      </c>
      <c r="AD57" s="3">
        <v>285</v>
      </c>
      <c r="AE57" s="3">
        <v>6.7199707000000003E-3</v>
      </c>
      <c r="AF57" s="3">
        <v>0.10075415359999999</v>
      </c>
      <c r="AG57" s="3">
        <v>0</v>
      </c>
      <c r="AH57" s="3">
        <v>0</v>
      </c>
      <c r="AI57" s="3">
        <v>7.7508517999999998E-3</v>
      </c>
      <c r="AJ57" s="3">
        <v>0.53895805379999995</v>
      </c>
      <c r="AK57" s="3">
        <v>429</v>
      </c>
      <c r="AL57" s="3">
        <v>2.8769638699999999E-2</v>
      </c>
      <c r="AM57" s="3">
        <v>0.7532886594</v>
      </c>
      <c r="AN57" s="3">
        <v>0</v>
      </c>
      <c r="AO57" s="3">
        <v>0</v>
      </c>
      <c r="AP57" s="3">
        <v>1.9377227E-2</v>
      </c>
      <c r="AQ57" s="3">
        <v>2.5241683394000001</v>
      </c>
      <c r="AR57" s="3">
        <v>683</v>
      </c>
      <c r="AS57" s="3">
        <v>1.45802707E-2</v>
      </c>
      <c r="AT57" s="3">
        <v>2.01974602E-2</v>
      </c>
      <c r="AU57" s="3">
        <v>0</v>
      </c>
      <c r="AV57" s="3">
        <v>0</v>
      </c>
      <c r="AW57" s="3">
        <v>4.6606881000000001E-3</v>
      </c>
      <c r="AX57" s="3">
        <v>0.21906572090000001</v>
      </c>
      <c r="AY57" s="3">
        <v>289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83</v>
      </c>
      <c r="BG57" s="3">
        <v>0.17196934999999999</v>
      </c>
      <c r="BH57" s="3">
        <v>0.17196934999999999</v>
      </c>
      <c r="BI57" s="3">
        <v>0</v>
      </c>
      <c r="BJ57" s="3">
        <v>0</v>
      </c>
      <c r="BK57" s="3">
        <v>0.17196934999999999</v>
      </c>
      <c r="BL57" s="3">
        <v>1.9906891479</v>
      </c>
      <c r="BM57" s="3">
        <v>134</v>
      </c>
      <c r="BN57" s="3">
        <v>6.9706447552000004</v>
      </c>
      <c r="BO57" s="3">
        <v>6.9706447552000004</v>
      </c>
      <c r="BP57" s="3">
        <v>0</v>
      </c>
      <c r="BQ57" s="3">
        <v>0</v>
      </c>
      <c r="BR57" s="3">
        <v>6.6497900941000001</v>
      </c>
      <c r="BS57" s="3">
        <v>65.154370508400007</v>
      </c>
      <c r="BT57" s="3">
        <v>96</v>
      </c>
      <c r="BU57" s="3">
        <v>13.699442273200001</v>
      </c>
      <c r="BV57" s="3">
        <v>6.1384869555000003</v>
      </c>
      <c r="BW57" s="3">
        <v>0</v>
      </c>
      <c r="BX57" s="3">
        <v>0</v>
      </c>
      <c r="BY57" s="3">
        <v>5.3678567719999997</v>
      </c>
      <c r="BZ57" s="3">
        <v>118.770158752</v>
      </c>
      <c r="CA57" s="3">
        <v>209</v>
      </c>
      <c r="CB57" s="3">
        <v>1.9383606340999999</v>
      </c>
      <c r="CC57" s="3">
        <v>2.0142386049000001</v>
      </c>
      <c r="CD57" s="3">
        <v>0</v>
      </c>
      <c r="CE57" s="3">
        <v>0</v>
      </c>
      <c r="CF57" s="3">
        <v>0.21045936749999999</v>
      </c>
      <c r="CG57" s="3">
        <v>22.091516348500001</v>
      </c>
      <c r="CH57" s="3">
        <v>548</v>
      </c>
      <c r="CI57" s="3">
        <v>0.89272862600000003</v>
      </c>
      <c r="CJ57" s="3">
        <v>0.89272862600000003</v>
      </c>
      <c r="CK57" s="3">
        <v>0</v>
      </c>
      <c r="CL57" s="3">
        <v>0</v>
      </c>
      <c r="CM57" s="3">
        <v>0.89272862600000003</v>
      </c>
      <c r="CN57" s="3">
        <v>16.891218282600001</v>
      </c>
      <c r="CO57" s="3">
        <v>358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39</v>
      </c>
      <c r="CW57" s="3">
        <v>1.6917933999999999</v>
      </c>
      <c r="CX57" s="3">
        <v>1.6917933999999999</v>
      </c>
      <c r="CY57" s="3">
        <v>0</v>
      </c>
      <c r="CZ57" s="3">
        <v>0</v>
      </c>
      <c r="DA57" s="3">
        <v>1.0422500498</v>
      </c>
      <c r="DB57" s="3">
        <v>7.1453063485000001</v>
      </c>
      <c r="DC57" s="3">
        <v>47</v>
      </c>
      <c r="DD57" s="3">
        <v>0.1018512479</v>
      </c>
      <c r="DE57" s="3">
        <v>0.1018512479</v>
      </c>
      <c r="DF57" s="3">
        <v>0</v>
      </c>
      <c r="DG57" s="3">
        <v>0</v>
      </c>
      <c r="DH57" s="3">
        <v>0.1018512479</v>
      </c>
      <c r="DI57" s="3">
        <v>1.3162081936000001</v>
      </c>
      <c r="DJ57" s="3">
        <v>167</v>
      </c>
      <c r="DK57" s="3">
        <v>0.60038046580000004</v>
      </c>
      <c r="DL57" s="3">
        <v>1.1632305428</v>
      </c>
      <c r="DM57" s="3">
        <v>0</v>
      </c>
      <c r="DN57" s="3">
        <v>0</v>
      </c>
      <c r="DO57" s="3">
        <v>5.97421333E-2</v>
      </c>
      <c r="DP57" s="3">
        <v>14.8459229717</v>
      </c>
      <c r="DQ57" s="3">
        <v>4209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26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 t="s">
        <v>159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ht="36" x14ac:dyDescent="0.2">
      <c r="A61" s="47"/>
      <c r="C61" s="3" t="s">
        <v>136</v>
      </c>
      <c r="D61" s="3"/>
      <c r="E61" s="3"/>
      <c r="F61" s="3"/>
      <c r="G61" s="3"/>
      <c r="H61" s="3"/>
      <c r="I61" s="3"/>
      <c r="J61" s="3" t="s">
        <v>137</v>
      </c>
      <c r="K61" s="3"/>
      <c r="L61" s="3"/>
      <c r="M61" s="3"/>
      <c r="N61" s="3"/>
      <c r="O61" s="3"/>
      <c r="P61" s="3"/>
      <c r="Q61" s="3" t="s">
        <v>1</v>
      </c>
      <c r="R61" s="3"/>
      <c r="S61" s="3"/>
      <c r="T61" s="3"/>
      <c r="U61" s="3"/>
      <c r="V61" s="3"/>
      <c r="W61" s="3"/>
      <c r="X61" s="3" t="s">
        <v>2</v>
      </c>
      <c r="Y61" s="3"/>
      <c r="Z61" s="3"/>
      <c r="AA61" s="3"/>
      <c r="AB61" s="3"/>
      <c r="AC61" s="3"/>
      <c r="AD61" s="3"/>
      <c r="AE61" s="3" t="s">
        <v>3</v>
      </c>
      <c r="AF61" s="3"/>
      <c r="AG61" s="3"/>
      <c r="AH61" s="3"/>
      <c r="AI61" s="3"/>
      <c r="AJ61" s="3"/>
      <c r="AK61" s="3"/>
      <c r="AL61" s="3" t="s">
        <v>4</v>
      </c>
      <c r="AM61" s="3"/>
      <c r="AN61" s="3"/>
      <c r="AO61" s="3"/>
      <c r="AP61" s="3"/>
      <c r="AQ61" s="3"/>
      <c r="AR61" s="3"/>
      <c r="AS61" s="3" t="s">
        <v>5</v>
      </c>
      <c r="AT61" s="3"/>
      <c r="AU61" s="3"/>
      <c r="AV61" s="3"/>
      <c r="AW61" s="3"/>
      <c r="AX61" s="3"/>
      <c r="AY61" s="3"/>
      <c r="AZ61" s="3" t="s">
        <v>57</v>
      </c>
      <c r="BA61" s="3"/>
      <c r="BB61" s="3"/>
      <c r="BC61" s="3"/>
      <c r="BD61" s="3"/>
      <c r="BE61" s="3"/>
      <c r="BF61" s="3"/>
      <c r="BG61" s="3" t="s">
        <v>55</v>
      </c>
      <c r="BH61" s="3"/>
      <c r="BI61" s="3"/>
      <c r="BJ61" s="3"/>
      <c r="BK61" s="3"/>
      <c r="BL61" s="3"/>
      <c r="BM61" s="3"/>
      <c r="BN61" s="3" t="s">
        <v>58</v>
      </c>
      <c r="BO61" s="3"/>
      <c r="BP61" s="3"/>
      <c r="BQ61" s="3"/>
      <c r="BR61" s="3"/>
      <c r="BS61" s="3"/>
      <c r="BT61" s="3"/>
      <c r="BU61" s="3" t="s">
        <v>6</v>
      </c>
      <c r="BV61" s="3"/>
      <c r="BW61" s="3"/>
      <c r="BX61" s="3"/>
      <c r="BY61" s="3"/>
      <c r="BZ61" s="3"/>
      <c r="CA61" s="3"/>
      <c r="CB61" s="3" t="s">
        <v>51</v>
      </c>
      <c r="CC61" s="3"/>
      <c r="CD61" s="3"/>
      <c r="CE61" s="3"/>
      <c r="CF61" s="3"/>
      <c r="CG61" s="3"/>
      <c r="CH61" s="3"/>
      <c r="CI61" s="3" t="s">
        <v>52</v>
      </c>
      <c r="CJ61" s="3"/>
      <c r="CK61" s="3"/>
      <c r="CL61" s="3"/>
      <c r="CM61" s="3"/>
      <c r="CN61" s="3"/>
      <c r="CO61" s="3"/>
      <c r="CP61" s="3" t="s">
        <v>158</v>
      </c>
      <c r="CQ61" s="3"/>
      <c r="CR61" s="3"/>
      <c r="CS61" s="3"/>
      <c r="CT61" s="3"/>
      <c r="CU61" s="3"/>
      <c r="CV61" s="3"/>
      <c r="CW61" s="3" t="s">
        <v>54</v>
      </c>
      <c r="CX61" s="3"/>
      <c r="CY61" s="3"/>
      <c r="CZ61" s="3"/>
      <c r="DA61" s="3"/>
      <c r="DB61" s="3"/>
      <c r="DC61" s="3"/>
      <c r="DD61" s="3" t="s">
        <v>7</v>
      </c>
      <c r="DE61" s="3"/>
      <c r="DF61" s="3"/>
      <c r="DG61" s="3"/>
      <c r="DH61" s="3"/>
      <c r="DI61" s="3"/>
      <c r="DJ61" s="3"/>
      <c r="DK61" s="3" t="s">
        <v>8</v>
      </c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60" x14ac:dyDescent="0.2">
      <c r="A62" s="47" t="s">
        <v>160</v>
      </c>
      <c r="C62" s="3" t="s">
        <v>9</v>
      </c>
      <c r="D62" s="3" t="s">
        <v>163</v>
      </c>
      <c r="E62" s="3" t="s">
        <v>10</v>
      </c>
      <c r="F62" s="3" t="s">
        <v>11</v>
      </c>
      <c r="G62" s="3" t="s">
        <v>30</v>
      </c>
      <c r="H62" s="3" t="s">
        <v>31</v>
      </c>
      <c r="I62" s="3" t="s">
        <v>164</v>
      </c>
      <c r="J62" s="3" t="s">
        <v>9</v>
      </c>
      <c r="K62" s="3" t="s">
        <v>163</v>
      </c>
      <c r="L62" s="3" t="s">
        <v>10</v>
      </c>
      <c r="M62" s="3" t="s">
        <v>11</v>
      </c>
      <c r="N62" s="3" t="s">
        <v>30</v>
      </c>
      <c r="O62" s="3" t="s">
        <v>31</v>
      </c>
      <c r="P62" s="3" t="s">
        <v>164</v>
      </c>
      <c r="Q62" s="3" t="s">
        <v>9</v>
      </c>
      <c r="R62" s="3" t="s">
        <v>163</v>
      </c>
      <c r="S62" s="3" t="s">
        <v>10</v>
      </c>
      <c r="T62" s="3" t="s">
        <v>11</v>
      </c>
      <c r="U62" s="3" t="s">
        <v>30</v>
      </c>
      <c r="V62" s="3" t="s">
        <v>31</v>
      </c>
      <c r="W62" s="3" t="s">
        <v>164</v>
      </c>
      <c r="X62" s="3" t="s">
        <v>9</v>
      </c>
      <c r="Y62" s="3" t="s">
        <v>163</v>
      </c>
      <c r="Z62" s="3" t="s">
        <v>10</v>
      </c>
      <c r="AA62" s="3" t="s">
        <v>11</v>
      </c>
      <c r="AB62" s="3" t="s">
        <v>30</v>
      </c>
      <c r="AC62" s="3" t="s">
        <v>31</v>
      </c>
      <c r="AD62" s="3" t="s">
        <v>164</v>
      </c>
      <c r="AE62" s="3" t="s">
        <v>9</v>
      </c>
      <c r="AF62" s="3" t="s">
        <v>163</v>
      </c>
      <c r="AG62" s="3" t="s">
        <v>10</v>
      </c>
      <c r="AH62" s="3" t="s">
        <v>11</v>
      </c>
      <c r="AI62" s="3" t="s">
        <v>30</v>
      </c>
      <c r="AJ62" s="3" t="s">
        <v>31</v>
      </c>
      <c r="AK62" s="3" t="s">
        <v>164</v>
      </c>
      <c r="AL62" s="3" t="s">
        <v>9</v>
      </c>
      <c r="AM62" s="3" t="s">
        <v>163</v>
      </c>
      <c r="AN62" s="3" t="s">
        <v>10</v>
      </c>
      <c r="AO62" s="3" t="s">
        <v>11</v>
      </c>
      <c r="AP62" s="3" t="s">
        <v>30</v>
      </c>
      <c r="AQ62" s="3" t="s">
        <v>31</v>
      </c>
      <c r="AR62" s="3" t="s">
        <v>164</v>
      </c>
      <c r="AS62" s="3" t="s">
        <v>9</v>
      </c>
      <c r="AT62" s="3" t="s">
        <v>163</v>
      </c>
      <c r="AU62" s="3" t="s">
        <v>10</v>
      </c>
      <c r="AV62" s="3" t="s">
        <v>11</v>
      </c>
      <c r="AW62" s="3" t="s">
        <v>30</v>
      </c>
      <c r="AX62" s="3" t="s">
        <v>31</v>
      </c>
      <c r="AY62" s="3" t="s">
        <v>164</v>
      </c>
      <c r="AZ62" s="3" t="s">
        <v>9</v>
      </c>
      <c r="BA62" s="3" t="s">
        <v>163</v>
      </c>
      <c r="BB62" s="3" t="s">
        <v>10</v>
      </c>
      <c r="BC62" s="3" t="s">
        <v>11</v>
      </c>
      <c r="BD62" s="3" t="s">
        <v>30</v>
      </c>
      <c r="BE62" s="3" t="s">
        <v>31</v>
      </c>
      <c r="BF62" s="3" t="s">
        <v>164</v>
      </c>
      <c r="BG62" s="3" t="s">
        <v>9</v>
      </c>
      <c r="BH62" s="3" t="s">
        <v>163</v>
      </c>
      <c r="BI62" s="3" t="s">
        <v>10</v>
      </c>
      <c r="BJ62" s="3" t="s">
        <v>11</v>
      </c>
      <c r="BK62" s="3" t="s">
        <v>30</v>
      </c>
      <c r="BL62" s="3" t="s">
        <v>31</v>
      </c>
      <c r="BM62" s="3" t="s">
        <v>164</v>
      </c>
      <c r="BN62" s="3" t="s">
        <v>9</v>
      </c>
      <c r="BO62" s="3" t="s">
        <v>163</v>
      </c>
      <c r="BP62" s="3" t="s">
        <v>10</v>
      </c>
      <c r="BQ62" s="3" t="s">
        <v>11</v>
      </c>
      <c r="BR62" s="3" t="s">
        <v>30</v>
      </c>
      <c r="BS62" s="3" t="s">
        <v>31</v>
      </c>
      <c r="BT62" s="3" t="s">
        <v>164</v>
      </c>
      <c r="BU62" s="3" t="s">
        <v>9</v>
      </c>
      <c r="BV62" s="3" t="s">
        <v>163</v>
      </c>
      <c r="BW62" s="3" t="s">
        <v>10</v>
      </c>
      <c r="BX62" s="3" t="s">
        <v>11</v>
      </c>
      <c r="BY62" s="3" t="s">
        <v>30</v>
      </c>
      <c r="BZ62" s="3" t="s">
        <v>31</v>
      </c>
      <c r="CA62" s="3" t="s">
        <v>164</v>
      </c>
      <c r="CB62" s="3" t="s">
        <v>9</v>
      </c>
      <c r="CC62" s="3" t="s">
        <v>163</v>
      </c>
      <c r="CD62" s="3" t="s">
        <v>10</v>
      </c>
      <c r="CE62" s="3" t="s">
        <v>11</v>
      </c>
      <c r="CF62" s="3" t="s">
        <v>30</v>
      </c>
      <c r="CG62" s="3" t="s">
        <v>31</v>
      </c>
      <c r="CH62" s="3" t="s">
        <v>164</v>
      </c>
      <c r="CI62" s="3" t="s">
        <v>9</v>
      </c>
      <c r="CJ62" s="3" t="s">
        <v>163</v>
      </c>
      <c r="CK62" s="3" t="s">
        <v>10</v>
      </c>
      <c r="CL62" s="3" t="s">
        <v>11</v>
      </c>
      <c r="CM62" s="3" t="s">
        <v>30</v>
      </c>
      <c r="CN62" s="3" t="s">
        <v>31</v>
      </c>
      <c r="CO62" s="3" t="s">
        <v>164</v>
      </c>
      <c r="CP62" s="3" t="s">
        <v>9</v>
      </c>
      <c r="CQ62" s="3" t="s">
        <v>163</v>
      </c>
      <c r="CR62" s="3" t="s">
        <v>10</v>
      </c>
      <c r="CS62" s="3" t="s">
        <v>11</v>
      </c>
      <c r="CT62" s="3" t="s">
        <v>30</v>
      </c>
      <c r="CU62" s="3" t="s">
        <v>31</v>
      </c>
      <c r="CV62" s="3" t="s">
        <v>164</v>
      </c>
      <c r="CW62" s="3" t="s">
        <v>9</v>
      </c>
      <c r="CX62" s="3" t="s">
        <v>163</v>
      </c>
      <c r="CY62" s="3" t="s">
        <v>10</v>
      </c>
      <c r="CZ62" s="3" t="s">
        <v>11</v>
      </c>
      <c r="DA62" s="3" t="s">
        <v>30</v>
      </c>
      <c r="DB62" s="3" t="s">
        <v>31</v>
      </c>
      <c r="DC62" s="3" t="s">
        <v>164</v>
      </c>
      <c r="DD62" s="3" t="s">
        <v>9</v>
      </c>
      <c r="DE62" s="3" t="s">
        <v>163</v>
      </c>
      <c r="DF62" s="3" t="s">
        <v>10</v>
      </c>
      <c r="DG62" s="3" t="s">
        <v>11</v>
      </c>
      <c r="DH62" s="3" t="s">
        <v>30</v>
      </c>
      <c r="DI62" s="3" t="s">
        <v>31</v>
      </c>
      <c r="DJ62" s="3" t="s">
        <v>164</v>
      </c>
      <c r="DK62" s="3" t="s">
        <v>9</v>
      </c>
      <c r="DL62" s="3" t="s">
        <v>163</v>
      </c>
      <c r="DM62" s="3" t="s">
        <v>10</v>
      </c>
      <c r="DN62" s="3" t="s">
        <v>11</v>
      </c>
      <c r="DO62" s="3" t="s">
        <v>30</v>
      </c>
      <c r="DP62" s="3" t="s">
        <v>31</v>
      </c>
      <c r="DQ62" s="3" t="s">
        <v>164</v>
      </c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x14ac:dyDescent="0.2">
      <c r="A63" s="47">
        <v>1.5</v>
      </c>
      <c r="B63" s="1" t="s">
        <v>0</v>
      </c>
      <c r="C63" s="3"/>
      <c r="D63" s="3"/>
      <c r="E63" s="3"/>
      <c r="F63" s="3"/>
      <c r="G63" s="3"/>
      <c r="H63" s="3"/>
      <c r="I63" s="3">
        <v>0</v>
      </c>
      <c r="J63" s="3"/>
      <c r="K63" s="3"/>
      <c r="L63" s="3"/>
      <c r="M63" s="3"/>
      <c r="N63" s="3"/>
      <c r="O63" s="3"/>
      <c r="P63" s="3">
        <v>0</v>
      </c>
      <c r="Q63" s="3"/>
      <c r="R63" s="3"/>
      <c r="S63" s="3"/>
      <c r="T63" s="3"/>
      <c r="U63" s="3"/>
      <c r="V63" s="3"/>
      <c r="W63" s="3">
        <v>0</v>
      </c>
      <c r="X63" s="3"/>
      <c r="Y63" s="3"/>
      <c r="Z63" s="3"/>
      <c r="AA63" s="3"/>
      <c r="AB63" s="3"/>
      <c r="AC63" s="3"/>
      <c r="AD63" s="3">
        <v>0</v>
      </c>
      <c r="AE63" s="3"/>
      <c r="AF63" s="3"/>
      <c r="AG63" s="3"/>
      <c r="AH63" s="3"/>
      <c r="AI63" s="3"/>
      <c r="AJ63" s="3"/>
      <c r="AK63" s="3">
        <v>0</v>
      </c>
      <c r="AL63" s="3"/>
      <c r="AM63" s="3"/>
      <c r="AN63" s="3"/>
      <c r="AO63" s="3"/>
      <c r="AP63" s="3"/>
      <c r="AQ63" s="3"/>
      <c r="AR63" s="3">
        <v>0</v>
      </c>
      <c r="AS63" s="3"/>
      <c r="AT63" s="3"/>
      <c r="AU63" s="3"/>
      <c r="AV63" s="3"/>
      <c r="AW63" s="3"/>
      <c r="AX63" s="3"/>
      <c r="AY63" s="3">
        <v>0</v>
      </c>
      <c r="AZ63" s="3"/>
      <c r="BA63" s="3"/>
      <c r="BB63" s="3"/>
      <c r="BC63" s="3"/>
      <c r="BD63" s="3"/>
      <c r="BE63" s="3"/>
      <c r="BF63" s="3">
        <v>0</v>
      </c>
      <c r="BG63" s="3"/>
      <c r="BH63" s="3"/>
      <c r="BI63" s="3"/>
      <c r="BJ63" s="3"/>
      <c r="BK63" s="3"/>
      <c r="BL63" s="3"/>
      <c r="BM63" s="3">
        <v>0</v>
      </c>
      <c r="BN63" s="3"/>
      <c r="BO63" s="3"/>
      <c r="BP63" s="3"/>
      <c r="BQ63" s="3"/>
      <c r="BR63" s="3"/>
      <c r="BS63" s="3"/>
      <c r="BT63" s="3">
        <v>0</v>
      </c>
      <c r="BU63" s="3"/>
      <c r="BV63" s="3"/>
      <c r="BW63" s="3"/>
      <c r="BX63" s="3"/>
      <c r="BY63" s="3"/>
      <c r="BZ63" s="3"/>
      <c r="CA63" s="3">
        <v>0</v>
      </c>
      <c r="CB63" s="3"/>
      <c r="CC63" s="3"/>
      <c r="CD63" s="3"/>
      <c r="CE63" s="3"/>
      <c r="CF63" s="3"/>
      <c r="CG63" s="3"/>
      <c r="CH63" s="3">
        <v>0</v>
      </c>
      <c r="CI63" s="3"/>
      <c r="CJ63" s="3"/>
      <c r="CK63" s="3"/>
      <c r="CL63" s="3"/>
      <c r="CM63" s="3"/>
      <c r="CN63" s="3"/>
      <c r="CO63" s="3">
        <v>0</v>
      </c>
      <c r="CP63" s="3"/>
      <c r="CQ63" s="3"/>
      <c r="CR63" s="3"/>
      <c r="CS63" s="3"/>
      <c r="CT63" s="3"/>
      <c r="CU63" s="3"/>
      <c r="CV63" s="3">
        <v>0</v>
      </c>
      <c r="CW63" s="3"/>
      <c r="CX63" s="3"/>
      <c r="CY63" s="3"/>
      <c r="CZ63" s="3"/>
      <c r="DA63" s="3"/>
      <c r="DB63" s="3"/>
      <c r="DC63" s="3">
        <v>0</v>
      </c>
      <c r="DD63" s="3"/>
      <c r="DE63" s="3"/>
      <c r="DF63" s="3"/>
      <c r="DG63" s="3"/>
      <c r="DH63" s="3"/>
      <c r="DI63" s="3"/>
      <c r="DJ63" s="3">
        <v>0</v>
      </c>
      <c r="DK63" s="3"/>
      <c r="DL63" s="3"/>
      <c r="DM63" s="3"/>
      <c r="DN63" s="3"/>
      <c r="DO63" s="3"/>
      <c r="DP63" s="3"/>
      <c r="DQ63" s="3">
        <v>0</v>
      </c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x14ac:dyDescent="0.2">
      <c r="A64" s="47" t="s">
        <v>162</v>
      </c>
      <c r="B64" s="1" t="s">
        <v>0</v>
      </c>
      <c r="C64" s="3"/>
      <c r="D64" s="3"/>
      <c r="E64" s="3"/>
      <c r="F64" s="3"/>
      <c r="G64" s="3"/>
      <c r="H64" s="3"/>
      <c r="I64" s="3">
        <v>0</v>
      </c>
      <c r="J64" s="3"/>
      <c r="K64" s="3"/>
      <c r="L64" s="3"/>
      <c r="M64" s="3"/>
      <c r="N64" s="3"/>
      <c r="O64" s="3"/>
      <c r="P64" s="3">
        <v>0</v>
      </c>
      <c r="Q64" s="3"/>
      <c r="R64" s="3"/>
      <c r="S64" s="3"/>
      <c r="T64" s="3"/>
      <c r="U64" s="3"/>
      <c r="V64" s="3"/>
      <c r="W64" s="3">
        <v>0</v>
      </c>
      <c r="X64" s="3"/>
      <c r="Y64" s="3"/>
      <c r="Z64" s="3"/>
      <c r="AA64" s="3"/>
      <c r="AB64" s="3"/>
      <c r="AC64" s="3"/>
      <c r="AD64" s="3">
        <v>0</v>
      </c>
      <c r="AE64" s="3"/>
      <c r="AF64" s="3"/>
      <c r="AG64" s="3"/>
      <c r="AH64" s="3"/>
      <c r="AI64" s="3"/>
      <c r="AJ64" s="3"/>
      <c r="AK64" s="3">
        <v>0</v>
      </c>
      <c r="AL64" s="3"/>
      <c r="AM64" s="3"/>
      <c r="AN64" s="3"/>
      <c r="AO64" s="3"/>
      <c r="AP64" s="3"/>
      <c r="AQ64" s="3"/>
      <c r="AR64" s="3">
        <v>0</v>
      </c>
      <c r="AS64" s="3"/>
      <c r="AT64" s="3"/>
      <c r="AU64" s="3"/>
      <c r="AV64" s="3"/>
      <c r="AW64" s="3"/>
      <c r="AX64" s="3"/>
      <c r="AY64" s="3">
        <v>0</v>
      </c>
      <c r="AZ64" s="3"/>
      <c r="BA64" s="3"/>
      <c r="BB64" s="3"/>
      <c r="BC64" s="3"/>
      <c r="BD64" s="3"/>
      <c r="BE64" s="3"/>
      <c r="BF64" s="3">
        <v>0</v>
      </c>
      <c r="BG64" s="3"/>
      <c r="BH64" s="3"/>
      <c r="BI64" s="3"/>
      <c r="BJ64" s="3"/>
      <c r="BK64" s="3"/>
      <c r="BL64" s="3"/>
      <c r="BM64" s="3">
        <v>0</v>
      </c>
      <c r="BN64" s="3"/>
      <c r="BO64" s="3"/>
      <c r="BP64" s="3"/>
      <c r="BQ64" s="3"/>
      <c r="BR64" s="3"/>
      <c r="BS64" s="3"/>
      <c r="BT64" s="3">
        <v>0</v>
      </c>
      <c r="BU64" s="3"/>
      <c r="BV64" s="3"/>
      <c r="BW64" s="3"/>
      <c r="BX64" s="3"/>
      <c r="BY64" s="3"/>
      <c r="BZ64" s="3"/>
      <c r="CA64" s="3">
        <v>0</v>
      </c>
      <c r="CB64" s="3"/>
      <c r="CC64" s="3"/>
      <c r="CD64" s="3"/>
      <c r="CE64" s="3"/>
      <c r="CF64" s="3"/>
      <c r="CG64" s="3"/>
      <c r="CH64" s="3">
        <v>0</v>
      </c>
      <c r="CI64" s="3"/>
      <c r="CJ64" s="3"/>
      <c r="CK64" s="3"/>
      <c r="CL64" s="3"/>
      <c r="CM64" s="3"/>
      <c r="CN64" s="3"/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39</v>
      </c>
      <c r="CW64" s="3"/>
      <c r="CX64" s="3"/>
      <c r="CY64" s="3"/>
      <c r="CZ64" s="3"/>
      <c r="DA64" s="3"/>
      <c r="DB64" s="3"/>
      <c r="DC64" s="3">
        <v>0</v>
      </c>
      <c r="DD64" s="3"/>
      <c r="DE64" s="3"/>
      <c r="DF64" s="3"/>
      <c r="DG64" s="3"/>
      <c r="DH64" s="3"/>
      <c r="DI64" s="3"/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39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3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43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>
        <v>0.213038961</v>
      </c>
      <c r="AM65" s="3">
        <v>0.213038961</v>
      </c>
      <c r="AN65" s="3">
        <v>0</v>
      </c>
      <c r="AO65" s="3">
        <v>0</v>
      </c>
      <c r="AP65" s="3">
        <v>2.8867386299999999E-2</v>
      </c>
      <c r="AQ65" s="3">
        <v>1.8574549373</v>
      </c>
      <c r="AR65" s="3">
        <v>77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50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39</v>
      </c>
      <c r="DK65" s="3">
        <v>0.144825804</v>
      </c>
      <c r="DL65" s="3">
        <v>7.8488038299999993E-2</v>
      </c>
      <c r="DM65" s="3">
        <v>0</v>
      </c>
      <c r="DN65" s="3">
        <v>0</v>
      </c>
      <c r="DO65" s="3">
        <v>1.9664844099999999E-2</v>
      </c>
      <c r="DP65" s="3">
        <v>1.5346448064</v>
      </c>
      <c r="DQ65" s="3">
        <v>209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/>
      <c r="K66" s="3"/>
      <c r="L66" s="3"/>
      <c r="M66" s="3"/>
      <c r="N66" s="3"/>
      <c r="O66" s="3"/>
      <c r="P66" s="3">
        <v>0</v>
      </c>
      <c r="Q66" s="3"/>
      <c r="R66" s="3"/>
      <c r="S66" s="3"/>
      <c r="T66" s="3"/>
      <c r="U66" s="3"/>
      <c r="V66" s="3"/>
      <c r="W66" s="3">
        <v>0</v>
      </c>
      <c r="X66" s="3"/>
      <c r="Y66" s="3"/>
      <c r="Z66" s="3"/>
      <c r="AA66" s="3"/>
      <c r="AB66" s="3"/>
      <c r="AC66" s="3"/>
      <c r="AD66" s="3">
        <v>0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41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41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>
        <v>6</v>
      </c>
      <c r="B67" s="1" t="s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100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70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51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/>
      <c r="CQ67" s="3"/>
      <c r="CR67" s="3"/>
      <c r="CS67" s="3"/>
      <c r="CT67" s="3"/>
      <c r="CU67" s="3"/>
      <c r="CV67" s="3">
        <v>0</v>
      </c>
      <c r="CW67" s="3"/>
      <c r="CX67" s="3"/>
      <c r="CY67" s="3"/>
      <c r="CZ67" s="3"/>
      <c r="DA67" s="3"/>
      <c r="DB67" s="3"/>
      <c r="DC67" s="3">
        <v>0</v>
      </c>
      <c r="DD67" s="3">
        <v>1.1883846143000001</v>
      </c>
      <c r="DE67" s="3">
        <v>1.1883846143000001</v>
      </c>
      <c r="DF67" s="3">
        <v>0</v>
      </c>
      <c r="DG67" s="3">
        <v>0</v>
      </c>
      <c r="DH67" s="3">
        <v>1.1883846143000001</v>
      </c>
      <c r="DI67" s="3">
        <v>7.0305781911</v>
      </c>
      <c r="DJ67" s="3">
        <v>35</v>
      </c>
      <c r="DK67" s="3">
        <v>3.9916459999999997E-3</v>
      </c>
      <c r="DL67" s="3">
        <v>0.16247445899999999</v>
      </c>
      <c r="DM67" s="3">
        <v>0</v>
      </c>
      <c r="DN67" s="3">
        <v>0</v>
      </c>
      <c r="DO67" s="3">
        <v>3.9916459999999997E-3</v>
      </c>
      <c r="DP67" s="3">
        <v>0.4074633406</v>
      </c>
      <c r="DQ67" s="3">
        <v>256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10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/>
      <c r="K68" s="3"/>
      <c r="L68" s="3"/>
      <c r="M68" s="3"/>
      <c r="N68" s="3"/>
      <c r="O68" s="3"/>
      <c r="P68" s="3">
        <v>0</v>
      </c>
      <c r="Q68" s="3"/>
      <c r="R68" s="3"/>
      <c r="S68" s="3"/>
      <c r="T68" s="3"/>
      <c r="U68" s="3"/>
      <c r="V68" s="3"/>
      <c r="W68" s="3">
        <v>0</v>
      </c>
      <c r="X68" s="3">
        <v>0.24600785519999999</v>
      </c>
      <c r="Y68" s="3">
        <v>0.24600785519999999</v>
      </c>
      <c r="Z68" s="3">
        <v>0</v>
      </c>
      <c r="AA68" s="3">
        <v>0</v>
      </c>
      <c r="AB68" s="3">
        <v>0.24600785519999999</v>
      </c>
      <c r="AC68" s="3">
        <v>2.0136610796999999</v>
      </c>
      <c r="AD68" s="3">
        <v>67</v>
      </c>
      <c r="AE68" s="3"/>
      <c r="AF68" s="3"/>
      <c r="AG68" s="3"/>
      <c r="AH68" s="3"/>
      <c r="AI68" s="3"/>
      <c r="AJ68" s="3"/>
      <c r="AK68" s="3">
        <v>0</v>
      </c>
      <c r="AL68" s="3"/>
      <c r="AM68" s="3"/>
      <c r="AN68" s="3"/>
      <c r="AO68" s="3"/>
      <c r="AP68" s="3"/>
      <c r="AQ68" s="3"/>
      <c r="AR68" s="3">
        <v>0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/>
      <c r="BH68" s="3"/>
      <c r="BI68" s="3"/>
      <c r="BJ68" s="3"/>
      <c r="BK68" s="3"/>
      <c r="BL68" s="3"/>
      <c r="BM68" s="3">
        <v>0</v>
      </c>
      <c r="BN68" s="3">
        <v>2.1071981415000001</v>
      </c>
      <c r="BO68" s="3">
        <v>2.1071981415000001</v>
      </c>
      <c r="BP68" s="3">
        <v>0</v>
      </c>
      <c r="BQ68" s="3">
        <v>0</v>
      </c>
      <c r="BR68" s="3">
        <v>1.2043418655</v>
      </c>
      <c r="BS68" s="3">
        <v>8.7677411253000006</v>
      </c>
      <c r="BT68" s="3">
        <v>53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/>
      <c r="DE68" s="3"/>
      <c r="DF68" s="3"/>
      <c r="DG68" s="3"/>
      <c r="DH68" s="3"/>
      <c r="DI68" s="3"/>
      <c r="DJ68" s="3">
        <v>0</v>
      </c>
      <c r="DK68" s="3">
        <v>1.0680335649999999</v>
      </c>
      <c r="DL68" s="3">
        <v>1.0680335649999999</v>
      </c>
      <c r="DM68" s="3">
        <v>0</v>
      </c>
      <c r="DN68" s="3">
        <v>0</v>
      </c>
      <c r="DO68" s="3">
        <v>0.55303694469999998</v>
      </c>
      <c r="DP68" s="3">
        <v>6.0582161954</v>
      </c>
      <c r="DQ68" s="3">
        <v>120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12</v>
      </c>
      <c r="B69" s="1" t="s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89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>
        <v>1.1705455556</v>
      </c>
      <c r="Y69" s="3">
        <v>1.1705455556</v>
      </c>
      <c r="Z69" s="3">
        <v>0</v>
      </c>
      <c r="AA69" s="3">
        <v>0</v>
      </c>
      <c r="AB69" s="3">
        <v>1.1705455556</v>
      </c>
      <c r="AC69" s="3">
        <v>9.9324084002999999</v>
      </c>
      <c r="AD69" s="3">
        <v>72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25</v>
      </c>
      <c r="BN69" s="3"/>
      <c r="BO69" s="3"/>
      <c r="BP69" s="3"/>
      <c r="BQ69" s="3"/>
      <c r="BR69" s="3"/>
      <c r="BS69" s="3"/>
      <c r="BT69" s="3">
        <v>0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>
        <v>18.026099009300001</v>
      </c>
      <c r="CX69" s="3">
        <v>18.026099009300001</v>
      </c>
      <c r="CY69" s="3">
        <v>0</v>
      </c>
      <c r="CZ69" s="3">
        <v>0</v>
      </c>
      <c r="DA69" s="3">
        <v>12.115941553500001</v>
      </c>
      <c r="DB69" s="3">
        <v>79.449541901299995</v>
      </c>
      <c r="DC69" s="3">
        <v>43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85</v>
      </c>
      <c r="DK69" s="3">
        <v>0.21897796759999999</v>
      </c>
      <c r="DL69" s="3">
        <v>2.7369475713</v>
      </c>
      <c r="DM69" s="3">
        <v>0</v>
      </c>
      <c r="DN69" s="3">
        <v>0</v>
      </c>
      <c r="DO69" s="3">
        <v>0.136283513</v>
      </c>
      <c r="DP69" s="3">
        <v>8.5377055505000001</v>
      </c>
      <c r="DQ69" s="3">
        <v>314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15</v>
      </c>
      <c r="B70" s="3" t="s">
        <v>0</v>
      </c>
      <c r="C70" s="3"/>
      <c r="D70" s="3"/>
      <c r="E70" s="3"/>
      <c r="F70" s="3"/>
      <c r="G70" s="3"/>
      <c r="H70" s="3"/>
      <c r="I70" s="3">
        <v>0</v>
      </c>
      <c r="J70" s="3"/>
      <c r="K70" s="3"/>
      <c r="L70" s="3"/>
      <c r="M70" s="3"/>
      <c r="N70" s="3"/>
      <c r="O70" s="3"/>
      <c r="P70" s="3">
        <v>0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>
        <v>150.3514375</v>
      </c>
      <c r="AF70" s="3">
        <v>150.35143750009999</v>
      </c>
      <c r="AG70" s="3">
        <v>0</v>
      </c>
      <c r="AH70" s="3">
        <v>0</v>
      </c>
      <c r="AI70" s="3">
        <v>74.287529357500006</v>
      </c>
      <c r="AJ70" s="3">
        <v>840.41111042509999</v>
      </c>
      <c r="AK70" s="3">
        <v>32</v>
      </c>
      <c r="AL70" s="3"/>
      <c r="AM70" s="3"/>
      <c r="AN70" s="3"/>
      <c r="AO70" s="3"/>
      <c r="AP70" s="3"/>
      <c r="AQ70" s="3"/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36</v>
      </c>
      <c r="AZ70" s="3"/>
      <c r="BA70" s="3"/>
      <c r="BB70" s="3"/>
      <c r="BC70" s="3"/>
      <c r="BD70" s="3"/>
      <c r="BE70" s="3"/>
      <c r="BF70" s="3">
        <v>0</v>
      </c>
      <c r="BG70" s="3"/>
      <c r="BH70" s="3"/>
      <c r="BI70" s="3"/>
      <c r="BJ70" s="3"/>
      <c r="BK70" s="3"/>
      <c r="BL70" s="3"/>
      <c r="BM70" s="3">
        <v>0</v>
      </c>
      <c r="BN70" s="3"/>
      <c r="BO70" s="3"/>
      <c r="BP70" s="3"/>
      <c r="BQ70" s="3"/>
      <c r="BR70" s="3"/>
      <c r="BS70" s="3"/>
      <c r="BT70" s="3">
        <v>0</v>
      </c>
      <c r="BU70" s="3">
        <v>10.5508953576</v>
      </c>
      <c r="BV70" s="3">
        <v>10.5508953576</v>
      </c>
      <c r="BW70" s="3">
        <v>0</v>
      </c>
      <c r="BX70" s="3">
        <v>0</v>
      </c>
      <c r="BY70" s="3">
        <v>4.2405706918000003</v>
      </c>
      <c r="BZ70" s="3">
        <v>80.465043496899995</v>
      </c>
      <c r="CA70" s="3">
        <v>59</v>
      </c>
      <c r="CB70" s="3">
        <v>4.6592688568999998</v>
      </c>
      <c r="CC70" s="3">
        <v>4.6592688568999998</v>
      </c>
      <c r="CD70" s="3">
        <v>0</v>
      </c>
      <c r="CE70" s="3">
        <v>0</v>
      </c>
      <c r="CF70" s="3">
        <v>0.67305091839999998</v>
      </c>
      <c r="CG70" s="3">
        <v>59.446425486300001</v>
      </c>
      <c r="CH70" s="3">
        <v>181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/>
      <c r="DE70" s="3"/>
      <c r="DF70" s="3"/>
      <c r="DG70" s="3"/>
      <c r="DH70" s="3"/>
      <c r="DI70" s="3"/>
      <c r="DJ70" s="3">
        <v>0</v>
      </c>
      <c r="DK70" s="3">
        <v>6.8275938096999997</v>
      </c>
      <c r="DL70" s="3">
        <v>20.380118471399999</v>
      </c>
      <c r="DM70" s="3">
        <v>0</v>
      </c>
      <c r="DN70" s="3">
        <v>0</v>
      </c>
      <c r="DO70" s="3">
        <v>1.2713190999999999</v>
      </c>
      <c r="DP70" s="3">
        <v>118.5693922146</v>
      </c>
      <c r="DQ70" s="3">
        <v>308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18</v>
      </c>
      <c r="B71" s="1" t="s">
        <v>0</v>
      </c>
      <c r="C71" s="1">
        <v>0.52150463810000003</v>
      </c>
      <c r="D71" s="1">
        <v>0.52150463810000003</v>
      </c>
      <c r="E71" s="1">
        <v>0</v>
      </c>
      <c r="F71" s="1">
        <v>0</v>
      </c>
      <c r="G71" s="1">
        <v>7.7558820000000001E-2</v>
      </c>
      <c r="H71" s="1">
        <v>6.3018418064999997</v>
      </c>
      <c r="I71" s="1">
        <v>147</v>
      </c>
      <c r="P71" s="1">
        <v>0</v>
      </c>
      <c r="W71" s="1">
        <v>0</v>
      </c>
      <c r="AD71" s="1">
        <v>0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T71" s="1">
        <v>0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0.52150463810000003</v>
      </c>
      <c r="DL71" s="1">
        <v>0.52150463810000003</v>
      </c>
      <c r="DM71" s="1">
        <v>0</v>
      </c>
      <c r="DN71" s="1">
        <v>0</v>
      </c>
      <c r="DO71" s="1">
        <v>7.7558820000000001E-2</v>
      </c>
      <c r="DP71" s="1">
        <v>6.3018418064999997</v>
      </c>
      <c r="DQ71" s="1">
        <v>147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20</v>
      </c>
      <c r="B72" s="3" t="s">
        <v>0</v>
      </c>
      <c r="C72" s="3"/>
      <c r="D72" s="3"/>
      <c r="E72" s="3"/>
      <c r="F72" s="3"/>
      <c r="G72" s="3"/>
      <c r="H72" s="3"/>
      <c r="I72" s="3">
        <v>0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0</v>
      </c>
      <c r="Y72" s="3">
        <v>0</v>
      </c>
      <c r="Z72" s="3">
        <v>0</v>
      </c>
      <c r="AA72" s="1">
        <v>0</v>
      </c>
      <c r="AB72" s="1">
        <v>0</v>
      </c>
      <c r="AC72" s="1">
        <v>0</v>
      </c>
      <c r="AD72" s="1">
        <v>54</v>
      </c>
      <c r="AK72" s="1">
        <v>0</v>
      </c>
      <c r="AR72" s="1">
        <v>0</v>
      </c>
      <c r="AY72" s="1">
        <v>0</v>
      </c>
      <c r="BF72" s="1">
        <v>0</v>
      </c>
      <c r="BM72" s="1">
        <v>0</v>
      </c>
      <c r="BT72" s="1">
        <v>0</v>
      </c>
      <c r="CA72" s="1">
        <v>0</v>
      </c>
      <c r="CB72" s="1">
        <v>0.1105125597</v>
      </c>
      <c r="CC72" s="1">
        <v>0.1105125597</v>
      </c>
      <c r="CD72" s="1">
        <v>0</v>
      </c>
      <c r="CE72" s="1">
        <v>0</v>
      </c>
      <c r="CF72" s="1">
        <v>2.2454425E-2</v>
      </c>
      <c r="CG72" s="1">
        <v>0.66688534259999999</v>
      </c>
      <c r="CH72" s="1">
        <v>67</v>
      </c>
      <c r="CO72" s="1">
        <v>0</v>
      </c>
      <c r="CV72" s="1">
        <v>0</v>
      </c>
      <c r="DC72" s="1">
        <v>0</v>
      </c>
      <c r="DJ72" s="1">
        <v>0</v>
      </c>
      <c r="DK72" s="1">
        <v>0.1041372485</v>
      </c>
      <c r="DL72" s="1">
        <v>6.1192904999999999E-2</v>
      </c>
      <c r="DM72" s="1">
        <v>0</v>
      </c>
      <c r="DN72" s="1">
        <v>0</v>
      </c>
      <c r="DO72" s="1">
        <v>2.11751406E-2</v>
      </c>
      <c r="DP72" s="1">
        <v>0.64785573510000005</v>
      </c>
      <c r="DQ72" s="1">
        <v>121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24</v>
      </c>
      <c r="B73" s="3" t="s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45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K73" s="1">
        <v>0</v>
      </c>
      <c r="AR73" s="1">
        <v>0</v>
      </c>
      <c r="AY73" s="1">
        <v>0</v>
      </c>
      <c r="BF73" s="1">
        <v>0</v>
      </c>
      <c r="BM73" s="1">
        <v>0</v>
      </c>
      <c r="BT73" s="1">
        <v>0</v>
      </c>
      <c r="CA73" s="1">
        <v>0</v>
      </c>
      <c r="CH73" s="1">
        <v>0</v>
      </c>
      <c r="CO73" s="1">
        <v>0</v>
      </c>
      <c r="CV73" s="1">
        <v>0</v>
      </c>
      <c r="DC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45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25</v>
      </c>
      <c r="B74" s="1" t="s">
        <v>0</v>
      </c>
      <c r="C74" s="3"/>
      <c r="D74" s="3"/>
      <c r="E74" s="3"/>
      <c r="F74" s="3"/>
      <c r="G74" s="3"/>
      <c r="H74" s="3"/>
      <c r="I74" s="3">
        <v>0</v>
      </c>
      <c r="J74" s="3"/>
      <c r="K74" s="3"/>
      <c r="L74" s="3"/>
      <c r="M74" s="3"/>
      <c r="N74" s="3"/>
      <c r="O74" s="3"/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59</v>
      </c>
      <c r="X74" s="3">
        <v>0</v>
      </c>
      <c r="Y74" s="3">
        <v>0</v>
      </c>
      <c r="Z74" s="3">
        <v>0</v>
      </c>
      <c r="AA74" s="1">
        <v>0</v>
      </c>
      <c r="AB74" s="1">
        <v>0</v>
      </c>
      <c r="AC74" s="1">
        <v>0</v>
      </c>
      <c r="AD74" s="1">
        <v>25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172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35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55</v>
      </c>
      <c r="BM74" s="1">
        <v>0</v>
      </c>
      <c r="BT74" s="1">
        <v>0</v>
      </c>
      <c r="CA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72</v>
      </c>
      <c r="CV74" s="1">
        <v>0</v>
      </c>
      <c r="DC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418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30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/>
      <c r="Y75" s="3"/>
      <c r="Z75" s="3"/>
      <c r="AD75" s="1">
        <v>0</v>
      </c>
      <c r="AK75" s="1">
        <v>0</v>
      </c>
      <c r="AR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27</v>
      </c>
      <c r="BM75" s="1">
        <v>0</v>
      </c>
      <c r="BT75" s="1">
        <v>0</v>
      </c>
      <c r="CA75" s="1">
        <v>0</v>
      </c>
      <c r="CB75" s="1">
        <v>1.2064203435</v>
      </c>
      <c r="CC75" s="1">
        <v>1.2064203435</v>
      </c>
      <c r="CD75" s="1">
        <v>0</v>
      </c>
      <c r="CE75" s="1">
        <v>0</v>
      </c>
      <c r="CF75" s="1">
        <v>0.20992094980000001</v>
      </c>
      <c r="CG75" s="1">
        <v>6.044436352</v>
      </c>
      <c r="CH75" s="1">
        <v>92</v>
      </c>
      <c r="CO75" s="1">
        <v>0</v>
      </c>
      <c r="CV75" s="1">
        <v>0</v>
      </c>
      <c r="DC75" s="1">
        <v>0</v>
      </c>
      <c r="DJ75" s="1">
        <v>0</v>
      </c>
      <c r="DK75" s="1">
        <v>1.168371228</v>
      </c>
      <c r="DL75" s="1">
        <v>0.93269471930000003</v>
      </c>
      <c r="DM75" s="1">
        <v>0</v>
      </c>
      <c r="DN75" s="1">
        <v>0</v>
      </c>
      <c r="DO75" s="1">
        <v>0.20342423809999999</v>
      </c>
      <c r="DP75" s="1">
        <v>5.9519821946000002</v>
      </c>
      <c r="DQ75" s="1">
        <v>119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40</v>
      </c>
      <c r="B76" s="1" t="s">
        <v>0</v>
      </c>
      <c r="C76" s="3"/>
      <c r="D76" s="3"/>
      <c r="E76" s="3"/>
      <c r="F76" s="3"/>
      <c r="G76" s="3"/>
      <c r="H76" s="3"/>
      <c r="I76" s="3">
        <v>0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>
        <v>0</v>
      </c>
      <c r="Y76" s="3">
        <v>0</v>
      </c>
      <c r="Z76" s="3">
        <v>0</v>
      </c>
      <c r="AA76" s="1">
        <v>0</v>
      </c>
      <c r="AB76" s="1">
        <v>0</v>
      </c>
      <c r="AC76" s="1">
        <v>0</v>
      </c>
      <c r="AD76" s="1">
        <v>65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65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45</v>
      </c>
      <c r="B77" s="1" t="s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55</v>
      </c>
      <c r="J77" s="3"/>
      <c r="K77" s="3"/>
      <c r="L77" s="3"/>
      <c r="M77" s="3"/>
      <c r="N77" s="3"/>
      <c r="O77" s="3"/>
      <c r="P77" s="3">
        <v>0</v>
      </c>
      <c r="Q77" s="3"/>
      <c r="R77" s="3"/>
      <c r="S77" s="3"/>
      <c r="T77" s="3"/>
      <c r="U77" s="3"/>
      <c r="V77" s="3"/>
      <c r="W77" s="3">
        <v>0</v>
      </c>
      <c r="X77" s="3"/>
      <c r="Y77" s="3"/>
      <c r="Z77" s="3"/>
      <c r="AD77" s="1">
        <v>0</v>
      </c>
      <c r="AK77" s="1">
        <v>0</v>
      </c>
      <c r="AR77" s="1">
        <v>0</v>
      </c>
      <c r="AY77" s="1">
        <v>0</v>
      </c>
      <c r="BF77" s="1">
        <v>0</v>
      </c>
      <c r="BM77" s="1">
        <v>0</v>
      </c>
      <c r="BT77" s="1">
        <v>0</v>
      </c>
      <c r="CA77" s="1">
        <v>0</v>
      </c>
      <c r="CH77" s="1">
        <v>0</v>
      </c>
      <c r="CO77" s="1">
        <v>0</v>
      </c>
      <c r="CV77" s="1">
        <v>0</v>
      </c>
      <c r="DC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55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50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>
        <v>7.1809523700000003E-2</v>
      </c>
      <c r="R78" s="3">
        <v>7.1809523700000003E-2</v>
      </c>
      <c r="S78" s="3">
        <v>0</v>
      </c>
      <c r="T78" s="3">
        <v>0</v>
      </c>
      <c r="U78" s="3">
        <v>3.4279748800000003E-2</v>
      </c>
      <c r="V78" s="3">
        <v>0.83196185739999995</v>
      </c>
      <c r="W78" s="3">
        <v>135</v>
      </c>
      <c r="X78" s="3"/>
      <c r="Y78" s="3"/>
      <c r="Z78" s="3"/>
      <c r="AD78" s="1">
        <v>0</v>
      </c>
      <c r="AK78" s="1">
        <v>0</v>
      </c>
      <c r="AL78" s="1">
        <v>3.9746753199999998E-2</v>
      </c>
      <c r="AM78" s="1">
        <v>3.9746753199999998E-2</v>
      </c>
      <c r="AN78" s="1">
        <v>0</v>
      </c>
      <c r="AO78" s="1">
        <v>0</v>
      </c>
      <c r="AP78" s="1">
        <v>9.1167473000000002E-3</v>
      </c>
      <c r="AQ78" s="1">
        <v>0.34662407449999999</v>
      </c>
      <c r="AR78" s="1">
        <v>77</v>
      </c>
      <c r="AS78" s="1">
        <v>0.29405210329999998</v>
      </c>
      <c r="AT78" s="1">
        <v>0.29405210329999998</v>
      </c>
      <c r="AU78" s="1">
        <v>0</v>
      </c>
      <c r="AV78" s="1">
        <v>0</v>
      </c>
      <c r="AW78" s="1">
        <v>0.1000574732</v>
      </c>
      <c r="AX78" s="1">
        <v>3.9573315806</v>
      </c>
      <c r="AY78" s="1">
        <v>182</v>
      </c>
      <c r="BF78" s="1">
        <v>0</v>
      </c>
      <c r="BM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96</v>
      </c>
      <c r="CB78" s="1">
        <v>3.7237343988</v>
      </c>
      <c r="CC78" s="1">
        <v>3.7237343988</v>
      </c>
      <c r="CD78" s="1">
        <v>0</v>
      </c>
      <c r="CE78" s="1">
        <v>0</v>
      </c>
      <c r="CF78" s="1">
        <v>1.0198889301</v>
      </c>
      <c r="CG78" s="1">
        <v>38.037690667500001</v>
      </c>
      <c r="CH78" s="1">
        <v>172</v>
      </c>
      <c r="CI78" s="1">
        <v>2.5591277778000001</v>
      </c>
      <c r="CJ78" s="1">
        <v>2.5591277778000001</v>
      </c>
      <c r="CK78" s="1">
        <v>0</v>
      </c>
      <c r="CL78" s="1">
        <v>0</v>
      </c>
      <c r="CM78" s="1">
        <v>2.5591277778000001</v>
      </c>
      <c r="CN78" s="1">
        <v>29.734377792499998</v>
      </c>
      <c r="CO78" s="1">
        <v>135</v>
      </c>
      <c r="CV78" s="1">
        <v>0</v>
      </c>
      <c r="DC78" s="1">
        <v>0</v>
      </c>
      <c r="DJ78" s="1">
        <v>0</v>
      </c>
      <c r="DK78" s="1">
        <v>1.1612518125</v>
      </c>
      <c r="DL78" s="1">
        <v>1.3202469699999999</v>
      </c>
      <c r="DM78" s="1">
        <v>0</v>
      </c>
      <c r="DN78" s="1">
        <v>0</v>
      </c>
      <c r="DO78" s="1">
        <v>0.28101975219999997</v>
      </c>
      <c r="DP78" s="1">
        <v>20.342258555400001</v>
      </c>
      <c r="DQ78" s="1">
        <v>797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60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/>
      <c r="Y79" s="3"/>
      <c r="Z79" s="3"/>
      <c r="AD79" s="1">
        <v>0</v>
      </c>
      <c r="AE79" s="1">
        <v>0.22034076550000001</v>
      </c>
      <c r="AF79" s="1">
        <v>0.22034076550000001</v>
      </c>
      <c r="AG79" s="1">
        <v>0</v>
      </c>
      <c r="AH79" s="1">
        <v>0</v>
      </c>
      <c r="AI79" s="1">
        <v>6.1593751099999997E-2</v>
      </c>
      <c r="AJ79" s="1">
        <v>4.1869276201999996</v>
      </c>
      <c r="AK79" s="1">
        <v>362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0.22034076550000001</v>
      </c>
      <c r="DL79" s="1">
        <v>0.22034076550000001</v>
      </c>
      <c r="DM79" s="1">
        <v>0</v>
      </c>
      <c r="DN79" s="1">
        <v>0</v>
      </c>
      <c r="DO79" s="1">
        <v>6.1593751099999997E-2</v>
      </c>
      <c r="DP79" s="1">
        <v>4.1869276201999996</v>
      </c>
      <c r="DQ79" s="1">
        <v>362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75</v>
      </c>
      <c r="B80" s="1" t="s">
        <v>0</v>
      </c>
      <c r="C80" s="3"/>
      <c r="D80" s="3"/>
      <c r="E80" s="3"/>
      <c r="F80" s="3"/>
      <c r="G80" s="3"/>
      <c r="H80" s="3"/>
      <c r="I80" s="3">
        <v>0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L80" s="1">
        <v>1.9613591159999999</v>
      </c>
      <c r="AM80" s="1">
        <v>1.9613591159999999</v>
      </c>
      <c r="AN80" s="1">
        <v>0</v>
      </c>
      <c r="AO80" s="1">
        <v>0</v>
      </c>
      <c r="AP80" s="1">
        <v>1.9613591159999999</v>
      </c>
      <c r="AQ80" s="1">
        <v>26.387388168299999</v>
      </c>
      <c r="AR80" s="1">
        <v>181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I80" s="1">
        <v>0.49857670199999998</v>
      </c>
      <c r="CJ80" s="1">
        <v>0.49857670199999998</v>
      </c>
      <c r="CK80" s="1">
        <v>0</v>
      </c>
      <c r="CL80" s="1">
        <v>0</v>
      </c>
      <c r="CM80" s="1">
        <v>0.49857670199999998</v>
      </c>
      <c r="CN80" s="1">
        <v>6.0859042417999998</v>
      </c>
      <c r="CO80" s="1">
        <v>149</v>
      </c>
      <c r="CV80" s="1">
        <v>0</v>
      </c>
      <c r="DC80" s="1">
        <v>0</v>
      </c>
      <c r="DJ80" s="1">
        <v>0</v>
      </c>
      <c r="DK80" s="1">
        <v>1.3008906926999999</v>
      </c>
      <c r="DL80" s="1">
        <v>1.3008906926999999</v>
      </c>
      <c r="DM80" s="1">
        <v>0</v>
      </c>
      <c r="DN80" s="1">
        <v>0</v>
      </c>
      <c r="DO80" s="1">
        <v>1.0984070453000001</v>
      </c>
      <c r="DP80" s="1">
        <v>19.9535548779</v>
      </c>
      <c r="DQ80" s="1">
        <v>330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100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/>
      <c r="R81" s="3"/>
      <c r="S81" s="3"/>
      <c r="T81" s="3"/>
      <c r="U81" s="3"/>
      <c r="V81" s="3"/>
      <c r="W81" s="3">
        <v>0</v>
      </c>
      <c r="X81" s="3"/>
      <c r="Y81" s="3"/>
      <c r="Z81" s="3"/>
      <c r="AD81" s="1">
        <v>0</v>
      </c>
      <c r="AE81" s="1">
        <v>4.6758723206999999</v>
      </c>
      <c r="AF81" s="1">
        <v>4.6758723206999999</v>
      </c>
      <c r="AG81" s="1">
        <v>0</v>
      </c>
      <c r="AH81" s="1">
        <v>0</v>
      </c>
      <c r="AI81" s="1">
        <v>5.425130051</v>
      </c>
      <c r="AJ81" s="1">
        <v>25.330178264899999</v>
      </c>
      <c r="AK81" s="1">
        <v>29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30</v>
      </c>
      <c r="BF81" s="1">
        <v>0</v>
      </c>
      <c r="BM81" s="1">
        <v>0</v>
      </c>
      <c r="BT81" s="1">
        <v>0</v>
      </c>
      <c r="BU81" s="1">
        <v>3.9223110490000002</v>
      </c>
      <c r="BV81" s="1">
        <v>3.9223110490000002</v>
      </c>
      <c r="BW81" s="1">
        <v>0</v>
      </c>
      <c r="BX81" s="1">
        <v>0</v>
      </c>
      <c r="BY81" s="1">
        <v>14.277440286699999</v>
      </c>
      <c r="BZ81" s="1">
        <v>30.696945311499999</v>
      </c>
      <c r="CA81" s="1">
        <v>49</v>
      </c>
      <c r="CH81" s="1">
        <v>0</v>
      </c>
      <c r="CO81" s="1">
        <v>0</v>
      </c>
      <c r="CV81" s="1">
        <v>0</v>
      </c>
      <c r="DC81" s="1">
        <v>0</v>
      </c>
      <c r="DJ81" s="1">
        <v>0</v>
      </c>
      <c r="DK81" s="1">
        <v>1.8836195818999999</v>
      </c>
      <c r="DL81" s="1">
        <v>3.0351253583000002</v>
      </c>
      <c r="DM81" s="1">
        <v>0</v>
      </c>
      <c r="DN81" s="1">
        <v>0</v>
      </c>
      <c r="DO81" s="1">
        <v>2.0666355752999999</v>
      </c>
      <c r="DP81" s="1">
        <v>16.4997043065</v>
      </c>
      <c r="DQ81" s="1">
        <v>108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101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>
        <v>5.4823164407</v>
      </c>
      <c r="R82" s="3">
        <v>5.4823164407</v>
      </c>
      <c r="S82" s="3">
        <v>0</v>
      </c>
      <c r="T82" s="3">
        <v>0</v>
      </c>
      <c r="U82" s="3">
        <v>8.5952100131000009</v>
      </c>
      <c r="V82" s="3">
        <v>43.485868567200001</v>
      </c>
      <c r="W82" s="3">
        <v>81</v>
      </c>
      <c r="X82" s="3"/>
      <c r="Y82" s="3"/>
      <c r="Z82" s="3"/>
      <c r="AD82" s="1">
        <v>0</v>
      </c>
      <c r="AK82" s="1">
        <v>0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5.4823164407</v>
      </c>
      <c r="DL82" s="1">
        <v>5.4823164407</v>
      </c>
      <c r="DM82" s="1">
        <v>0</v>
      </c>
      <c r="DN82" s="1">
        <v>0</v>
      </c>
      <c r="DO82" s="1">
        <v>8.5952100131000009</v>
      </c>
      <c r="DP82" s="1">
        <v>43.485868567200001</v>
      </c>
      <c r="DQ82" s="1">
        <v>81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105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61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O83" s="1">
        <v>0</v>
      </c>
      <c r="CV83" s="1">
        <v>0</v>
      </c>
      <c r="DC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61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150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K84" s="1">
        <v>0</v>
      </c>
      <c r="AL84" s="1">
        <v>0.99290207590000001</v>
      </c>
      <c r="AM84" s="1">
        <v>0.99290207590000001</v>
      </c>
      <c r="AN84" s="1">
        <v>0</v>
      </c>
      <c r="AO84" s="1">
        <v>0</v>
      </c>
      <c r="AR84" s="1">
        <v>108</v>
      </c>
      <c r="AY84" s="1">
        <v>0</v>
      </c>
      <c r="BF84" s="1">
        <v>0</v>
      </c>
      <c r="BM84" s="1">
        <v>0</v>
      </c>
      <c r="BT84" s="1">
        <v>0</v>
      </c>
      <c r="CA84" s="1">
        <v>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0.99290207590000001</v>
      </c>
      <c r="DL84" s="1">
        <v>0.99290207590000001</v>
      </c>
      <c r="DM84" s="1">
        <v>0</v>
      </c>
      <c r="DN84" s="1">
        <v>0</v>
      </c>
      <c r="DQ84" s="1">
        <v>108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300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/>
      <c r="R85" s="3"/>
      <c r="S85" s="3"/>
      <c r="T85" s="3"/>
      <c r="U85" s="3"/>
      <c r="V85" s="3"/>
      <c r="W85" s="3">
        <v>0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31</v>
      </c>
      <c r="CO85" s="1">
        <v>0</v>
      </c>
      <c r="CV85" s="1">
        <v>0</v>
      </c>
      <c r="DC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31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 t="s">
        <v>8</v>
      </c>
      <c r="B86" s="1" t="s">
        <v>0</v>
      </c>
      <c r="C86" s="3">
        <v>0.1794201537</v>
      </c>
      <c r="D86" s="3">
        <v>0.17582839859999999</v>
      </c>
      <c r="E86" s="3">
        <v>0</v>
      </c>
      <c r="F86" s="3">
        <v>0</v>
      </c>
      <c r="G86" s="3">
        <v>2.6742135899999998E-2</v>
      </c>
      <c r="H86" s="3">
        <v>3.7044681904000001</v>
      </c>
      <c r="I86" s="3">
        <v>436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113</v>
      </c>
      <c r="Q86" s="3">
        <v>0.14360515190000001</v>
      </c>
      <c r="R86" s="3">
        <v>1.650043336</v>
      </c>
      <c r="S86" s="3">
        <v>0</v>
      </c>
      <c r="T86" s="3">
        <v>0</v>
      </c>
      <c r="U86" s="3">
        <v>0.1717439285</v>
      </c>
      <c r="V86" s="3">
        <v>6.1246058949000002</v>
      </c>
      <c r="W86" s="3">
        <v>275</v>
      </c>
      <c r="X86" s="3">
        <v>0.35604878550000002</v>
      </c>
      <c r="Y86" s="3">
        <v>0.35604878550000002</v>
      </c>
      <c r="Z86" s="3">
        <v>0</v>
      </c>
      <c r="AA86" s="1">
        <v>0</v>
      </c>
      <c r="AB86" s="1">
        <v>0.30324566009999998</v>
      </c>
      <c r="AC86" s="1">
        <v>5.1013816067000004</v>
      </c>
      <c r="AD86" s="1">
        <v>283</v>
      </c>
      <c r="AE86" s="1">
        <v>4.2683401078000003</v>
      </c>
      <c r="AF86" s="1">
        <v>11.8832379537</v>
      </c>
      <c r="AG86" s="1">
        <v>0</v>
      </c>
      <c r="AH86" s="1">
        <v>0</v>
      </c>
      <c r="AI86" s="1">
        <v>2.0172102026999998</v>
      </c>
      <c r="AJ86" s="1">
        <v>139.3275765802</v>
      </c>
      <c r="AK86" s="1">
        <v>423</v>
      </c>
      <c r="AL86" s="1">
        <v>7.6713502500000003E-2</v>
      </c>
      <c r="AM86" s="1">
        <v>0.71257976950000002</v>
      </c>
      <c r="AN86" s="1">
        <v>0</v>
      </c>
      <c r="AO86" s="1">
        <v>0</v>
      </c>
      <c r="AP86" s="1">
        <v>2.2214333499999999E-2</v>
      </c>
      <c r="AQ86" s="1">
        <v>2.8863688859000001</v>
      </c>
      <c r="AR86" s="1">
        <v>676</v>
      </c>
      <c r="AS86" s="1">
        <v>0.21205378990000001</v>
      </c>
      <c r="AT86" s="1">
        <v>0.18910771309999999</v>
      </c>
      <c r="AU86" s="1">
        <v>0</v>
      </c>
      <c r="AV86" s="1">
        <v>0</v>
      </c>
      <c r="AW86" s="1">
        <v>7.2204927599999996E-2</v>
      </c>
      <c r="AX86" s="1">
        <v>3.3628606563000001</v>
      </c>
      <c r="AY86" s="1">
        <v>283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82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126</v>
      </c>
      <c r="BN86" s="1">
        <v>1.1881010798</v>
      </c>
      <c r="BO86" s="1">
        <v>1.1881010798</v>
      </c>
      <c r="BP86" s="1">
        <v>0</v>
      </c>
      <c r="BQ86" s="1">
        <v>0</v>
      </c>
      <c r="BR86" s="1">
        <v>0.68484066840000002</v>
      </c>
      <c r="BS86" s="1">
        <v>6.6397766275999999</v>
      </c>
      <c r="BT86" s="1">
        <v>94</v>
      </c>
      <c r="BU86" s="1">
        <v>7.9558457706999999</v>
      </c>
      <c r="BV86" s="1">
        <v>3.9936081739999998</v>
      </c>
      <c r="BW86" s="1">
        <v>0</v>
      </c>
      <c r="BX86" s="1">
        <v>0</v>
      </c>
      <c r="BY86" s="1">
        <v>3.1903033227000002</v>
      </c>
      <c r="BZ86" s="1">
        <v>69.879588976600004</v>
      </c>
      <c r="CA86" s="1">
        <v>204</v>
      </c>
      <c r="CB86" s="1">
        <v>3.9073689630000001</v>
      </c>
      <c r="CC86" s="1">
        <v>2.9506537621</v>
      </c>
      <c r="CD86" s="1">
        <v>0</v>
      </c>
      <c r="CE86" s="1">
        <v>0</v>
      </c>
      <c r="CF86" s="1">
        <v>0.49900581100000002</v>
      </c>
      <c r="CG86" s="1">
        <v>52.118801984299999</v>
      </c>
      <c r="CH86" s="1">
        <v>543</v>
      </c>
      <c r="CI86" s="1">
        <v>1.1791297152</v>
      </c>
      <c r="CJ86" s="1">
        <v>1.1791297152</v>
      </c>
      <c r="CK86" s="1">
        <v>0</v>
      </c>
      <c r="CL86" s="1">
        <v>0</v>
      </c>
      <c r="CM86" s="1">
        <v>0.99206265140000005</v>
      </c>
      <c r="CN86" s="1">
        <v>18.718200671200002</v>
      </c>
      <c r="CO86" s="1">
        <v>356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39</v>
      </c>
      <c r="CW86" s="1">
        <v>18.026099009300001</v>
      </c>
      <c r="CX86" s="1">
        <v>18.026099009300001</v>
      </c>
      <c r="CY86" s="1">
        <v>0</v>
      </c>
      <c r="CZ86" s="1">
        <v>0</v>
      </c>
      <c r="DA86" s="1">
        <v>12.115941553500001</v>
      </c>
      <c r="DB86" s="1">
        <v>79.449541901299995</v>
      </c>
      <c r="DC86" s="1">
        <v>43</v>
      </c>
      <c r="DD86" s="1">
        <v>0.26159409750000001</v>
      </c>
      <c r="DE86" s="1">
        <v>0.26159409750000001</v>
      </c>
      <c r="DF86" s="1">
        <v>0</v>
      </c>
      <c r="DG86" s="1">
        <v>0</v>
      </c>
      <c r="DH86" s="1">
        <v>0.26159409750000001</v>
      </c>
      <c r="DI86" s="1">
        <v>3.2985760597999998</v>
      </c>
      <c r="DJ86" s="1">
        <v>159</v>
      </c>
      <c r="DK86" s="1">
        <v>1.2138083986999999</v>
      </c>
      <c r="DL86" s="1">
        <v>2.4082429084000001</v>
      </c>
      <c r="DM86" s="1">
        <v>0</v>
      </c>
      <c r="DN86" s="1">
        <v>0</v>
      </c>
      <c r="DO86" s="1">
        <v>0.18477690620000001</v>
      </c>
      <c r="DP86" s="1">
        <v>45.510479748800002</v>
      </c>
      <c r="DQ86" s="1">
        <v>4135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 t="s">
        <v>26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/>
      <c r="C89" s="3" t="s">
        <v>149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 t="s">
        <v>12</v>
      </c>
      <c r="D90" s="3"/>
      <c r="E90" s="3"/>
      <c r="F90" s="3"/>
      <c r="G90" s="3"/>
      <c r="H90" s="3"/>
      <c r="I90" s="3"/>
      <c r="J90" s="3" t="s">
        <v>13</v>
      </c>
      <c r="K90" s="3"/>
      <c r="L90" s="3"/>
      <c r="M90" s="3"/>
      <c r="N90" s="3"/>
      <c r="O90" s="3"/>
      <c r="P90" s="3"/>
      <c r="Q90" s="3" t="s">
        <v>14</v>
      </c>
      <c r="R90" s="3"/>
      <c r="S90" s="3"/>
      <c r="T90" s="3"/>
      <c r="U90" s="3"/>
      <c r="V90" s="3"/>
      <c r="W90" s="3"/>
      <c r="X90" s="3" t="s">
        <v>53</v>
      </c>
      <c r="Y90" s="3"/>
      <c r="Z90" s="3"/>
      <c r="AE90" s="1" t="s">
        <v>8</v>
      </c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ht="60" x14ac:dyDescent="0.2">
      <c r="A91" s="47" t="s">
        <v>160</v>
      </c>
      <c r="C91" s="3" t="s">
        <v>9</v>
      </c>
      <c r="D91" s="3" t="s">
        <v>163</v>
      </c>
      <c r="E91" s="3" t="s">
        <v>10</v>
      </c>
      <c r="F91" s="3" t="s">
        <v>11</v>
      </c>
      <c r="G91" s="3" t="s">
        <v>30</v>
      </c>
      <c r="H91" s="3" t="s">
        <v>31</v>
      </c>
      <c r="I91" s="3" t="s">
        <v>164</v>
      </c>
      <c r="J91" s="3" t="s">
        <v>9</v>
      </c>
      <c r="K91" s="3" t="s">
        <v>163</v>
      </c>
      <c r="L91" s="3" t="s">
        <v>10</v>
      </c>
      <c r="M91" s="3" t="s">
        <v>11</v>
      </c>
      <c r="N91" s="3" t="s">
        <v>30</v>
      </c>
      <c r="O91" s="3" t="s">
        <v>31</v>
      </c>
      <c r="P91" s="3" t="s">
        <v>164</v>
      </c>
      <c r="Q91" s="3" t="s">
        <v>9</v>
      </c>
      <c r="R91" s="3" t="s">
        <v>163</v>
      </c>
      <c r="S91" s="3" t="s">
        <v>10</v>
      </c>
      <c r="T91" s="3" t="s">
        <v>11</v>
      </c>
      <c r="U91" s="3" t="s">
        <v>30</v>
      </c>
      <c r="V91" s="3" t="s">
        <v>31</v>
      </c>
      <c r="W91" s="3" t="s">
        <v>164</v>
      </c>
      <c r="X91" s="3" t="s">
        <v>9</v>
      </c>
      <c r="Y91" s="3" t="s">
        <v>163</v>
      </c>
      <c r="Z91" s="3" t="s">
        <v>10</v>
      </c>
      <c r="AA91" s="1" t="s">
        <v>11</v>
      </c>
      <c r="AB91" s="1" t="s">
        <v>30</v>
      </c>
      <c r="AC91" s="1" t="s">
        <v>31</v>
      </c>
      <c r="AD91" s="1" t="s">
        <v>164</v>
      </c>
      <c r="AE91" s="1" t="s">
        <v>9</v>
      </c>
      <c r="AF91" s="1" t="s">
        <v>163</v>
      </c>
      <c r="AG91" s="1" t="s">
        <v>10</v>
      </c>
      <c r="AH91" s="1" t="s">
        <v>11</v>
      </c>
      <c r="AI91" s="1" t="s">
        <v>30</v>
      </c>
      <c r="AJ91" s="1" t="s">
        <v>31</v>
      </c>
      <c r="AK91" s="1" t="s">
        <v>164</v>
      </c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>
        <v>1</v>
      </c>
      <c r="B92" s="1" t="s">
        <v>0</v>
      </c>
      <c r="C92" s="3"/>
      <c r="D92" s="3"/>
      <c r="E92" s="3"/>
      <c r="F92" s="3"/>
      <c r="G92" s="3"/>
      <c r="H92" s="3"/>
      <c r="I92" s="3">
        <v>0</v>
      </c>
      <c r="J92" s="3"/>
      <c r="K92" s="3"/>
      <c r="L92" s="3"/>
      <c r="M92" s="3"/>
      <c r="N92" s="3"/>
      <c r="O92" s="3"/>
      <c r="P92" s="3">
        <v>0</v>
      </c>
      <c r="Q92" s="3"/>
      <c r="R92" s="3"/>
      <c r="S92" s="3"/>
      <c r="T92" s="3"/>
      <c r="U92" s="3"/>
      <c r="V92" s="3"/>
      <c r="W92" s="3">
        <v>0</v>
      </c>
      <c r="X92" s="3"/>
      <c r="Y92" s="3"/>
      <c r="Z92" s="3"/>
      <c r="AD92" s="1">
        <v>0</v>
      </c>
      <c r="AK92" s="1">
        <v>0</v>
      </c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>
        <v>1.5</v>
      </c>
      <c r="B93" s="1" t="s">
        <v>0</v>
      </c>
      <c r="C93" s="3"/>
      <c r="D93" s="3"/>
      <c r="E93" s="3"/>
      <c r="F93" s="3"/>
      <c r="G93" s="3"/>
      <c r="H93" s="3"/>
      <c r="I93" s="3">
        <v>0</v>
      </c>
      <c r="J93" s="3"/>
      <c r="K93" s="3"/>
      <c r="L93" s="3"/>
      <c r="M93" s="3"/>
      <c r="N93" s="3"/>
      <c r="O93" s="3"/>
      <c r="P93" s="3">
        <v>0</v>
      </c>
      <c r="Q93" s="3"/>
      <c r="R93" s="3"/>
      <c r="S93" s="3"/>
      <c r="T93" s="3"/>
      <c r="U93" s="3"/>
      <c r="V93" s="3"/>
      <c r="W93" s="3">
        <v>0</v>
      </c>
      <c r="X93" s="3"/>
      <c r="Y93" s="3"/>
      <c r="Z93" s="3"/>
      <c r="AD93" s="1">
        <v>0</v>
      </c>
      <c r="AK93" s="1">
        <v>0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x14ac:dyDescent="0.2">
      <c r="A94" s="47" t="s">
        <v>162</v>
      </c>
      <c r="B94" s="3" t="s">
        <v>0</v>
      </c>
      <c r="C94" s="3"/>
      <c r="D94" s="3"/>
      <c r="E94" s="3"/>
      <c r="F94" s="3"/>
      <c r="G94" s="3"/>
      <c r="H94" s="3"/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40</v>
      </c>
      <c r="Q94" s="3"/>
      <c r="R94" s="3"/>
      <c r="S94" s="3"/>
      <c r="T94" s="3"/>
      <c r="U94" s="3"/>
      <c r="V94" s="3"/>
      <c r="W94" s="3">
        <v>0</v>
      </c>
      <c r="X94" s="3"/>
      <c r="Y94" s="3"/>
      <c r="Z94" s="3"/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40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3</v>
      </c>
      <c r="B95" s="1" t="s">
        <v>0</v>
      </c>
      <c r="C95" s="1">
        <v>8.69560692E-2</v>
      </c>
      <c r="D95" s="1">
        <v>0.14094777650000001</v>
      </c>
      <c r="E95" s="1">
        <v>0</v>
      </c>
      <c r="F95" s="1">
        <v>0</v>
      </c>
      <c r="G95" s="1">
        <v>1.45705249E-2</v>
      </c>
      <c r="H95" s="1">
        <v>1.0020163913</v>
      </c>
      <c r="I95" s="1">
        <v>98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231</v>
      </c>
      <c r="W95" s="1">
        <v>0</v>
      </c>
      <c r="AD95" s="1">
        <v>0</v>
      </c>
      <c r="AE95" s="1">
        <v>4.7298463499999999E-2</v>
      </c>
      <c r="AF95" s="1">
        <v>4.1984444099999997E-2</v>
      </c>
      <c r="AG95" s="1">
        <v>0</v>
      </c>
      <c r="AH95" s="1">
        <v>0</v>
      </c>
      <c r="AI95" s="1">
        <v>7.9386395000000005E-3</v>
      </c>
      <c r="AJ95" s="1">
        <v>0.74023930819999995</v>
      </c>
      <c r="AK95" s="1">
        <v>329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27</v>
      </c>
      <c r="Q96" s="3"/>
      <c r="R96" s="3"/>
      <c r="S96" s="3"/>
      <c r="T96" s="3"/>
      <c r="U96" s="3"/>
      <c r="V96" s="3"/>
      <c r="W96" s="3">
        <v>0</v>
      </c>
      <c r="X96" s="3">
        <v>2.0668677999999999E-2</v>
      </c>
      <c r="Y96" s="3">
        <v>2.0668677999999999E-2</v>
      </c>
      <c r="Z96" s="3">
        <v>0</v>
      </c>
      <c r="AA96" s="1">
        <v>0</v>
      </c>
      <c r="AB96" s="1">
        <v>2.0668677999999999E-2</v>
      </c>
      <c r="AC96" s="1">
        <v>0.13234411339999999</v>
      </c>
      <c r="AD96" s="1">
        <v>41</v>
      </c>
      <c r="AE96" s="1">
        <v>1.24619971E-2</v>
      </c>
      <c r="AF96" s="1">
        <v>1.24619971E-2</v>
      </c>
      <c r="AG96" s="1">
        <v>0</v>
      </c>
      <c r="AH96" s="1">
        <v>0</v>
      </c>
      <c r="AI96" s="1">
        <v>1.24619971E-2</v>
      </c>
      <c r="AJ96" s="1">
        <v>0.1027642604</v>
      </c>
      <c r="AK96" s="1">
        <v>68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>
        <v>6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0.10103980730000001</v>
      </c>
      <c r="K97" s="3">
        <v>0.1178685231</v>
      </c>
      <c r="L97" s="3">
        <v>0</v>
      </c>
      <c r="M97" s="3">
        <v>0</v>
      </c>
      <c r="N97" s="3">
        <v>8.7626817999999999E-3</v>
      </c>
      <c r="O97" s="3">
        <v>0.9091065532</v>
      </c>
      <c r="P97" s="3">
        <v>268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0.10103980730000001</v>
      </c>
      <c r="AF97" s="1">
        <v>0.1178685231</v>
      </c>
      <c r="AG97" s="1">
        <v>0</v>
      </c>
      <c r="AH97" s="1">
        <v>0</v>
      </c>
      <c r="AI97" s="1">
        <v>8.7626817999999999E-3</v>
      </c>
      <c r="AJ97" s="1">
        <v>0.9091065532</v>
      </c>
      <c r="AK97" s="1">
        <v>268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7</v>
      </c>
      <c r="B98" s="1" t="s">
        <v>0</v>
      </c>
      <c r="C98" s="3"/>
      <c r="D98" s="3"/>
      <c r="E98" s="3"/>
      <c r="F98" s="3"/>
      <c r="G98" s="3"/>
      <c r="H98" s="3"/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40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40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10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0.1230430471</v>
      </c>
      <c r="K99" s="3">
        <v>0.1230430471</v>
      </c>
      <c r="L99" s="3">
        <v>0</v>
      </c>
      <c r="M99" s="3">
        <v>0</v>
      </c>
      <c r="N99" s="3">
        <v>9.3104514099999994E-2</v>
      </c>
      <c r="O99" s="3">
        <v>0.76775949139999999</v>
      </c>
      <c r="P99" s="3">
        <v>68</v>
      </c>
      <c r="Q99" s="3"/>
      <c r="R99" s="3"/>
      <c r="S99" s="3"/>
      <c r="T99" s="3"/>
      <c r="U99" s="3"/>
      <c r="V99" s="3"/>
      <c r="W99" s="3">
        <v>0</v>
      </c>
      <c r="X99" s="3">
        <v>13.4510756909</v>
      </c>
      <c r="Y99" s="3">
        <v>13.4510756909</v>
      </c>
      <c r="Z99" s="3">
        <v>0</v>
      </c>
      <c r="AA99" s="1">
        <v>0</v>
      </c>
      <c r="AB99" s="1">
        <v>12.9973631873</v>
      </c>
      <c r="AC99" s="1">
        <v>96.391025205899993</v>
      </c>
      <c r="AD99" s="1">
        <v>55</v>
      </c>
      <c r="AE99" s="1">
        <v>6.0827324407000001</v>
      </c>
      <c r="AF99" s="1">
        <v>6.0827324407000001</v>
      </c>
      <c r="AG99" s="1">
        <v>0</v>
      </c>
      <c r="AH99" s="1">
        <v>0</v>
      </c>
      <c r="AI99" s="1">
        <v>5.8135727239000001</v>
      </c>
      <c r="AJ99" s="1">
        <v>64.475640526600003</v>
      </c>
      <c r="AK99" s="1">
        <v>123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12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5.0249468999999996E-3</v>
      </c>
      <c r="K100" s="3">
        <v>7.1042017400000004E-2</v>
      </c>
      <c r="L100" s="3">
        <v>0</v>
      </c>
      <c r="M100" s="3">
        <v>0</v>
      </c>
      <c r="N100" s="3">
        <v>3.5566893000000001E-3</v>
      </c>
      <c r="O100" s="3">
        <v>0.22417696910000001</v>
      </c>
      <c r="P100" s="3">
        <v>281</v>
      </c>
      <c r="Q100" s="3"/>
      <c r="R100" s="3"/>
      <c r="S100" s="3"/>
      <c r="T100" s="3"/>
      <c r="U100" s="3"/>
      <c r="V100" s="3"/>
      <c r="W100" s="3">
        <v>0</v>
      </c>
      <c r="X100" s="3">
        <v>3.6934850574000002</v>
      </c>
      <c r="Y100" s="3">
        <v>3.6934850574000002</v>
      </c>
      <c r="Z100" s="3">
        <v>0</v>
      </c>
      <c r="AA100" s="1">
        <v>0</v>
      </c>
      <c r="AB100" s="1">
        <v>2.1645654244000001</v>
      </c>
      <c r="AC100" s="1">
        <v>14.8395129094</v>
      </c>
      <c r="AD100" s="1">
        <v>47</v>
      </c>
      <c r="AE100" s="1">
        <v>4.8151524500000001E-2</v>
      </c>
      <c r="AF100" s="1">
        <v>0.59011159940000002</v>
      </c>
      <c r="AG100" s="1">
        <v>0</v>
      </c>
      <c r="AH100" s="1">
        <v>0</v>
      </c>
      <c r="AI100" s="1">
        <v>2.60487155E-2</v>
      </c>
      <c r="AJ100" s="1">
        <v>1.6515255230000001</v>
      </c>
      <c r="AK100" s="1">
        <v>328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15</v>
      </c>
      <c r="B101" s="1" t="s">
        <v>0</v>
      </c>
      <c r="C101" s="3">
        <v>2.6416744141000001</v>
      </c>
      <c r="D101" s="3">
        <v>4.2773266540000003</v>
      </c>
      <c r="E101" s="3">
        <v>0</v>
      </c>
      <c r="F101" s="3">
        <v>0</v>
      </c>
      <c r="G101" s="3">
        <v>0.3745881029</v>
      </c>
      <c r="H101" s="3">
        <v>35.212953186</v>
      </c>
      <c r="I101" s="3">
        <v>313</v>
      </c>
      <c r="J101" s="3"/>
      <c r="K101" s="3"/>
      <c r="L101" s="3"/>
      <c r="M101" s="3"/>
      <c r="N101" s="3"/>
      <c r="O101" s="3"/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25</v>
      </c>
      <c r="X101" s="3"/>
      <c r="Y101" s="3"/>
      <c r="Z101" s="3"/>
      <c r="AD101" s="1">
        <v>0</v>
      </c>
      <c r="AE101" s="1">
        <v>2.6342220262999998</v>
      </c>
      <c r="AF101" s="1">
        <v>3.9609563394</v>
      </c>
      <c r="AG101" s="1">
        <v>0</v>
      </c>
      <c r="AH101" s="1">
        <v>0</v>
      </c>
      <c r="AI101" s="1">
        <v>0.373534264</v>
      </c>
      <c r="AJ101" s="1">
        <v>35.163522302200001</v>
      </c>
      <c r="AK101" s="1">
        <v>338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18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0.6211298703</v>
      </c>
      <c r="K102" s="3">
        <v>0.6211298703</v>
      </c>
      <c r="L102" s="3">
        <v>0</v>
      </c>
      <c r="M102" s="3">
        <v>0</v>
      </c>
      <c r="N102" s="3">
        <v>6.4559052300000003E-2</v>
      </c>
      <c r="O102" s="3">
        <v>5.3864251845000002</v>
      </c>
      <c r="P102" s="3">
        <v>155</v>
      </c>
      <c r="Q102" s="3"/>
      <c r="R102" s="3"/>
      <c r="S102" s="3"/>
      <c r="T102" s="3"/>
      <c r="U102" s="3"/>
      <c r="V102" s="3"/>
      <c r="W102" s="3">
        <v>0</v>
      </c>
      <c r="X102" s="3"/>
      <c r="Y102" s="3"/>
      <c r="Z102" s="3"/>
      <c r="AD102" s="1">
        <v>0</v>
      </c>
      <c r="AE102" s="1">
        <v>0.6211298703</v>
      </c>
      <c r="AF102" s="1">
        <v>0.6211298703</v>
      </c>
      <c r="AG102" s="1">
        <v>0</v>
      </c>
      <c r="AH102" s="1">
        <v>0</v>
      </c>
      <c r="AI102" s="1">
        <v>6.4559052300000003E-2</v>
      </c>
      <c r="AJ102" s="1">
        <v>5.3864251845000002</v>
      </c>
      <c r="AK102" s="1">
        <v>155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20</v>
      </c>
      <c r="B103" s="1" t="s">
        <v>0</v>
      </c>
      <c r="C103" s="3">
        <v>0.40573753359999998</v>
      </c>
      <c r="D103" s="3">
        <v>0.39022919579999998</v>
      </c>
      <c r="E103" s="3">
        <v>0</v>
      </c>
      <c r="F103" s="3">
        <v>0</v>
      </c>
      <c r="G103" s="3">
        <v>8.6772299100000005E-2</v>
      </c>
      <c r="H103" s="3">
        <v>2.6017130733</v>
      </c>
      <c r="I103" s="3">
        <v>71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54</v>
      </c>
      <c r="Q103" s="3"/>
      <c r="R103" s="3"/>
      <c r="S103" s="3"/>
      <c r="T103" s="3"/>
      <c r="U103" s="3"/>
      <c r="V103" s="3"/>
      <c r="W103" s="3">
        <v>0</v>
      </c>
      <c r="X103" s="3"/>
      <c r="Y103" s="3"/>
      <c r="Z103" s="3"/>
      <c r="AD103" s="1">
        <v>0</v>
      </c>
      <c r="AE103" s="1">
        <v>0.38274700420000002</v>
      </c>
      <c r="AF103" s="1">
        <v>0.22165018319999999</v>
      </c>
      <c r="AG103" s="1">
        <v>0</v>
      </c>
      <c r="AH103" s="1">
        <v>0</v>
      </c>
      <c r="AI103" s="1">
        <v>8.1909333500000001E-2</v>
      </c>
      <c r="AJ103" s="1">
        <v>2.5285897839999998</v>
      </c>
      <c r="AK103" s="1">
        <v>125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24</v>
      </c>
      <c r="B104" s="1" t="s">
        <v>0</v>
      </c>
      <c r="C104" s="3"/>
      <c r="D104" s="3"/>
      <c r="E104" s="3"/>
      <c r="F104" s="3"/>
      <c r="G104" s="3"/>
      <c r="H104" s="3"/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56</v>
      </c>
      <c r="Q104" s="3"/>
      <c r="R104" s="3"/>
      <c r="S104" s="3"/>
      <c r="T104" s="3"/>
      <c r="U104" s="3"/>
      <c r="V104" s="3"/>
      <c r="W104" s="3">
        <v>0</v>
      </c>
      <c r="X104" s="3"/>
      <c r="Y104" s="3"/>
      <c r="Z104" s="3"/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56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25</v>
      </c>
      <c r="B105" s="1" t="s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268</v>
      </c>
      <c r="J105" s="3">
        <v>1.7847927999999999E-2</v>
      </c>
      <c r="K105" s="3">
        <v>1.7847927999999999E-2</v>
      </c>
      <c r="L105" s="3">
        <v>0</v>
      </c>
      <c r="M105" s="3">
        <v>0</v>
      </c>
      <c r="N105" s="3">
        <v>1.7847927999999999E-2</v>
      </c>
      <c r="O105" s="3">
        <v>8.9239639999999995E-2</v>
      </c>
      <c r="P105" s="3">
        <v>25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128</v>
      </c>
      <c r="X105" s="3"/>
      <c r="Y105" s="3"/>
      <c r="Z105" s="3"/>
      <c r="AD105" s="1">
        <v>0</v>
      </c>
      <c r="AE105" s="1">
        <v>3.9045199999999997E-5</v>
      </c>
      <c r="AF105" s="1">
        <v>1.0598532E-3</v>
      </c>
      <c r="AG105" s="1">
        <v>0</v>
      </c>
      <c r="AH105" s="1">
        <v>0</v>
      </c>
      <c r="AI105" s="1">
        <v>3.9045199999999997E-5</v>
      </c>
      <c r="AJ105" s="1">
        <v>4.1739560000000004E-3</v>
      </c>
      <c r="AK105" s="1">
        <v>421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30</v>
      </c>
      <c r="B106" s="1" t="s">
        <v>0</v>
      </c>
      <c r="C106" s="3">
        <v>0.84779317440000002</v>
      </c>
      <c r="D106" s="3">
        <v>0.7271608598</v>
      </c>
      <c r="E106" s="3">
        <v>0</v>
      </c>
      <c r="F106" s="3">
        <v>0</v>
      </c>
      <c r="G106" s="3">
        <v>0.16039445499999999</v>
      </c>
      <c r="H106" s="3">
        <v>4.7192693308000004</v>
      </c>
      <c r="I106" s="3">
        <v>112</v>
      </c>
      <c r="J106" s="3"/>
      <c r="K106" s="3"/>
      <c r="L106" s="3"/>
      <c r="M106" s="3"/>
      <c r="N106" s="3"/>
      <c r="O106" s="3"/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27</v>
      </c>
      <c r="X106" s="3"/>
      <c r="Y106" s="3"/>
      <c r="Z106" s="3"/>
      <c r="AD106" s="1">
        <v>0</v>
      </c>
      <c r="AE106" s="1">
        <v>0.82215159100000001</v>
      </c>
      <c r="AF106" s="1">
        <v>0.58591378630000002</v>
      </c>
      <c r="AG106" s="1">
        <v>0</v>
      </c>
      <c r="AH106" s="1">
        <v>0</v>
      </c>
      <c r="AI106" s="1">
        <v>0.1556165689</v>
      </c>
      <c r="AJ106" s="1">
        <v>4.6495428633999998</v>
      </c>
      <c r="AK106" s="1">
        <v>139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35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/>
      <c r="K107" s="3"/>
      <c r="L107" s="3"/>
      <c r="M107" s="3"/>
      <c r="N107" s="3"/>
      <c r="O107" s="3"/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29</v>
      </c>
      <c r="X107" s="3"/>
      <c r="Y107" s="3"/>
      <c r="Z107" s="3"/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40</v>
      </c>
      <c r="B108" s="1" t="s">
        <v>0</v>
      </c>
      <c r="C108" s="3"/>
      <c r="D108" s="3"/>
      <c r="E108" s="3"/>
      <c r="F108" s="3"/>
      <c r="G108" s="3"/>
      <c r="H108" s="3"/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65</v>
      </c>
      <c r="Q108" s="3"/>
      <c r="R108" s="3"/>
      <c r="S108" s="3"/>
      <c r="T108" s="3"/>
      <c r="U108" s="3"/>
      <c r="V108" s="3"/>
      <c r="W108" s="3">
        <v>0</v>
      </c>
      <c r="X108" s="3"/>
      <c r="Y108" s="3"/>
      <c r="Z108" s="3"/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65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45</v>
      </c>
      <c r="B109" s="1" t="s">
        <v>0</v>
      </c>
      <c r="C109" s="3"/>
      <c r="D109" s="3"/>
      <c r="E109" s="3"/>
      <c r="F109" s="3"/>
      <c r="G109" s="3"/>
      <c r="H109" s="3"/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61</v>
      </c>
      <c r="Q109" s="3"/>
      <c r="R109" s="3"/>
      <c r="S109" s="3"/>
      <c r="T109" s="3"/>
      <c r="U109" s="3"/>
      <c r="V109" s="3"/>
      <c r="W109" s="3">
        <v>0</v>
      </c>
      <c r="X109" s="3"/>
      <c r="Y109" s="3"/>
      <c r="Z109" s="3"/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61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50</v>
      </c>
      <c r="B110" s="1" t="s">
        <v>0</v>
      </c>
      <c r="C110" s="3">
        <v>1.195326033</v>
      </c>
      <c r="D110" s="3">
        <v>1.2242869878</v>
      </c>
      <c r="E110" s="3">
        <v>0</v>
      </c>
      <c r="F110" s="3">
        <v>0</v>
      </c>
      <c r="G110" s="3">
        <v>0.28603169680000001</v>
      </c>
      <c r="H110" s="3">
        <v>20.6511404697</v>
      </c>
      <c r="I110" s="3">
        <v>678</v>
      </c>
      <c r="J110" s="3"/>
      <c r="K110" s="3"/>
      <c r="L110" s="3"/>
      <c r="M110" s="3"/>
      <c r="N110" s="3"/>
      <c r="O110" s="3"/>
      <c r="P110" s="3">
        <v>0</v>
      </c>
      <c r="Q110" s="3">
        <v>2.2369610190000002</v>
      </c>
      <c r="R110" s="3">
        <v>2.2369610190000002</v>
      </c>
      <c r="S110" s="3">
        <v>0</v>
      </c>
      <c r="T110" s="3">
        <v>0</v>
      </c>
      <c r="U110" s="3">
        <v>2.2369610190000002</v>
      </c>
      <c r="V110" s="3">
        <v>27.121710976799999</v>
      </c>
      <c r="W110" s="3">
        <v>147</v>
      </c>
      <c r="X110" s="3"/>
      <c r="Y110" s="3"/>
      <c r="Z110" s="3"/>
      <c r="AD110" s="1">
        <v>0</v>
      </c>
      <c r="AE110" s="1">
        <v>1.2238950504999999</v>
      </c>
      <c r="AF110" s="1">
        <v>1.4047270879</v>
      </c>
      <c r="AG110" s="1">
        <v>0</v>
      </c>
      <c r="AH110" s="1">
        <v>0</v>
      </c>
      <c r="AI110" s="1">
        <v>0.28483704910000002</v>
      </c>
      <c r="AJ110" s="1">
        <v>20.852842936599998</v>
      </c>
      <c r="AK110" s="1">
        <v>825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60</v>
      </c>
      <c r="B111" s="1" t="s">
        <v>0</v>
      </c>
      <c r="C111" s="3">
        <v>0.1247991183</v>
      </c>
      <c r="D111" s="3">
        <v>0.1247991183</v>
      </c>
      <c r="E111" s="3">
        <v>0</v>
      </c>
      <c r="F111" s="3">
        <v>0</v>
      </c>
      <c r="G111" s="3">
        <v>3.4886778799999997E-2</v>
      </c>
      <c r="H111" s="3">
        <v>2.3878025834000001</v>
      </c>
      <c r="I111" s="3">
        <v>367</v>
      </c>
      <c r="J111" s="3"/>
      <c r="K111" s="3"/>
      <c r="L111" s="3"/>
      <c r="M111" s="3"/>
      <c r="N111" s="3"/>
      <c r="O111" s="3"/>
      <c r="P111" s="3">
        <v>0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0.1247991183</v>
      </c>
      <c r="AF111" s="1">
        <v>0.1247991183</v>
      </c>
      <c r="AG111" s="1">
        <v>0</v>
      </c>
      <c r="AH111" s="1">
        <v>0</v>
      </c>
      <c r="AI111" s="1">
        <v>3.4886778799999997E-2</v>
      </c>
      <c r="AJ111" s="1">
        <v>2.3878025834000001</v>
      </c>
      <c r="AK111" s="1">
        <v>367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75</v>
      </c>
      <c r="B112" s="1" t="s">
        <v>0</v>
      </c>
      <c r="C112" s="3">
        <v>1.1831793378</v>
      </c>
      <c r="D112" s="3">
        <v>1.1831793378</v>
      </c>
      <c r="E112" s="3">
        <v>0</v>
      </c>
      <c r="F112" s="3">
        <v>0</v>
      </c>
      <c r="G112" s="3">
        <v>1.1831793378</v>
      </c>
      <c r="H112" s="3">
        <v>16.222937740100001</v>
      </c>
      <c r="I112" s="3">
        <v>188</v>
      </c>
      <c r="J112" s="3"/>
      <c r="K112" s="3"/>
      <c r="L112" s="3"/>
      <c r="M112" s="3"/>
      <c r="N112" s="3"/>
      <c r="O112" s="3"/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154</v>
      </c>
      <c r="X112" s="3"/>
      <c r="Y112" s="3"/>
      <c r="Z112" s="3"/>
      <c r="AD112" s="1">
        <v>0</v>
      </c>
      <c r="AE112" s="1">
        <v>0.65040267689999998</v>
      </c>
      <c r="AF112" s="1">
        <v>0.65040267689999998</v>
      </c>
      <c r="AG112" s="1">
        <v>0</v>
      </c>
      <c r="AH112" s="1">
        <v>0</v>
      </c>
      <c r="AI112" s="1">
        <v>0.65040267689999998</v>
      </c>
      <c r="AJ112" s="1">
        <v>12.028054107199999</v>
      </c>
      <c r="AK112" s="1">
        <v>342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100</v>
      </c>
      <c r="B113" s="1" t="s">
        <v>0</v>
      </c>
      <c r="C113" s="3">
        <v>0.69043292180000004</v>
      </c>
      <c r="D113" s="3">
        <v>1.5665273919</v>
      </c>
      <c r="E113" s="3">
        <v>0</v>
      </c>
      <c r="F113" s="3">
        <v>0</v>
      </c>
      <c r="G113" s="3">
        <v>0.73683901070000002</v>
      </c>
      <c r="H113" s="3">
        <v>7.4934348361999996</v>
      </c>
      <c r="I113" s="3">
        <v>124</v>
      </c>
      <c r="J113" s="3"/>
      <c r="K113" s="3"/>
      <c r="L113" s="3"/>
      <c r="M113" s="3"/>
      <c r="N113" s="3"/>
      <c r="O113" s="3"/>
      <c r="P113" s="3">
        <v>0</v>
      </c>
      <c r="Q113" s="3"/>
      <c r="R113" s="3"/>
      <c r="S113" s="3"/>
      <c r="T113" s="3"/>
      <c r="U113" s="3"/>
      <c r="V113" s="3"/>
      <c r="W113" s="3">
        <v>0</v>
      </c>
      <c r="X113" s="3"/>
      <c r="Y113" s="3"/>
      <c r="Z113" s="3"/>
      <c r="AD113" s="1">
        <v>0</v>
      </c>
      <c r="AE113" s="1">
        <v>0.69043292180000004</v>
      </c>
      <c r="AF113" s="1">
        <v>1.5665273919</v>
      </c>
      <c r="AG113" s="1">
        <v>0</v>
      </c>
      <c r="AH113" s="1">
        <v>0</v>
      </c>
      <c r="AI113" s="1">
        <v>0.73683901070000002</v>
      </c>
      <c r="AJ113" s="1">
        <v>7.4934348361999996</v>
      </c>
      <c r="AK113" s="1">
        <v>124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101</v>
      </c>
      <c r="B114" s="1" t="s">
        <v>0</v>
      </c>
      <c r="C114" s="3">
        <v>5.9541005220000001</v>
      </c>
      <c r="D114" s="3">
        <v>5.9541005220000001</v>
      </c>
      <c r="E114" s="3">
        <v>0</v>
      </c>
      <c r="F114" s="3">
        <v>0</v>
      </c>
      <c r="G114" s="3">
        <v>6.1962635921000002</v>
      </c>
      <c r="H114" s="3">
        <v>31.541762524799999</v>
      </c>
      <c r="I114" s="3">
        <v>82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5.9541005220000001</v>
      </c>
      <c r="AF114" s="1">
        <v>5.9541005220000001</v>
      </c>
      <c r="AG114" s="1">
        <v>0</v>
      </c>
      <c r="AH114" s="1">
        <v>0</v>
      </c>
      <c r="AI114" s="1">
        <v>6.1962635921000002</v>
      </c>
      <c r="AJ114" s="1">
        <v>31.541762524799999</v>
      </c>
      <c r="AK114" s="1">
        <v>82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105</v>
      </c>
      <c r="B115" s="1" t="s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62</v>
      </c>
      <c r="J115" s="3"/>
      <c r="K115" s="3"/>
      <c r="L115" s="3"/>
      <c r="M115" s="3"/>
      <c r="N115" s="3"/>
      <c r="O115" s="3"/>
      <c r="P115" s="3">
        <v>0</v>
      </c>
      <c r="Q115" s="3"/>
      <c r="R115" s="3"/>
      <c r="S115" s="3"/>
      <c r="T115" s="3"/>
      <c r="U115" s="3"/>
      <c r="V115" s="3"/>
      <c r="W115" s="3">
        <v>0</v>
      </c>
      <c r="X115" s="3"/>
      <c r="Y115" s="3"/>
      <c r="Z115" s="3"/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62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150</v>
      </c>
      <c r="B116" s="1" t="s">
        <v>0</v>
      </c>
      <c r="C116" s="3">
        <v>4.4375851600000002E-2</v>
      </c>
      <c r="D116" s="3">
        <v>1.1551254955000001</v>
      </c>
      <c r="E116" s="3">
        <v>0</v>
      </c>
      <c r="F116" s="3">
        <v>0</v>
      </c>
      <c r="G116" s="3">
        <v>0.43740238510000001</v>
      </c>
      <c r="H116" s="3">
        <v>1.9794898173</v>
      </c>
      <c r="I116" s="3">
        <v>134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4.4375851600000002E-2</v>
      </c>
      <c r="AF116" s="1">
        <v>1.1551254955000001</v>
      </c>
      <c r="AG116" s="1">
        <v>0</v>
      </c>
      <c r="AH116" s="1">
        <v>0</v>
      </c>
      <c r="AI116" s="1">
        <v>0.43740238510000001</v>
      </c>
      <c r="AJ116" s="1">
        <v>1.9794898173</v>
      </c>
      <c r="AK116" s="1">
        <v>134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300</v>
      </c>
      <c r="B117" s="1" t="s">
        <v>0</v>
      </c>
      <c r="C117" s="3">
        <v>2.70268E-5</v>
      </c>
      <c r="D117" s="3">
        <v>0.66084509999999996</v>
      </c>
      <c r="E117" s="3">
        <v>0</v>
      </c>
      <c r="F117" s="3">
        <v>0</v>
      </c>
      <c r="G117" s="3">
        <v>1.1118731499999999E-2</v>
      </c>
      <c r="H117" s="3">
        <v>2.6702480800000001E-2</v>
      </c>
      <c r="I117" s="3">
        <v>33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2.70268E-5</v>
      </c>
      <c r="AF117" s="1">
        <v>0.66084509999999996</v>
      </c>
      <c r="AG117" s="1">
        <v>0</v>
      </c>
      <c r="AH117" s="1">
        <v>0</v>
      </c>
      <c r="AI117" s="1">
        <v>1.1118731499999999E-2</v>
      </c>
      <c r="AJ117" s="1">
        <v>2.6702480800000001E-2</v>
      </c>
      <c r="AK117" s="1">
        <v>33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 t="s">
        <v>8</v>
      </c>
      <c r="B118" s="3" t="s">
        <v>0</v>
      </c>
      <c r="C118" s="3">
        <v>0.85608918089999997</v>
      </c>
      <c r="D118" s="3">
        <v>1.3514428172999999</v>
      </c>
      <c r="E118" s="3">
        <v>0</v>
      </c>
      <c r="F118" s="3">
        <v>0</v>
      </c>
      <c r="G118" s="3">
        <v>9.7421800700000005E-2</v>
      </c>
      <c r="H118" s="3">
        <v>18.870103597699998</v>
      </c>
      <c r="I118" s="3">
        <v>2530</v>
      </c>
      <c r="J118" s="3">
        <v>0.2051151671</v>
      </c>
      <c r="K118" s="3">
        <v>0.11425224389999999</v>
      </c>
      <c r="L118" s="3">
        <v>0</v>
      </c>
      <c r="M118" s="3">
        <v>0</v>
      </c>
      <c r="N118" s="3">
        <v>1.7391453500000001E-2</v>
      </c>
      <c r="O118" s="3">
        <v>2.8323234689999999</v>
      </c>
      <c r="P118" s="3">
        <v>1371</v>
      </c>
      <c r="Q118" s="3">
        <v>0.64477111730000003</v>
      </c>
      <c r="R118" s="3">
        <v>0.64477111730000003</v>
      </c>
      <c r="S118" s="3">
        <v>0</v>
      </c>
      <c r="T118" s="3">
        <v>0</v>
      </c>
      <c r="U118" s="3">
        <v>0.64477111730000003</v>
      </c>
      <c r="V118" s="3">
        <v>14.560981929800001</v>
      </c>
      <c r="W118" s="3">
        <v>510</v>
      </c>
      <c r="X118" s="3">
        <v>6.3933592762</v>
      </c>
      <c r="Y118" s="3">
        <v>6.3933592762</v>
      </c>
      <c r="Z118" s="3">
        <v>0</v>
      </c>
      <c r="AA118" s="1">
        <v>0</v>
      </c>
      <c r="AB118" s="1">
        <v>5.0439030890999996</v>
      </c>
      <c r="AC118" s="1">
        <v>60.316308302300001</v>
      </c>
      <c r="AD118" s="1">
        <v>143</v>
      </c>
      <c r="AE118" s="1">
        <v>0.59978114250000003</v>
      </c>
      <c r="AF118" s="1">
        <v>1.0581628899</v>
      </c>
      <c r="AG118" s="1">
        <v>0</v>
      </c>
      <c r="AH118" s="1">
        <v>0</v>
      </c>
      <c r="AI118" s="1">
        <v>5.8264779900000001E-2</v>
      </c>
      <c r="AJ118" s="1">
        <v>14.819560988899999</v>
      </c>
      <c r="AK118" s="1">
        <v>4554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 t="s">
        <v>26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/>
      <c r="B121" s="3"/>
      <c r="C121" s="3" t="s">
        <v>33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 t="s">
        <v>12</v>
      </c>
      <c r="D122" s="3"/>
      <c r="E122" s="3"/>
      <c r="F122" s="3"/>
      <c r="G122" s="3"/>
      <c r="H122" s="3"/>
      <c r="I122" s="3"/>
      <c r="J122" s="3" t="s">
        <v>13</v>
      </c>
      <c r="K122" s="3"/>
      <c r="L122" s="3"/>
      <c r="M122" s="3"/>
      <c r="N122" s="3"/>
      <c r="O122" s="3"/>
      <c r="P122" s="3"/>
      <c r="Q122" s="3" t="s">
        <v>14</v>
      </c>
      <c r="R122" s="3"/>
      <c r="S122" s="3"/>
      <c r="T122" s="3"/>
      <c r="U122" s="3"/>
      <c r="V122" s="3"/>
      <c r="W122" s="3"/>
      <c r="X122" s="3" t="s">
        <v>53</v>
      </c>
      <c r="Y122" s="3"/>
      <c r="Z122" s="3"/>
      <c r="AE122" s="1" t="s">
        <v>8</v>
      </c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ht="60" x14ac:dyDescent="0.2">
      <c r="A123" s="47" t="s">
        <v>160</v>
      </c>
      <c r="C123" s="3" t="s">
        <v>9</v>
      </c>
      <c r="D123" s="3" t="s">
        <v>163</v>
      </c>
      <c r="E123" s="3" t="s">
        <v>10</v>
      </c>
      <c r="F123" s="3" t="s">
        <v>11</v>
      </c>
      <c r="G123" s="3" t="s">
        <v>30</v>
      </c>
      <c r="H123" s="3" t="s">
        <v>31</v>
      </c>
      <c r="I123" s="3" t="s">
        <v>164</v>
      </c>
      <c r="J123" s="3" t="s">
        <v>9</v>
      </c>
      <c r="K123" s="3" t="s">
        <v>163</v>
      </c>
      <c r="L123" s="3" t="s">
        <v>10</v>
      </c>
      <c r="M123" s="3" t="s">
        <v>11</v>
      </c>
      <c r="N123" s="3" t="s">
        <v>30</v>
      </c>
      <c r="O123" s="3" t="s">
        <v>31</v>
      </c>
      <c r="P123" s="3" t="s">
        <v>164</v>
      </c>
      <c r="Q123" s="3" t="s">
        <v>9</v>
      </c>
      <c r="R123" s="3" t="s">
        <v>163</v>
      </c>
      <c r="S123" s="3" t="s">
        <v>10</v>
      </c>
      <c r="T123" s="3" t="s">
        <v>11</v>
      </c>
      <c r="U123" s="3" t="s">
        <v>30</v>
      </c>
      <c r="V123" s="3" t="s">
        <v>31</v>
      </c>
      <c r="W123" s="3" t="s">
        <v>164</v>
      </c>
      <c r="X123" s="3" t="s">
        <v>9</v>
      </c>
      <c r="Y123" s="3" t="s">
        <v>163</v>
      </c>
      <c r="Z123" s="3" t="s">
        <v>10</v>
      </c>
      <c r="AA123" s="1" t="s">
        <v>11</v>
      </c>
      <c r="AB123" s="1" t="s">
        <v>30</v>
      </c>
      <c r="AC123" s="1" t="s">
        <v>31</v>
      </c>
      <c r="AD123" s="1" t="s">
        <v>164</v>
      </c>
      <c r="AE123" s="1" t="s">
        <v>9</v>
      </c>
      <c r="AF123" s="1" t="s">
        <v>163</v>
      </c>
      <c r="AG123" s="1" t="s">
        <v>10</v>
      </c>
      <c r="AH123" s="1" t="s">
        <v>11</v>
      </c>
      <c r="AI123" s="1" t="s">
        <v>30</v>
      </c>
      <c r="AJ123" s="1" t="s">
        <v>31</v>
      </c>
      <c r="AK123" s="1" t="s">
        <v>164</v>
      </c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>
        <v>1</v>
      </c>
      <c r="B124" s="1" t="s">
        <v>0</v>
      </c>
      <c r="C124" s="3"/>
      <c r="D124" s="3"/>
      <c r="E124" s="3"/>
      <c r="F124" s="3"/>
      <c r="G124" s="3"/>
      <c r="H124" s="3"/>
      <c r="I124" s="3">
        <v>0</v>
      </c>
      <c r="J124" s="3"/>
      <c r="K124" s="3"/>
      <c r="L124" s="3"/>
      <c r="M124" s="3"/>
      <c r="N124" s="3"/>
      <c r="O124" s="3"/>
      <c r="P124" s="3">
        <v>0</v>
      </c>
      <c r="Q124" s="3"/>
      <c r="R124" s="3"/>
      <c r="S124" s="3"/>
      <c r="T124" s="3"/>
      <c r="U124" s="3"/>
      <c r="V124" s="3"/>
      <c r="W124" s="3">
        <v>0</v>
      </c>
      <c r="X124" s="3"/>
      <c r="Y124" s="3"/>
      <c r="Z124" s="3"/>
      <c r="AD124" s="1">
        <v>0</v>
      </c>
      <c r="AK124" s="1">
        <v>0</v>
      </c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>
        <v>1.5</v>
      </c>
      <c r="B125" s="1" t="s">
        <v>0</v>
      </c>
      <c r="C125" s="3"/>
      <c r="D125" s="3"/>
      <c r="E125" s="3"/>
      <c r="F125" s="3"/>
      <c r="G125" s="3"/>
      <c r="H125" s="3"/>
      <c r="I125" s="3">
        <v>0</v>
      </c>
      <c r="J125" s="3"/>
      <c r="K125" s="3"/>
      <c r="L125" s="3"/>
      <c r="M125" s="3"/>
      <c r="N125" s="3"/>
      <c r="O125" s="3"/>
      <c r="P125" s="3">
        <v>0</v>
      </c>
      <c r="Q125" s="3"/>
      <c r="R125" s="3"/>
      <c r="S125" s="3"/>
      <c r="T125" s="3"/>
      <c r="U125" s="3"/>
      <c r="V125" s="3"/>
      <c r="W125" s="3">
        <v>0</v>
      </c>
      <c r="X125" s="3"/>
      <c r="Y125" s="3"/>
      <c r="Z125" s="3"/>
      <c r="AD125" s="1">
        <v>0</v>
      </c>
      <c r="AK125" s="1">
        <v>0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x14ac:dyDescent="0.2">
      <c r="A126" s="47" t="s">
        <v>162</v>
      </c>
      <c r="B126" s="1" t="s">
        <v>0</v>
      </c>
      <c r="C126" s="3"/>
      <c r="D126" s="3"/>
      <c r="E126" s="3"/>
      <c r="F126" s="3"/>
      <c r="G126" s="3"/>
      <c r="H126" s="3"/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39</v>
      </c>
      <c r="Q126" s="3"/>
      <c r="R126" s="3"/>
      <c r="S126" s="3"/>
      <c r="T126" s="3"/>
      <c r="U126" s="3"/>
      <c r="V126" s="3"/>
      <c r="W126" s="3">
        <v>0</v>
      </c>
      <c r="X126" s="3"/>
      <c r="Y126" s="3"/>
      <c r="Z126" s="3"/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39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3</v>
      </c>
      <c r="B127" s="1" t="s">
        <v>0</v>
      </c>
      <c r="C127" s="3">
        <v>3.4258180399999998E-2</v>
      </c>
      <c r="D127" s="3">
        <v>3.084375E-2</v>
      </c>
      <c r="E127" s="3">
        <v>0</v>
      </c>
      <c r="F127" s="3">
        <v>0</v>
      </c>
      <c r="G127" s="3">
        <v>4.6453513000000004E-3</v>
      </c>
      <c r="H127" s="3">
        <v>0.31668032530000001</v>
      </c>
      <c r="I127" s="3">
        <v>96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223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E127" s="1">
        <v>1.8875180700000001E-2</v>
      </c>
      <c r="AF127" s="1">
        <v>9.2821316999999997E-3</v>
      </c>
      <c r="AG127" s="1">
        <v>0</v>
      </c>
      <c r="AH127" s="1">
        <v>0</v>
      </c>
      <c r="AI127" s="1">
        <v>2.5660359999999998E-3</v>
      </c>
      <c r="AJ127" s="1">
        <v>0.23566867010000001</v>
      </c>
      <c r="AK127" s="1">
        <v>319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26</v>
      </c>
      <c r="Q128" s="3"/>
      <c r="R128" s="3"/>
      <c r="S128" s="3"/>
      <c r="T128" s="3"/>
      <c r="U128" s="3"/>
      <c r="V128" s="3"/>
      <c r="W128" s="3">
        <v>0</v>
      </c>
      <c r="X128" s="3">
        <v>9.4648724399999995E-2</v>
      </c>
      <c r="Y128" s="3">
        <v>9.4648724399999995E-2</v>
      </c>
      <c r="Z128" s="3">
        <v>0</v>
      </c>
      <c r="AA128" s="1">
        <v>0</v>
      </c>
      <c r="AB128" s="1">
        <v>7.4397802200000002E-2</v>
      </c>
      <c r="AC128" s="1">
        <v>0.47637837030000002</v>
      </c>
      <c r="AD128" s="1">
        <v>41</v>
      </c>
      <c r="AE128" s="1">
        <v>5.7919368700000001E-2</v>
      </c>
      <c r="AF128" s="1">
        <v>5.7919368700000001E-2</v>
      </c>
      <c r="AG128" s="1">
        <v>0</v>
      </c>
      <c r="AH128" s="1">
        <v>0</v>
      </c>
      <c r="AI128" s="1">
        <v>4.5662087300000001E-2</v>
      </c>
      <c r="AJ128" s="1">
        <v>0.3737602927</v>
      </c>
      <c r="AK128" s="1">
        <v>67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>
        <v>6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0.22439462060000001</v>
      </c>
      <c r="K129" s="3">
        <v>0.28541925340000002</v>
      </c>
      <c r="L129" s="3">
        <v>0</v>
      </c>
      <c r="M129" s="3">
        <v>0</v>
      </c>
      <c r="N129" s="3">
        <v>2.1565102799999999E-2</v>
      </c>
      <c r="O129" s="3">
        <v>2.2373260534999999</v>
      </c>
      <c r="P129" s="3">
        <v>268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0.22439462060000001</v>
      </c>
      <c r="AF129" s="1">
        <v>0.28541925340000002</v>
      </c>
      <c r="AG129" s="1">
        <v>0</v>
      </c>
      <c r="AH129" s="1">
        <v>0</v>
      </c>
      <c r="AI129" s="1">
        <v>2.1565102799999999E-2</v>
      </c>
      <c r="AJ129" s="1">
        <v>2.2373260534999999</v>
      </c>
      <c r="AK129" s="1">
        <v>268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7</v>
      </c>
      <c r="B130" s="1" t="s">
        <v>0</v>
      </c>
      <c r="C130" s="3"/>
      <c r="D130" s="3"/>
      <c r="E130" s="3"/>
      <c r="F130" s="3"/>
      <c r="G130" s="3"/>
      <c r="H130" s="3"/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40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40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10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9.9915366199999994E-2</v>
      </c>
      <c r="K131" s="3">
        <v>9.9915366199999994E-2</v>
      </c>
      <c r="L131" s="3">
        <v>0</v>
      </c>
      <c r="M131" s="3">
        <v>0</v>
      </c>
      <c r="N131" s="3">
        <v>9.9915366199999994E-2</v>
      </c>
      <c r="O131" s="3">
        <v>0.82392321670000002</v>
      </c>
      <c r="P131" s="3">
        <v>68</v>
      </c>
      <c r="Q131" s="3"/>
      <c r="R131" s="3"/>
      <c r="S131" s="3"/>
      <c r="T131" s="3"/>
      <c r="U131" s="3"/>
      <c r="V131" s="3"/>
      <c r="W131" s="3">
        <v>0</v>
      </c>
      <c r="X131" s="3">
        <v>12.096387250899999</v>
      </c>
      <c r="Y131" s="3">
        <v>12.096387250899999</v>
      </c>
      <c r="Z131" s="3">
        <v>0</v>
      </c>
      <c r="AA131" s="1">
        <v>0</v>
      </c>
      <c r="AB131" s="1">
        <v>11.6035983916</v>
      </c>
      <c r="AC131" s="1">
        <v>86.054588836799994</v>
      </c>
      <c r="AD131" s="1">
        <v>55</v>
      </c>
      <c r="AE131" s="1">
        <v>5.4641914121999999</v>
      </c>
      <c r="AF131" s="1">
        <v>5.4641914121999999</v>
      </c>
      <c r="AG131" s="1">
        <v>0</v>
      </c>
      <c r="AH131" s="1">
        <v>0</v>
      </c>
      <c r="AI131" s="1">
        <v>5.1907030151000004</v>
      </c>
      <c r="AJ131" s="1">
        <v>57.567681282700001</v>
      </c>
      <c r="AK131" s="1">
        <v>123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12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279</v>
      </c>
      <c r="Q132" s="3"/>
      <c r="R132" s="3"/>
      <c r="S132" s="3"/>
      <c r="T132" s="3"/>
      <c r="U132" s="3"/>
      <c r="V132" s="3"/>
      <c r="W132" s="3">
        <v>0</v>
      </c>
      <c r="X132" s="3">
        <v>1.6917933999999999</v>
      </c>
      <c r="Y132" s="3">
        <v>1.6917933999999999</v>
      </c>
      <c r="Z132" s="3">
        <v>0</v>
      </c>
      <c r="AA132" s="1">
        <v>0</v>
      </c>
      <c r="AB132" s="1">
        <v>1.0422500498</v>
      </c>
      <c r="AC132" s="1">
        <v>7.1453063485000001</v>
      </c>
      <c r="AD132" s="1">
        <v>47</v>
      </c>
      <c r="AE132" s="1">
        <v>2.0198707999999999E-2</v>
      </c>
      <c r="AF132" s="1">
        <v>0.24390886440000001</v>
      </c>
      <c r="AG132" s="1">
        <v>0</v>
      </c>
      <c r="AH132" s="1">
        <v>0</v>
      </c>
      <c r="AI132" s="1">
        <v>1.2655741099999999E-2</v>
      </c>
      <c r="AJ132" s="1">
        <v>0.79405096509999995</v>
      </c>
      <c r="AK132" s="1">
        <v>326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15</v>
      </c>
      <c r="B133" s="1" t="s">
        <v>0</v>
      </c>
      <c r="C133" s="3">
        <v>2.4475443524</v>
      </c>
      <c r="D133" s="3">
        <v>4.5372399919999999</v>
      </c>
      <c r="E133" s="3">
        <v>0</v>
      </c>
      <c r="F133" s="3">
        <v>0</v>
      </c>
      <c r="G133" s="3">
        <v>0.37123061730000001</v>
      </c>
      <c r="H133" s="3">
        <v>34.807964917900001</v>
      </c>
      <c r="I133" s="3">
        <v>312</v>
      </c>
      <c r="J133" s="3"/>
      <c r="K133" s="3"/>
      <c r="L133" s="3"/>
      <c r="M133" s="3"/>
      <c r="N133" s="3"/>
      <c r="O133" s="3"/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25</v>
      </c>
      <c r="X133" s="3"/>
      <c r="Y133" s="3"/>
      <c r="Z133" s="3"/>
      <c r="AD133" s="1">
        <v>0</v>
      </c>
      <c r="AE133" s="1">
        <v>2.4406042213000001</v>
      </c>
      <c r="AF133" s="1">
        <v>4.2006494880999998</v>
      </c>
      <c r="AG133" s="1">
        <v>0</v>
      </c>
      <c r="AH133" s="1">
        <v>0</v>
      </c>
      <c r="AI133" s="1">
        <v>0.37018051029999999</v>
      </c>
      <c r="AJ133" s="1">
        <v>34.758818120000001</v>
      </c>
      <c r="AK133" s="1">
        <v>337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18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0.69072708949999995</v>
      </c>
      <c r="K134" s="3">
        <v>0.69072708949999995</v>
      </c>
      <c r="L134" s="3">
        <v>0</v>
      </c>
      <c r="M134" s="3">
        <v>0</v>
      </c>
      <c r="N134" s="3">
        <v>0.102739284</v>
      </c>
      <c r="O134" s="3">
        <v>8.5164752109999995</v>
      </c>
      <c r="P134" s="3">
        <v>153</v>
      </c>
      <c r="Q134" s="3"/>
      <c r="R134" s="3"/>
      <c r="S134" s="3"/>
      <c r="T134" s="3"/>
      <c r="U134" s="3"/>
      <c r="V134" s="3"/>
      <c r="W134" s="3">
        <v>0</v>
      </c>
      <c r="X134" s="3"/>
      <c r="Y134" s="3"/>
      <c r="Z134" s="3"/>
      <c r="AD134" s="1">
        <v>0</v>
      </c>
      <c r="AE134" s="1">
        <v>0.69072708949999995</v>
      </c>
      <c r="AF134" s="1">
        <v>0.69072708949999995</v>
      </c>
      <c r="AG134" s="1">
        <v>0</v>
      </c>
      <c r="AH134" s="1">
        <v>0</v>
      </c>
      <c r="AI134" s="1">
        <v>0.102739284</v>
      </c>
      <c r="AJ134" s="1">
        <v>8.5164752109999995</v>
      </c>
      <c r="AK134" s="1">
        <v>153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20</v>
      </c>
      <c r="B135" s="1" t="s">
        <v>0</v>
      </c>
      <c r="C135" s="3">
        <v>0.44753259690000002</v>
      </c>
      <c r="D135" s="3">
        <v>0.4304267437</v>
      </c>
      <c r="E135" s="3">
        <v>0</v>
      </c>
      <c r="F135" s="3">
        <v>0</v>
      </c>
      <c r="G135" s="3">
        <v>9.0338556299999997E-2</v>
      </c>
      <c r="H135" s="3">
        <v>2.7086409531000002</v>
      </c>
      <c r="I135" s="3">
        <v>71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54</v>
      </c>
      <c r="Q135" s="3"/>
      <c r="R135" s="3"/>
      <c r="S135" s="3"/>
      <c r="T135" s="3"/>
      <c r="U135" s="3"/>
      <c r="V135" s="3"/>
      <c r="W135" s="3">
        <v>0</v>
      </c>
      <c r="X135" s="3"/>
      <c r="Y135" s="3"/>
      <c r="Z135" s="3"/>
      <c r="AD135" s="1">
        <v>0</v>
      </c>
      <c r="AE135" s="1">
        <v>0.42217381079999999</v>
      </c>
      <c r="AF135" s="1">
        <v>0.2444823904</v>
      </c>
      <c r="AG135" s="1">
        <v>0</v>
      </c>
      <c r="AH135" s="1">
        <v>0</v>
      </c>
      <c r="AI135" s="1">
        <v>8.5282921499999997E-2</v>
      </c>
      <c r="AJ135" s="1">
        <v>2.6327344496</v>
      </c>
      <c r="AK135" s="1">
        <v>125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24</v>
      </c>
      <c r="B136" s="1" t="s">
        <v>0</v>
      </c>
      <c r="C136" s="3"/>
      <c r="D136" s="3"/>
      <c r="E136" s="3"/>
      <c r="F136" s="3"/>
      <c r="G136" s="3"/>
      <c r="H136" s="3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55</v>
      </c>
      <c r="Q136" s="3"/>
      <c r="R136" s="3"/>
      <c r="S136" s="3"/>
      <c r="T136" s="3"/>
      <c r="U136" s="3"/>
      <c r="V136" s="3"/>
      <c r="W136" s="3">
        <v>0</v>
      </c>
      <c r="X136" s="3"/>
      <c r="Y136" s="3"/>
      <c r="Z136" s="3"/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55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25</v>
      </c>
      <c r="B137" s="1" t="s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268</v>
      </c>
      <c r="J137" s="3">
        <v>5.2616624000000001E-2</v>
      </c>
      <c r="K137" s="3">
        <v>5.2616624000000001E-2</v>
      </c>
      <c r="L137" s="3">
        <v>0</v>
      </c>
      <c r="M137" s="3">
        <v>0</v>
      </c>
      <c r="N137" s="3">
        <v>5.2616624000000001E-2</v>
      </c>
      <c r="O137" s="3">
        <v>0.26308312</v>
      </c>
      <c r="P137" s="3">
        <v>25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128</v>
      </c>
      <c r="X137" s="3"/>
      <c r="Y137" s="3"/>
      <c r="Z137" s="3"/>
      <c r="AD137" s="1">
        <v>0</v>
      </c>
      <c r="AE137" s="1">
        <v>1.151074E-4</v>
      </c>
      <c r="AF137" s="1">
        <v>3.1245026000000001E-3</v>
      </c>
      <c r="AG137" s="1">
        <v>0</v>
      </c>
      <c r="AH137" s="1">
        <v>0</v>
      </c>
      <c r="AI137" s="1">
        <v>1.151074E-4</v>
      </c>
      <c r="AJ137" s="1">
        <v>1.23050403E-2</v>
      </c>
      <c r="AK137" s="1">
        <v>421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30</v>
      </c>
      <c r="B138" s="1" t="s">
        <v>0</v>
      </c>
      <c r="C138" s="3">
        <v>0.98511880119999995</v>
      </c>
      <c r="D138" s="3">
        <v>0.84494645180000005</v>
      </c>
      <c r="E138" s="3">
        <v>0</v>
      </c>
      <c r="F138" s="3">
        <v>0</v>
      </c>
      <c r="G138" s="3">
        <v>0.2239535238</v>
      </c>
      <c r="H138" s="3">
        <v>6.5893611871999997</v>
      </c>
      <c r="I138" s="3">
        <v>112</v>
      </c>
      <c r="J138" s="3"/>
      <c r="K138" s="3"/>
      <c r="L138" s="3"/>
      <c r="M138" s="3"/>
      <c r="N138" s="3"/>
      <c r="O138" s="3"/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27</v>
      </c>
      <c r="X138" s="3"/>
      <c r="Y138" s="3"/>
      <c r="Z138" s="3"/>
      <c r="AD138" s="1">
        <v>0</v>
      </c>
      <c r="AE138" s="1">
        <v>0.95532379150000002</v>
      </c>
      <c r="AF138" s="1">
        <v>0.6808201626</v>
      </c>
      <c r="AG138" s="1">
        <v>0</v>
      </c>
      <c r="AH138" s="1">
        <v>0</v>
      </c>
      <c r="AI138" s="1">
        <v>0.21724970839999999</v>
      </c>
      <c r="AJ138" s="1">
        <v>6.4910300920999999</v>
      </c>
      <c r="AK138" s="1">
        <v>139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35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/>
      <c r="K139" s="3"/>
      <c r="L139" s="3"/>
      <c r="M139" s="3"/>
      <c r="N139" s="3"/>
      <c r="O139" s="3"/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29</v>
      </c>
      <c r="X139" s="3"/>
      <c r="Y139" s="3"/>
      <c r="Z139" s="3"/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29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40</v>
      </c>
      <c r="B140" s="1" t="s">
        <v>0</v>
      </c>
      <c r="C140" s="3"/>
      <c r="D140" s="3"/>
      <c r="E140" s="3"/>
      <c r="F140" s="3"/>
      <c r="G140" s="3"/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65</v>
      </c>
      <c r="Q140" s="3"/>
      <c r="R140" s="3"/>
      <c r="S140" s="3"/>
      <c r="T140" s="3"/>
      <c r="U140" s="3"/>
      <c r="V140" s="3"/>
      <c r="W140" s="3">
        <v>0</v>
      </c>
      <c r="X140" s="3"/>
      <c r="Y140" s="3"/>
      <c r="Z140" s="3"/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65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45</v>
      </c>
      <c r="B141" s="1" t="s">
        <v>0</v>
      </c>
      <c r="C141" s="3"/>
      <c r="D141" s="3"/>
      <c r="E141" s="3"/>
      <c r="F141" s="3"/>
      <c r="G141" s="3"/>
      <c r="H141" s="3"/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59</v>
      </c>
      <c r="Q141" s="3"/>
      <c r="R141" s="3"/>
      <c r="S141" s="3"/>
      <c r="T141" s="3"/>
      <c r="U141" s="3"/>
      <c r="V141" s="3"/>
      <c r="W141" s="3">
        <v>0</v>
      </c>
      <c r="X141" s="3"/>
      <c r="Y141" s="3"/>
      <c r="Z141" s="3"/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59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50</v>
      </c>
      <c r="B142" s="3" t="s">
        <v>0</v>
      </c>
      <c r="C142" s="3">
        <v>1.0318099381000001</v>
      </c>
      <c r="D142" s="3">
        <v>1.1810967365</v>
      </c>
      <c r="E142" s="3">
        <v>0</v>
      </c>
      <c r="F142" s="3">
        <v>0</v>
      </c>
      <c r="G142" s="3">
        <v>0.2491055153</v>
      </c>
      <c r="H142" s="3">
        <v>17.882900067800001</v>
      </c>
      <c r="I142" s="3">
        <v>669</v>
      </c>
      <c r="J142" s="3"/>
      <c r="K142" s="3"/>
      <c r="L142" s="3"/>
      <c r="M142" s="3"/>
      <c r="N142" s="3"/>
      <c r="O142" s="3"/>
      <c r="P142" s="3">
        <v>0</v>
      </c>
      <c r="Q142" s="3">
        <v>2.2041161938</v>
      </c>
      <c r="R142" s="3">
        <v>2.2041161938</v>
      </c>
      <c r="S142" s="3">
        <v>0</v>
      </c>
      <c r="T142" s="3">
        <v>0</v>
      </c>
      <c r="U142" s="3">
        <v>2.2041161938</v>
      </c>
      <c r="V142" s="3">
        <v>26.541073610200002</v>
      </c>
      <c r="W142" s="3">
        <v>145</v>
      </c>
      <c r="X142" s="3"/>
      <c r="Y142" s="3"/>
      <c r="Z142" s="3"/>
      <c r="AD142" s="1">
        <v>0</v>
      </c>
      <c r="AE142" s="1">
        <v>1.0638910493</v>
      </c>
      <c r="AF142" s="1">
        <v>1.3633299322000001</v>
      </c>
      <c r="AG142" s="1">
        <v>0</v>
      </c>
      <c r="AH142" s="1">
        <v>0</v>
      </c>
      <c r="AI142" s="1">
        <v>0.2496479787</v>
      </c>
      <c r="AJ142" s="1">
        <v>18.172216193699999</v>
      </c>
      <c r="AK142" s="1">
        <v>814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60</v>
      </c>
      <c r="B143" s="1" t="s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367</v>
      </c>
      <c r="P143" s="1">
        <v>0</v>
      </c>
      <c r="W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367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75</v>
      </c>
      <c r="B144" s="1" t="s">
        <v>0</v>
      </c>
      <c r="C144" s="1">
        <v>1.762908143</v>
      </c>
      <c r="D144" s="1">
        <v>1.762908143</v>
      </c>
      <c r="E144" s="1">
        <v>0</v>
      </c>
      <c r="F144" s="1">
        <v>0</v>
      </c>
      <c r="G144" s="1">
        <v>1.762908143</v>
      </c>
      <c r="H144" s="1">
        <v>24.042861569500001</v>
      </c>
      <c r="I144" s="1">
        <v>186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152</v>
      </c>
      <c r="AD144" s="1">
        <v>0</v>
      </c>
      <c r="AE144" s="1">
        <v>0.97012104909999997</v>
      </c>
      <c r="AF144" s="1">
        <v>0.97012104909999997</v>
      </c>
      <c r="AG144" s="1">
        <v>0</v>
      </c>
      <c r="AH144" s="1">
        <v>0</v>
      </c>
      <c r="AI144" s="1">
        <v>0.97012104909999997</v>
      </c>
      <c r="AJ144" s="1">
        <v>17.8354584824</v>
      </c>
      <c r="AK144" s="1">
        <v>338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100</v>
      </c>
      <c r="B145" s="1" t="s">
        <v>0</v>
      </c>
      <c r="C145" s="1">
        <v>0.39811580279999997</v>
      </c>
      <c r="D145" s="1">
        <v>0.85069389110000004</v>
      </c>
      <c r="E145" s="1">
        <v>0</v>
      </c>
      <c r="F145" s="1">
        <v>0</v>
      </c>
      <c r="G145" s="1">
        <v>0.40448046679999999</v>
      </c>
      <c r="H145" s="1">
        <v>4.1134467321999999</v>
      </c>
      <c r="I145" s="3">
        <v>124</v>
      </c>
      <c r="J145" s="3"/>
      <c r="K145" s="3"/>
      <c r="L145" s="3"/>
      <c r="M145" s="3"/>
      <c r="N145" s="3"/>
      <c r="O145" s="3"/>
      <c r="P145" s="3">
        <v>0</v>
      </c>
      <c r="Q145" s="3"/>
      <c r="R145" s="3"/>
      <c r="S145" s="3"/>
      <c r="T145" s="3"/>
      <c r="U145" s="3"/>
      <c r="V145" s="3"/>
      <c r="W145" s="3">
        <v>0</v>
      </c>
      <c r="X145" s="3"/>
      <c r="Y145" s="3"/>
      <c r="Z145" s="3"/>
      <c r="AA145" s="3"/>
      <c r="AB145" s="3"/>
      <c r="AC145" s="3"/>
      <c r="AD145" s="3">
        <v>0</v>
      </c>
      <c r="AE145" s="3">
        <v>0.39811580279999997</v>
      </c>
      <c r="AF145" s="3">
        <v>0.85069389110000004</v>
      </c>
      <c r="AG145" s="3">
        <v>0</v>
      </c>
      <c r="AH145" s="3">
        <v>0</v>
      </c>
      <c r="AI145" s="3">
        <v>0.40448046679999999</v>
      </c>
      <c r="AJ145" s="3">
        <v>4.1134467321999999</v>
      </c>
      <c r="AK145" s="3">
        <v>124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101</v>
      </c>
      <c r="B146" s="1" t="s">
        <v>0</v>
      </c>
      <c r="C146" s="1">
        <v>8.4754563309000002</v>
      </c>
      <c r="D146" s="1">
        <v>8.4754563309000002</v>
      </c>
      <c r="E146" s="1">
        <v>0</v>
      </c>
      <c r="F146" s="1">
        <v>0</v>
      </c>
      <c r="G146" s="1">
        <v>8.9301822704999996</v>
      </c>
      <c r="H146" s="1">
        <v>45.180598485200001</v>
      </c>
      <c r="I146" s="3">
        <v>81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8.4754563309000002</v>
      </c>
      <c r="AF146" s="3">
        <v>8.4754563309000002</v>
      </c>
      <c r="AG146" s="3">
        <v>0</v>
      </c>
      <c r="AH146" s="3">
        <v>0</v>
      </c>
      <c r="AI146" s="3">
        <v>8.9301822704999996</v>
      </c>
      <c r="AJ146" s="3">
        <v>45.180598485200001</v>
      </c>
      <c r="AK146" s="3">
        <v>81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105</v>
      </c>
      <c r="B147" s="1" t="s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3">
        <v>62</v>
      </c>
      <c r="J147" s="3"/>
      <c r="K147" s="3"/>
      <c r="L147" s="3"/>
      <c r="M147" s="3"/>
      <c r="N147" s="3"/>
      <c r="O147" s="3"/>
      <c r="P147" s="3">
        <v>0</v>
      </c>
      <c r="Q147" s="3"/>
      <c r="R147" s="3"/>
      <c r="S147" s="3"/>
      <c r="T147" s="3"/>
      <c r="U147" s="3"/>
      <c r="V147" s="3"/>
      <c r="W147" s="3">
        <v>0</v>
      </c>
      <c r="X147" s="3"/>
      <c r="Y147" s="3"/>
      <c r="Z147" s="3"/>
      <c r="AA147" s="3"/>
      <c r="AB147" s="3"/>
      <c r="AC147" s="3"/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62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150</v>
      </c>
      <c r="B148" s="1" t="s">
        <v>0</v>
      </c>
      <c r="C148" s="3">
        <v>5.2646123000000003E-2</v>
      </c>
      <c r="D148" s="3">
        <v>1.3704047746000001</v>
      </c>
      <c r="E148" s="3">
        <v>0</v>
      </c>
      <c r="F148" s="3">
        <v>0</v>
      </c>
      <c r="G148" s="3">
        <v>0.57779337279999998</v>
      </c>
      <c r="H148" s="3">
        <v>2.6148373599000001</v>
      </c>
      <c r="I148" s="3">
        <v>134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5.2646123000000003E-2</v>
      </c>
      <c r="AF148" s="3">
        <v>1.3704047746000001</v>
      </c>
      <c r="AG148" s="3">
        <v>0</v>
      </c>
      <c r="AH148" s="3">
        <v>0</v>
      </c>
      <c r="AI148" s="3">
        <v>0.57779337279999998</v>
      </c>
      <c r="AJ148" s="3">
        <v>2.6148373599000001</v>
      </c>
      <c r="AK148" s="3">
        <v>134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300</v>
      </c>
      <c r="B149" s="1" t="s">
        <v>0</v>
      </c>
      <c r="C149" s="3">
        <v>3.3201200000000003E-5</v>
      </c>
      <c r="D149" s="3">
        <v>0.81181818179999998</v>
      </c>
      <c r="E149" s="3">
        <v>0</v>
      </c>
      <c r="F149" s="3">
        <v>0</v>
      </c>
      <c r="G149" s="3">
        <v>1.36588565E-2</v>
      </c>
      <c r="H149" s="3">
        <v>3.2802784500000001E-2</v>
      </c>
      <c r="I149" s="3">
        <v>33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3.3201200000000003E-5</v>
      </c>
      <c r="AF149" s="3">
        <v>0.81181818179999998</v>
      </c>
      <c r="AG149" s="3">
        <v>0</v>
      </c>
      <c r="AH149" s="3">
        <v>0</v>
      </c>
      <c r="AI149" s="3">
        <v>1.36588565E-2</v>
      </c>
      <c r="AJ149" s="3">
        <v>3.2802784500000001E-2</v>
      </c>
      <c r="AK149" s="3">
        <v>33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 t="s">
        <v>8</v>
      </c>
      <c r="B150" s="1" t="s">
        <v>0</v>
      </c>
      <c r="C150" s="3">
        <v>0.77250394509999998</v>
      </c>
      <c r="D150" s="3">
        <v>1.4569586700999999</v>
      </c>
      <c r="E150" s="3">
        <v>0</v>
      </c>
      <c r="F150" s="3">
        <v>0</v>
      </c>
      <c r="G150" s="3">
        <v>9.4870547900000005E-2</v>
      </c>
      <c r="H150" s="3">
        <v>18.3296979482</v>
      </c>
      <c r="I150" s="3">
        <v>2515</v>
      </c>
      <c r="J150" s="3">
        <v>0.27410140129999999</v>
      </c>
      <c r="K150" s="3">
        <v>0.1405341692</v>
      </c>
      <c r="L150" s="3">
        <v>0</v>
      </c>
      <c r="M150" s="3">
        <v>0</v>
      </c>
      <c r="N150" s="3">
        <v>2.8458417199999999E-2</v>
      </c>
      <c r="O150" s="3">
        <v>4.6026156443000001</v>
      </c>
      <c r="P150" s="3">
        <v>1354</v>
      </c>
      <c r="Q150" s="3">
        <v>0.63161432429999997</v>
      </c>
      <c r="R150" s="3">
        <v>0.63161432429999997</v>
      </c>
      <c r="S150" s="3">
        <v>0</v>
      </c>
      <c r="T150" s="3">
        <v>0</v>
      </c>
      <c r="U150" s="3">
        <v>0.63161432429999997</v>
      </c>
      <c r="V150" s="3">
        <v>14.2078128952</v>
      </c>
      <c r="W150" s="3">
        <v>506</v>
      </c>
      <c r="X150" s="3">
        <v>5.2356376663999997</v>
      </c>
      <c r="Y150" s="3">
        <v>5.2356376663999997</v>
      </c>
      <c r="Z150" s="3">
        <v>0</v>
      </c>
      <c r="AA150" s="3">
        <v>0</v>
      </c>
      <c r="AB150" s="3">
        <v>4.4742912120999998</v>
      </c>
      <c r="AC150" s="3">
        <v>53.504740954600003</v>
      </c>
      <c r="AD150" s="3">
        <v>143</v>
      </c>
      <c r="AE150" s="3">
        <v>0.57807417549999995</v>
      </c>
      <c r="AF150" s="3">
        <v>1.0896032215</v>
      </c>
      <c r="AG150" s="3">
        <v>0</v>
      </c>
      <c r="AH150" s="3">
        <v>0</v>
      </c>
      <c r="AI150" s="3">
        <v>5.7524228500000003E-2</v>
      </c>
      <c r="AJ150" s="3">
        <v>14.567961096599999</v>
      </c>
      <c r="AK150" s="3">
        <v>4518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 t="s">
        <v>26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/>
      <c r="C153" s="3" t="s">
        <v>159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 t="s">
        <v>12</v>
      </c>
      <c r="D154" s="3"/>
      <c r="E154" s="3"/>
      <c r="F154" s="3"/>
      <c r="G154" s="3"/>
      <c r="H154" s="3"/>
      <c r="I154" s="3"/>
      <c r="J154" s="3" t="s">
        <v>13</v>
      </c>
      <c r="K154" s="3"/>
      <c r="L154" s="3"/>
      <c r="M154" s="3"/>
      <c r="N154" s="3"/>
      <c r="O154" s="3"/>
      <c r="P154" s="3"/>
      <c r="Q154" s="3" t="s">
        <v>14</v>
      </c>
      <c r="R154" s="3"/>
      <c r="S154" s="3"/>
      <c r="T154" s="3"/>
      <c r="U154" s="3"/>
      <c r="V154" s="3"/>
      <c r="W154" s="3"/>
      <c r="X154" s="3" t="s">
        <v>53</v>
      </c>
      <c r="Y154" s="3"/>
      <c r="Z154" s="3"/>
      <c r="AA154" s="3"/>
      <c r="AB154" s="3"/>
      <c r="AC154" s="3"/>
      <c r="AD154" s="3"/>
      <c r="AE154" s="3" t="s">
        <v>8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ht="60" x14ac:dyDescent="0.2">
      <c r="A155" s="47" t="s">
        <v>160</v>
      </c>
      <c r="C155" s="3" t="s">
        <v>9</v>
      </c>
      <c r="D155" s="3" t="s">
        <v>163</v>
      </c>
      <c r="E155" s="3" t="s">
        <v>10</v>
      </c>
      <c r="F155" s="3" t="s">
        <v>11</v>
      </c>
      <c r="G155" s="3" t="s">
        <v>30</v>
      </c>
      <c r="H155" s="3" t="s">
        <v>31</v>
      </c>
      <c r="I155" s="3" t="s">
        <v>164</v>
      </c>
      <c r="J155" s="3" t="s">
        <v>9</v>
      </c>
      <c r="K155" s="3" t="s">
        <v>163</v>
      </c>
      <c r="L155" s="3" t="s">
        <v>10</v>
      </c>
      <c r="M155" s="3" t="s">
        <v>11</v>
      </c>
      <c r="N155" s="3" t="s">
        <v>30</v>
      </c>
      <c r="O155" s="3" t="s">
        <v>31</v>
      </c>
      <c r="P155" s="3" t="s">
        <v>164</v>
      </c>
      <c r="Q155" s="3" t="s">
        <v>9</v>
      </c>
      <c r="R155" s="3" t="s">
        <v>163</v>
      </c>
      <c r="S155" s="3" t="s">
        <v>10</v>
      </c>
      <c r="T155" s="3" t="s">
        <v>11</v>
      </c>
      <c r="U155" s="3" t="s">
        <v>30</v>
      </c>
      <c r="V155" s="3" t="s">
        <v>31</v>
      </c>
      <c r="W155" s="3" t="s">
        <v>164</v>
      </c>
      <c r="X155" s="3" t="s">
        <v>9</v>
      </c>
      <c r="Y155" s="3" t="s">
        <v>163</v>
      </c>
      <c r="Z155" s="3" t="s">
        <v>10</v>
      </c>
      <c r="AA155" s="3" t="s">
        <v>11</v>
      </c>
      <c r="AB155" s="3" t="s">
        <v>30</v>
      </c>
      <c r="AC155" s="3" t="s">
        <v>31</v>
      </c>
      <c r="AD155" s="3" t="s">
        <v>164</v>
      </c>
      <c r="AE155" s="3" t="s">
        <v>9</v>
      </c>
      <c r="AF155" s="3" t="s">
        <v>163</v>
      </c>
      <c r="AG155" s="3" t="s">
        <v>10</v>
      </c>
      <c r="AH155" s="3" t="s">
        <v>11</v>
      </c>
      <c r="AI155" s="3" t="s">
        <v>30</v>
      </c>
      <c r="AJ155" s="3" t="s">
        <v>31</v>
      </c>
      <c r="AK155" s="3" t="s">
        <v>164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>
        <v>1</v>
      </c>
      <c r="B156" s="1" t="s">
        <v>0</v>
      </c>
      <c r="C156" s="3"/>
      <c r="D156" s="3"/>
      <c r="E156" s="3"/>
      <c r="F156" s="3"/>
      <c r="G156" s="3"/>
      <c r="H156" s="3"/>
      <c r="I156" s="3">
        <v>0</v>
      </c>
      <c r="J156" s="3"/>
      <c r="K156" s="3"/>
      <c r="L156" s="3"/>
      <c r="M156" s="3"/>
      <c r="N156" s="3"/>
      <c r="O156" s="3"/>
      <c r="P156" s="3">
        <v>0</v>
      </c>
      <c r="Q156" s="3"/>
      <c r="R156" s="3"/>
      <c r="S156" s="3"/>
      <c r="T156" s="3"/>
      <c r="U156" s="3"/>
      <c r="V156" s="3"/>
      <c r="W156" s="3">
        <v>0</v>
      </c>
      <c r="X156" s="3"/>
      <c r="Y156" s="3"/>
      <c r="Z156" s="3"/>
      <c r="AA156" s="3"/>
      <c r="AB156" s="3"/>
      <c r="AC156" s="3"/>
      <c r="AD156" s="3">
        <v>0</v>
      </c>
      <c r="AE156" s="3"/>
      <c r="AF156" s="3"/>
      <c r="AG156" s="3"/>
      <c r="AH156" s="3"/>
      <c r="AI156" s="3"/>
      <c r="AJ156" s="3"/>
      <c r="AK156" s="3">
        <v>0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>
        <v>1.5</v>
      </c>
      <c r="B157" s="1" t="s">
        <v>0</v>
      </c>
      <c r="C157" s="3"/>
      <c r="D157" s="3"/>
      <c r="E157" s="3"/>
      <c r="F157" s="3"/>
      <c r="G157" s="3"/>
      <c r="H157" s="3"/>
      <c r="I157" s="3">
        <v>0</v>
      </c>
      <c r="J157" s="3"/>
      <c r="K157" s="3"/>
      <c r="L157" s="3"/>
      <c r="M157" s="3"/>
      <c r="N157" s="3"/>
      <c r="O157" s="3"/>
      <c r="P157" s="3">
        <v>0</v>
      </c>
      <c r="Q157" s="3"/>
      <c r="R157" s="3"/>
      <c r="S157" s="3"/>
      <c r="T157" s="3"/>
      <c r="U157" s="3"/>
      <c r="V157" s="3"/>
      <c r="W157" s="3">
        <v>0</v>
      </c>
      <c r="X157" s="3"/>
      <c r="Y157" s="3"/>
      <c r="Z157" s="3"/>
      <c r="AA157" s="3"/>
      <c r="AB157" s="3"/>
      <c r="AC157" s="3"/>
      <c r="AD157" s="3">
        <v>0</v>
      </c>
      <c r="AE157" s="3"/>
      <c r="AF157" s="3"/>
      <c r="AG157" s="3"/>
      <c r="AH157" s="3"/>
      <c r="AI157" s="3"/>
      <c r="AJ157" s="3"/>
      <c r="AK157" s="3">
        <v>0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x14ac:dyDescent="0.2">
      <c r="A158" s="47" t="s">
        <v>162</v>
      </c>
      <c r="B158" s="1" t="s">
        <v>0</v>
      </c>
      <c r="C158" s="3"/>
      <c r="D158" s="3"/>
      <c r="E158" s="3"/>
      <c r="F158" s="3"/>
      <c r="G158" s="3"/>
      <c r="H158" s="3"/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39</v>
      </c>
      <c r="Q158" s="3"/>
      <c r="R158" s="3"/>
      <c r="S158" s="3"/>
      <c r="T158" s="3"/>
      <c r="U158" s="3"/>
      <c r="V158" s="3"/>
      <c r="W158" s="3">
        <v>0</v>
      </c>
      <c r="X158" s="3"/>
      <c r="Y158" s="3"/>
      <c r="Z158" s="3"/>
      <c r="AA158" s="3"/>
      <c r="AB158" s="3"/>
      <c r="AC158" s="3"/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39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3</v>
      </c>
      <c r="B159" s="1" t="s">
        <v>0</v>
      </c>
      <c r="C159" s="3">
        <v>0.61164388390000002</v>
      </c>
      <c r="D159" s="3">
        <v>0.89192132950000003</v>
      </c>
      <c r="E159" s="3">
        <v>0</v>
      </c>
      <c r="F159" s="3">
        <v>0</v>
      </c>
      <c r="G159" s="3">
        <v>8.2750650999999995E-2</v>
      </c>
      <c r="H159" s="3">
        <v>5.6085027758999999</v>
      </c>
      <c r="I159" s="3">
        <v>95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212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>
        <v>0.34084020240000001</v>
      </c>
      <c r="AF159" s="3">
        <v>0.27600171429999998</v>
      </c>
      <c r="AG159" s="3">
        <v>0</v>
      </c>
      <c r="AH159" s="3">
        <v>0</v>
      </c>
      <c r="AI159" s="3">
        <v>4.6232071299999997E-2</v>
      </c>
      <c r="AJ159" s="3">
        <v>4.1975200864</v>
      </c>
      <c r="AK159" s="3">
        <v>307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/>
      <c r="K160" s="3"/>
      <c r="L160" s="3"/>
      <c r="M160" s="3"/>
      <c r="N160" s="3"/>
      <c r="O160" s="3"/>
      <c r="P160" s="3">
        <v>0</v>
      </c>
      <c r="Q160" s="3"/>
      <c r="R160" s="3"/>
      <c r="S160" s="3"/>
      <c r="T160" s="3"/>
      <c r="U160" s="3"/>
      <c r="V160" s="3"/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41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41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>
        <v>6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3.9889662999999997E-3</v>
      </c>
      <c r="K161" s="3">
        <v>0.15815004369999999</v>
      </c>
      <c r="L161" s="3">
        <v>0</v>
      </c>
      <c r="M161" s="3">
        <v>0</v>
      </c>
      <c r="N161" s="3">
        <v>3.9889662999999997E-3</v>
      </c>
      <c r="O161" s="3">
        <v>0.40732654730000001</v>
      </c>
      <c r="P161" s="3">
        <v>263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3.9889662999999997E-3</v>
      </c>
      <c r="AF161" s="3">
        <v>0.15815004369999999</v>
      </c>
      <c r="AG161" s="3">
        <v>0</v>
      </c>
      <c r="AH161" s="3">
        <v>0</v>
      </c>
      <c r="AI161" s="3">
        <v>3.9889662999999997E-3</v>
      </c>
      <c r="AJ161" s="3">
        <v>0.40732654730000001</v>
      </c>
      <c r="AK161" s="3">
        <v>263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7</v>
      </c>
      <c r="B162" s="1" t="s">
        <v>0</v>
      </c>
      <c r="C162" s="3"/>
      <c r="D162" s="3"/>
      <c r="E162" s="3"/>
      <c r="F162" s="3"/>
      <c r="G162" s="3"/>
      <c r="H162" s="3"/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38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38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10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0.24600785519999999</v>
      </c>
      <c r="K163" s="3">
        <v>0.24600785519999999</v>
      </c>
      <c r="L163" s="3">
        <v>0</v>
      </c>
      <c r="M163" s="3">
        <v>0</v>
      </c>
      <c r="N163" s="3">
        <v>0.24600785519999999</v>
      </c>
      <c r="O163" s="3">
        <v>2.0136610796999999</v>
      </c>
      <c r="P163" s="3">
        <v>67</v>
      </c>
      <c r="Q163" s="3"/>
      <c r="R163" s="3"/>
      <c r="S163" s="3"/>
      <c r="T163" s="3"/>
      <c r="U163" s="3"/>
      <c r="V163" s="3"/>
      <c r="W163" s="3">
        <v>0</v>
      </c>
      <c r="X163" s="3">
        <v>2.1071981415000001</v>
      </c>
      <c r="Y163" s="3">
        <v>2.1071981415000001</v>
      </c>
      <c r="Z163" s="3">
        <v>0</v>
      </c>
      <c r="AA163" s="3">
        <v>0</v>
      </c>
      <c r="AB163" s="3">
        <v>1.2043418655</v>
      </c>
      <c r="AC163" s="3">
        <v>8.7677411253000006</v>
      </c>
      <c r="AD163" s="3">
        <v>53</v>
      </c>
      <c r="AE163" s="3">
        <v>1.0680335649999999</v>
      </c>
      <c r="AF163" s="3">
        <v>1.0680335649999999</v>
      </c>
      <c r="AG163" s="3">
        <v>0</v>
      </c>
      <c r="AH163" s="3">
        <v>0</v>
      </c>
      <c r="AI163" s="3">
        <v>0.55303694469999998</v>
      </c>
      <c r="AJ163" s="3">
        <v>6.0582161954</v>
      </c>
      <c r="AK163" s="3">
        <v>120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12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2.1712494799999999E-2</v>
      </c>
      <c r="K164" s="3">
        <v>0.31099365309999999</v>
      </c>
      <c r="L164" s="3">
        <v>0</v>
      </c>
      <c r="M164" s="3">
        <v>0</v>
      </c>
      <c r="N164" s="3">
        <v>2.1712494799999999E-2</v>
      </c>
      <c r="O164" s="3">
        <v>1.3527429286999999</v>
      </c>
      <c r="P164" s="3">
        <v>271</v>
      </c>
      <c r="Q164" s="3"/>
      <c r="R164" s="3"/>
      <c r="S164" s="3"/>
      <c r="T164" s="3"/>
      <c r="U164" s="3"/>
      <c r="V164" s="3"/>
      <c r="W164" s="3">
        <v>0</v>
      </c>
      <c r="X164" s="3">
        <v>18.026099009300001</v>
      </c>
      <c r="Y164" s="3">
        <v>18.026099009300001</v>
      </c>
      <c r="Z164" s="3">
        <v>0</v>
      </c>
      <c r="AA164" s="3">
        <v>0</v>
      </c>
      <c r="AB164" s="3">
        <v>12.115941553500001</v>
      </c>
      <c r="AC164" s="3">
        <v>79.449541901299995</v>
      </c>
      <c r="AD164" s="3">
        <v>43</v>
      </c>
      <c r="AE164" s="3">
        <v>0.21897796759999999</v>
      </c>
      <c r="AF164" s="3">
        <v>2.7369475713</v>
      </c>
      <c r="AG164" s="3">
        <v>0</v>
      </c>
      <c r="AH164" s="3">
        <v>0</v>
      </c>
      <c r="AI164" s="3">
        <v>0.136283513</v>
      </c>
      <c r="AJ164" s="3">
        <v>8.5377055505000001</v>
      </c>
      <c r="AK164" s="3">
        <v>314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15</v>
      </c>
      <c r="B165" s="1" t="s">
        <v>0</v>
      </c>
      <c r="C165" s="3">
        <v>6.8268089686</v>
      </c>
      <c r="D165" s="3">
        <v>20.3141633955</v>
      </c>
      <c r="E165" s="3">
        <v>0</v>
      </c>
      <c r="F165" s="3">
        <v>0</v>
      </c>
      <c r="G165" s="3">
        <v>1.2711731941</v>
      </c>
      <c r="H165" s="3">
        <v>118.5625989782</v>
      </c>
      <c r="I165" s="3">
        <v>309</v>
      </c>
      <c r="J165" s="3"/>
      <c r="K165" s="3"/>
      <c r="L165" s="3"/>
      <c r="M165" s="3"/>
      <c r="N165" s="3"/>
      <c r="O165" s="3"/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25</v>
      </c>
      <c r="X165" s="3"/>
      <c r="Y165" s="3"/>
      <c r="Z165" s="3"/>
      <c r="AA165" s="3"/>
      <c r="AB165" s="3"/>
      <c r="AC165" s="3"/>
      <c r="AD165" s="3">
        <v>0</v>
      </c>
      <c r="AE165" s="3">
        <v>6.8072464165</v>
      </c>
      <c r="AF165" s="3">
        <v>18.793642183199999</v>
      </c>
      <c r="AG165" s="3">
        <v>0</v>
      </c>
      <c r="AH165" s="3">
        <v>0</v>
      </c>
      <c r="AI165" s="3">
        <v>1.2675363986999999</v>
      </c>
      <c r="AJ165" s="3">
        <v>118.39314662850001</v>
      </c>
      <c r="AK165" s="3">
        <v>334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18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0.52150463810000003</v>
      </c>
      <c r="K166" s="3">
        <v>0.52150463810000003</v>
      </c>
      <c r="L166" s="3">
        <v>0</v>
      </c>
      <c r="M166" s="3">
        <v>0</v>
      </c>
      <c r="N166" s="3">
        <v>7.7558820000000001E-2</v>
      </c>
      <c r="O166" s="3">
        <v>6.3018418064999997</v>
      </c>
      <c r="P166" s="3">
        <v>147</v>
      </c>
      <c r="Q166" s="3"/>
      <c r="R166" s="3"/>
      <c r="S166" s="3"/>
      <c r="T166" s="3"/>
      <c r="U166" s="3"/>
      <c r="V166" s="3"/>
      <c r="W166" s="3">
        <v>0</v>
      </c>
      <c r="X166" s="3"/>
      <c r="Y166" s="3"/>
      <c r="Z166" s="3"/>
      <c r="AA166" s="3"/>
      <c r="AB166" s="3"/>
      <c r="AC166" s="3"/>
      <c r="AD166" s="3">
        <v>0</v>
      </c>
      <c r="AE166" s="3">
        <v>0.52150463810000003</v>
      </c>
      <c r="AF166" s="3">
        <v>0.52150463810000003</v>
      </c>
      <c r="AG166" s="3">
        <v>0</v>
      </c>
      <c r="AH166" s="3">
        <v>0</v>
      </c>
      <c r="AI166" s="3">
        <v>7.7558820000000001E-2</v>
      </c>
      <c r="AJ166" s="3">
        <v>6.3018418064999997</v>
      </c>
      <c r="AK166" s="3">
        <v>147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20</v>
      </c>
      <c r="B167" s="1" t="s">
        <v>0</v>
      </c>
      <c r="C167" s="3">
        <v>0.1100425035</v>
      </c>
      <c r="D167" s="3">
        <v>0.10577630709999999</v>
      </c>
      <c r="E167" s="3">
        <v>0</v>
      </c>
      <c r="F167" s="3">
        <v>0</v>
      </c>
      <c r="G167" s="3">
        <v>2.2360170200000001E-2</v>
      </c>
      <c r="H167" s="3">
        <v>0.66550286110000001</v>
      </c>
      <c r="I167" s="3">
        <v>70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54</v>
      </c>
      <c r="Q167" s="3"/>
      <c r="R167" s="3"/>
      <c r="S167" s="3"/>
      <c r="T167" s="3"/>
      <c r="U167" s="3"/>
      <c r="V167" s="3"/>
      <c r="W167" s="3">
        <v>0</v>
      </c>
      <c r="X167" s="3"/>
      <c r="Y167" s="3"/>
      <c r="Z167" s="3"/>
      <c r="AA167" s="3"/>
      <c r="AB167" s="3"/>
      <c r="AC167" s="3"/>
      <c r="AD167" s="3">
        <v>0</v>
      </c>
      <c r="AE167" s="3">
        <v>0.1037197592</v>
      </c>
      <c r="AF167" s="3">
        <v>5.9712431500000003E-2</v>
      </c>
      <c r="AG167" s="3">
        <v>0</v>
      </c>
      <c r="AH167" s="3">
        <v>0</v>
      </c>
      <c r="AI167" s="3">
        <v>2.10912971E-2</v>
      </c>
      <c r="AJ167" s="3">
        <v>0.64658793010000004</v>
      </c>
      <c r="AK167" s="3">
        <v>124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24</v>
      </c>
      <c r="B168" s="1" t="s">
        <v>0</v>
      </c>
      <c r="C168" s="3"/>
      <c r="D168" s="3"/>
      <c r="E168" s="3"/>
      <c r="F168" s="3"/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54</v>
      </c>
      <c r="Q168" s="3"/>
      <c r="R168" s="3"/>
      <c r="S168" s="3"/>
      <c r="T168" s="3"/>
      <c r="U168" s="3"/>
      <c r="V168" s="3"/>
      <c r="W168" s="3">
        <v>0</v>
      </c>
      <c r="X168" s="3"/>
      <c r="Y168" s="3"/>
      <c r="Z168" s="3"/>
      <c r="AA168" s="3"/>
      <c r="AB168" s="3"/>
      <c r="AC168" s="3"/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54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25</v>
      </c>
      <c r="B169" s="1" t="s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267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25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127</v>
      </c>
      <c r="X169" s="3"/>
      <c r="Y169" s="3"/>
      <c r="Z169" s="3"/>
      <c r="AA169" s="3"/>
      <c r="AB169" s="3"/>
      <c r="AC169" s="3"/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419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30</v>
      </c>
      <c r="B170" s="1" t="s">
        <v>0</v>
      </c>
      <c r="C170" s="3">
        <v>1.1799541855</v>
      </c>
      <c r="D170" s="3">
        <v>1.0090061054999999</v>
      </c>
      <c r="E170" s="3">
        <v>0</v>
      </c>
      <c r="F170" s="3">
        <v>0</v>
      </c>
      <c r="G170" s="3">
        <v>0.20540283879999999</v>
      </c>
      <c r="H170" s="3">
        <v>5.9803034445999996</v>
      </c>
      <c r="I170" s="3">
        <v>110</v>
      </c>
      <c r="J170" s="3"/>
      <c r="K170" s="3"/>
      <c r="L170" s="3"/>
      <c r="M170" s="3"/>
      <c r="N170" s="3"/>
      <c r="O170" s="3"/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27</v>
      </c>
      <c r="X170" s="3"/>
      <c r="Y170" s="3"/>
      <c r="Z170" s="3"/>
      <c r="AA170" s="3"/>
      <c r="AB170" s="3"/>
      <c r="AC170" s="3"/>
      <c r="AD170" s="3">
        <v>0</v>
      </c>
      <c r="AE170" s="3">
        <v>1.1435309819999999</v>
      </c>
      <c r="AF170" s="3">
        <v>0.81015088759999998</v>
      </c>
      <c r="AG170" s="3">
        <v>0</v>
      </c>
      <c r="AH170" s="3">
        <v>0</v>
      </c>
      <c r="AI170" s="3">
        <v>0.19917847950000001</v>
      </c>
      <c r="AJ170" s="3">
        <v>5.8907120903000001</v>
      </c>
      <c r="AK170" s="3">
        <v>137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35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/>
      <c r="K171" s="3"/>
      <c r="L171" s="3"/>
      <c r="M171" s="3"/>
      <c r="N171" s="3"/>
      <c r="O171" s="3"/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29</v>
      </c>
      <c r="X171" s="3"/>
      <c r="Y171" s="3"/>
      <c r="Z171" s="3"/>
      <c r="AA171" s="3"/>
      <c r="AB171" s="3"/>
      <c r="AC171" s="3"/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29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40</v>
      </c>
      <c r="B172" s="1" t="s">
        <v>0</v>
      </c>
      <c r="C172" s="3"/>
      <c r="D172" s="3"/>
      <c r="E172" s="3"/>
      <c r="F172" s="3"/>
      <c r="G172" s="3"/>
      <c r="H172" s="3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65</v>
      </c>
      <c r="Q172" s="3"/>
      <c r="R172" s="3"/>
      <c r="S172" s="3"/>
      <c r="T172" s="3"/>
      <c r="U172" s="3"/>
      <c r="V172" s="3"/>
      <c r="W172" s="3">
        <v>0</v>
      </c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65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45</v>
      </c>
      <c r="B173" s="1" t="s">
        <v>0</v>
      </c>
      <c r="C173" s="3"/>
      <c r="D173" s="3"/>
      <c r="E173" s="3"/>
      <c r="F173" s="3"/>
      <c r="G173" s="3"/>
      <c r="H173" s="3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55</v>
      </c>
      <c r="Q173" s="3"/>
      <c r="R173" s="3"/>
      <c r="S173" s="3"/>
      <c r="T173" s="3"/>
      <c r="U173" s="3"/>
      <c r="V173" s="3"/>
      <c r="W173" s="3">
        <v>0</v>
      </c>
      <c r="X173" s="3"/>
      <c r="Y173" s="3"/>
      <c r="Z173" s="3"/>
      <c r="AA173" s="3"/>
      <c r="AB173" s="3"/>
      <c r="AC173" s="3"/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55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50</v>
      </c>
      <c r="B174" s="1" t="s">
        <v>0</v>
      </c>
      <c r="C174" s="3">
        <v>1.1242848749000001</v>
      </c>
      <c r="D174" s="3">
        <v>1.0676051134</v>
      </c>
      <c r="E174" s="3">
        <v>0</v>
      </c>
      <c r="F174" s="3">
        <v>0</v>
      </c>
      <c r="G174" s="3">
        <v>0.28044099890000002</v>
      </c>
      <c r="H174" s="3">
        <v>20.037150993800001</v>
      </c>
      <c r="I174" s="3">
        <v>662</v>
      </c>
      <c r="J174" s="3"/>
      <c r="K174" s="3"/>
      <c r="L174" s="3"/>
      <c r="M174" s="3"/>
      <c r="N174" s="3"/>
      <c r="O174" s="3"/>
      <c r="P174" s="3">
        <v>0</v>
      </c>
      <c r="Q174" s="3">
        <v>2.4159597902000001</v>
      </c>
      <c r="R174" s="3">
        <v>2.4159597902000001</v>
      </c>
      <c r="S174" s="3">
        <v>0</v>
      </c>
      <c r="T174" s="3">
        <v>0</v>
      </c>
      <c r="U174" s="3">
        <v>2.4159597902000001</v>
      </c>
      <c r="V174" s="3">
        <v>28.890677116199999</v>
      </c>
      <c r="W174" s="3">
        <v>143</v>
      </c>
      <c r="X174" s="3"/>
      <c r="Y174" s="3"/>
      <c r="Z174" s="3"/>
      <c r="AA174" s="3"/>
      <c r="AB174" s="3"/>
      <c r="AC174" s="3"/>
      <c r="AD174" s="3">
        <v>0</v>
      </c>
      <c r="AE174" s="3">
        <v>1.1594815845999999</v>
      </c>
      <c r="AF174" s="3">
        <v>1.3071265031999999</v>
      </c>
      <c r="AG174" s="3">
        <v>0</v>
      </c>
      <c r="AH174" s="3">
        <v>0</v>
      </c>
      <c r="AI174" s="3">
        <v>0.28059201810000001</v>
      </c>
      <c r="AJ174" s="3">
        <v>20.326795176000001</v>
      </c>
      <c r="AK174" s="3">
        <v>805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60</v>
      </c>
      <c r="B175" s="1" t="s">
        <v>0</v>
      </c>
      <c r="C175" s="3">
        <v>0.22034076550000001</v>
      </c>
      <c r="D175" s="3">
        <v>0.22034076550000001</v>
      </c>
      <c r="E175" s="3">
        <v>0</v>
      </c>
      <c r="F175" s="3">
        <v>0</v>
      </c>
      <c r="G175" s="3">
        <v>6.1593751099999997E-2</v>
      </c>
      <c r="H175" s="3">
        <v>4.1869276201999996</v>
      </c>
      <c r="I175" s="3">
        <v>362</v>
      </c>
      <c r="J175" s="3"/>
      <c r="K175" s="3"/>
      <c r="L175" s="3"/>
      <c r="M175" s="3"/>
      <c r="N175" s="3"/>
      <c r="O175" s="3"/>
      <c r="P175" s="3">
        <v>0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0.22034076550000001</v>
      </c>
      <c r="AF175" s="3">
        <v>0.22034076550000001</v>
      </c>
      <c r="AG175" s="3">
        <v>0</v>
      </c>
      <c r="AH175" s="3">
        <v>0</v>
      </c>
      <c r="AI175" s="3">
        <v>6.1593751099999997E-2</v>
      </c>
      <c r="AJ175" s="3">
        <v>4.1869276201999996</v>
      </c>
      <c r="AK175" s="3">
        <v>362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75</v>
      </c>
      <c r="B176" s="1" t="s">
        <v>0</v>
      </c>
      <c r="C176" s="3">
        <v>1.9399234972999999</v>
      </c>
      <c r="D176" s="3">
        <v>1.9399234972999999</v>
      </c>
      <c r="E176" s="3">
        <v>0</v>
      </c>
      <c r="F176" s="3">
        <v>0</v>
      </c>
      <c r="G176" s="3">
        <v>1.9399234972999999</v>
      </c>
      <c r="H176" s="3">
        <v>26.242798651699999</v>
      </c>
      <c r="I176" s="3">
        <v>183</v>
      </c>
      <c r="J176" s="3"/>
      <c r="K176" s="3"/>
      <c r="L176" s="3"/>
      <c r="M176" s="3"/>
      <c r="N176" s="3"/>
      <c r="O176" s="3"/>
      <c r="P176" s="3">
        <v>0</v>
      </c>
      <c r="Q176" s="3">
        <v>0.49197303710000001</v>
      </c>
      <c r="R176" s="3">
        <v>0.49197303710000001</v>
      </c>
      <c r="S176" s="3">
        <v>0</v>
      </c>
      <c r="T176" s="3">
        <v>0</v>
      </c>
      <c r="U176" s="3">
        <v>0.49197303710000001</v>
      </c>
      <c r="V176" s="3">
        <v>6.0454658921000002</v>
      </c>
      <c r="W176" s="3">
        <v>151</v>
      </c>
      <c r="X176" s="3"/>
      <c r="Y176" s="3"/>
      <c r="Z176" s="3"/>
      <c r="AA176" s="3"/>
      <c r="AB176" s="3"/>
      <c r="AC176" s="3"/>
      <c r="AD176" s="3">
        <v>0</v>
      </c>
      <c r="AE176" s="3">
        <v>1.2853111635000001</v>
      </c>
      <c r="AF176" s="3">
        <v>1.2853111635000001</v>
      </c>
      <c r="AG176" s="3">
        <v>0</v>
      </c>
      <c r="AH176" s="3">
        <v>0</v>
      </c>
      <c r="AI176" s="3">
        <v>1.0852604232</v>
      </c>
      <c r="AJ176" s="3">
        <v>19.833857975699999</v>
      </c>
      <c r="AK176" s="3">
        <v>334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100</v>
      </c>
      <c r="B177" s="1" t="s">
        <v>0</v>
      </c>
      <c r="C177" s="3">
        <v>1.1848611693</v>
      </c>
      <c r="D177" s="3">
        <v>2.7090375098999999</v>
      </c>
      <c r="E177" s="3">
        <v>0</v>
      </c>
      <c r="F177" s="3">
        <v>0</v>
      </c>
      <c r="G177" s="3">
        <v>1.2993376184000001</v>
      </c>
      <c r="H177" s="3">
        <v>13.079680554899999</v>
      </c>
      <c r="I177" s="3">
        <v>121</v>
      </c>
      <c r="J177" s="3"/>
      <c r="K177" s="3"/>
      <c r="L177" s="3"/>
      <c r="M177" s="3"/>
      <c r="N177" s="3"/>
      <c r="O177" s="3"/>
      <c r="P177" s="3">
        <v>0</v>
      </c>
      <c r="Q177" s="3"/>
      <c r="R177" s="3"/>
      <c r="S177" s="3"/>
      <c r="T177" s="3"/>
      <c r="U177" s="3"/>
      <c r="V177" s="3"/>
      <c r="W177" s="3">
        <v>0</v>
      </c>
      <c r="X177" s="3"/>
      <c r="Y177" s="3"/>
      <c r="Z177" s="3"/>
      <c r="AA177" s="3"/>
      <c r="AB177" s="3"/>
      <c r="AC177" s="3"/>
      <c r="AD177" s="3">
        <v>0</v>
      </c>
      <c r="AE177" s="3">
        <v>1.1848611693</v>
      </c>
      <c r="AF177" s="3">
        <v>2.7090375098999999</v>
      </c>
      <c r="AG177" s="3">
        <v>0</v>
      </c>
      <c r="AH177" s="3">
        <v>0</v>
      </c>
      <c r="AI177" s="3">
        <v>1.2993376184000001</v>
      </c>
      <c r="AJ177" s="3">
        <v>13.079680554899999</v>
      </c>
      <c r="AK177" s="3">
        <v>121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101</v>
      </c>
      <c r="B178" s="1" t="s">
        <v>0</v>
      </c>
      <c r="C178" s="3">
        <v>5.4823164407</v>
      </c>
      <c r="D178" s="3">
        <v>5.4823164407</v>
      </c>
      <c r="E178" s="3">
        <v>0</v>
      </c>
      <c r="F178" s="3">
        <v>0</v>
      </c>
      <c r="G178" s="3">
        <v>8.5952100131000009</v>
      </c>
      <c r="H178" s="3">
        <v>43.485868567200001</v>
      </c>
      <c r="I178" s="3">
        <v>81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5.4823164407</v>
      </c>
      <c r="AF178" s="3">
        <v>5.4823164407</v>
      </c>
      <c r="AG178" s="3">
        <v>0</v>
      </c>
      <c r="AH178" s="3">
        <v>0</v>
      </c>
      <c r="AI178" s="3">
        <v>8.5952100131000009</v>
      </c>
      <c r="AJ178" s="3">
        <v>43.485868567200001</v>
      </c>
      <c r="AK178" s="3">
        <v>81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105</v>
      </c>
      <c r="B179" s="1" t="s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61</v>
      </c>
      <c r="J179" s="3"/>
      <c r="K179" s="3"/>
      <c r="L179" s="3"/>
      <c r="M179" s="3"/>
      <c r="N179" s="3"/>
      <c r="O179" s="3"/>
      <c r="P179" s="3">
        <v>0</v>
      </c>
      <c r="Q179" s="3"/>
      <c r="R179" s="3"/>
      <c r="S179" s="3"/>
      <c r="T179" s="3"/>
      <c r="U179" s="3"/>
      <c r="V179" s="3"/>
      <c r="W179" s="3">
        <v>0</v>
      </c>
      <c r="X179" s="3"/>
      <c r="Y179" s="3"/>
      <c r="Z179" s="3"/>
      <c r="AA179" s="3"/>
      <c r="AB179" s="3"/>
      <c r="AC179" s="3"/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61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150</v>
      </c>
      <c r="B180" s="1" t="s">
        <v>0</v>
      </c>
      <c r="C180" s="3">
        <v>3.0751579899999999E-2</v>
      </c>
      <c r="D180" s="3">
        <v>0.80626634740000003</v>
      </c>
      <c r="E180" s="3">
        <v>0</v>
      </c>
      <c r="F180" s="3">
        <v>0</v>
      </c>
      <c r="G180" s="3">
        <v>0.411433822</v>
      </c>
      <c r="H180" s="3">
        <v>1.8617006585</v>
      </c>
      <c r="I180" s="3">
        <v>133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3.0751579899999999E-2</v>
      </c>
      <c r="AF180" s="3">
        <v>0.80626634740000003</v>
      </c>
      <c r="AG180" s="3">
        <v>0</v>
      </c>
      <c r="AH180" s="3">
        <v>0</v>
      </c>
      <c r="AI180" s="3">
        <v>0.411433822</v>
      </c>
      <c r="AJ180" s="3">
        <v>1.8617006585</v>
      </c>
      <c r="AK180" s="3">
        <v>133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300</v>
      </c>
      <c r="B181" s="1" t="s">
        <v>0</v>
      </c>
      <c r="C181" s="3">
        <v>1.4470379999999999E-4</v>
      </c>
      <c r="D181" s="3">
        <v>3.5347690968999999</v>
      </c>
      <c r="E181" s="3">
        <v>0</v>
      </c>
      <c r="F181" s="3">
        <v>0</v>
      </c>
      <c r="G181" s="3">
        <v>5.9733114099999998E-2</v>
      </c>
      <c r="H181" s="3">
        <v>0.14119437379999999</v>
      </c>
      <c r="I181" s="3">
        <v>32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1.4470379999999999E-4</v>
      </c>
      <c r="AF181" s="3">
        <v>3.5347690968999999</v>
      </c>
      <c r="AG181" s="3">
        <v>0</v>
      </c>
      <c r="AH181" s="3">
        <v>0</v>
      </c>
      <c r="AI181" s="3">
        <v>5.9733114099999998E-2</v>
      </c>
      <c r="AJ181" s="3">
        <v>0.14119437379999999</v>
      </c>
      <c r="AK181" s="3">
        <v>32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 t="s">
        <v>8</v>
      </c>
      <c r="B182" s="1" t="s">
        <v>0</v>
      </c>
      <c r="C182" s="3">
        <v>1.9090215102999999</v>
      </c>
      <c r="D182" s="3">
        <v>3.4649779471</v>
      </c>
      <c r="E182" s="3">
        <v>0</v>
      </c>
      <c r="F182" s="3">
        <v>0</v>
      </c>
      <c r="G182" s="3">
        <v>0.30208195650000003</v>
      </c>
      <c r="H182" s="3">
        <v>58.1213467034</v>
      </c>
      <c r="I182" s="3">
        <v>2486</v>
      </c>
      <c r="J182" s="3">
        <v>0.14137866099999999</v>
      </c>
      <c r="K182" s="3">
        <v>0.16978019350000001</v>
      </c>
      <c r="L182" s="3">
        <v>0</v>
      </c>
      <c r="M182" s="3">
        <v>0</v>
      </c>
      <c r="N182" s="3">
        <v>2.05863864E-2</v>
      </c>
      <c r="O182" s="3">
        <v>3.2783195992</v>
      </c>
      <c r="P182" s="3">
        <v>1290</v>
      </c>
      <c r="Q182" s="3">
        <v>0.83619557489999996</v>
      </c>
      <c r="R182" s="3">
        <v>0.83619557489999996</v>
      </c>
      <c r="S182" s="3">
        <v>0</v>
      </c>
      <c r="T182" s="3">
        <v>0</v>
      </c>
      <c r="U182" s="3">
        <v>0.70365329320000003</v>
      </c>
      <c r="V182" s="3">
        <v>15.7656028873</v>
      </c>
      <c r="W182" s="3">
        <v>502</v>
      </c>
      <c r="X182" s="3">
        <v>6.4730201379999999</v>
      </c>
      <c r="Y182" s="3">
        <v>6.4730201379999999</v>
      </c>
      <c r="Z182" s="3">
        <v>0</v>
      </c>
      <c r="AA182" s="3">
        <v>0</v>
      </c>
      <c r="AB182" s="3">
        <v>3.8597857154000002</v>
      </c>
      <c r="AC182" s="3">
        <v>45.177633518</v>
      </c>
      <c r="AD182" s="3">
        <v>137</v>
      </c>
      <c r="AE182" s="3">
        <v>1.1990582743</v>
      </c>
      <c r="AF182" s="3">
        <v>2.2966082817000002</v>
      </c>
      <c r="AG182" s="3">
        <v>0</v>
      </c>
      <c r="AH182" s="3">
        <v>0</v>
      </c>
      <c r="AI182" s="3">
        <v>0.17796732700000001</v>
      </c>
      <c r="AJ182" s="3">
        <v>44.675594307600001</v>
      </c>
      <c r="AK182" s="3">
        <v>4415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C183"/>
  <sheetViews>
    <sheetView workbookViewId="0">
      <selection activeCell="C1" sqref="C1:CZ1048576"/>
    </sheetView>
  </sheetViews>
  <sheetFormatPr defaultRowHeight="12.75" x14ac:dyDescent="0.2"/>
  <cols>
    <col min="1" max="1" width="23.85546875" style="46" bestFit="1" customWidth="1"/>
    <col min="2" max="2" width="1.5703125" style="1" bestFit="1" customWidth="1"/>
    <col min="3" max="3" width="16.140625" style="1" bestFit="1" customWidth="1"/>
    <col min="4" max="4" width="6.85546875" style="1" bestFit="1" customWidth="1"/>
    <col min="5" max="5" width="5.5703125" style="1" bestFit="1" customWidth="1"/>
    <col min="6" max="6" width="19.42578125" style="1" bestFit="1" customWidth="1"/>
    <col min="7" max="7" width="16.140625" style="1" bestFit="1" customWidth="1"/>
    <col min="8" max="8" width="8.42578125" style="1" bestFit="1" customWidth="1"/>
    <col min="9" max="9" width="10.140625" style="1" bestFit="1" customWidth="1"/>
    <col min="10" max="10" width="6.85546875" style="1" bestFit="1" customWidth="1"/>
    <col min="11" max="11" width="5.5703125" style="1" bestFit="1" customWidth="1"/>
    <col min="12" max="12" width="19.42578125" style="1" bestFit="1" customWidth="1"/>
    <col min="13" max="13" width="16.140625" style="1" bestFit="1" customWidth="1"/>
    <col min="14" max="14" width="7.42578125" style="1" bestFit="1" customWidth="1"/>
    <col min="15" max="15" width="10.42578125" style="1" bestFit="1" customWidth="1"/>
    <col min="16" max="16" width="6.85546875" style="1" bestFit="1" customWidth="1"/>
    <col min="17" max="17" width="5.5703125" style="1" bestFit="1" customWidth="1"/>
    <col min="18" max="18" width="19.42578125" style="1" bestFit="1" customWidth="1"/>
    <col min="19" max="19" width="16.140625" style="1" bestFit="1" customWidth="1"/>
    <col min="20" max="20" width="7.5703125" style="1" bestFit="1" customWidth="1"/>
    <col min="21" max="21" width="10.42578125" style="1" bestFit="1" customWidth="1"/>
    <col min="22" max="22" width="6.85546875" style="1" bestFit="1" customWidth="1"/>
    <col min="23" max="23" width="5.42578125" style="1" bestFit="1" customWidth="1"/>
    <col min="24" max="24" width="19.42578125" style="1" bestFit="1" customWidth="1"/>
    <col min="25" max="25" width="16.140625" style="1" bestFit="1" customWidth="1"/>
    <col min="26" max="26" width="7.42578125" style="1" bestFit="1" customWidth="1"/>
    <col min="27" max="27" width="7" style="1" bestFit="1" customWidth="1"/>
    <col min="28" max="28" width="7.140625" style="1" bestFit="1" customWidth="1"/>
    <col min="29" max="29" width="5.7109375" style="1" bestFit="1" customWidth="1"/>
    <col min="30" max="30" width="20.5703125" style="1" bestFit="1" customWidth="1"/>
    <col min="31" max="31" width="16.7109375" style="1" bestFit="1" customWidth="1"/>
    <col min="32" max="32" width="8.5703125" style="1" bestFit="1" customWidth="1"/>
    <col min="33" max="33" width="8.28515625" style="1" bestFit="1" customWidth="1"/>
    <col min="34" max="34" width="6.85546875" style="1" bestFit="1" customWidth="1"/>
    <col min="35" max="35" width="5.5703125" style="1" bestFit="1" customWidth="1"/>
    <col min="36" max="36" width="19.42578125" style="1" bestFit="1" customWidth="1"/>
    <col min="37" max="37" width="16.140625" style="1" bestFit="1" customWidth="1"/>
    <col min="38" max="38" width="7.5703125" style="1" bestFit="1" customWidth="1"/>
    <col min="39" max="39" width="5.5703125" style="1" bestFit="1" customWidth="1"/>
    <col min="40" max="40" width="6.85546875" style="1" bestFit="1" customWidth="1"/>
    <col min="41" max="41" width="5.5703125" style="1" bestFit="1" customWidth="1"/>
    <col min="42" max="42" width="19.42578125" style="1" bestFit="1" customWidth="1"/>
    <col min="43" max="43" width="16.140625" style="1" bestFit="1" customWidth="1"/>
    <col min="44" max="44" width="7.5703125" style="1" bestFit="1" customWidth="1"/>
    <col min="45" max="45" width="11.5703125" style="1" bestFit="1" customWidth="1"/>
    <col min="46" max="46" width="6.85546875" style="1" bestFit="1" customWidth="1"/>
    <col min="47" max="47" width="5.5703125" style="1" bestFit="1" customWidth="1"/>
    <col min="48" max="48" width="19.42578125" style="1" bestFit="1" customWidth="1"/>
    <col min="49" max="49" width="16.140625" style="1" bestFit="1" customWidth="1"/>
    <col min="50" max="50" width="6.7109375" style="1" bestFit="1" customWidth="1"/>
    <col min="51" max="51" width="11" style="1" bestFit="1" customWidth="1"/>
    <col min="52" max="52" width="6.85546875" style="1" bestFit="1" customWidth="1"/>
    <col min="53" max="53" width="5.5703125" style="1" bestFit="1" customWidth="1"/>
    <col min="54" max="54" width="19.42578125" style="1" bestFit="1" customWidth="1"/>
    <col min="55" max="55" width="16.140625" style="1" bestFit="1" customWidth="1"/>
    <col min="56" max="56" width="6.7109375" style="1" bestFit="1" customWidth="1"/>
    <col min="57" max="57" width="7.42578125" style="1" bestFit="1" customWidth="1"/>
    <col min="58" max="58" width="6.85546875" style="1" bestFit="1" customWidth="1"/>
    <col min="59" max="59" width="5.5703125" style="1" bestFit="1" customWidth="1"/>
    <col min="60" max="60" width="19.42578125" style="1" bestFit="1" customWidth="1"/>
    <col min="61" max="61" width="16.140625" style="1" bestFit="1" customWidth="1"/>
    <col min="62" max="62" width="7.5703125" style="1" bestFit="1" customWidth="1"/>
    <col min="63" max="63" width="9.28515625" style="1" bestFit="1" customWidth="1"/>
    <col min="64" max="64" width="6.85546875" style="1" bestFit="1" customWidth="1"/>
    <col min="65" max="65" width="5.5703125" style="1" bestFit="1" customWidth="1"/>
    <col min="66" max="66" width="19.42578125" style="1" bestFit="1" customWidth="1"/>
    <col min="67" max="67" width="16.140625" style="1" bestFit="1" customWidth="1"/>
    <col min="68" max="68" width="7.5703125" style="1" bestFit="1" customWidth="1"/>
    <col min="69" max="69" width="5.5703125" style="1" bestFit="1" customWidth="1"/>
    <col min="70" max="70" width="6.85546875" style="1" bestFit="1" customWidth="1"/>
    <col min="71" max="71" width="5.5703125" style="1" bestFit="1" customWidth="1"/>
    <col min="72" max="72" width="19.42578125" style="1" bestFit="1" customWidth="1"/>
    <col min="73" max="73" width="16.140625" style="1" bestFit="1" customWidth="1"/>
    <col min="74" max="74" width="7.5703125" style="1" bestFit="1" customWidth="1"/>
    <col min="75" max="75" width="11.28515625" style="1" bestFit="1" customWidth="1"/>
    <col min="76" max="76" width="6.85546875" style="1" bestFit="1" customWidth="1"/>
    <col min="77" max="77" width="5.5703125" style="1" bestFit="1" customWidth="1"/>
    <col min="78" max="78" width="19.42578125" style="1" bestFit="1" customWidth="1"/>
    <col min="79" max="79" width="16.140625" style="1" bestFit="1" customWidth="1"/>
    <col min="80" max="80" width="7.5703125" style="1" bestFit="1" customWidth="1"/>
    <col min="81" max="81" width="10.5703125" style="1" bestFit="1" customWidth="1"/>
    <col min="82" max="82" width="6.7109375" style="1" bestFit="1" customWidth="1"/>
    <col min="83" max="83" width="5.28515625" style="1" bestFit="1" customWidth="1"/>
    <col min="84" max="84" width="19.28515625" style="1" bestFit="1" customWidth="1"/>
    <col min="85" max="85" width="16" style="1" bestFit="1" customWidth="1"/>
    <col min="86" max="86" width="6.7109375" style="1" bestFit="1" customWidth="1"/>
    <col min="87" max="87" width="11.42578125" style="1" bestFit="1" customWidth="1"/>
    <col min="88" max="88" width="6.85546875" style="1" bestFit="1" customWidth="1"/>
    <col min="89" max="89" width="5.5703125" style="1" bestFit="1" customWidth="1"/>
    <col min="90" max="90" width="19.42578125" style="1" bestFit="1" customWidth="1"/>
    <col min="91" max="91" width="16.140625" style="1" bestFit="1" customWidth="1"/>
    <col min="92" max="92" width="6.7109375" style="1" bestFit="1" customWidth="1"/>
    <col min="93" max="93" width="10.7109375" style="1" bestFit="1" customWidth="1"/>
    <col min="94" max="94" width="6.85546875" style="1" bestFit="1" customWidth="1"/>
    <col min="95" max="95" width="5.5703125" style="1" bestFit="1" customWidth="1"/>
    <col min="96" max="96" width="19.42578125" style="1" bestFit="1" customWidth="1"/>
    <col min="97" max="97" width="16.140625" style="1" bestFit="1" customWidth="1"/>
    <col min="98" max="98" width="6.5703125" style="1" customWidth="1"/>
    <col min="99" max="99" width="6.42578125" style="1" bestFit="1" customWidth="1"/>
    <col min="100" max="100" width="6.85546875" style="1" bestFit="1" customWidth="1"/>
    <col min="101" max="101" width="5.5703125" style="1" bestFit="1" customWidth="1"/>
    <col min="102" max="102" width="19.42578125" style="1" bestFit="1" customWidth="1"/>
    <col min="103" max="103" width="16.140625" style="1" bestFit="1" customWidth="1"/>
    <col min="104" max="121" width="6.5703125" style="1" customWidth="1"/>
    <col min="122" max="122" width="5.28515625" style="2" bestFit="1" customWidth="1"/>
    <col min="123" max="123" width="6.7109375" style="2" bestFit="1" customWidth="1"/>
    <col min="124" max="124" width="5.28515625" style="2" bestFit="1" customWidth="1"/>
    <col min="125" max="125" width="19.28515625" style="2" bestFit="1" customWidth="1"/>
    <col min="126" max="126" width="16" style="2" bestFit="1" customWidth="1"/>
    <col min="127" max="127" width="6.5703125" style="2" customWidth="1"/>
    <col min="128" max="128" width="5.42578125" style="1" bestFit="1" customWidth="1"/>
    <col min="129" max="129" width="6.7109375" style="1" bestFit="1" customWidth="1"/>
    <col min="130" max="130" width="5.28515625" style="1" bestFit="1" customWidth="1"/>
    <col min="131" max="131" width="19.28515625" style="1" bestFit="1" customWidth="1"/>
    <col min="132" max="132" width="16" style="1" bestFit="1" customWidth="1"/>
    <col min="133" max="133" width="6.5703125" style="2" customWidth="1"/>
    <col min="134" max="16384" width="9.140625" style="1"/>
  </cols>
  <sheetData>
    <row r="1" spans="1:133" x14ac:dyDescent="0.2">
      <c r="A1" s="46" t="s">
        <v>56</v>
      </c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2">
      <c r="C2" s="1" t="s">
        <v>149</v>
      </c>
      <c r="DR2"/>
      <c r="DS2"/>
      <c r="DT2"/>
      <c r="DU2"/>
      <c r="DV2"/>
      <c r="DW2"/>
      <c r="DX2"/>
      <c r="DY2"/>
      <c r="DZ2"/>
      <c r="EA2"/>
      <c r="EB2"/>
      <c r="EC2"/>
    </row>
    <row r="3" spans="1:133" ht="36" x14ac:dyDescent="0.2">
      <c r="A3" s="47"/>
      <c r="B3" s="3"/>
      <c r="C3" s="3" t="s">
        <v>136</v>
      </c>
      <c r="D3" s="3"/>
      <c r="E3" s="3"/>
      <c r="F3" s="3"/>
      <c r="G3" s="3"/>
      <c r="H3" s="3"/>
      <c r="I3" s="3"/>
      <c r="J3" s="3" t="s">
        <v>137</v>
      </c>
      <c r="K3" s="3"/>
      <c r="L3" s="3"/>
      <c r="M3" s="3"/>
      <c r="N3" s="3"/>
      <c r="O3" s="3"/>
      <c r="P3" s="3"/>
      <c r="Q3" s="3" t="s">
        <v>1</v>
      </c>
      <c r="R3" s="3"/>
      <c r="S3" s="3"/>
      <c r="T3" s="3"/>
      <c r="U3" s="3"/>
      <c r="V3" s="3"/>
      <c r="W3" s="3"/>
      <c r="X3" s="3" t="s">
        <v>2</v>
      </c>
      <c r="Y3" s="3"/>
      <c r="Z3" s="3"/>
      <c r="AA3" s="3"/>
      <c r="AB3" s="3"/>
      <c r="AC3" s="3"/>
      <c r="AD3" s="3"/>
      <c r="AE3" s="3" t="s">
        <v>3</v>
      </c>
      <c r="AF3" s="3"/>
      <c r="AG3" s="3"/>
      <c r="AH3" s="3"/>
      <c r="AI3" s="3"/>
      <c r="AJ3" s="3"/>
      <c r="AK3" s="3"/>
      <c r="AL3" s="3" t="s">
        <v>4</v>
      </c>
      <c r="AM3" s="3"/>
      <c r="AN3" s="3"/>
      <c r="AO3" s="3"/>
      <c r="AP3" s="3"/>
      <c r="AQ3" s="3"/>
      <c r="AR3" s="3"/>
      <c r="AS3" s="3" t="s">
        <v>5</v>
      </c>
      <c r="AT3" s="3"/>
      <c r="AU3" s="3"/>
      <c r="AV3" s="3"/>
      <c r="AW3" s="3"/>
      <c r="AX3" s="3"/>
      <c r="AY3" s="3"/>
      <c r="AZ3" s="3" t="s">
        <v>57</v>
      </c>
      <c r="BA3" s="3"/>
      <c r="BB3" s="3"/>
      <c r="BC3" s="3"/>
      <c r="BD3" s="3"/>
      <c r="BE3" s="3"/>
      <c r="BF3" s="3"/>
      <c r="BG3" s="3" t="s">
        <v>55</v>
      </c>
      <c r="BH3" s="3"/>
      <c r="BI3" s="3"/>
      <c r="BJ3" s="3"/>
      <c r="BK3" s="3"/>
      <c r="BL3" s="3"/>
      <c r="BM3" s="3"/>
      <c r="BN3" s="3" t="s">
        <v>58</v>
      </c>
      <c r="BO3" s="3"/>
      <c r="BP3" s="3"/>
      <c r="BQ3" s="3"/>
      <c r="BR3" s="3"/>
      <c r="BS3" s="3"/>
      <c r="BT3" s="3"/>
      <c r="BU3" s="3" t="s">
        <v>6</v>
      </c>
      <c r="BV3" s="3"/>
      <c r="BW3" s="3"/>
      <c r="BX3" s="3"/>
      <c r="BY3" s="3"/>
      <c r="BZ3" s="3"/>
      <c r="CA3" s="3"/>
      <c r="CB3" s="3" t="s">
        <v>51</v>
      </c>
      <c r="CC3" s="3"/>
      <c r="CD3" s="3"/>
      <c r="CE3" s="3"/>
      <c r="CF3" s="3"/>
      <c r="CG3" s="3"/>
      <c r="CH3" s="3"/>
      <c r="CI3" s="3" t="s">
        <v>52</v>
      </c>
      <c r="CJ3" s="3"/>
      <c r="CK3" s="3"/>
      <c r="CL3" s="3"/>
      <c r="CM3" s="3"/>
      <c r="CN3" s="3"/>
      <c r="CO3" s="3"/>
      <c r="CP3" s="3" t="s">
        <v>158</v>
      </c>
      <c r="CQ3" s="3"/>
      <c r="CR3" s="3"/>
      <c r="CS3" s="3"/>
      <c r="CT3" s="3"/>
      <c r="CU3" s="3"/>
      <c r="CV3" s="3"/>
      <c r="CW3" s="3" t="s">
        <v>54</v>
      </c>
      <c r="CX3" s="3"/>
      <c r="CY3" s="3"/>
      <c r="CZ3" s="3"/>
      <c r="DA3" s="3"/>
      <c r="DB3" s="3"/>
      <c r="DC3" s="3"/>
      <c r="DD3" s="3" t="s">
        <v>7</v>
      </c>
      <c r="DE3" s="3"/>
      <c r="DF3" s="3"/>
      <c r="DG3" s="3"/>
      <c r="DH3" s="3"/>
      <c r="DI3" s="3"/>
      <c r="DJ3" s="3"/>
      <c r="DK3" s="3" t="s">
        <v>8</v>
      </c>
      <c r="DL3" s="3"/>
      <c r="DM3" s="3"/>
      <c r="DN3" s="3"/>
      <c r="DO3" s="3"/>
      <c r="DP3" s="3"/>
      <c r="DQ3" s="3"/>
      <c r="DR3"/>
      <c r="DS3"/>
      <c r="DT3"/>
      <c r="DU3"/>
      <c r="DV3"/>
      <c r="DW3"/>
      <c r="DX3"/>
      <c r="DY3"/>
      <c r="DZ3"/>
      <c r="EA3"/>
      <c r="EB3"/>
      <c r="EC3"/>
    </row>
    <row r="4" spans="1:133" ht="60" x14ac:dyDescent="0.2">
      <c r="A4" s="47" t="s">
        <v>160</v>
      </c>
      <c r="B4" s="3"/>
      <c r="C4" s="3" t="s">
        <v>9</v>
      </c>
      <c r="D4" s="3" t="s">
        <v>163</v>
      </c>
      <c r="E4" s="3" t="s">
        <v>10</v>
      </c>
      <c r="F4" s="3" t="s">
        <v>11</v>
      </c>
      <c r="G4" s="3" t="s">
        <v>30</v>
      </c>
      <c r="H4" s="3" t="s">
        <v>31</v>
      </c>
      <c r="I4" s="3" t="s">
        <v>164</v>
      </c>
      <c r="J4" s="3" t="s">
        <v>9</v>
      </c>
      <c r="K4" s="3" t="s">
        <v>163</v>
      </c>
      <c r="L4" s="3" t="s">
        <v>10</v>
      </c>
      <c r="M4" s="3" t="s">
        <v>11</v>
      </c>
      <c r="N4" s="3" t="s">
        <v>30</v>
      </c>
      <c r="O4" s="3" t="s">
        <v>31</v>
      </c>
      <c r="P4" s="3" t="s">
        <v>164</v>
      </c>
      <c r="Q4" s="3" t="s">
        <v>9</v>
      </c>
      <c r="R4" s="3" t="s">
        <v>163</v>
      </c>
      <c r="S4" s="3" t="s">
        <v>10</v>
      </c>
      <c r="T4" s="3" t="s">
        <v>11</v>
      </c>
      <c r="U4" s="3" t="s">
        <v>30</v>
      </c>
      <c r="V4" s="3" t="s">
        <v>31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164</v>
      </c>
      <c r="AE4" s="3" t="s">
        <v>9</v>
      </c>
      <c r="AF4" s="3" t="s">
        <v>163</v>
      </c>
      <c r="AG4" s="3" t="s">
        <v>10</v>
      </c>
      <c r="AH4" s="3" t="s">
        <v>11</v>
      </c>
      <c r="AI4" s="3" t="s">
        <v>30</v>
      </c>
      <c r="AJ4" s="3" t="s">
        <v>31</v>
      </c>
      <c r="AK4" s="3" t="s">
        <v>164</v>
      </c>
      <c r="AL4" s="3" t="s">
        <v>9</v>
      </c>
      <c r="AM4" s="3" t="s">
        <v>163</v>
      </c>
      <c r="AN4" s="3" t="s">
        <v>10</v>
      </c>
      <c r="AO4" s="3" t="s">
        <v>11</v>
      </c>
      <c r="AP4" s="3" t="s">
        <v>30</v>
      </c>
      <c r="AQ4" s="3" t="s">
        <v>31</v>
      </c>
      <c r="AR4" s="3" t="s">
        <v>164</v>
      </c>
      <c r="AS4" s="3" t="s">
        <v>9</v>
      </c>
      <c r="AT4" s="3" t="s">
        <v>163</v>
      </c>
      <c r="AU4" s="3" t="s">
        <v>10</v>
      </c>
      <c r="AV4" s="3" t="s">
        <v>11</v>
      </c>
      <c r="AW4" s="3" t="s">
        <v>30</v>
      </c>
      <c r="AX4" s="3" t="s">
        <v>31</v>
      </c>
      <c r="AY4" s="3" t="s">
        <v>164</v>
      </c>
      <c r="AZ4" s="3" t="s">
        <v>9</v>
      </c>
      <c r="BA4" s="3" t="s">
        <v>163</v>
      </c>
      <c r="BB4" s="3" t="s">
        <v>10</v>
      </c>
      <c r="BC4" s="3" t="s">
        <v>11</v>
      </c>
      <c r="BD4" s="3" t="s">
        <v>30</v>
      </c>
      <c r="BE4" s="3" t="s">
        <v>31</v>
      </c>
      <c r="BF4" s="3" t="s">
        <v>164</v>
      </c>
      <c r="BG4" s="3" t="s">
        <v>9</v>
      </c>
      <c r="BH4" s="3" t="s">
        <v>163</v>
      </c>
      <c r="BI4" s="3" t="s">
        <v>10</v>
      </c>
      <c r="BJ4" s="3" t="s">
        <v>11</v>
      </c>
      <c r="BK4" s="3" t="s">
        <v>30</v>
      </c>
      <c r="BL4" s="3" t="s">
        <v>31</v>
      </c>
      <c r="BM4" s="3" t="s">
        <v>164</v>
      </c>
      <c r="BN4" s="3" t="s">
        <v>9</v>
      </c>
      <c r="BO4" s="3" t="s">
        <v>163</v>
      </c>
      <c r="BP4" s="3" t="s">
        <v>10</v>
      </c>
      <c r="BQ4" s="3" t="s">
        <v>11</v>
      </c>
      <c r="BR4" s="3" t="s">
        <v>30</v>
      </c>
      <c r="BS4" s="3" t="s">
        <v>31</v>
      </c>
      <c r="BT4" s="3" t="s">
        <v>164</v>
      </c>
      <c r="BU4" s="3" t="s">
        <v>9</v>
      </c>
      <c r="BV4" s="3" t="s">
        <v>163</v>
      </c>
      <c r="BW4" s="3" t="s">
        <v>10</v>
      </c>
      <c r="BX4" s="3" t="s">
        <v>11</v>
      </c>
      <c r="BY4" s="3" t="s">
        <v>30</v>
      </c>
      <c r="BZ4" s="3" t="s">
        <v>31</v>
      </c>
      <c r="CA4" s="3" t="s">
        <v>164</v>
      </c>
      <c r="CB4" s="3" t="s">
        <v>9</v>
      </c>
      <c r="CC4" s="3" t="s">
        <v>163</v>
      </c>
      <c r="CD4" s="3" t="s">
        <v>10</v>
      </c>
      <c r="CE4" s="3" t="s">
        <v>11</v>
      </c>
      <c r="CF4" s="3" t="s">
        <v>30</v>
      </c>
      <c r="CG4" s="3" t="s">
        <v>31</v>
      </c>
      <c r="CH4" s="3" t="s">
        <v>164</v>
      </c>
      <c r="CI4" s="3" t="s">
        <v>9</v>
      </c>
      <c r="CJ4" s="3" t="s">
        <v>163</v>
      </c>
      <c r="CK4" s="3" t="s">
        <v>10</v>
      </c>
      <c r="CL4" s="3" t="s">
        <v>11</v>
      </c>
      <c r="CM4" s="3" t="s">
        <v>30</v>
      </c>
      <c r="CN4" s="3" t="s">
        <v>31</v>
      </c>
      <c r="CO4" s="3" t="s">
        <v>164</v>
      </c>
      <c r="CP4" s="3" t="s">
        <v>9</v>
      </c>
      <c r="CQ4" s="3" t="s">
        <v>163</v>
      </c>
      <c r="CR4" s="3" t="s">
        <v>10</v>
      </c>
      <c r="CS4" s="3" t="s">
        <v>11</v>
      </c>
      <c r="CT4" s="3" t="s">
        <v>30</v>
      </c>
      <c r="CU4" s="3" t="s">
        <v>31</v>
      </c>
      <c r="CV4" s="3" t="s">
        <v>164</v>
      </c>
      <c r="CW4" s="3" t="s">
        <v>9</v>
      </c>
      <c r="CX4" s="3" t="s">
        <v>163</v>
      </c>
      <c r="CY4" s="3" t="s">
        <v>10</v>
      </c>
      <c r="CZ4" s="3" t="s">
        <v>11</v>
      </c>
      <c r="DA4" s="3" t="s">
        <v>30</v>
      </c>
      <c r="DB4" s="3" t="s">
        <v>31</v>
      </c>
      <c r="DC4" s="3" t="s">
        <v>164</v>
      </c>
      <c r="DD4" s="3" t="s">
        <v>9</v>
      </c>
      <c r="DE4" s="3" t="s">
        <v>163</v>
      </c>
      <c r="DF4" s="3" t="s">
        <v>10</v>
      </c>
      <c r="DG4" s="3" t="s">
        <v>11</v>
      </c>
      <c r="DH4" s="3" t="s">
        <v>30</v>
      </c>
      <c r="DI4" s="3" t="s">
        <v>31</v>
      </c>
      <c r="DJ4" s="3" t="s">
        <v>164</v>
      </c>
      <c r="DK4" s="3" t="s">
        <v>9</v>
      </c>
      <c r="DL4" s="3" t="s">
        <v>163</v>
      </c>
      <c r="DM4" s="3" t="s">
        <v>10</v>
      </c>
      <c r="DN4" s="3" t="s">
        <v>11</v>
      </c>
      <c r="DO4" s="3" t="s">
        <v>30</v>
      </c>
      <c r="DP4" s="3" t="s">
        <v>31</v>
      </c>
      <c r="DQ4" s="3" t="s">
        <v>164</v>
      </c>
      <c r="DR4"/>
      <c r="DS4"/>
      <c r="DT4"/>
      <c r="DU4"/>
      <c r="DV4"/>
      <c r="DW4"/>
      <c r="DX4"/>
      <c r="DY4"/>
      <c r="DZ4"/>
      <c r="EA4"/>
      <c r="EB4"/>
      <c r="EC4"/>
    </row>
    <row r="5" spans="1:133" x14ac:dyDescent="0.2">
      <c r="A5" s="47">
        <v>1.5</v>
      </c>
      <c r="B5" s="1" t="s">
        <v>0</v>
      </c>
      <c r="C5" s="3"/>
      <c r="D5" s="3"/>
      <c r="E5" s="3"/>
      <c r="F5" s="3"/>
      <c r="G5" s="3"/>
      <c r="H5" s="3"/>
      <c r="I5" s="3">
        <v>0</v>
      </c>
      <c r="J5" s="3"/>
      <c r="K5" s="3"/>
      <c r="L5" s="3"/>
      <c r="M5" s="3"/>
      <c r="N5" s="3"/>
      <c r="O5" s="3"/>
      <c r="P5" s="3">
        <v>0</v>
      </c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>
        <v>0</v>
      </c>
      <c r="AE5" s="3"/>
      <c r="AF5" s="3"/>
      <c r="AG5" s="3"/>
      <c r="AH5" s="3"/>
      <c r="AI5" s="3"/>
      <c r="AJ5" s="3"/>
      <c r="AK5" s="3">
        <v>0</v>
      </c>
      <c r="AL5" s="3"/>
      <c r="AM5" s="3"/>
      <c r="AN5" s="3"/>
      <c r="AO5" s="3"/>
      <c r="AP5" s="3"/>
      <c r="AQ5" s="3"/>
      <c r="AR5" s="3">
        <v>0</v>
      </c>
      <c r="AS5" s="3"/>
      <c r="AT5" s="3"/>
      <c r="AU5" s="3"/>
      <c r="AV5" s="3"/>
      <c r="AW5" s="3"/>
      <c r="AX5" s="3"/>
      <c r="AY5" s="3">
        <v>0</v>
      </c>
      <c r="AZ5" s="3"/>
      <c r="BA5" s="3"/>
      <c r="BB5" s="3"/>
      <c r="BC5" s="3"/>
      <c r="BD5" s="3"/>
      <c r="BE5" s="3"/>
      <c r="BF5" s="3">
        <v>0</v>
      </c>
      <c r="BG5" s="3"/>
      <c r="BH5" s="3"/>
      <c r="BI5" s="3"/>
      <c r="BJ5" s="3"/>
      <c r="BK5" s="3"/>
      <c r="BL5" s="3"/>
      <c r="BM5" s="3">
        <v>0</v>
      </c>
      <c r="BN5" s="3"/>
      <c r="BO5" s="3"/>
      <c r="BP5" s="3"/>
      <c r="BQ5" s="3"/>
      <c r="BR5" s="3"/>
      <c r="BS5" s="3"/>
      <c r="BT5" s="3">
        <v>0</v>
      </c>
      <c r="BU5" s="3"/>
      <c r="BV5" s="3"/>
      <c r="BW5" s="3"/>
      <c r="BX5" s="3"/>
      <c r="BY5" s="3"/>
      <c r="BZ5" s="3"/>
      <c r="CA5" s="3">
        <v>0</v>
      </c>
      <c r="CB5" s="3"/>
      <c r="CC5" s="3"/>
      <c r="CD5" s="3"/>
      <c r="CE5" s="3"/>
      <c r="CF5" s="3"/>
      <c r="CG5" s="3"/>
      <c r="CH5" s="3">
        <v>0</v>
      </c>
      <c r="CI5" s="3"/>
      <c r="CJ5" s="3"/>
      <c r="CK5" s="3"/>
      <c r="CL5" s="3"/>
      <c r="CM5" s="3"/>
      <c r="CN5" s="3"/>
      <c r="CO5" s="3">
        <v>0</v>
      </c>
      <c r="CP5" s="3"/>
      <c r="CQ5" s="3"/>
      <c r="CR5" s="3"/>
      <c r="CS5" s="3"/>
      <c r="CT5" s="3"/>
      <c r="CU5" s="3"/>
      <c r="CV5" s="3">
        <v>0</v>
      </c>
      <c r="CW5" s="3"/>
      <c r="CX5" s="3"/>
      <c r="CY5" s="3"/>
      <c r="CZ5" s="3"/>
      <c r="DA5" s="3"/>
      <c r="DB5" s="3"/>
      <c r="DC5" s="3">
        <v>0</v>
      </c>
      <c r="DD5" s="3"/>
      <c r="DE5" s="3"/>
      <c r="DF5" s="3"/>
      <c r="DG5" s="3"/>
      <c r="DH5" s="3"/>
      <c r="DI5" s="3"/>
      <c r="DJ5" s="3">
        <v>0</v>
      </c>
      <c r="DK5" s="3"/>
      <c r="DL5" s="3"/>
      <c r="DM5" s="3"/>
      <c r="DN5" s="3"/>
      <c r="DO5" s="3"/>
      <c r="DP5" s="3"/>
      <c r="DQ5" s="3">
        <v>0</v>
      </c>
      <c r="DR5"/>
      <c r="DS5"/>
      <c r="DT5"/>
      <c r="DU5"/>
      <c r="DV5"/>
      <c r="DW5"/>
      <c r="DX5"/>
      <c r="DY5"/>
      <c r="DZ5"/>
      <c r="EA5"/>
      <c r="EB5"/>
      <c r="EC5"/>
    </row>
    <row r="6" spans="1:133" x14ac:dyDescent="0.2">
      <c r="A6" s="47" t="s">
        <v>162</v>
      </c>
      <c r="B6" s="1" t="s">
        <v>0</v>
      </c>
      <c r="C6" s="3"/>
      <c r="D6" s="3"/>
      <c r="E6" s="3"/>
      <c r="F6" s="3"/>
      <c r="G6" s="3"/>
      <c r="H6" s="3"/>
      <c r="I6" s="3">
        <v>0</v>
      </c>
      <c r="J6" s="3"/>
      <c r="K6" s="3"/>
      <c r="L6" s="3"/>
      <c r="M6" s="3"/>
      <c r="N6" s="3"/>
      <c r="O6" s="3"/>
      <c r="P6" s="3">
        <v>0</v>
      </c>
      <c r="Q6" s="3"/>
      <c r="R6" s="3"/>
      <c r="S6" s="3"/>
      <c r="T6" s="3"/>
      <c r="U6" s="3"/>
      <c r="V6" s="3"/>
      <c r="W6" s="3">
        <v>0</v>
      </c>
      <c r="X6" s="3"/>
      <c r="Y6" s="3"/>
      <c r="Z6" s="3"/>
      <c r="AA6" s="3"/>
      <c r="AB6" s="3"/>
      <c r="AC6" s="3"/>
      <c r="AD6" s="3">
        <v>0</v>
      </c>
      <c r="AE6" s="3"/>
      <c r="AF6" s="3"/>
      <c r="AG6" s="3"/>
      <c r="AH6" s="3"/>
      <c r="AI6" s="3"/>
      <c r="AJ6" s="3"/>
      <c r="AK6" s="3">
        <v>0</v>
      </c>
      <c r="AL6" s="3"/>
      <c r="AM6" s="3"/>
      <c r="AN6" s="3"/>
      <c r="AO6" s="3"/>
      <c r="AP6" s="3"/>
      <c r="AQ6" s="3"/>
      <c r="AR6" s="3">
        <v>0</v>
      </c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3"/>
      <c r="BE6" s="3"/>
      <c r="BF6" s="3">
        <v>0</v>
      </c>
      <c r="BG6" s="3"/>
      <c r="BH6" s="3"/>
      <c r="BI6" s="3"/>
      <c r="BJ6" s="3"/>
      <c r="BK6" s="3"/>
      <c r="BL6" s="3"/>
      <c r="BM6" s="3">
        <v>0</v>
      </c>
      <c r="BN6" s="3"/>
      <c r="BO6" s="3"/>
      <c r="BP6" s="3"/>
      <c r="BQ6" s="3"/>
      <c r="BR6" s="3"/>
      <c r="BS6" s="3"/>
      <c r="BT6" s="3">
        <v>0</v>
      </c>
      <c r="BU6" s="3"/>
      <c r="BV6" s="3"/>
      <c r="BW6" s="3"/>
      <c r="BX6" s="3"/>
      <c r="BY6" s="3"/>
      <c r="BZ6" s="3"/>
      <c r="CA6" s="3">
        <v>0</v>
      </c>
      <c r="CB6" s="3"/>
      <c r="CC6" s="3"/>
      <c r="CD6" s="3"/>
      <c r="CE6" s="3"/>
      <c r="CF6" s="3"/>
      <c r="CG6" s="3"/>
      <c r="CH6" s="3">
        <v>0</v>
      </c>
      <c r="CI6" s="3"/>
      <c r="CJ6" s="3"/>
      <c r="CK6" s="3"/>
      <c r="CL6" s="3"/>
      <c r="CM6" s="3"/>
      <c r="CN6" s="3"/>
      <c r="CO6" s="3">
        <v>0</v>
      </c>
      <c r="CP6" s="3"/>
      <c r="CQ6" s="3"/>
      <c r="CR6" s="3"/>
      <c r="CS6" s="3"/>
      <c r="CT6" s="3"/>
      <c r="CU6" s="3"/>
      <c r="CV6" s="3">
        <v>0</v>
      </c>
      <c r="CW6" s="3"/>
      <c r="CX6" s="3"/>
      <c r="CY6" s="3"/>
      <c r="CZ6" s="3"/>
      <c r="DA6" s="3"/>
      <c r="DB6" s="3"/>
      <c r="DC6" s="3">
        <v>0</v>
      </c>
      <c r="DD6" s="3"/>
      <c r="DE6" s="3"/>
      <c r="DF6" s="3"/>
      <c r="DG6" s="3"/>
      <c r="DH6" s="3"/>
      <c r="DI6" s="3"/>
      <c r="DJ6" s="3">
        <v>0</v>
      </c>
      <c r="DK6" s="3"/>
      <c r="DL6" s="3"/>
      <c r="DM6" s="3"/>
      <c r="DN6" s="3"/>
      <c r="DO6" s="3"/>
      <c r="DP6" s="3"/>
      <c r="DQ6" s="3">
        <v>0</v>
      </c>
      <c r="DR6"/>
      <c r="DS6"/>
      <c r="DT6"/>
      <c r="DU6"/>
      <c r="DV6"/>
      <c r="DW6"/>
      <c r="DX6"/>
      <c r="DY6"/>
      <c r="DZ6"/>
      <c r="EA6"/>
      <c r="EB6"/>
      <c r="EC6"/>
    </row>
    <row r="7" spans="1:133" x14ac:dyDescent="0.2">
      <c r="A7" s="47">
        <v>3</v>
      </c>
      <c r="B7" s="1" t="s">
        <v>0</v>
      </c>
      <c r="C7" s="3"/>
      <c r="D7" s="3"/>
      <c r="E7" s="3"/>
      <c r="F7" s="3"/>
      <c r="G7" s="3"/>
      <c r="H7" s="3"/>
      <c r="I7" s="3">
        <v>0</v>
      </c>
      <c r="J7" s="3"/>
      <c r="K7" s="3"/>
      <c r="L7" s="3"/>
      <c r="M7" s="3"/>
      <c r="N7" s="3"/>
      <c r="O7" s="3"/>
      <c r="P7" s="3">
        <v>0</v>
      </c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>
        <v>0</v>
      </c>
      <c r="AE7" s="3"/>
      <c r="AF7" s="3"/>
      <c r="AG7" s="3"/>
      <c r="AH7" s="3"/>
      <c r="AI7" s="3"/>
      <c r="AJ7" s="3"/>
      <c r="AK7" s="3">
        <v>0</v>
      </c>
      <c r="AL7" s="3"/>
      <c r="AM7" s="3"/>
      <c r="AN7" s="3"/>
      <c r="AO7" s="3"/>
      <c r="AP7" s="3"/>
      <c r="AQ7" s="3"/>
      <c r="AR7" s="3">
        <v>0</v>
      </c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3"/>
      <c r="BE7" s="3"/>
      <c r="BF7" s="3">
        <v>0</v>
      </c>
      <c r="BG7" s="3"/>
      <c r="BH7" s="3"/>
      <c r="BI7" s="3"/>
      <c r="BJ7" s="3"/>
      <c r="BK7" s="3"/>
      <c r="BL7" s="3"/>
      <c r="BM7" s="3">
        <v>0</v>
      </c>
      <c r="BN7" s="3"/>
      <c r="BO7" s="3"/>
      <c r="BP7" s="3"/>
      <c r="BQ7" s="3"/>
      <c r="BR7" s="3"/>
      <c r="BS7" s="3"/>
      <c r="BT7" s="3">
        <v>0</v>
      </c>
      <c r="BU7" s="3"/>
      <c r="BV7" s="3"/>
      <c r="BW7" s="3"/>
      <c r="BX7" s="3"/>
      <c r="BY7" s="3"/>
      <c r="BZ7" s="3"/>
      <c r="CA7" s="3">
        <v>0</v>
      </c>
      <c r="CB7" s="3"/>
      <c r="CC7" s="3"/>
      <c r="CD7" s="3"/>
      <c r="CE7" s="3"/>
      <c r="CF7" s="3"/>
      <c r="CG7" s="3"/>
      <c r="CH7" s="3">
        <v>0</v>
      </c>
      <c r="CI7" s="3"/>
      <c r="CJ7" s="3"/>
      <c r="CK7" s="3"/>
      <c r="CL7" s="3"/>
      <c r="CM7" s="3"/>
      <c r="CN7" s="3"/>
      <c r="CO7" s="3">
        <v>0</v>
      </c>
      <c r="CP7" s="3"/>
      <c r="CQ7" s="3"/>
      <c r="CR7" s="3"/>
      <c r="CS7" s="3"/>
      <c r="CT7" s="3"/>
      <c r="CU7" s="3"/>
      <c r="CV7" s="3">
        <v>0</v>
      </c>
      <c r="CW7" s="3"/>
      <c r="CX7" s="3"/>
      <c r="CY7" s="3"/>
      <c r="CZ7" s="3"/>
      <c r="DA7" s="3"/>
      <c r="DB7" s="3"/>
      <c r="DC7" s="3">
        <v>0</v>
      </c>
      <c r="DD7" s="3"/>
      <c r="DE7" s="3"/>
      <c r="DF7" s="3"/>
      <c r="DG7" s="3"/>
      <c r="DH7" s="3"/>
      <c r="DI7" s="3"/>
      <c r="DJ7" s="3">
        <v>0</v>
      </c>
      <c r="DK7" s="3"/>
      <c r="DL7" s="3"/>
      <c r="DM7" s="3"/>
      <c r="DN7" s="3"/>
      <c r="DO7" s="3"/>
      <c r="DP7" s="3"/>
      <c r="DQ7" s="3">
        <v>0</v>
      </c>
      <c r="DR7"/>
      <c r="DS7"/>
      <c r="DT7"/>
      <c r="DU7"/>
      <c r="DV7"/>
      <c r="DW7"/>
      <c r="DX7"/>
      <c r="DY7"/>
      <c r="DZ7"/>
      <c r="EA7"/>
      <c r="EB7"/>
      <c r="EC7"/>
    </row>
    <row r="8" spans="1:133" x14ac:dyDescent="0.2">
      <c r="A8" s="47">
        <v>5</v>
      </c>
      <c r="B8" s="1" t="s">
        <v>0</v>
      </c>
      <c r="C8" s="3"/>
      <c r="D8" s="3"/>
      <c r="E8" s="3"/>
      <c r="F8" s="3"/>
      <c r="G8" s="3"/>
      <c r="H8" s="3"/>
      <c r="I8" s="3">
        <v>0</v>
      </c>
      <c r="J8" s="3"/>
      <c r="K8" s="3"/>
      <c r="L8" s="3"/>
      <c r="M8" s="3"/>
      <c r="N8" s="3"/>
      <c r="O8" s="3"/>
      <c r="P8" s="3">
        <v>0</v>
      </c>
      <c r="Q8" s="3"/>
      <c r="R8" s="3"/>
      <c r="S8" s="3"/>
      <c r="T8" s="3"/>
      <c r="U8" s="3"/>
      <c r="V8" s="3"/>
      <c r="W8" s="3">
        <v>0</v>
      </c>
      <c r="X8" s="3"/>
      <c r="Y8" s="3"/>
      <c r="Z8" s="3"/>
      <c r="AA8" s="3"/>
      <c r="AB8" s="3"/>
      <c r="AC8" s="3"/>
      <c r="AD8" s="3">
        <v>0</v>
      </c>
      <c r="AE8" s="3"/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/>
      <c r="AQ8" s="3"/>
      <c r="AR8" s="3">
        <v>0</v>
      </c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3"/>
      <c r="BE8" s="3"/>
      <c r="BF8" s="3">
        <v>0</v>
      </c>
      <c r="BG8" s="3"/>
      <c r="BH8" s="3"/>
      <c r="BI8" s="3"/>
      <c r="BJ8" s="3"/>
      <c r="BK8" s="3"/>
      <c r="BL8" s="3"/>
      <c r="BM8" s="3">
        <v>0</v>
      </c>
      <c r="BN8" s="3">
        <v>2.3622108585000001</v>
      </c>
      <c r="BO8" s="3">
        <v>2.3622108585000001</v>
      </c>
      <c r="BP8" s="3">
        <v>0</v>
      </c>
      <c r="BQ8" s="3">
        <v>0</v>
      </c>
      <c r="BR8" s="3">
        <v>1.8962659207000001</v>
      </c>
      <c r="BS8" s="3">
        <v>12.142026277399999</v>
      </c>
      <c r="BT8" s="3">
        <v>41</v>
      </c>
      <c r="BU8" s="3"/>
      <c r="BV8" s="3"/>
      <c r="BW8" s="3"/>
      <c r="BX8" s="3"/>
      <c r="BY8" s="3"/>
      <c r="BZ8" s="3"/>
      <c r="CA8" s="3">
        <v>0</v>
      </c>
      <c r="CB8" s="3"/>
      <c r="CC8" s="3"/>
      <c r="CD8" s="3"/>
      <c r="CE8" s="3"/>
      <c r="CF8" s="3"/>
      <c r="CG8" s="3"/>
      <c r="CH8" s="3">
        <v>0</v>
      </c>
      <c r="CI8" s="3"/>
      <c r="CJ8" s="3"/>
      <c r="CK8" s="3"/>
      <c r="CL8" s="3"/>
      <c r="CM8" s="3"/>
      <c r="CN8" s="3"/>
      <c r="CO8" s="3">
        <v>0</v>
      </c>
      <c r="CP8" s="3"/>
      <c r="CQ8" s="3"/>
      <c r="CR8" s="3"/>
      <c r="CS8" s="3"/>
      <c r="CT8" s="3"/>
      <c r="CU8" s="3"/>
      <c r="CV8" s="3">
        <v>0</v>
      </c>
      <c r="CW8" s="3"/>
      <c r="CX8" s="3"/>
      <c r="CY8" s="3"/>
      <c r="CZ8" s="3"/>
      <c r="DA8" s="3"/>
      <c r="DB8" s="3"/>
      <c r="DC8" s="3">
        <v>0</v>
      </c>
      <c r="DD8" s="3"/>
      <c r="DE8" s="3"/>
      <c r="DF8" s="3"/>
      <c r="DG8" s="3"/>
      <c r="DH8" s="3"/>
      <c r="DI8" s="3"/>
      <c r="DJ8" s="3">
        <v>0</v>
      </c>
      <c r="DK8" s="3">
        <v>2.3622108585000001</v>
      </c>
      <c r="DL8" s="3">
        <v>2.3622108585000001</v>
      </c>
      <c r="DM8" s="3">
        <v>0</v>
      </c>
      <c r="DN8" s="3">
        <v>0</v>
      </c>
      <c r="DO8" s="3">
        <v>1.8962659207000001</v>
      </c>
      <c r="DP8" s="3">
        <v>12.142026277399999</v>
      </c>
      <c r="DQ8" s="3">
        <v>41</v>
      </c>
      <c r="DR8"/>
      <c r="DS8"/>
      <c r="DT8"/>
      <c r="DU8"/>
      <c r="DV8"/>
      <c r="DW8"/>
      <c r="DX8"/>
      <c r="DY8"/>
      <c r="DZ8"/>
      <c r="EA8"/>
      <c r="EB8"/>
      <c r="EC8"/>
    </row>
    <row r="9" spans="1:133" x14ac:dyDescent="0.2">
      <c r="A9" s="47">
        <v>6</v>
      </c>
      <c r="B9" s="1" t="s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99</v>
      </c>
      <c r="J9" s="3">
        <v>6.6312292800000006E-2</v>
      </c>
      <c r="K9" s="3">
        <v>6.6312292800000006E-2</v>
      </c>
      <c r="L9" s="3">
        <v>0</v>
      </c>
      <c r="M9" s="3">
        <v>0</v>
      </c>
      <c r="N9" s="3">
        <v>1.24802983E-2</v>
      </c>
      <c r="O9" s="3">
        <v>0.54696757620000003</v>
      </c>
      <c r="P9" s="3">
        <v>69</v>
      </c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>
        <v>0</v>
      </c>
      <c r="AE9" s="3"/>
      <c r="AF9" s="3"/>
      <c r="AG9" s="3"/>
      <c r="AH9" s="3"/>
      <c r="AI9" s="3"/>
      <c r="AJ9" s="3"/>
      <c r="AK9" s="3">
        <v>0</v>
      </c>
      <c r="AL9" s="3"/>
      <c r="AM9" s="3"/>
      <c r="AN9" s="3"/>
      <c r="AO9" s="3"/>
      <c r="AP9" s="3"/>
      <c r="AQ9" s="3"/>
      <c r="AR9" s="3">
        <v>0</v>
      </c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3"/>
      <c r="BE9" s="3"/>
      <c r="BF9" s="3">
        <v>0</v>
      </c>
      <c r="BG9" s="3">
        <v>3.5407925E-2</v>
      </c>
      <c r="BH9" s="3">
        <v>3.5407925E-2</v>
      </c>
      <c r="BI9" s="3">
        <v>0</v>
      </c>
      <c r="BJ9" s="3">
        <v>0</v>
      </c>
      <c r="BK9" s="3">
        <v>3.5407925E-2</v>
      </c>
      <c r="BL9" s="3">
        <v>0.25533017829999999</v>
      </c>
      <c r="BM9" s="3">
        <v>52</v>
      </c>
      <c r="BN9" s="3"/>
      <c r="BO9" s="3"/>
      <c r="BP9" s="3"/>
      <c r="BQ9" s="3"/>
      <c r="BR9" s="3"/>
      <c r="BS9" s="3"/>
      <c r="BT9" s="3">
        <v>0</v>
      </c>
      <c r="BU9" s="3"/>
      <c r="BV9" s="3"/>
      <c r="BW9" s="3"/>
      <c r="BX9" s="3"/>
      <c r="BY9" s="3"/>
      <c r="BZ9" s="3"/>
      <c r="CA9" s="3">
        <v>0</v>
      </c>
      <c r="CB9" s="3"/>
      <c r="CC9" s="3"/>
      <c r="CD9" s="3"/>
      <c r="CE9" s="3"/>
      <c r="CF9" s="3"/>
      <c r="CG9" s="3"/>
      <c r="CH9" s="3">
        <v>0</v>
      </c>
      <c r="CI9" s="3"/>
      <c r="CJ9" s="3"/>
      <c r="CK9" s="3"/>
      <c r="CL9" s="3"/>
      <c r="CM9" s="3"/>
      <c r="CN9" s="3"/>
      <c r="CO9" s="3">
        <v>0</v>
      </c>
      <c r="CP9" s="3"/>
      <c r="CQ9" s="3"/>
      <c r="CR9" s="3"/>
      <c r="CS9" s="3"/>
      <c r="CT9" s="3"/>
      <c r="CU9" s="3"/>
      <c r="CV9" s="3">
        <v>0</v>
      </c>
      <c r="CW9" s="3"/>
      <c r="CX9" s="3"/>
      <c r="CY9" s="3"/>
      <c r="CZ9" s="3"/>
      <c r="DA9" s="3"/>
      <c r="DB9" s="3"/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35</v>
      </c>
      <c r="DK9" s="3">
        <v>1.25333002E-2</v>
      </c>
      <c r="DL9" s="3">
        <v>2.5163765899999999E-2</v>
      </c>
      <c r="DM9" s="3">
        <v>0</v>
      </c>
      <c r="DN9" s="3">
        <v>0</v>
      </c>
      <c r="DO9" s="3">
        <v>2.3453093E-3</v>
      </c>
      <c r="DP9" s="3">
        <v>0.23813189160000001</v>
      </c>
      <c r="DQ9" s="3">
        <v>255</v>
      </c>
      <c r="DR9"/>
      <c r="DS9"/>
      <c r="DT9"/>
      <c r="DU9"/>
      <c r="DV9"/>
      <c r="DW9"/>
      <c r="DX9"/>
      <c r="DY9"/>
      <c r="DZ9"/>
      <c r="EA9"/>
      <c r="EB9"/>
      <c r="EC9"/>
    </row>
    <row r="10" spans="1:133" x14ac:dyDescent="0.2">
      <c r="A10" s="47">
        <v>10</v>
      </c>
      <c r="B10" s="1" t="s">
        <v>0</v>
      </c>
      <c r="C10" s="3"/>
      <c r="D10" s="3"/>
      <c r="E10" s="3"/>
      <c r="F10" s="3"/>
      <c r="G10" s="3"/>
      <c r="H10" s="3"/>
      <c r="I10" s="3">
        <v>0</v>
      </c>
      <c r="J10" s="3"/>
      <c r="K10" s="3"/>
      <c r="L10" s="3"/>
      <c r="M10" s="3"/>
      <c r="N10" s="3"/>
      <c r="O10" s="3"/>
      <c r="P10" s="3">
        <v>0</v>
      </c>
      <c r="Q10" s="3"/>
      <c r="R10" s="3"/>
      <c r="S10" s="3"/>
      <c r="T10" s="3"/>
      <c r="U10" s="3"/>
      <c r="V10" s="3"/>
      <c r="W10" s="3">
        <v>0</v>
      </c>
      <c r="X10" s="3">
        <v>0.42546167010000002</v>
      </c>
      <c r="Y10" s="3">
        <v>0.42546167010000002</v>
      </c>
      <c r="Z10" s="3">
        <v>0</v>
      </c>
      <c r="AA10" s="3">
        <v>0</v>
      </c>
      <c r="AB10" s="3">
        <v>0.4022984637</v>
      </c>
      <c r="AC10" s="3">
        <v>3.2929548447000001</v>
      </c>
      <c r="AD10" s="3">
        <v>67</v>
      </c>
      <c r="AE10" s="3"/>
      <c r="AF10" s="3"/>
      <c r="AG10" s="3"/>
      <c r="AH10" s="3"/>
      <c r="AI10" s="3"/>
      <c r="AJ10" s="3"/>
      <c r="AK10" s="3">
        <v>0</v>
      </c>
      <c r="AL10" s="3"/>
      <c r="AM10" s="3"/>
      <c r="AN10" s="3"/>
      <c r="AO10" s="3"/>
      <c r="AP10" s="3"/>
      <c r="AQ10" s="3"/>
      <c r="AR10" s="3">
        <v>0</v>
      </c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3"/>
      <c r="BE10" s="3"/>
      <c r="BF10" s="3">
        <v>0</v>
      </c>
      <c r="BG10" s="3"/>
      <c r="BH10" s="3"/>
      <c r="BI10" s="3"/>
      <c r="BJ10" s="3"/>
      <c r="BK10" s="3"/>
      <c r="BL10" s="3"/>
      <c r="BM10" s="3">
        <v>0</v>
      </c>
      <c r="BN10" s="3">
        <v>5.0012966236</v>
      </c>
      <c r="BO10" s="3">
        <v>5.0012966236</v>
      </c>
      <c r="BP10" s="3">
        <v>0</v>
      </c>
      <c r="BQ10" s="3">
        <v>0</v>
      </c>
      <c r="BR10" s="3">
        <v>4.5163139613999999</v>
      </c>
      <c r="BS10" s="3">
        <v>33.493880767500002</v>
      </c>
      <c r="BT10" s="3">
        <v>55</v>
      </c>
      <c r="BU10" s="3"/>
      <c r="BV10" s="3"/>
      <c r="BW10" s="3"/>
      <c r="BX10" s="3"/>
      <c r="BY10" s="3"/>
      <c r="BZ10" s="3"/>
      <c r="CA10" s="3">
        <v>0</v>
      </c>
      <c r="CB10" s="3"/>
      <c r="CC10" s="3"/>
      <c r="CD10" s="3"/>
      <c r="CE10" s="3"/>
      <c r="CF10" s="3"/>
      <c r="CG10" s="3"/>
      <c r="CH10" s="3">
        <v>0</v>
      </c>
      <c r="CI10" s="3"/>
      <c r="CJ10" s="3"/>
      <c r="CK10" s="3"/>
      <c r="CL10" s="3"/>
      <c r="CM10" s="3"/>
      <c r="CN10" s="3"/>
      <c r="CO10" s="3">
        <v>0</v>
      </c>
      <c r="CP10" s="3"/>
      <c r="CQ10" s="3"/>
      <c r="CR10" s="3"/>
      <c r="CS10" s="3"/>
      <c r="CT10" s="3"/>
      <c r="CU10" s="3"/>
      <c r="CV10" s="3">
        <v>0</v>
      </c>
      <c r="CW10" s="3"/>
      <c r="CX10" s="3"/>
      <c r="CY10" s="3"/>
      <c r="CZ10" s="3"/>
      <c r="DA10" s="3"/>
      <c r="DB10" s="3"/>
      <c r="DC10" s="3">
        <v>0</v>
      </c>
      <c r="DD10" s="3"/>
      <c r="DE10" s="3"/>
      <c r="DF10" s="3"/>
      <c r="DG10" s="3"/>
      <c r="DH10" s="3"/>
      <c r="DI10" s="3"/>
      <c r="DJ10" s="3">
        <v>0</v>
      </c>
      <c r="DK10" s="3">
        <v>2.4883380836</v>
      </c>
      <c r="DL10" s="3">
        <v>2.4883380836</v>
      </c>
      <c r="DM10" s="3">
        <v>0</v>
      </c>
      <c r="DN10" s="3">
        <v>0</v>
      </c>
      <c r="DO10" s="3">
        <v>2.0481845607000002</v>
      </c>
      <c r="DP10" s="3">
        <v>22.6229379022</v>
      </c>
      <c r="DQ10" s="3">
        <v>122</v>
      </c>
      <c r="DR10"/>
      <c r="DS10"/>
      <c r="DT10"/>
      <c r="DU10"/>
      <c r="DV10"/>
      <c r="DW10"/>
      <c r="DX10"/>
      <c r="DY10"/>
      <c r="DZ10"/>
      <c r="EA10"/>
      <c r="EB10"/>
      <c r="EC10"/>
    </row>
    <row r="11" spans="1:133" x14ac:dyDescent="0.2">
      <c r="A11" s="47">
        <v>12</v>
      </c>
      <c r="B11" s="1" t="s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90</v>
      </c>
      <c r="J11" s="3"/>
      <c r="K11" s="3"/>
      <c r="L11" s="3"/>
      <c r="M11" s="3"/>
      <c r="N11" s="3"/>
      <c r="O11" s="3"/>
      <c r="P11" s="3">
        <v>0</v>
      </c>
      <c r="Q11" s="3"/>
      <c r="R11" s="3"/>
      <c r="S11" s="3"/>
      <c r="T11" s="3"/>
      <c r="U11" s="3"/>
      <c r="V11" s="3"/>
      <c r="W11" s="3">
        <v>0</v>
      </c>
      <c r="X11" s="3">
        <v>1.22627568E-2</v>
      </c>
      <c r="Y11" s="3">
        <v>1.22627568E-2</v>
      </c>
      <c r="Z11" s="3">
        <v>0</v>
      </c>
      <c r="AA11" s="3">
        <v>0</v>
      </c>
      <c r="AB11" s="3">
        <v>1.22627568E-2</v>
      </c>
      <c r="AC11" s="3">
        <v>0.1054882223</v>
      </c>
      <c r="AD11" s="3">
        <v>74</v>
      </c>
      <c r="AE11" s="3"/>
      <c r="AF11" s="3"/>
      <c r="AG11" s="3"/>
      <c r="AH11" s="3"/>
      <c r="AI11" s="3"/>
      <c r="AJ11" s="3"/>
      <c r="AK11" s="3">
        <v>0</v>
      </c>
      <c r="AL11" s="3"/>
      <c r="AM11" s="3"/>
      <c r="AN11" s="3"/>
      <c r="AO11" s="3"/>
      <c r="AP11" s="3"/>
      <c r="AQ11" s="3"/>
      <c r="AR11" s="3">
        <v>0</v>
      </c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3"/>
      <c r="BE11" s="3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25</v>
      </c>
      <c r="BN11" s="3"/>
      <c r="BO11" s="3"/>
      <c r="BP11" s="3"/>
      <c r="BQ11" s="3"/>
      <c r="BR11" s="3"/>
      <c r="BS11" s="3"/>
      <c r="BT11" s="3">
        <v>0</v>
      </c>
      <c r="BU11" s="3"/>
      <c r="BV11" s="3"/>
      <c r="BW11" s="3"/>
      <c r="BX11" s="3"/>
      <c r="BY11" s="3"/>
      <c r="BZ11" s="3"/>
      <c r="CA11" s="3">
        <v>0</v>
      </c>
      <c r="CB11" s="3"/>
      <c r="CC11" s="3"/>
      <c r="CD11" s="3"/>
      <c r="CE11" s="3"/>
      <c r="CF11" s="3"/>
      <c r="CG11" s="3"/>
      <c r="CH11" s="3">
        <v>0</v>
      </c>
      <c r="CI11" s="3"/>
      <c r="CJ11" s="3"/>
      <c r="CK11" s="3"/>
      <c r="CL11" s="3"/>
      <c r="CM11" s="3"/>
      <c r="CN11" s="3"/>
      <c r="CO11" s="3">
        <v>0</v>
      </c>
      <c r="CP11" s="3"/>
      <c r="CQ11" s="3"/>
      <c r="CR11" s="3"/>
      <c r="CS11" s="3"/>
      <c r="CT11" s="3"/>
      <c r="CU11" s="3"/>
      <c r="CV11" s="3">
        <v>0</v>
      </c>
      <c r="CW11" s="3">
        <v>6.9044786364000004</v>
      </c>
      <c r="CX11" s="3">
        <v>6.9044786364000004</v>
      </c>
      <c r="CY11" s="3">
        <v>0</v>
      </c>
      <c r="CZ11" s="3">
        <v>0</v>
      </c>
      <c r="DA11" s="3">
        <v>6.3997619152</v>
      </c>
      <c r="DB11" s="3">
        <v>42.451218040900002</v>
      </c>
      <c r="DC11" s="3">
        <v>44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92</v>
      </c>
      <c r="DK11" s="3">
        <v>7.6632639299999999E-2</v>
      </c>
      <c r="DL11" s="3">
        <v>0.93755231999999999</v>
      </c>
      <c r="DM11" s="3">
        <v>0</v>
      </c>
      <c r="DN11" s="3">
        <v>0</v>
      </c>
      <c r="DO11" s="3">
        <v>7.0949961899999997E-2</v>
      </c>
      <c r="DP11" s="3">
        <v>4.4738839177000003</v>
      </c>
      <c r="DQ11" s="3">
        <v>325</v>
      </c>
      <c r="DR11"/>
      <c r="DS11"/>
      <c r="DT11"/>
      <c r="DU11"/>
      <c r="DV11"/>
      <c r="DW11"/>
      <c r="DX11"/>
      <c r="DY11"/>
      <c r="DZ11"/>
      <c r="EA11"/>
      <c r="EB11"/>
      <c r="EC11"/>
    </row>
    <row r="12" spans="1:133" x14ac:dyDescent="0.2">
      <c r="A12" s="47">
        <v>15</v>
      </c>
      <c r="B12" s="1" t="s">
        <v>0</v>
      </c>
      <c r="C12" s="3"/>
      <c r="D12" s="3"/>
      <c r="E12" s="3"/>
      <c r="F12" s="3"/>
      <c r="G12" s="3"/>
      <c r="H12" s="3"/>
      <c r="I12" s="3">
        <v>0</v>
      </c>
      <c r="J12" s="3"/>
      <c r="K12" s="3"/>
      <c r="L12" s="3"/>
      <c r="M12" s="3"/>
      <c r="N12" s="3"/>
      <c r="O12" s="3"/>
      <c r="P12" s="3">
        <v>0</v>
      </c>
      <c r="Q12" s="3"/>
      <c r="R12" s="3"/>
      <c r="S12" s="3"/>
      <c r="T12" s="3"/>
      <c r="U12" s="3"/>
      <c r="V12" s="3"/>
      <c r="W12" s="3">
        <v>0</v>
      </c>
      <c r="X12" s="3"/>
      <c r="Y12" s="3"/>
      <c r="Z12" s="3"/>
      <c r="AA12" s="3"/>
      <c r="AB12" s="3"/>
      <c r="AC12" s="3"/>
      <c r="AD12" s="3">
        <v>0</v>
      </c>
      <c r="AE12" s="3">
        <v>34.394772636399999</v>
      </c>
      <c r="AF12" s="3">
        <v>34.394772636399999</v>
      </c>
      <c r="AG12" s="3">
        <v>0</v>
      </c>
      <c r="AH12" s="3">
        <v>0</v>
      </c>
      <c r="AI12" s="3">
        <v>17.000477547999999</v>
      </c>
      <c r="AJ12" s="3">
        <v>195.30752301819999</v>
      </c>
      <c r="AK12" s="3">
        <v>33</v>
      </c>
      <c r="AL12" s="3"/>
      <c r="AM12" s="3"/>
      <c r="AN12" s="3"/>
      <c r="AO12" s="3"/>
      <c r="AP12" s="3"/>
      <c r="AQ12" s="3"/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36</v>
      </c>
      <c r="AZ12" s="3"/>
      <c r="BA12" s="3"/>
      <c r="BB12" s="3"/>
      <c r="BC12" s="3"/>
      <c r="BD12" s="3"/>
      <c r="BE12" s="3"/>
      <c r="BF12" s="3">
        <v>0</v>
      </c>
      <c r="BG12" s="3"/>
      <c r="BH12" s="3"/>
      <c r="BI12" s="3"/>
      <c r="BJ12" s="3"/>
      <c r="BK12" s="3"/>
      <c r="BL12" s="3"/>
      <c r="BM12" s="3">
        <v>0</v>
      </c>
      <c r="BN12" s="3"/>
      <c r="BO12" s="3"/>
      <c r="BP12" s="3"/>
      <c r="BQ12" s="3"/>
      <c r="BR12" s="3"/>
      <c r="BS12" s="3"/>
      <c r="BT12" s="3">
        <v>0</v>
      </c>
      <c r="BU12" s="3">
        <v>3.8583518117</v>
      </c>
      <c r="BV12" s="3">
        <v>3.8583518117</v>
      </c>
      <c r="BW12" s="3">
        <v>0</v>
      </c>
      <c r="BX12" s="3">
        <v>0</v>
      </c>
      <c r="BY12" s="3">
        <v>1.5474402855</v>
      </c>
      <c r="BZ12" s="3">
        <v>29.610549113699999</v>
      </c>
      <c r="CA12" s="3">
        <v>60</v>
      </c>
      <c r="CB12" s="3">
        <v>0.316067612</v>
      </c>
      <c r="CC12" s="3">
        <v>0.316067612</v>
      </c>
      <c r="CD12" s="3">
        <v>0</v>
      </c>
      <c r="CE12" s="3">
        <v>0</v>
      </c>
      <c r="CF12" s="3">
        <v>2.6880957099999998E-2</v>
      </c>
      <c r="CG12" s="3">
        <v>2.3938237774000002</v>
      </c>
      <c r="CH12" s="3">
        <v>184</v>
      </c>
      <c r="CI12" s="3"/>
      <c r="CJ12" s="3"/>
      <c r="CK12" s="3"/>
      <c r="CL12" s="3"/>
      <c r="CM12" s="3"/>
      <c r="CN12" s="3"/>
      <c r="CO12" s="3">
        <v>0</v>
      </c>
      <c r="CP12" s="3"/>
      <c r="CQ12" s="3"/>
      <c r="CR12" s="3"/>
      <c r="CS12" s="3"/>
      <c r="CT12" s="3"/>
      <c r="CU12" s="3"/>
      <c r="CV12" s="3">
        <v>0</v>
      </c>
      <c r="CW12" s="3"/>
      <c r="CX12" s="3"/>
      <c r="CY12" s="3"/>
      <c r="CZ12" s="3"/>
      <c r="DA12" s="3"/>
      <c r="DB12" s="3"/>
      <c r="DC12" s="3">
        <v>0</v>
      </c>
      <c r="DD12" s="3"/>
      <c r="DE12" s="3"/>
      <c r="DF12" s="3"/>
      <c r="DG12" s="3"/>
      <c r="DH12" s="3"/>
      <c r="DI12" s="3"/>
      <c r="DJ12" s="3">
        <v>0</v>
      </c>
      <c r="DK12" s="3">
        <v>0.95712281669999999</v>
      </c>
      <c r="DL12" s="3">
        <v>4.5517094131000002</v>
      </c>
      <c r="DM12" s="3">
        <v>0</v>
      </c>
      <c r="DN12" s="3">
        <v>0</v>
      </c>
      <c r="DO12" s="3">
        <v>0.26576871270000002</v>
      </c>
      <c r="DP12" s="3">
        <v>24.984711961999999</v>
      </c>
      <c r="DQ12" s="3">
        <v>313</v>
      </c>
      <c r="DR12"/>
      <c r="DS12"/>
      <c r="DT12"/>
      <c r="DU12"/>
      <c r="DV12"/>
      <c r="DW12"/>
      <c r="DX12"/>
      <c r="DY12"/>
      <c r="DZ12"/>
      <c r="EA12"/>
      <c r="EB12"/>
      <c r="EC12"/>
    </row>
    <row r="13" spans="1:133" x14ac:dyDescent="0.2">
      <c r="A13" s="47">
        <v>18</v>
      </c>
      <c r="B13" s="1" t="s">
        <v>0</v>
      </c>
      <c r="C13" s="3">
        <v>1.2484492835000001</v>
      </c>
      <c r="D13" s="3">
        <v>1.2484492835000001</v>
      </c>
      <c r="E13" s="3">
        <v>0</v>
      </c>
      <c r="F13" s="3">
        <v>0</v>
      </c>
      <c r="G13" s="3">
        <v>0.180328391</v>
      </c>
      <c r="H13" s="3">
        <v>15.1904376908</v>
      </c>
      <c r="I13" s="3">
        <v>158</v>
      </c>
      <c r="J13" s="3"/>
      <c r="K13" s="3"/>
      <c r="L13" s="3"/>
      <c r="M13" s="3"/>
      <c r="N13" s="3"/>
      <c r="O13" s="3"/>
      <c r="P13" s="3">
        <v>0</v>
      </c>
      <c r="Q13" s="3"/>
      <c r="R13" s="3"/>
      <c r="S13" s="3"/>
      <c r="T13" s="3"/>
      <c r="U13" s="3"/>
      <c r="V13" s="3"/>
      <c r="W13" s="3">
        <v>0</v>
      </c>
      <c r="X13" s="3"/>
      <c r="Y13" s="3"/>
      <c r="Z13" s="3"/>
      <c r="AA13" s="3"/>
      <c r="AB13" s="3"/>
      <c r="AC13" s="3"/>
      <c r="AD13" s="3">
        <v>0</v>
      </c>
      <c r="AE13" s="3"/>
      <c r="AF13" s="3"/>
      <c r="AG13" s="3"/>
      <c r="AH13" s="3"/>
      <c r="AI13" s="3"/>
      <c r="AJ13" s="3"/>
      <c r="AK13" s="3">
        <v>0</v>
      </c>
      <c r="AL13" s="3"/>
      <c r="AM13" s="3"/>
      <c r="AN13" s="3"/>
      <c r="AO13" s="3"/>
      <c r="AP13" s="3"/>
      <c r="AQ13" s="3"/>
      <c r="AR13" s="3">
        <v>0</v>
      </c>
      <c r="AS13" s="3"/>
      <c r="AT13" s="3"/>
      <c r="AU13" s="3"/>
      <c r="AV13" s="3"/>
      <c r="AW13" s="3"/>
      <c r="AX13" s="3"/>
      <c r="AY13" s="3">
        <v>0</v>
      </c>
      <c r="AZ13" s="3"/>
      <c r="BA13" s="3"/>
      <c r="BB13" s="3"/>
      <c r="BC13" s="3"/>
      <c r="BD13" s="3"/>
      <c r="BE13" s="3"/>
      <c r="BF13" s="3">
        <v>0</v>
      </c>
      <c r="BG13" s="3"/>
      <c r="BH13" s="3"/>
      <c r="BI13" s="3"/>
      <c r="BJ13" s="3"/>
      <c r="BK13" s="3"/>
      <c r="BL13" s="3"/>
      <c r="BM13" s="3">
        <v>0</v>
      </c>
      <c r="BN13" s="3"/>
      <c r="BO13" s="3"/>
      <c r="BP13" s="3"/>
      <c r="BQ13" s="3"/>
      <c r="BR13" s="3"/>
      <c r="BS13" s="3"/>
      <c r="BT13" s="3">
        <v>0</v>
      </c>
      <c r="BU13" s="3"/>
      <c r="BV13" s="3"/>
      <c r="BW13" s="3"/>
      <c r="BX13" s="3"/>
      <c r="BY13" s="3"/>
      <c r="BZ13" s="3"/>
      <c r="CA13" s="3">
        <v>0</v>
      </c>
      <c r="CB13" s="3"/>
      <c r="CC13" s="3"/>
      <c r="CD13" s="3"/>
      <c r="CE13" s="3"/>
      <c r="CF13" s="3"/>
      <c r="CG13" s="3"/>
      <c r="CH13" s="3">
        <v>0</v>
      </c>
      <c r="CI13" s="3"/>
      <c r="CJ13" s="3"/>
      <c r="CK13" s="3"/>
      <c r="CL13" s="3"/>
      <c r="CM13" s="3"/>
      <c r="CN13" s="3"/>
      <c r="CO13" s="3">
        <v>0</v>
      </c>
      <c r="CP13" s="3"/>
      <c r="CQ13" s="3"/>
      <c r="CR13" s="3"/>
      <c r="CS13" s="3"/>
      <c r="CT13" s="3"/>
      <c r="CU13" s="3"/>
      <c r="CV13" s="3">
        <v>0</v>
      </c>
      <c r="CW13" s="3"/>
      <c r="CX13" s="3"/>
      <c r="CY13" s="3"/>
      <c r="CZ13" s="3"/>
      <c r="DA13" s="3"/>
      <c r="DB13" s="3"/>
      <c r="DC13" s="3">
        <v>0</v>
      </c>
      <c r="DD13" s="3"/>
      <c r="DE13" s="3"/>
      <c r="DF13" s="3"/>
      <c r="DG13" s="3"/>
      <c r="DH13" s="3"/>
      <c r="DI13" s="3"/>
      <c r="DJ13" s="3">
        <v>0</v>
      </c>
      <c r="DK13" s="3">
        <v>1.2484492835000001</v>
      </c>
      <c r="DL13" s="3">
        <v>1.2484492835000001</v>
      </c>
      <c r="DM13" s="3">
        <v>0</v>
      </c>
      <c r="DN13" s="3">
        <v>0</v>
      </c>
      <c r="DO13" s="3">
        <v>0.180328391</v>
      </c>
      <c r="DP13" s="3">
        <v>15.1904376908</v>
      </c>
      <c r="DQ13" s="3">
        <v>158</v>
      </c>
      <c r="DR13"/>
      <c r="DS13"/>
      <c r="DT13"/>
      <c r="DU13"/>
      <c r="DV13"/>
      <c r="DW13"/>
      <c r="DX13"/>
      <c r="DY13"/>
      <c r="DZ13"/>
      <c r="EA13"/>
      <c r="EB13"/>
      <c r="EC13"/>
    </row>
    <row r="14" spans="1:133" x14ac:dyDescent="0.2">
      <c r="A14" s="47">
        <v>20</v>
      </c>
      <c r="B14" s="1" t="s">
        <v>0</v>
      </c>
      <c r="C14" s="3"/>
      <c r="D14" s="3"/>
      <c r="E14" s="3"/>
      <c r="F14" s="3"/>
      <c r="G14" s="3"/>
      <c r="H14" s="3"/>
      <c r="I14" s="3">
        <v>0</v>
      </c>
      <c r="J14" s="3"/>
      <c r="K14" s="3"/>
      <c r="L14" s="3"/>
      <c r="M14" s="3"/>
      <c r="N14" s="3"/>
      <c r="O14" s="3"/>
      <c r="P14" s="3">
        <v>0</v>
      </c>
      <c r="Q14" s="3"/>
      <c r="R14" s="3"/>
      <c r="S14" s="3"/>
      <c r="T14" s="3"/>
      <c r="U14" s="3"/>
      <c r="V14" s="3"/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54</v>
      </c>
      <c r="AE14" s="3"/>
      <c r="AF14" s="3"/>
      <c r="AG14" s="3"/>
      <c r="AH14" s="3"/>
      <c r="AI14" s="3"/>
      <c r="AJ14" s="3"/>
      <c r="AK14" s="3">
        <v>0</v>
      </c>
      <c r="AL14" s="3"/>
      <c r="AM14" s="3"/>
      <c r="AN14" s="3"/>
      <c r="AO14" s="3"/>
      <c r="AP14" s="3"/>
      <c r="AQ14" s="3"/>
      <c r="AR14" s="3">
        <v>0</v>
      </c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3"/>
      <c r="BE14" s="3"/>
      <c r="BF14" s="3">
        <v>0</v>
      </c>
      <c r="BG14" s="3"/>
      <c r="BH14" s="3"/>
      <c r="BI14" s="3"/>
      <c r="BJ14" s="3"/>
      <c r="BK14" s="3"/>
      <c r="BL14" s="3"/>
      <c r="BM14" s="3">
        <v>0</v>
      </c>
      <c r="BN14" s="3"/>
      <c r="BO14" s="3"/>
      <c r="BP14" s="3"/>
      <c r="BQ14" s="3"/>
      <c r="BR14" s="3"/>
      <c r="BS14" s="3"/>
      <c r="BT14" s="3">
        <v>0</v>
      </c>
      <c r="BU14" s="3"/>
      <c r="BV14" s="3"/>
      <c r="BW14" s="3"/>
      <c r="BX14" s="3"/>
      <c r="BY14" s="3"/>
      <c r="BZ14" s="3"/>
      <c r="CA14" s="3">
        <v>0</v>
      </c>
      <c r="CB14" s="3">
        <v>0.30392565589999998</v>
      </c>
      <c r="CC14" s="3">
        <v>0.30392565589999998</v>
      </c>
      <c r="CD14" s="3">
        <v>0</v>
      </c>
      <c r="CE14" s="3">
        <v>0</v>
      </c>
      <c r="CF14" s="3">
        <v>6.4200091500000001E-2</v>
      </c>
      <c r="CG14" s="3">
        <v>1.9208875266000001</v>
      </c>
      <c r="CH14" s="3">
        <v>68</v>
      </c>
      <c r="CI14" s="3"/>
      <c r="CJ14" s="3"/>
      <c r="CK14" s="3"/>
      <c r="CL14" s="3"/>
      <c r="CM14" s="3"/>
      <c r="CN14" s="3"/>
      <c r="CO14" s="3">
        <v>0</v>
      </c>
      <c r="CP14" s="3"/>
      <c r="CQ14" s="3"/>
      <c r="CR14" s="3"/>
      <c r="CS14" s="3"/>
      <c r="CT14" s="3"/>
      <c r="CU14" s="3"/>
      <c r="CV14" s="3">
        <v>0</v>
      </c>
      <c r="CW14" s="3"/>
      <c r="CX14" s="3"/>
      <c r="CY14" s="3"/>
      <c r="CZ14" s="3"/>
      <c r="DA14" s="3"/>
      <c r="DB14" s="3"/>
      <c r="DC14" s="3">
        <v>0</v>
      </c>
      <c r="DD14" s="3"/>
      <c r="DE14" s="3"/>
      <c r="DF14" s="3"/>
      <c r="DG14" s="3"/>
      <c r="DH14" s="3"/>
      <c r="DI14" s="3"/>
      <c r="DJ14" s="3">
        <v>0</v>
      </c>
      <c r="DK14" s="3">
        <v>0.28663579099999997</v>
      </c>
      <c r="DL14" s="3">
        <v>0.1694011852</v>
      </c>
      <c r="DM14" s="3">
        <v>0</v>
      </c>
      <c r="DN14" s="3">
        <v>0</v>
      </c>
      <c r="DO14" s="3">
        <v>6.0589066800000001E-2</v>
      </c>
      <c r="DP14" s="3">
        <v>1.8667193329</v>
      </c>
      <c r="DQ14" s="3">
        <v>122</v>
      </c>
      <c r="DR14"/>
      <c r="DS14"/>
      <c r="DT14"/>
      <c r="DU14"/>
      <c r="DV14"/>
      <c r="DW14"/>
      <c r="DX14"/>
      <c r="DY14"/>
      <c r="DZ14"/>
      <c r="EA14"/>
      <c r="EB14"/>
      <c r="EC14"/>
    </row>
    <row r="15" spans="1:133" x14ac:dyDescent="0.2">
      <c r="A15" s="47">
        <v>24</v>
      </c>
      <c r="B15" s="1" t="s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49</v>
      </c>
      <c r="J15" s="3"/>
      <c r="K15" s="3"/>
      <c r="L15" s="3"/>
      <c r="M15" s="3"/>
      <c r="N15" s="3"/>
      <c r="O15" s="3"/>
      <c r="P15" s="3">
        <v>0</v>
      </c>
      <c r="Q15" s="3"/>
      <c r="R15" s="3"/>
      <c r="S15" s="3"/>
      <c r="T15" s="3"/>
      <c r="U15" s="3"/>
      <c r="V15" s="3"/>
      <c r="W15" s="3">
        <v>0</v>
      </c>
      <c r="X15" s="3"/>
      <c r="Y15" s="3"/>
      <c r="Z15" s="3"/>
      <c r="AA15" s="3"/>
      <c r="AB15" s="3"/>
      <c r="AC15" s="3"/>
      <c r="AD15" s="3">
        <v>0</v>
      </c>
      <c r="AE15" s="3"/>
      <c r="AF15" s="3"/>
      <c r="AG15" s="3"/>
      <c r="AH15" s="3"/>
      <c r="AI15" s="3"/>
      <c r="AJ15" s="3"/>
      <c r="AK15" s="3">
        <v>0</v>
      </c>
      <c r="AL15" s="3"/>
      <c r="AM15" s="3"/>
      <c r="AN15" s="3"/>
      <c r="AO15" s="3"/>
      <c r="AP15" s="3"/>
      <c r="AQ15" s="3"/>
      <c r="AR15" s="3">
        <v>0</v>
      </c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3"/>
      <c r="BE15" s="3"/>
      <c r="BF15" s="3">
        <v>0</v>
      </c>
      <c r="BG15" s="3"/>
      <c r="BH15" s="3"/>
      <c r="BI15" s="3"/>
      <c r="BJ15" s="3"/>
      <c r="BK15" s="3"/>
      <c r="BL15" s="3"/>
      <c r="BM15" s="3">
        <v>0</v>
      </c>
      <c r="BN15" s="3"/>
      <c r="BO15" s="3"/>
      <c r="BP15" s="3"/>
      <c r="BQ15" s="3"/>
      <c r="BR15" s="3"/>
      <c r="BS15" s="3"/>
      <c r="BT15" s="3">
        <v>0</v>
      </c>
      <c r="BU15" s="3"/>
      <c r="BV15" s="3"/>
      <c r="BW15" s="3"/>
      <c r="BX15" s="3"/>
      <c r="BY15" s="3"/>
      <c r="BZ15" s="3"/>
      <c r="CA15" s="3">
        <v>0</v>
      </c>
      <c r="CB15" s="3"/>
      <c r="CC15" s="3"/>
      <c r="CD15" s="3"/>
      <c r="CE15" s="3"/>
      <c r="CF15" s="3"/>
      <c r="CG15" s="3"/>
      <c r="CH15" s="3">
        <v>0</v>
      </c>
      <c r="CI15" s="3"/>
      <c r="CJ15" s="3"/>
      <c r="CK15" s="3"/>
      <c r="CL15" s="3"/>
      <c r="CM15" s="3"/>
      <c r="CN15" s="3"/>
      <c r="CO15" s="3">
        <v>0</v>
      </c>
      <c r="CP15" s="3"/>
      <c r="CQ15" s="3"/>
      <c r="CR15" s="3"/>
      <c r="CS15" s="3"/>
      <c r="CT15" s="3"/>
      <c r="CU15" s="3"/>
      <c r="CV15" s="3">
        <v>0</v>
      </c>
      <c r="CW15" s="3"/>
      <c r="CX15" s="3"/>
      <c r="CY15" s="3"/>
      <c r="CZ15" s="3"/>
      <c r="DA15" s="3"/>
      <c r="DB15" s="3"/>
      <c r="DC15" s="3">
        <v>0</v>
      </c>
      <c r="DD15" s="3"/>
      <c r="DE15" s="3"/>
      <c r="DF15" s="3"/>
      <c r="DG15" s="3"/>
      <c r="DH15" s="3"/>
      <c r="DI15" s="3"/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49</v>
      </c>
      <c r="DR15"/>
      <c r="DS15"/>
      <c r="DT15"/>
      <c r="DU15"/>
      <c r="DV15"/>
      <c r="DW15"/>
      <c r="DX15"/>
      <c r="DY15"/>
      <c r="DZ15"/>
      <c r="EA15"/>
      <c r="EB15"/>
      <c r="EC15"/>
    </row>
    <row r="16" spans="1:133" x14ac:dyDescent="0.2">
      <c r="A16" s="47">
        <v>25</v>
      </c>
      <c r="B16" s="1" t="s">
        <v>0</v>
      </c>
      <c r="C16" s="3"/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59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25</v>
      </c>
      <c r="AE16" s="3"/>
      <c r="AF16" s="3"/>
      <c r="AG16" s="3"/>
      <c r="AH16" s="3"/>
      <c r="AI16" s="3"/>
      <c r="AJ16" s="3"/>
      <c r="AK16" s="3">
        <v>0</v>
      </c>
      <c r="AL16" s="3">
        <v>2.2093451199999999E-2</v>
      </c>
      <c r="AM16" s="3">
        <v>2.2093451199999999E-2</v>
      </c>
      <c r="AN16" s="3">
        <v>0</v>
      </c>
      <c r="AO16" s="3">
        <v>0</v>
      </c>
      <c r="AP16" s="3">
        <v>2.8257032999999998E-3</v>
      </c>
      <c r="AQ16" s="3">
        <v>0.28892318099999997</v>
      </c>
      <c r="AR16" s="3">
        <v>172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36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56</v>
      </c>
      <c r="BG16" s="3"/>
      <c r="BH16" s="3"/>
      <c r="BI16" s="3"/>
      <c r="BJ16" s="3"/>
      <c r="BK16" s="3"/>
      <c r="BL16" s="3"/>
      <c r="BM16" s="3">
        <v>0</v>
      </c>
      <c r="BN16" s="3"/>
      <c r="BO16" s="3"/>
      <c r="BP16" s="3"/>
      <c r="BQ16" s="3"/>
      <c r="BR16" s="3"/>
      <c r="BS16" s="3"/>
      <c r="BT16" s="3">
        <v>0</v>
      </c>
      <c r="BU16" s="3"/>
      <c r="BV16" s="3"/>
      <c r="BW16" s="3"/>
      <c r="BX16" s="3"/>
      <c r="BY16" s="3"/>
      <c r="BZ16" s="3"/>
      <c r="CA16" s="3">
        <v>0</v>
      </c>
      <c r="CB16" s="3"/>
      <c r="CC16" s="3"/>
      <c r="CD16" s="3"/>
      <c r="CE16" s="3"/>
      <c r="CF16" s="3"/>
      <c r="CG16" s="3"/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72</v>
      </c>
      <c r="CP16" s="3"/>
      <c r="CQ16" s="3"/>
      <c r="CR16" s="3"/>
      <c r="CS16" s="3"/>
      <c r="CT16" s="3"/>
      <c r="CU16" s="3"/>
      <c r="CV16" s="3">
        <v>0</v>
      </c>
      <c r="CW16" s="3"/>
      <c r="CX16" s="3"/>
      <c r="CY16" s="3"/>
      <c r="CZ16" s="3"/>
      <c r="DA16" s="3"/>
      <c r="DB16" s="3"/>
      <c r="DC16" s="3">
        <v>0</v>
      </c>
      <c r="DD16" s="3"/>
      <c r="DE16" s="3"/>
      <c r="DF16" s="3"/>
      <c r="DG16" s="3"/>
      <c r="DH16" s="3"/>
      <c r="DI16" s="3"/>
      <c r="DJ16" s="3">
        <v>0</v>
      </c>
      <c r="DK16" s="3">
        <v>2.02123541E-2</v>
      </c>
      <c r="DL16" s="3">
        <v>9.0477943000000002E-3</v>
      </c>
      <c r="DM16" s="3">
        <v>0</v>
      </c>
      <c r="DN16" s="3">
        <v>0</v>
      </c>
      <c r="DO16" s="3">
        <v>2.5857482000000002E-3</v>
      </c>
      <c r="DP16" s="3">
        <v>0.27641740149999999</v>
      </c>
      <c r="DQ16" s="3">
        <v>420</v>
      </c>
      <c r="DR16"/>
      <c r="DS16"/>
      <c r="DT16"/>
      <c r="DU16"/>
      <c r="DV16"/>
      <c r="DW16"/>
      <c r="DX16"/>
      <c r="DY16"/>
      <c r="DZ16"/>
      <c r="EA16"/>
      <c r="EB16"/>
      <c r="EC16"/>
    </row>
    <row r="17" spans="1:133" x14ac:dyDescent="0.2">
      <c r="A17" s="47">
        <v>30</v>
      </c>
      <c r="B17" s="1" t="s">
        <v>0</v>
      </c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/>
      <c r="N17" s="3"/>
      <c r="O17" s="3"/>
      <c r="P17" s="3">
        <v>0</v>
      </c>
      <c r="Q17" s="3"/>
      <c r="R17" s="3"/>
      <c r="S17" s="3"/>
      <c r="T17" s="3"/>
      <c r="U17" s="3"/>
      <c r="V17" s="3"/>
      <c r="W17" s="3">
        <v>0</v>
      </c>
      <c r="X17" s="3"/>
      <c r="Y17" s="3"/>
      <c r="Z17" s="3"/>
      <c r="AA17" s="3"/>
      <c r="AB17" s="3"/>
      <c r="AC17" s="3"/>
      <c r="AD17" s="3">
        <v>0</v>
      </c>
      <c r="AE17" s="3"/>
      <c r="AF17" s="3"/>
      <c r="AG17" s="3"/>
      <c r="AH17" s="3"/>
      <c r="AI17" s="3"/>
      <c r="AJ17" s="3"/>
      <c r="AK17" s="3">
        <v>0</v>
      </c>
      <c r="AL17" s="3"/>
      <c r="AM17" s="3"/>
      <c r="AN17" s="3"/>
      <c r="AO17" s="3"/>
      <c r="AP17" s="3"/>
      <c r="AQ17" s="3"/>
      <c r="AR17" s="3">
        <v>0</v>
      </c>
      <c r="AS17" s="3"/>
      <c r="AT17" s="3"/>
      <c r="AU17" s="3"/>
      <c r="AV17" s="3"/>
      <c r="AW17" s="3"/>
      <c r="AX17" s="3"/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27</v>
      </c>
      <c r="BG17" s="3"/>
      <c r="BH17" s="3"/>
      <c r="BI17" s="3"/>
      <c r="BJ17" s="3"/>
      <c r="BK17" s="3"/>
      <c r="BL17" s="3"/>
      <c r="BM17" s="3">
        <v>0</v>
      </c>
      <c r="BN17" s="3"/>
      <c r="BO17" s="3"/>
      <c r="BP17" s="3"/>
      <c r="BQ17" s="3"/>
      <c r="BR17" s="3"/>
      <c r="BS17" s="3"/>
      <c r="BT17" s="3">
        <v>0</v>
      </c>
      <c r="BU17" s="3"/>
      <c r="BV17" s="3"/>
      <c r="BW17" s="3"/>
      <c r="BX17" s="3"/>
      <c r="BY17" s="3"/>
      <c r="BZ17" s="3"/>
      <c r="CA17" s="3">
        <v>0</v>
      </c>
      <c r="CB17" s="3">
        <v>0.94179129149999996</v>
      </c>
      <c r="CC17" s="3">
        <v>0.94179129149999996</v>
      </c>
      <c r="CD17" s="3">
        <v>0</v>
      </c>
      <c r="CE17" s="3">
        <v>0</v>
      </c>
      <c r="CF17" s="3">
        <v>0.18578576720000001</v>
      </c>
      <c r="CG17" s="3">
        <v>5.4073250801999997</v>
      </c>
      <c r="CH17" s="3">
        <v>94</v>
      </c>
      <c r="CI17" s="3"/>
      <c r="CJ17" s="3"/>
      <c r="CK17" s="3"/>
      <c r="CL17" s="3"/>
      <c r="CM17" s="3"/>
      <c r="CN17" s="3"/>
      <c r="CO17" s="3">
        <v>0</v>
      </c>
      <c r="CP17" s="3"/>
      <c r="CQ17" s="3"/>
      <c r="CR17" s="3"/>
      <c r="CS17" s="3"/>
      <c r="CT17" s="3"/>
      <c r="CU17" s="3"/>
      <c r="CV17" s="3">
        <v>0</v>
      </c>
      <c r="CW17" s="3"/>
      <c r="CX17" s="3"/>
      <c r="CY17" s="3"/>
      <c r="CZ17" s="3"/>
      <c r="DA17" s="3"/>
      <c r="DB17" s="3"/>
      <c r="DC17" s="3">
        <v>0</v>
      </c>
      <c r="DD17" s="3"/>
      <c r="DE17" s="3"/>
      <c r="DF17" s="3"/>
      <c r="DG17" s="3"/>
      <c r="DH17" s="3"/>
      <c r="DI17" s="3"/>
      <c r="DJ17" s="3">
        <v>0</v>
      </c>
      <c r="DK17" s="3">
        <v>0.91270073129999996</v>
      </c>
      <c r="DL17" s="3">
        <v>0.73163951569999996</v>
      </c>
      <c r="DM17" s="3">
        <v>0</v>
      </c>
      <c r="DN17" s="3">
        <v>0</v>
      </c>
      <c r="DO17" s="3">
        <v>0.1801282602</v>
      </c>
      <c r="DP17" s="3">
        <v>5.3255569027999998</v>
      </c>
      <c r="DQ17" s="3">
        <v>121</v>
      </c>
      <c r="DR17"/>
      <c r="DS17"/>
      <c r="DT17"/>
      <c r="DU17"/>
      <c r="DV17"/>
      <c r="DW17"/>
      <c r="DX17"/>
      <c r="DY17"/>
      <c r="DZ17"/>
      <c r="EA17"/>
      <c r="EB17"/>
      <c r="EC17"/>
    </row>
    <row r="18" spans="1:133" x14ac:dyDescent="0.2">
      <c r="A18" s="47">
        <v>40</v>
      </c>
      <c r="B18" s="1" t="s">
        <v>0</v>
      </c>
      <c r="C18" s="3"/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>
        <v>0</v>
      </c>
      <c r="Q18" s="3"/>
      <c r="R18" s="3"/>
      <c r="S18" s="3"/>
      <c r="T18" s="3"/>
      <c r="U18" s="3"/>
      <c r="V18" s="3"/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65</v>
      </c>
      <c r="AE18" s="3"/>
      <c r="AF18" s="3"/>
      <c r="AG18" s="3"/>
      <c r="AH18" s="3"/>
      <c r="AI18" s="3"/>
      <c r="AJ18" s="3"/>
      <c r="AK18" s="3">
        <v>0</v>
      </c>
      <c r="AL18" s="3"/>
      <c r="AM18" s="3"/>
      <c r="AN18" s="3"/>
      <c r="AO18" s="3"/>
      <c r="AP18" s="3"/>
      <c r="AQ18" s="3"/>
      <c r="AR18" s="3">
        <v>0</v>
      </c>
      <c r="AS18" s="3"/>
      <c r="AT18" s="3"/>
      <c r="AU18" s="3"/>
      <c r="AV18" s="3"/>
      <c r="AW18" s="3"/>
      <c r="AX18" s="3"/>
      <c r="AY18" s="3">
        <v>0</v>
      </c>
      <c r="AZ18" s="3"/>
      <c r="BA18" s="3"/>
      <c r="BB18" s="3"/>
      <c r="BC18" s="3"/>
      <c r="BD18" s="3"/>
      <c r="BE18" s="3"/>
      <c r="BF18" s="3">
        <v>0</v>
      </c>
      <c r="BG18" s="3"/>
      <c r="BH18" s="3"/>
      <c r="BI18" s="3"/>
      <c r="BJ18" s="3"/>
      <c r="BK18" s="3"/>
      <c r="BL18" s="3"/>
      <c r="BM18" s="3">
        <v>0</v>
      </c>
      <c r="BN18" s="3"/>
      <c r="BO18" s="3"/>
      <c r="BP18" s="3"/>
      <c r="BQ18" s="3"/>
      <c r="BR18" s="3"/>
      <c r="BS18" s="3"/>
      <c r="BT18" s="3">
        <v>0</v>
      </c>
      <c r="BU18" s="3"/>
      <c r="BV18" s="3"/>
      <c r="BW18" s="3"/>
      <c r="BX18" s="3"/>
      <c r="BY18" s="3"/>
      <c r="BZ18" s="3"/>
      <c r="CA18" s="3">
        <v>0</v>
      </c>
      <c r="CB18" s="3"/>
      <c r="CC18" s="3"/>
      <c r="CD18" s="3"/>
      <c r="CE18" s="3"/>
      <c r="CF18" s="3"/>
      <c r="CG18" s="3"/>
      <c r="CH18" s="3">
        <v>0</v>
      </c>
      <c r="CI18" s="3"/>
      <c r="CJ18" s="3"/>
      <c r="CK18" s="3"/>
      <c r="CL18" s="3"/>
      <c r="CM18" s="3"/>
      <c r="CN18" s="3"/>
      <c r="CO18" s="3">
        <v>0</v>
      </c>
      <c r="CP18" s="3"/>
      <c r="CQ18" s="3"/>
      <c r="CR18" s="3"/>
      <c r="CS18" s="3"/>
      <c r="CT18" s="3"/>
      <c r="CU18" s="3"/>
      <c r="CV18" s="3">
        <v>0</v>
      </c>
      <c r="CW18" s="3"/>
      <c r="CX18" s="3"/>
      <c r="CY18" s="3"/>
      <c r="CZ18" s="3"/>
      <c r="DA18" s="3"/>
      <c r="DB18" s="3"/>
      <c r="DC18" s="3">
        <v>0</v>
      </c>
      <c r="DD18" s="3"/>
      <c r="DE18" s="3"/>
      <c r="DF18" s="3"/>
      <c r="DG18" s="3"/>
      <c r="DH18" s="3"/>
      <c r="DI18" s="3"/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65</v>
      </c>
      <c r="DR18"/>
      <c r="DS18"/>
      <c r="DT18"/>
      <c r="DU18"/>
      <c r="DV18"/>
      <c r="DW18"/>
      <c r="DX18"/>
      <c r="DY18"/>
      <c r="DZ18"/>
      <c r="EA18"/>
      <c r="EB18"/>
      <c r="EC18"/>
    </row>
    <row r="19" spans="1:133" x14ac:dyDescent="0.2">
      <c r="A19" s="47">
        <v>45</v>
      </c>
      <c r="B19" s="1" t="s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61</v>
      </c>
      <c r="J19" s="3"/>
      <c r="K19" s="3"/>
      <c r="L19" s="3"/>
      <c r="M19" s="3"/>
      <c r="N19" s="3"/>
      <c r="O19" s="3"/>
      <c r="P19" s="3">
        <v>0</v>
      </c>
      <c r="Q19" s="3"/>
      <c r="R19" s="3"/>
      <c r="S19" s="3"/>
      <c r="T19" s="3"/>
      <c r="U19" s="3"/>
      <c r="V19" s="3"/>
      <c r="W19" s="3">
        <v>0</v>
      </c>
      <c r="X19" s="3"/>
      <c r="Y19" s="3"/>
      <c r="Z19" s="3"/>
      <c r="AA19" s="3"/>
      <c r="AB19" s="3"/>
      <c r="AC19" s="3"/>
      <c r="AD19" s="3">
        <v>0</v>
      </c>
      <c r="AE19" s="3"/>
      <c r="AF19" s="3"/>
      <c r="AG19" s="3"/>
      <c r="AH19" s="3"/>
      <c r="AI19" s="3"/>
      <c r="AJ19" s="3"/>
      <c r="AK19" s="3">
        <v>0</v>
      </c>
      <c r="AL19" s="3"/>
      <c r="AM19" s="3"/>
      <c r="AN19" s="3"/>
      <c r="AO19" s="3"/>
      <c r="AP19" s="3"/>
      <c r="AQ19" s="3"/>
      <c r="AR19" s="3">
        <v>0</v>
      </c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3"/>
      <c r="BE19" s="3"/>
      <c r="BF19" s="3">
        <v>0</v>
      </c>
      <c r="BG19" s="3"/>
      <c r="BH19" s="3"/>
      <c r="BI19" s="3"/>
      <c r="BJ19" s="3"/>
      <c r="BK19" s="3"/>
      <c r="BL19" s="3"/>
      <c r="BM19" s="3">
        <v>0</v>
      </c>
      <c r="BN19" s="3"/>
      <c r="BO19" s="3"/>
      <c r="BP19" s="3"/>
      <c r="BQ19" s="3"/>
      <c r="BR19" s="3"/>
      <c r="BS19" s="3"/>
      <c r="BT19" s="3">
        <v>0</v>
      </c>
      <c r="BU19" s="3"/>
      <c r="BV19" s="3"/>
      <c r="BW19" s="3"/>
      <c r="BX19" s="3"/>
      <c r="BY19" s="3"/>
      <c r="BZ19" s="3"/>
      <c r="CA19" s="3">
        <v>0</v>
      </c>
      <c r="CB19" s="3"/>
      <c r="CC19" s="3"/>
      <c r="CD19" s="3"/>
      <c r="CE19" s="3"/>
      <c r="CF19" s="3"/>
      <c r="CG19" s="3"/>
      <c r="CH19" s="3">
        <v>0</v>
      </c>
      <c r="CI19" s="3"/>
      <c r="CJ19" s="3"/>
      <c r="CK19" s="3"/>
      <c r="CL19" s="3"/>
      <c r="CM19" s="3"/>
      <c r="CN19" s="3"/>
      <c r="CO19" s="3">
        <v>0</v>
      </c>
      <c r="CP19" s="3"/>
      <c r="CQ19" s="3"/>
      <c r="CR19" s="3"/>
      <c r="CS19" s="3"/>
      <c r="CT19" s="3"/>
      <c r="CU19" s="3"/>
      <c r="CV19" s="3">
        <v>0</v>
      </c>
      <c r="CW19" s="3"/>
      <c r="CX19" s="3"/>
      <c r="CY19" s="3"/>
      <c r="CZ19" s="3"/>
      <c r="DA19" s="3"/>
      <c r="DB19" s="3"/>
      <c r="DC19" s="3">
        <v>0</v>
      </c>
      <c r="DD19" s="3"/>
      <c r="DE19" s="3"/>
      <c r="DF19" s="3"/>
      <c r="DG19" s="3"/>
      <c r="DH19" s="3"/>
      <c r="DI19" s="3"/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61</v>
      </c>
      <c r="DR19"/>
      <c r="DS19"/>
      <c r="DT19"/>
      <c r="DU19"/>
      <c r="DV19"/>
      <c r="DW19"/>
      <c r="DX19"/>
      <c r="DY19"/>
      <c r="DZ19"/>
      <c r="EA19"/>
      <c r="EB19"/>
      <c r="EC19"/>
    </row>
    <row r="20" spans="1:133" x14ac:dyDescent="0.2">
      <c r="A20" s="47">
        <v>50</v>
      </c>
      <c r="B20" s="1" t="s">
        <v>0</v>
      </c>
      <c r="C20" s="3"/>
      <c r="D20" s="3"/>
      <c r="E20" s="3"/>
      <c r="F20" s="3"/>
      <c r="G20" s="3"/>
      <c r="H20" s="3"/>
      <c r="I20" s="3">
        <v>0</v>
      </c>
      <c r="J20" s="3"/>
      <c r="K20" s="3"/>
      <c r="L20" s="3"/>
      <c r="M20" s="3"/>
      <c r="N20" s="3"/>
      <c r="O20" s="3"/>
      <c r="P20" s="3">
        <v>0</v>
      </c>
      <c r="Q20" s="3">
        <v>0.1625327868</v>
      </c>
      <c r="R20" s="3">
        <v>0.1625327868</v>
      </c>
      <c r="S20" s="3">
        <v>0</v>
      </c>
      <c r="T20" s="3">
        <v>0</v>
      </c>
      <c r="U20" s="3">
        <v>7.7590002500000005E-2</v>
      </c>
      <c r="V20" s="3">
        <v>1.8900536031999999</v>
      </c>
      <c r="W20" s="3">
        <v>136</v>
      </c>
      <c r="X20" s="3"/>
      <c r="Y20" s="3"/>
      <c r="Z20" s="3"/>
      <c r="AA20" s="3"/>
      <c r="AB20" s="3"/>
      <c r="AC20" s="3"/>
      <c r="AD20" s="3">
        <v>0</v>
      </c>
      <c r="AE20" s="3"/>
      <c r="AF20" s="3"/>
      <c r="AG20" s="3"/>
      <c r="AH20" s="3"/>
      <c r="AI20" s="3"/>
      <c r="AJ20" s="3"/>
      <c r="AK20" s="3">
        <v>0</v>
      </c>
      <c r="AL20" s="3">
        <v>0.57362850509999996</v>
      </c>
      <c r="AM20" s="3">
        <v>0.57362850509999996</v>
      </c>
      <c r="AN20" s="3">
        <v>0</v>
      </c>
      <c r="AO20" s="3">
        <v>0</v>
      </c>
      <c r="AP20" s="3">
        <v>7.9729733900000002E-2</v>
      </c>
      <c r="AQ20" s="3">
        <v>3.0704872732999999</v>
      </c>
      <c r="AR20" s="3">
        <v>79</v>
      </c>
      <c r="AS20" s="3">
        <v>0.1800075844</v>
      </c>
      <c r="AT20" s="3">
        <v>0.1800075844</v>
      </c>
      <c r="AU20" s="3">
        <v>0</v>
      </c>
      <c r="AV20" s="3">
        <v>0</v>
      </c>
      <c r="AW20" s="3">
        <v>5.1391580899999997E-2</v>
      </c>
      <c r="AX20" s="3">
        <v>2.0547815873999999</v>
      </c>
      <c r="AY20" s="3">
        <v>186</v>
      </c>
      <c r="AZ20" s="3"/>
      <c r="BA20" s="3"/>
      <c r="BB20" s="3"/>
      <c r="BC20" s="3"/>
      <c r="BD20" s="3"/>
      <c r="BE20" s="3"/>
      <c r="BF20" s="3">
        <v>0</v>
      </c>
      <c r="BG20" s="3"/>
      <c r="BH20" s="3"/>
      <c r="BI20" s="3"/>
      <c r="BJ20" s="3"/>
      <c r="BK20" s="3"/>
      <c r="BL20" s="3"/>
      <c r="BM20" s="3">
        <v>0</v>
      </c>
      <c r="BN20" s="3"/>
      <c r="BO20" s="3"/>
      <c r="BP20" s="3"/>
      <c r="BQ20" s="3"/>
      <c r="BR20" s="3"/>
      <c r="BS20" s="3"/>
      <c r="BT20" s="3">
        <v>0</v>
      </c>
      <c r="BU20" s="3">
        <v>0.13401383920000001</v>
      </c>
      <c r="BV20" s="3">
        <v>0.13401383920000001</v>
      </c>
      <c r="BW20" s="3">
        <v>0</v>
      </c>
      <c r="BX20" s="3">
        <v>0</v>
      </c>
      <c r="BY20" s="3">
        <v>0.12229066969999999</v>
      </c>
      <c r="BZ20" s="3">
        <v>1.3523629791</v>
      </c>
      <c r="CA20" s="3">
        <v>102</v>
      </c>
      <c r="CB20" s="3">
        <v>8.4018656351000001</v>
      </c>
      <c r="CC20" s="3">
        <v>8.4018656351000001</v>
      </c>
      <c r="CD20" s="3">
        <v>0</v>
      </c>
      <c r="CE20" s="3">
        <v>0</v>
      </c>
      <c r="CF20" s="3">
        <v>2.3771846340999998</v>
      </c>
      <c r="CG20" s="3">
        <v>89.173246754000004</v>
      </c>
      <c r="CH20" s="3">
        <v>174</v>
      </c>
      <c r="CI20" s="3">
        <v>3.8385600557999999</v>
      </c>
      <c r="CJ20" s="3">
        <v>3.8385600557999999</v>
      </c>
      <c r="CK20" s="3">
        <v>0</v>
      </c>
      <c r="CL20" s="3">
        <v>0</v>
      </c>
      <c r="CM20" s="3">
        <v>3.8385600557999999</v>
      </c>
      <c r="CN20" s="3">
        <v>45.092870563699996</v>
      </c>
      <c r="CO20" s="3">
        <v>138</v>
      </c>
      <c r="CP20" s="3"/>
      <c r="CQ20" s="3"/>
      <c r="CR20" s="3"/>
      <c r="CS20" s="3"/>
      <c r="CT20" s="3"/>
      <c r="CU20" s="3"/>
      <c r="CV20" s="3">
        <v>0</v>
      </c>
      <c r="CW20" s="3"/>
      <c r="CX20" s="3"/>
      <c r="CY20" s="3"/>
      <c r="CZ20" s="3"/>
      <c r="DA20" s="3"/>
      <c r="DB20" s="3"/>
      <c r="DC20" s="3">
        <v>0</v>
      </c>
      <c r="DD20" s="3"/>
      <c r="DE20" s="3"/>
      <c r="DF20" s="3"/>
      <c r="DG20" s="3"/>
      <c r="DH20" s="3"/>
      <c r="DI20" s="3"/>
      <c r="DJ20" s="3">
        <v>0</v>
      </c>
      <c r="DK20" s="3">
        <v>2.5463067584000001</v>
      </c>
      <c r="DL20" s="3">
        <v>2.5843163697999998</v>
      </c>
      <c r="DM20" s="3">
        <v>0</v>
      </c>
      <c r="DN20" s="3">
        <v>0</v>
      </c>
      <c r="DO20" s="3">
        <v>0.63619518090000005</v>
      </c>
      <c r="DP20" s="3">
        <v>46.501373123500002</v>
      </c>
      <c r="DQ20" s="3">
        <v>815</v>
      </c>
      <c r="DR20"/>
      <c r="DS20"/>
      <c r="DT20"/>
      <c r="DU20"/>
      <c r="DV20"/>
      <c r="DW20"/>
      <c r="DX20"/>
      <c r="DY20"/>
      <c r="DZ20"/>
      <c r="EA20"/>
      <c r="EB20"/>
      <c r="EC20"/>
    </row>
    <row r="21" spans="1:133" x14ac:dyDescent="0.2">
      <c r="A21" s="47">
        <v>60</v>
      </c>
      <c r="B21" s="1" t="s">
        <v>0</v>
      </c>
      <c r="C21" s="3"/>
      <c r="D21" s="3"/>
      <c r="E21" s="3"/>
      <c r="F21" s="3"/>
      <c r="G21" s="3"/>
      <c r="H21" s="3"/>
      <c r="I21" s="3">
        <v>0</v>
      </c>
      <c r="J21" s="3"/>
      <c r="K21" s="3"/>
      <c r="L21" s="3"/>
      <c r="M21" s="3"/>
      <c r="N21" s="3"/>
      <c r="O21" s="3"/>
      <c r="P21" s="3">
        <v>0</v>
      </c>
      <c r="Q21" s="3"/>
      <c r="R21" s="3"/>
      <c r="S21" s="3"/>
      <c r="T21" s="3"/>
      <c r="U21" s="3"/>
      <c r="V21" s="3"/>
      <c r="W21" s="3">
        <v>0</v>
      </c>
      <c r="X21" s="3"/>
      <c r="Y21" s="3"/>
      <c r="Z21" s="3"/>
      <c r="AA21" s="3"/>
      <c r="AB21" s="3"/>
      <c r="AC21" s="3"/>
      <c r="AD21" s="3">
        <v>0</v>
      </c>
      <c r="AE21" s="3">
        <v>0.1995412251</v>
      </c>
      <c r="AF21" s="3">
        <v>0.1995412251</v>
      </c>
      <c r="AG21" s="3">
        <v>0</v>
      </c>
      <c r="AH21" s="3">
        <v>0</v>
      </c>
      <c r="AI21" s="3">
        <v>5.5780446800000001E-2</v>
      </c>
      <c r="AJ21" s="3">
        <v>3.8178559221000001</v>
      </c>
      <c r="AK21" s="3">
        <v>367</v>
      </c>
      <c r="AL21" s="3"/>
      <c r="AM21" s="3"/>
      <c r="AN21" s="3"/>
      <c r="AO21" s="3"/>
      <c r="AP21" s="3"/>
      <c r="AQ21" s="3"/>
      <c r="AR21" s="3">
        <v>0</v>
      </c>
      <c r="AS21" s="3"/>
      <c r="AT21" s="3"/>
      <c r="AU21" s="3"/>
      <c r="AV21" s="3"/>
      <c r="AW21" s="3"/>
      <c r="AX21" s="3"/>
      <c r="AY21" s="3">
        <v>0</v>
      </c>
      <c r="AZ21" s="3"/>
      <c r="BA21" s="3"/>
      <c r="BB21" s="3"/>
      <c r="BC21" s="3"/>
      <c r="BD21" s="3"/>
      <c r="BE21" s="3"/>
      <c r="BF21" s="3">
        <v>0</v>
      </c>
      <c r="BG21" s="3"/>
      <c r="BH21" s="3"/>
      <c r="BI21" s="3"/>
      <c r="BJ21" s="3"/>
      <c r="BK21" s="3"/>
      <c r="BL21" s="3"/>
      <c r="BM21" s="3">
        <v>0</v>
      </c>
      <c r="BN21" s="3"/>
      <c r="BO21" s="3"/>
      <c r="BP21" s="3"/>
      <c r="BQ21" s="3"/>
      <c r="BR21" s="3"/>
      <c r="BS21" s="3"/>
      <c r="BT21" s="3">
        <v>0</v>
      </c>
      <c r="BU21" s="3"/>
      <c r="BV21" s="3"/>
      <c r="BW21" s="3"/>
      <c r="BX21" s="3"/>
      <c r="BY21" s="3"/>
      <c r="BZ21" s="3"/>
      <c r="CA21" s="3">
        <v>0</v>
      </c>
      <c r="CB21" s="3"/>
      <c r="CC21" s="3"/>
      <c r="CD21" s="3"/>
      <c r="CE21" s="3"/>
      <c r="CF21" s="3"/>
      <c r="CG21" s="3"/>
      <c r="CH21" s="3">
        <v>0</v>
      </c>
      <c r="CI21" s="3"/>
      <c r="CJ21" s="3"/>
      <c r="CK21" s="3"/>
      <c r="CL21" s="3"/>
      <c r="CM21" s="3"/>
      <c r="CN21" s="3"/>
      <c r="CO21" s="3">
        <v>0</v>
      </c>
      <c r="CP21" s="3"/>
      <c r="CQ21" s="3"/>
      <c r="CR21" s="3"/>
      <c r="CS21" s="3"/>
      <c r="CT21" s="3"/>
      <c r="CU21" s="3"/>
      <c r="CV21" s="3">
        <v>0</v>
      </c>
      <c r="CW21" s="3"/>
      <c r="CX21" s="3"/>
      <c r="CY21" s="3"/>
      <c r="CZ21" s="3"/>
      <c r="DA21" s="3"/>
      <c r="DB21" s="3"/>
      <c r="DC21" s="3">
        <v>0</v>
      </c>
      <c r="DD21" s="3"/>
      <c r="DE21" s="3"/>
      <c r="DF21" s="3"/>
      <c r="DG21" s="3"/>
      <c r="DH21" s="3"/>
      <c r="DI21" s="3"/>
      <c r="DJ21" s="3">
        <v>0</v>
      </c>
      <c r="DK21" s="3">
        <v>0.1995412251</v>
      </c>
      <c r="DL21" s="3">
        <v>0.1995412251</v>
      </c>
      <c r="DM21" s="3">
        <v>0</v>
      </c>
      <c r="DN21" s="3">
        <v>0</v>
      </c>
      <c r="DO21" s="3">
        <v>5.5780446800000001E-2</v>
      </c>
      <c r="DP21" s="3">
        <v>3.8178559221000001</v>
      </c>
      <c r="DQ21" s="3">
        <v>367</v>
      </c>
      <c r="DR21"/>
      <c r="DS21"/>
      <c r="DT21"/>
      <c r="DU21"/>
      <c r="DV21"/>
      <c r="DW21"/>
      <c r="DX21"/>
      <c r="DY21"/>
      <c r="DZ21"/>
      <c r="EA21"/>
      <c r="EB21"/>
      <c r="EC21"/>
    </row>
    <row r="22" spans="1:133" x14ac:dyDescent="0.2">
      <c r="A22" s="47">
        <v>75</v>
      </c>
      <c r="B22" s="1" t="s">
        <v>0</v>
      </c>
      <c r="C22" s="3"/>
      <c r="D22" s="3"/>
      <c r="E22" s="3"/>
      <c r="F22" s="3"/>
      <c r="G22" s="3"/>
      <c r="H22" s="3"/>
      <c r="I22" s="3">
        <v>0</v>
      </c>
      <c r="J22" s="3"/>
      <c r="K22" s="3"/>
      <c r="L22" s="3"/>
      <c r="M22" s="3"/>
      <c r="N22" s="3"/>
      <c r="O22" s="3"/>
      <c r="P22" s="3">
        <v>0</v>
      </c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>
        <v>0</v>
      </c>
      <c r="AE22" s="3"/>
      <c r="AF22" s="3"/>
      <c r="AG22" s="3"/>
      <c r="AH22" s="3"/>
      <c r="AI22" s="3"/>
      <c r="AJ22" s="3"/>
      <c r="AK22" s="3">
        <v>0</v>
      </c>
      <c r="AL22" s="3">
        <v>1.0321620842000001</v>
      </c>
      <c r="AM22" s="3">
        <v>1.0321620842000001</v>
      </c>
      <c r="AN22" s="3">
        <v>0</v>
      </c>
      <c r="AO22" s="3">
        <v>0</v>
      </c>
      <c r="AP22" s="3">
        <v>0.73313069600000003</v>
      </c>
      <c r="AQ22" s="3">
        <v>9.9446686025000002</v>
      </c>
      <c r="AR22" s="3">
        <v>184</v>
      </c>
      <c r="AS22" s="3"/>
      <c r="AT22" s="3"/>
      <c r="AU22" s="3"/>
      <c r="AV22" s="3"/>
      <c r="AW22" s="3"/>
      <c r="AX22" s="3"/>
      <c r="AY22" s="3">
        <v>0</v>
      </c>
      <c r="AZ22" s="3"/>
      <c r="BA22" s="3"/>
      <c r="BB22" s="3"/>
      <c r="BC22" s="3"/>
      <c r="BD22" s="3"/>
      <c r="BE22" s="3"/>
      <c r="BF22" s="3">
        <v>0</v>
      </c>
      <c r="BG22" s="3"/>
      <c r="BH22" s="3"/>
      <c r="BI22" s="3"/>
      <c r="BJ22" s="3"/>
      <c r="BK22" s="3"/>
      <c r="BL22" s="3"/>
      <c r="BM22" s="3">
        <v>0</v>
      </c>
      <c r="BN22" s="3"/>
      <c r="BO22" s="3"/>
      <c r="BP22" s="3"/>
      <c r="BQ22" s="3"/>
      <c r="BR22" s="3"/>
      <c r="BS22" s="3"/>
      <c r="BT22" s="3">
        <v>0</v>
      </c>
      <c r="BU22" s="3"/>
      <c r="BV22" s="3"/>
      <c r="BW22" s="3"/>
      <c r="BX22" s="3"/>
      <c r="BY22" s="3"/>
      <c r="BZ22" s="3"/>
      <c r="CA22" s="3">
        <v>0</v>
      </c>
      <c r="CB22" s="3"/>
      <c r="CC22" s="3"/>
      <c r="CD22" s="3"/>
      <c r="CE22" s="3"/>
      <c r="CF22" s="3"/>
      <c r="CG22" s="3"/>
      <c r="CH22" s="3">
        <v>0</v>
      </c>
      <c r="CI22" s="3">
        <v>0.32184396119999997</v>
      </c>
      <c r="CJ22" s="3">
        <v>0.32184396119999997</v>
      </c>
      <c r="CK22" s="3">
        <v>0</v>
      </c>
      <c r="CL22" s="3">
        <v>0</v>
      </c>
      <c r="CM22" s="3">
        <v>0.32184396119999997</v>
      </c>
      <c r="CN22" s="3">
        <v>3.9679588421999998</v>
      </c>
      <c r="CO22" s="3">
        <v>152</v>
      </c>
      <c r="CP22" s="3"/>
      <c r="CQ22" s="3"/>
      <c r="CR22" s="3"/>
      <c r="CS22" s="3"/>
      <c r="CT22" s="3"/>
      <c r="CU22" s="3"/>
      <c r="CV22" s="3">
        <v>0</v>
      </c>
      <c r="CW22" s="3"/>
      <c r="CX22" s="3"/>
      <c r="CY22" s="3"/>
      <c r="CZ22" s="3"/>
      <c r="DA22" s="3"/>
      <c r="DB22" s="3"/>
      <c r="DC22" s="3">
        <v>0</v>
      </c>
      <c r="DD22" s="3"/>
      <c r="DE22" s="3"/>
      <c r="DF22" s="3"/>
      <c r="DG22" s="3"/>
      <c r="DH22" s="3"/>
      <c r="DI22" s="3"/>
      <c r="DJ22" s="3">
        <v>0</v>
      </c>
      <c r="DK22" s="3">
        <v>0.7108276952</v>
      </c>
      <c r="DL22" s="3">
        <v>0.7108276952</v>
      </c>
      <c r="DM22" s="3">
        <v>0</v>
      </c>
      <c r="DN22" s="3">
        <v>0</v>
      </c>
      <c r="DO22" s="3">
        <v>0.42694322029999998</v>
      </c>
      <c r="DP22" s="3">
        <v>7.8259984986999998</v>
      </c>
      <c r="DQ22" s="3">
        <v>336</v>
      </c>
      <c r="DR22"/>
      <c r="DS22"/>
      <c r="DT22"/>
      <c r="DU22"/>
      <c r="DV22"/>
      <c r="DW22"/>
      <c r="DX22"/>
      <c r="DY22"/>
      <c r="DZ22"/>
      <c r="EA22"/>
      <c r="EB22"/>
      <c r="EC22"/>
    </row>
    <row r="23" spans="1:133" x14ac:dyDescent="0.2">
      <c r="A23" s="47">
        <v>100</v>
      </c>
      <c r="B23" s="1" t="s">
        <v>0</v>
      </c>
      <c r="C23" s="3"/>
      <c r="D23" s="3"/>
      <c r="E23" s="3"/>
      <c r="F23" s="3"/>
      <c r="G23" s="3"/>
      <c r="H23" s="3"/>
      <c r="I23" s="3">
        <v>0</v>
      </c>
      <c r="J23" s="3"/>
      <c r="K23" s="3"/>
      <c r="L23" s="3"/>
      <c r="M23" s="3"/>
      <c r="N23" s="3"/>
      <c r="O23" s="3"/>
      <c r="P23" s="3">
        <v>0</v>
      </c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>
        <v>0</v>
      </c>
      <c r="AE23" s="3">
        <v>7.14896E-2</v>
      </c>
      <c r="AF23" s="3">
        <v>7.14896E-2</v>
      </c>
      <c r="AG23" s="3">
        <v>0</v>
      </c>
      <c r="AH23" s="3">
        <v>0</v>
      </c>
      <c r="AI23" s="3">
        <v>8.2927966800000003E-2</v>
      </c>
      <c r="AJ23" s="3">
        <v>0.39381362600000003</v>
      </c>
      <c r="AK23" s="3">
        <v>30</v>
      </c>
      <c r="AL23" s="3"/>
      <c r="AM23" s="3"/>
      <c r="AN23" s="3"/>
      <c r="AO23" s="3"/>
      <c r="AP23" s="3"/>
      <c r="AQ23" s="3"/>
      <c r="AR23" s="3">
        <v>0</v>
      </c>
      <c r="AS23" s="3">
        <v>0.19192328710000001</v>
      </c>
      <c r="AT23" s="3">
        <v>0.19192328710000001</v>
      </c>
      <c r="AU23" s="3">
        <v>0</v>
      </c>
      <c r="AV23" s="3">
        <v>0</v>
      </c>
      <c r="AW23" s="3">
        <v>0.17151697490000001</v>
      </c>
      <c r="AX23" s="3">
        <v>1.0651077488</v>
      </c>
      <c r="AY23" s="3">
        <v>31</v>
      </c>
      <c r="AZ23" s="3"/>
      <c r="BA23" s="3"/>
      <c r="BB23" s="3"/>
      <c r="BC23" s="3"/>
      <c r="BD23" s="3"/>
      <c r="BE23" s="3"/>
      <c r="BF23" s="3">
        <v>0</v>
      </c>
      <c r="BG23" s="3"/>
      <c r="BH23" s="3"/>
      <c r="BI23" s="3"/>
      <c r="BJ23" s="3"/>
      <c r="BK23" s="3"/>
      <c r="BL23" s="3"/>
      <c r="BM23" s="3">
        <v>0</v>
      </c>
      <c r="BN23" s="3"/>
      <c r="BO23" s="3"/>
      <c r="BP23" s="3"/>
      <c r="BQ23" s="3"/>
      <c r="BR23" s="3"/>
      <c r="BS23" s="3"/>
      <c r="BT23" s="3">
        <v>0</v>
      </c>
      <c r="BU23" s="3">
        <v>1.13876676</v>
      </c>
      <c r="BV23" s="3">
        <v>1.13876676</v>
      </c>
      <c r="BW23" s="3">
        <v>0</v>
      </c>
      <c r="BX23" s="3">
        <v>0</v>
      </c>
      <c r="BY23" s="3">
        <v>4.1346430621000003</v>
      </c>
      <c r="BZ23" s="3">
        <v>8.9798647094999993</v>
      </c>
      <c r="CA23" s="3">
        <v>50</v>
      </c>
      <c r="CB23" s="3"/>
      <c r="CC23" s="3"/>
      <c r="CD23" s="3"/>
      <c r="CE23" s="3"/>
      <c r="CF23" s="3"/>
      <c r="CG23" s="3"/>
      <c r="CH23" s="3">
        <v>0</v>
      </c>
      <c r="CI23" s="3"/>
      <c r="CJ23" s="3"/>
      <c r="CK23" s="3"/>
      <c r="CL23" s="3"/>
      <c r="CM23" s="3"/>
      <c r="CN23" s="3"/>
      <c r="CO23" s="3">
        <v>0</v>
      </c>
      <c r="CP23" s="3"/>
      <c r="CQ23" s="3"/>
      <c r="CR23" s="3"/>
      <c r="CS23" s="3"/>
      <c r="CT23" s="3"/>
      <c r="CU23" s="3"/>
      <c r="CV23" s="3">
        <v>0</v>
      </c>
      <c r="CW23" s="3"/>
      <c r="CX23" s="3"/>
      <c r="CY23" s="3"/>
      <c r="CZ23" s="3"/>
      <c r="DA23" s="3"/>
      <c r="DB23" s="3"/>
      <c r="DC23" s="3">
        <v>0</v>
      </c>
      <c r="DD23" s="3"/>
      <c r="DE23" s="3"/>
      <c r="DF23" s="3"/>
      <c r="DG23" s="3"/>
      <c r="DH23" s="3"/>
      <c r="DI23" s="3"/>
      <c r="DJ23" s="3">
        <v>0</v>
      </c>
      <c r="DK23" s="3">
        <v>0.21850997520000001</v>
      </c>
      <c r="DL23" s="3">
        <v>0.58587971080000001</v>
      </c>
      <c r="DM23" s="3">
        <v>0</v>
      </c>
      <c r="DN23" s="3">
        <v>0</v>
      </c>
      <c r="DO23" s="3">
        <v>0.28644584629999997</v>
      </c>
      <c r="DP23" s="3">
        <v>2.3241310377</v>
      </c>
      <c r="DQ23" s="3">
        <v>111</v>
      </c>
      <c r="DR23"/>
      <c r="DS23"/>
      <c r="DT23"/>
      <c r="DU23"/>
      <c r="DV23"/>
      <c r="DW23"/>
      <c r="DX23"/>
      <c r="DY23"/>
      <c r="DZ23"/>
      <c r="EA23"/>
      <c r="EB23"/>
      <c r="EC23"/>
    </row>
    <row r="24" spans="1:133" x14ac:dyDescent="0.2">
      <c r="A24" s="47">
        <v>101</v>
      </c>
      <c r="B24" s="3" t="s">
        <v>0</v>
      </c>
      <c r="C24" s="3"/>
      <c r="D24" s="3"/>
      <c r="E24" s="3"/>
      <c r="F24" s="3"/>
      <c r="G24" s="3"/>
      <c r="H24" s="3"/>
      <c r="I24" s="3">
        <v>0</v>
      </c>
      <c r="J24" s="3"/>
      <c r="K24" s="3"/>
      <c r="L24" s="3"/>
      <c r="M24" s="3"/>
      <c r="N24" s="3"/>
      <c r="O24" s="3"/>
      <c r="P24" s="3">
        <v>0</v>
      </c>
      <c r="Q24" s="3">
        <v>1.2065460317000001</v>
      </c>
      <c r="R24" s="3">
        <v>1.2065460317000001</v>
      </c>
      <c r="S24" s="3">
        <v>0</v>
      </c>
      <c r="T24" s="3">
        <v>0</v>
      </c>
      <c r="U24" s="3">
        <v>1.5236633986999999</v>
      </c>
      <c r="V24" s="3">
        <v>7.7561305089000001</v>
      </c>
      <c r="W24" s="3">
        <v>82</v>
      </c>
      <c r="X24" s="3"/>
      <c r="Y24" s="3"/>
      <c r="Z24" s="3"/>
      <c r="AA24" s="3"/>
      <c r="AB24" s="3"/>
      <c r="AC24" s="3"/>
      <c r="AD24" s="3">
        <v>0</v>
      </c>
      <c r="AE24" s="3"/>
      <c r="AF24" s="3"/>
      <c r="AG24" s="3"/>
      <c r="AH24" s="3"/>
      <c r="AI24" s="3"/>
      <c r="AJ24" s="3"/>
      <c r="AK24" s="3">
        <v>0</v>
      </c>
      <c r="AL24" s="3"/>
      <c r="AM24" s="3"/>
      <c r="AN24" s="3"/>
      <c r="AO24" s="3"/>
      <c r="AP24" s="3"/>
      <c r="AQ24" s="3"/>
      <c r="AR24" s="3">
        <v>0</v>
      </c>
      <c r="AS24" s="3"/>
      <c r="AT24" s="3"/>
      <c r="AU24" s="3"/>
      <c r="AV24" s="3"/>
      <c r="AW24" s="3"/>
      <c r="AX24" s="3"/>
      <c r="AY24" s="3">
        <v>0</v>
      </c>
      <c r="AZ24" s="3"/>
      <c r="BA24" s="3"/>
      <c r="BB24" s="3"/>
      <c r="BC24" s="3"/>
      <c r="BD24" s="3"/>
      <c r="BE24" s="3"/>
      <c r="BF24" s="3">
        <v>0</v>
      </c>
      <c r="BG24" s="3"/>
      <c r="BH24" s="3"/>
      <c r="BI24" s="3"/>
      <c r="BJ24" s="3"/>
      <c r="BK24" s="3"/>
      <c r="BL24" s="3"/>
      <c r="BM24" s="3">
        <v>0</v>
      </c>
      <c r="BN24" s="3"/>
      <c r="BO24" s="3"/>
      <c r="BP24" s="3"/>
      <c r="BQ24" s="3"/>
      <c r="BR24" s="3"/>
      <c r="BS24" s="3"/>
      <c r="BT24" s="3">
        <v>0</v>
      </c>
      <c r="BU24" s="3"/>
      <c r="BV24" s="3"/>
      <c r="BW24" s="3"/>
      <c r="BX24" s="3"/>
      <c r="BY24" s="3"/>
      <c r="BZ24" s="3"/>
      <c r="CA24" s="3">
        <v>0</v>
      </c>
      <c r="CB24" s="3"/>
      <c r="CC24" s="3"/>
      <c r="CD24" s="3"/>
      <c r="CE24" s="3"/>
      <c r="CF24" s="3"/>
      <c r="CG24" s="3"/>
      <c r="CH24" s="3">
        <v>0</v>
      </c>
      <c r="CI24" s="3"/>
      <c r="CJ24" s="3"/>
      <c r="CK24" s="3"/>
      <c r="CL24" s="3"/>
      <c r="CM24" s="3"/>
      <c r="CN24" s="3"/>
      <c r="CO24" s="3">
        <v>0</v>
      </c>
      <c r="CP24" s="3"/>
      <c r="CQ24" s="3"/>
      <c r="CR24" s="3"/>
      <c r="CS24" s="3"/>
      <c r="CT24" s="3"/>
      <c r="CU24" s="3"/>
      <c r="CV24" s="3">
        <v>0</v>
      </c>
      <c r="CW24" s="3"/>
      <c r="CX24" s="3"/>
      <c r="CY24" s="3"/>
      <c r="CZ24" s="3"/>
      <c r="DA24" s="3"/>
      <c r="DB24" s="3"/>
      <c r="DC24" s="3">
        <v>0</v>
      </c>
      <c r="DD24" s="3"/>
      <c r="DE24" s="3"/>
      <c r="DF24" s="3"/>
      <c r="DG24" s="3"/>
      <c r="DH24" s="3"/>
      <c r="DI24" s="3"/>
      <c r="DJ24" s="3">
        <v>0</v>
      </c>
      <c r="DK24" s="3">
        <v>1.2065460317000001</v>
      </c>
      <c r="DL24" s="3">
        <v>1.2065460317000001</v>
      </c>
      <c r="DM24" s="3">
        <v>0</v>
      </c>
      <c r="DN24" s="3">
        <v>0</v>
      </c>
      <c r="DO24" s="3">
        <v>1.5236633986999999</v>
      </c>
      <c r="DP24" s="3">
        <v>7.7561305089000001</v>
      </c>
      <c r="DQ24" s="3">
        <v>82</v>
      </c>
      <c r="DR24"/>
      <c r="DS24"/>
      <c r="DT24"/>
      <c r="DU24"/>
      <c r="DV24"/>
      <c r="DW24"/>
      <c r="DX24"/>
      <c r="DY24"/>
      <c r="DZ24"/>
      <c r="EA24"/>
      <c r="EB24"/>
      <c r="EC24"/>
    </row>
    <row r="25" spans="1:133" x14ac:dyDescent="0.2">
      <c r="A25" s="46">
        <v>105</v>
      </c>
      <c r="B25" s="1" t="s">
        <v>0</v>
      </c>
      <c r="I25" s="1">
        <v>0</v>
      </c>
      <c r="P25" s="1">
        <v>0</v>
      </c>
      <c r="W25" s="1">
        <v>0</v>
      </c>
      <c r="AD25" s="1">
        <v>0</v>
      </c>
      <c r="AK25" s="1">
        <v>0</v>
      </c>
      <c r="AL25" s="1">
        <v>2.21379435E-2</v>
      </c>
      <c r="AM25" s="1">
        <v>2.21379435E-2</v>
      </c>
      <c r="AN25" s="1">
        <v>0</v>
      </c>
      <c r="AO25" s="1">
        <v>0</v>
      </c>
      <c r="AP25" s="1">
        <v>6.6786462E-3</v>
      </c>
      <c r="AQ25" s="1">
        <v>0.17303180500000001</v>
      </c>
      <c r="AR25" s="1">
        <v>62</v>
      </c>
      <c r="AY25" s="1">
        <v>0</v>
      </c>
      <c r="BF25" s="1">
        <v>0</v>
      </c>
      <c r="BM25" s="1">
        <v>0</v>
      </c>
      <c r="BT25" s="1">
        <v>0</v>
      </c>
      <c r="CA25" s="1">
        <v>0</v>
      </c>
      <c r="CH25" s="1">
        <v>0</v>
      </c>
      <c r="CO25" s="1">
        <v>0</v>
      </c>
      <c r="CV25" s="1">
        <v>0</v>
      </c>
      <c r="DC25" s="1">
        <v>0</v>
      </c>
      <c r="DJ25" s="1">
        <v>0</v>
      </c>
      <c r="DK25" s="1">
        <v>2.21379435E-2</v>
      </c>
      <c r="DL25" s="1">
        <v>2.21379435E-2</v>
      </c>
      <c r="DM25" s="1">
        <v>0</v>
      </c>
      <c r="DN25" s="1">
        <v>0</v>
      </c>
      <c r="DO25" s="1">
        <v>6.6786462E-3</v>
      </c>
      <c r="DP25" s="1">
        <v>0.17303180500000001</v>
      </c>
      <c r="DQ25" s="1">
        <v>62</v>
      </c>
      <c r="DR25"/>
      <c r="DS25"/>
      <c r="DT25"/>
      <c r="DU25"/>
      <c r="DV25"/>
      <c r="DW25"/>
      <c r="DX25"/>
      <c r="DY25"/>
      <c r="DZ25"/>
      <c r="EA25"/>
      <c r="EB25"/>
      <c r="EC25"/>
    </row>
    <row r="26" spans="1:133" x14ac:dyDescent="0.2">
      <c r="A26" s="47">
        <v>150</v>
      </c>
      <c r="B26" s="3" t="s">
        <v>0</v>
      </c>
      <c r="C26" s="3"/>
      <c r="D26" s="3"/>
      <c r="E26" s="3"/>
      <c r="F26" s="3"/>
      <c r="G26" s="3"/>
      <c r="H26" s="3"/>
      <c r="I26" s="3">
        <v>0</v>
      </c>
      <c r="J26" s="3"/>
      <c r="K26" s="3"/>
      <c r="L26" s="3"/>
      <c r="M26" s="3"/>
      <c r="N26" s="3"/>
      <c r="O26" s="3"/>
      <c r="P26" s="3">
        <v>0</v>
      </c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>
        <v>0</v>
      </c>
      <c r="AE26" s="3"/>
      <c r="AF26" s="3"/>
      <c r="AG26" s="3"/>
      <c r="AH26" s="3"/>
      <c r="AI26" s="3"/>
      <c r="AJ26" s="3"/>
      <c r="AK26" s="3">
        <v>0</v>
      </c>
      <c r="AL26" s="3">
        <v>0.35330980919999999</v>
      </c>
      <c r="AM26" s="3">
        <v>0.35330980919999999</v>
      </c>
      <c r="AN26" s="3">
        <v>0</v>
      </c>
      <c r="AO26" s="3">
        <v>0</v>
      </c>
      <c r="AP26" s="3"/>
      <c r="AQ26" s="3"/>
      <c r="AR26" s="3">
        <v>109</v>
      </c>
      <c r="AS26" s="3"/>
      <c r="AT26" s="3"/>
      <c r="AU26" s="3"/>
      <c r="AV26" s="3"/>
      <c r="AW26" s="3"/>
      <c r="AX26" s="3"/>
      <c r="AY26" s="3">
        <v>0</v>
      </c>
      <c r="AZ26" s="3"/>
      <c r="BA26" s="3"/>
      <c r="BB26" s="3"/>
      <c r="BC26" s="3"/>
      <c r="BD26" s="3"/>
      <c r="BE26" s="3"/>
      <c r="BF26" s="3">
        <v>0</v>
      </c>
      <c r="BG26" s="3"/>
      <c r="BH26" s="3"/>
      <c r="BI26" s="3"/>
      <c r="BJ26" s="3"/>
      <c r="BK26" s="3"/>
      <c r="BL26" s="3"/>
      <c r="BM26" s="3">
        <v>0</v>
      </c>
      <c r="BN26" s="3"/>
      <c r="BO26" s="3"/>
      <c r="BP26" s="3"/>
      <c r="BQ26" s="3"/>
      <c r="BR26" s="3"/>
      <c r="BS26" s="3"/>
      <c r="BT26" s="3">
        <v>0</v>
      </c>
      <c r="BU26" s="3"/>
      <c r="BV26" s="3"/>
      <c r="BW26" s="3"/>
      <c r="BX26" s="3"/>
      <c r="BY26" s="3"/>
      <c r="BZ26" s="3"/>
      <c r="CA26" s="3">
        <v>0</v>
      </c>
      <c r="CB26" s="3"/>
      <c r="CC26" s="3"/>
      <c r="CD26" s="3"/>
      <c r="CE26" s="3"/>
      <c r="CF26" s="3"/>
      <c r="CG26" s="3"/>
      <c r="CH26" s="3">
        <v>0</v>
      </c>
      <c r="CI26" s="3"/>
      <c r="CJ26" s="3"/>
      <c r="CK26" s="3"/>
      <c r="CL26" s="3"/>
      <c r="CM26" s="3"/>
      <c r="CN26" s="3"/>
      <c r="CO26" s="3">
        <v>0</v>
      </c>
      <c r="CP26" s="3"/>
      <c r="CQ26" s="3"/>
      <c r="CR26" s="3"/>
      <c r="CS26" s="3"/>
      <c r="CT26" s="3"/>
      <c r="CU26" s="3"/>
      <c r="CV26" s="3">
        <v>0</v>
      </c>
      <c r="CW26" s="3"/>
      <c r="CX26" s="3"/>
      <c r="CY26" s="3"/>
      <c r="CZ26" s="3"/>
      <c r="DA26" s="3"/>
      <c r="DB26" s="3"/>
      <c r="DC26" s="3">
        <v>0</v>
      </c>
      <c r="DD26" s="3"/>
      <c r="DE26" s="3"/>
      <c r="DF26" s="3"/>
      <c r="DG26" s="3"/>
      <c r="DH26" s="3"/>
      <c r="DI26" s="3"/>
      <c r="DJ26" s="3">
        <v>0</v>
      </c>
      <c r="DK26" s="3">
        <v>0.35330980919999999</v>
      </c>
      <c r="DL26" s="3">
        <v>0.35330980919999999</v>
      </c>
      <c r="DM26" s="3">
        <v>0</v>
      </c>
      <c r="DN26" s="3">
        <v>0</v>
      </c>
      <c r="DO26" s="3"/>
      <c r="DP26" s="3"/>
      <c r="DQ26" s="3">
        <v>109</v>
      </c>
      <c r="DR26"/>
      <c r="DS26"/>
      <c r="DT26"/>
      <c r="DU26"/>
      <c r="DV26"/>
      <c r="DW26"/>
      <c r="DX26"/>
      <c r="DY26"/>
      <c r="DZ26"/>
      <c r="EA26"/>
      <c r="EB26"/>
      <c r="EC26"/>
    </row>
    <row r="27" spans="1:133" x14ac:dyDescent="0.2">
      <c r="A27" s="47">
        <v>300</v>
      </c>
      <c r="B27" s="3" t="s">
        <v>0</v>
      </c>
      <c r="C27" s="3"/>
      <c r="D27" s="3"/>
      <c r="E27" s="3"/>
      <c r="F27" s="3"/>
      <c r="G27" s="3"/>
      <c r="H27" s="3"/>
      <c r="I27" s="3">
        <v>0</v>
      </c>
      <c r="J27" s="3"/>
      <c r="K27" s="3"/>
      <c r="L27" s="3"/>
      <c r="M27" s="3"/>
      <c r="N27" s="3"/>
      <c r="O27" s="3"/>
      <c r="P27" s="3">
        <v>0</v>
      </c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>
        <v>0</v>
      </c>
      <c r="AE27" s="3"/>
      <c r="AF27" s="3"/>
      <c r="AG27" s="3"/>
      <c r="AH27" s="3"/>
      <c r="AI27" s="3"/>
      <c r="AJ27" s="3"/>
      <c r="AK27" s="3">
        <v>0</v>
      </c>
      <c r="AL27" s="3"/>
      <c r="AM27" s="3"/>
      <c r="AN27" s="3"/>
      <c r="AO27" s="3"/>
      <c r="AP27" s="3"/>
      <c r="AQ27" s="3"/>
      <c r="AR27" s="3">
        <v>0</v>
      </c>
      <c r="AS27" s="3"/>
      <c r="AT27" s="3"/>
      <c r="AU27" s="3"/>
      <c r="AV27" s="3"/>
      <c r="AW27" s="3"/>
      <c r="AX27" s="3"/>
      <c r="AY27" s="3">
        <v>0</v>
      </c>
      <c r="AZ27" s="3"/>
      <c r="BA27" s="3"/>
      <c r="BB27" s="3"/>
      <c r="BC27" s="3"/>
      <c r="BD27" s="3"/>
      <c r="BE27" s="3"/>
      <c r="BF27" s="3">
        <v>0</v>
      </c>
      <c r="BG27" s="3"/>
      <c r="BH27" s="3"/>
      <c r="BI27" s="3"/>
      <c r="BJ27" s="3"/>
      <c r="BK27" s="3"/>
      <c r="BL27" s="3"/>
      <c r="BM27" s="3">
        <v>0</v>
      </c>
      <c r="BN27" s="3"/>
      <c r="BO27" s="3"/>
      <c r="BP27" s="3"/>
      <c r="BQ27" s="3"/>
      <c r="BR27" s="3"/>
      <c r="BS27" s="3"/>
      <c r="BT27" s="3">
        <v>0</v>
      </c>
      <c r="BU27" s="3"/>
      <c r="BV27" s="3"/>
      <c r="BW27" s="3"/>
      <c r="BX27" s="3"/>
      <c r="BY27" s="3"/>
      <c r="BZ27" s="3"/>
      <c r="CA27" s="3">
        <v>0</v>
      </c>
      <c r="CB27" s="3">
        <v>1.2098357905999999</v>
      </c>
      <c r="CC27" s="3">
        <v>1.2098357905999999</v>
      </c>
      <c r="CD27" s="3">
        <v>0</v>
      </c>
      <c r="CE27" s="3">
        <v>0</v>
      </c>
      <c r="CF27" s="3">
        <v>3.0850282437000001</v>
      </c>
      <c r="CG27" s="3">
        <v>7.4089257732</v>
      </c>
      <c r="CH27" s="3">
        <v>32</v>
      </c>
      <c r="CI27" s="3"/>
      <c r="CJ27" s="3"/>
      <c r="CK27" s="3"/>
      <c r="CL27" s="3"/>
      <c r="CM27" s="3"/>
      <c r="CN27" s="3"/>
      <c r="CO27" s="3">
        <v>0</v>
      </c>
      <c r="CP27" s="3"/>
      <c r="CQ27" s="3"/>
      <c r="CR27" s="3"/>
      <c r="CS27" s="3"/>
      <c r="CT27" s="3"/>
      <c r="CU27" s="3"/>
      <c r="CV27" s="3">
        <v>0</v>
      </c>
      <c r="CW27" s="3"/>
      <c r="CX27" s="3"/>
      <c r="CY27" s="3"/>
      <c r="CZ27" s="3"/>
      <c r="DA27" s="3"/>
      <c r="DB27" s="3"/>
      <c r="DC27" s="3">
        <v>0</v>
      </c>
      <c r="DD27" s="3"/>
      <c r="DE27" s="3"/>
      <c r="DF27" s="3"/>
      <c r="DG27" s="3"/>
      <c r="DH27" s="3"/>
      <c r="DI27" s="3"/>
      <c r="DJ27" s="3">
        <v>0</v>
      </c>
      <c r="DK27" s="3">
        <v>1.2098357905999999</v>
      </c>
      <c r="DL27" s="3">
        <v>1.2098357905999999</v>
      </c>
      <c r="DM27" s="3">
        <v>0</v>
      </c>
      <c r="DN27" s="3">
        <v>0</v>
      </c>
      <c r="DO27" s="3">
        <v>3.0850282437000001</v>
      </c>
      <c r="DP27" s="3">
        <v>7.4089257732</v>
      </c>
      <c r="DQ27" s="3">
        <v>32</v>
      </c>
      <c r="DR27"/>
      <c r="DS27"/>
      <c r="DT27"/>
      <c r="DU27"/>
      <c r="DV27"/>
      <c r="DW27"/>
      <c r="DX27"/>
      <c r="DY27"/>
      <c r="DZ27"/>
      <c r="EA27"/>
      <c r="EB27"/>
      <c r="EC27"/>
    </row>
    <row r="28" spans="1:133" x14ac:dyDescent="0.2">
      <c r="A28" s="47" t="s">
        <v>8</v>
      </c>
      <c r="B28" s="1" t="s">
        <v>0</v>
      </c>
      <c r="C28" s="3">
        <v>0.449970223</v>
      </c>
      <c r="D28" s="3">
        <v>0.43163016809999999</v>
      </c>
      <c r="E28" s="3">
        <v>0</v>
      </c>
      <c r="F28" s="3">
        <v>0</v>
      </c>
      <c r="G28" s="3">
        <v>6.5131879899999995E-2</v>
      </c>
      <c r="H28" s="3">
        <v>9.1388880668999999</v>
      </c>
      <c r="I28" s="3">
        <v>457</v>
      </c>
      <c r="J28" s="3">
        <v>6.6312292800000006E-2</v>
      </c>
      <c r="K28" s="3">
        <v>6.6312292800000006E-2</v>
      </c>
      <c r="L28" s="3">
        <v>0</v>
      </c>
      <c r="M28" s="3">
        <v>0</v>
      </c>
      <c r="N28" s="3">
        <v>1.24802983E-2</v>
      </c>
      <c r="O28" s="3">
        <v>0.54696757620000003</v>
      </c>
      <c r="P28" s="3">
        <v>69</v>
      </c>
      <c r="Q28" s="3">
        <v>0.1000539612</v>
      </c>
      <c r="R28" s="3">
        <v>0.43697196249999998</v>
      </c>
      <c r="S28" s="3">
        <v>0</v>
      </c>
      <c r="T28" s="3">
        <v>0</v>
      </c>
      <c r="U28" s="3">
        <v>4.7386449300000001E-2</v>
      </c>
      <c r="V28" s="3">
        <v>1.6929667157999999</v>
      </c>
      <c r="W28" s="3">
        <v>277</v>
      </c>
      <c r="X28" s="3">
        <v>0.1032048277</v>
      </c>
      <c r="Y28" s="3">
        <v>0.1032048277</v>
      </c>
      <c r="Z28" s="3">
        <v>0</v>
      </c>
      <c r="AA28" s="3">
        <v>0</v>
      </c>
      <c r="AB28" s="3">
        <v>9.4681292099999995E-2</v>
      </c>
      <c r="AC28" s="3">
        <v>1.5984041776</v>
      </c>
      <c r="AD28" s="3">
        <v>285</v>
      </c>
      <c r="AE28" s="3">
        <v>1.1315781711999999</v>
      </c>
      <c r="AF28" s="3">
        <v>2.8148925921000001</v>
      </c>
      <c r="AG28" s="3">
        <v>0</v>
      </c>
      <c r="AH28" s="3">
        <v>0</v>
      </c>
      <c r="AI28" s="3">
        <v>0.47194378720000002</v>
      </c>
      <c r="AJ28" s="3">
        <v>32.830337401000001</v>
      </c>
      <c r="AK28" s="3">
        <v>430</v>
      </c>
      <c r="AL28" s="3">
        <v>0.1005761116</v>
      </c>
      <c r="AM28" s="3">
        <v>0.46026051270000001</v>
      </c>
      <c r="AN28" s="3">
        <v>0</v>
      </c>
      <c r="AO28" s="3">
        <v>0</v>
      </c>
      <c r="AP28" s="3">
        <v>1.4313819300000001E-2</v>
      </c>
      <c r="AQ28" s="3">
        <v>1.6190245397</v>
      </c>
      <c r="AR28" s="3">
        <v>606</v>
      </c>
      <c r="AS28" s="3">
        <v>0.13360355439999999</v>
      </c>
      <c r="AT28" s="3">
        <v>0.1364395592</v>
      </c>
      <c r="AU28" s="3">
        <v>0</v>
      </c>
      <c r="AV28" s="3">
        <v>0</v>
      </c>
      <c r="AW28" s="3">
        <v>3.73388599E-2</v>
      </c>
      <c r="AX28" s="3">
        <v>1.7550336229000001</v>
      </c>
      <c r="AY28" s="3">
        <v>289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83</v>
      </c>
      <c r="BG28" s="3">
        <v>2.3911845500000001E-2</v>
      </c>
      <c r="BH28" s="3">
        <v>2.3911845500000001E-2</v>
      </c>
      <c r="BI28" s="3">
        <v>0</v>
      </c>
      <c r="BJ28" s="3">
        <v>0</v>
      </c>
      <c r="BK28" s="3">
        <v>2.3911845500000001E-2</v>
      </c>
      <c r="BL28" s="3">
        <v>0.2098255923</v>
      </c>
      <c r="BM28" s="3">
        <v>77</v>
      </c>
      <c r="BN28" s="3">
        <v>3.8741870780999998</v>
      </c>
      <c r="BO28" s="3">
        <v>3.8741870780999998</v>
      </c>
      <c r="BP28" s="3">
        <v>0</v>
      </c>
      <c r="BQ28" s="3">
        <v>0</v>
      </c>
      <c r="BR28" s="3">
        <v>2.7031518793</v>
      </c>
      <c r="BS28" s="3">
        <v>26.4853712066</v>
      </c>
      <c r="BT28" s="3">
        <v>96</v>
      </c>
      <c r="BU28" s="3">
        <v>2.9087968968000002</v>
      </c>
      <c r="BV28" s="3">
        <v>1.4250417844000001</v>
      </c>
      <c r="BW28" s="3">
        <v>0</v>
      </c>
      <c r="BX28" s="3">
        <v>0</v>
      </c>
      <c r="BY28" s="3">
        <v>1.1517463931</v>
      </c>
      <c r="BZ28" s="3">
        <v>25.577189454100001</v>
      </c>
      <c r="CA28" s="3">
        <v>212</v>
      </c>
      <c r="CB28" s="3">
        <v>1.3897384615999999</v>
      </c>
      <c r="CC28" s="3">
        <v>3.0217230658999998</v>
      </c>
      <c r="CD28" s="3">
        <v>0</v>
      </c>
      <c r="CE28" s="3">
        <v>0</v>
      </c>
      <c r="CF28" s="3">
        <v>0.30371533940000001</v>
      </c>
      <c r="CG28" s="3">
        <v>31.977720342600001</v>
      </c>
      <c r="CH28" s="3">
        <v>552</v>
      </c>
      <c r="CI28" s="3">
        <v>1.5984573751</v>
      </c>
      <c r="CJ28" s="3">
        <v>1.5984573751</v>
      </c>
      <c r="CK28" s="3">
        <v>0</v>
      </c>
      <c r="CL28" s="3">
        <v>0</v>
      </c>
      <c r="CM28" s="3">
        <v>1.4691725239</v>
      </c>
      <c r="CN28" s="3">
        <v>27.952913651399999</v>
      </c>
      <c r="CO28" s="3">
        <v>362</v>
      </c>
      <c r="CP28" s="3"/>
      <c r="CQ28" s="3"/>
      <c r="CR28" s="3"/>
      <c r="CS28" s="3"/>
      <c r="CT28" s="3"/>
      <c r="CU28" s="3"/>
      <c r="CV28" s="3">
        <v>0</v>
      </c>
      <c r="CW28" s="3">
        <v>6.9044786364000004</v>
      </c>
      <c r="CX28" s="3">
        <v>6.9044786364000004</v>
      </c>
      <c r="CY28" s="3">
        <v>0</v>
      </c>
      <c r="CZ28" s="3">
        <v>0</v>
      </c>
      <c r="DA28" s="3">
        <v>6.3997619152</v>
      </c>
      <c r="DB28" s="3">
        <v>42.451218040900002</v>
      </c>
      <c r="DC28" s="3">
        <v>44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127</v>
      </c>
      <c r="DK28" s="3">
        <v>0.61932349220000005</v>
      </c>
      <c r="DL28" s="3">
        <v>1.2877810526</v>
      </c>
      <c r="DM28" s="3">
        <v>0</v>
      </c>
      <c r="DN28" s="3">
        <v>0</v>
      </c>
      <c r="DO28" s="3">
        <v>7.8723045399999997E-2</v>
      </c>
      <c r="DP28" s="3">
        <v>18.525861900700001</v>
      </c>
      <c r="DQ28" s="3">
        <v>3966</v>
      </c>
      <c r="DR28"/>
      <c r="DS28"/>
      <c r="DT28"/>
      <c r="DU28"/>
      <c r="DV28"/>
      <c r="DW28"/>
      <c r="DX28"/>
      <c r="DY28"/>
      <c r="DZ28"/>
      <c r="EA28"/>
      <c r="EB28"/>
      <c r="EC28"/>
    </row>
    <row r="29" spans="1:133" x14ac:dyDescent="0.2">
      <c r="A29" s="4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/>
      <c r="DS29"/>
      <c r="DT29"/>
      <c r="DU29"/>
      <c r="DV29"/>
      <c r="DW29"/>
      <c r="DX29"/>
      <c r="DY29"/>
      <c r="DZ29"/>
      <c r="EA29"/>
      <c r="EB29"/>
      <c r="EC29"/>
    </row>
    <row r="30" spans="1:133" x14ac:dyDescent="0.2">
      <c r="A30" s="47" t="s">
        <v>56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/>
      <c r="DS30"/>
      <c r="DT30"/>
      <c r="DU30"/>
      <c r="DV30"/>
      <c r="DW30"/>
      <c r="DX30"/>
      <c r="DY30"/>
      <c r="DZ30"/>
      <c r="EA30"/>
      <c r="EB30"/>
      <c r="EC30"/>
    </row>
    <row r="31" spans="1:133" x14ac:dyDescent="0.2">
      <c r="A31" s="47"/>
      <c r="C31" s="3" t="s">
        <v>33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/>
      <c r="DS31"/>
      <c r="DT31"/>
      <c r="DU31"/>
      <c r="DV31"/>
      <c r="DW31"/>
      <c r="DX31"/>
      <c r="DY31"/>
      <c r="DZ31"/>
      <c r="EA31"/>
      <c r="EB31"/>
      <c r="EC31"/>
    </row>
    <row r="32" spans="1:133" ht="36" x14ac:dyDescent="0.2">
      <c r="A32" s="47"/>
      <c r="C32" s="3" t="s">
        <v>136</v>
      </c>
      <c r="D32" s="3"/>
      <c r="E32" s="3"/>
      <c r="F32" s="3"/>
      <c r="G32" s="3"/>
      <c r="H32" s="3"/>
      <c r="I32" s="3"/>
      <c r="J32" s="3" t="s">
        <v>137</v>
      </c>
      <c r="K32" s="3"/>
      <c r="L32" s="3"/>
      <c r="M32" s="3"/>
      <c r="N32" s="3"/>
      <c r="O32" s="3"/>
      <c r="P32" s="3"/>
      <c r="Q32" s="3" t="s">
        <v>1</v>
      </c>
      <c r="R32" s="3"/>
      <c r="S32" s="3"/>
      <c r="T32" s="3"/>
      <c r="U32" s="3"/>
      <c r="V32" s="3"/>
      <c r="W32" s="3"/>
      <c r="X32" s="3" t="s">
        <v>2</v>
      </c>
      <c r="Y32" s="3"/>
      <c r="Z32" s="3"/>
      <c r="AA32" s="3"/>
      <c r="AB32" s="3"/>
      <c r="AC32" s="3"/>
      <c r="AD32" s="3"/>
      <c r="AE32" s="3" t="s">
        <v>3</v>
      </c>
      <c r="AF32" s="3"/>
      <c r="AG32" s="3"/>
      <c r="AH32" s="3"/>
      <c r="AI32" s="3"/>
      <c r="AJ32" s="3"/>
      <c r="AK32" s="3"/>
      <c r="AL32" s="3" t="s">
        <v>4</v>
      </c>
      <c r="AM32" s="3"/>
      <c r="AN32" s="3"/>
      <c r="AO32" s="3"/>
      <c r="AP32" s="3"/>
      <c r="AQ32" s="3"/>
      <c r="AR32" s="3"/>
      <c r="AS32" s="3" t="s">
        <v>5</v>
      </c>
      <c r="AT32" s="3"/>
      <c r="AU32" s="3"/>
      <c r="AV32" s="3"/>
      <c r="AW32" s="3"/>
      <c r="AX32" s="3"/>
      <c r="AY32" s="3"/>
      <c r="AZ32" s="3" t="s">
        <v>57</v>
      </c>
      <c r="BA32" s="3"/>
      <c r="BB32" s="3"/>
      <c r="BC32" s="3"/>
      <c r="BD32" s="3"/>
      <c r="BE32" s="3"/>
      <c r="BF32" s="3"/>
      <c r="BG32" s="3" t="s">
        <v>55</v>
      </c>
      <c r="BH32" s="3"/>
      <c r="BI32" s="3"/>
      <c r="BJ32" s="3"/>
      <c r="BK32" s="3"/>
      <c r="BL32" s="3"/>
      <c r="BM32" s="3"/>
      <c r="BN32" s="3" t="s">
        <v>58</v>
      </c>
      <c r="BO32" s="3"/>
      <c r="BP32" s="3"/>
      <c r="BQ32" s="3"/>
      <c r="BR32" s="3"/>
      <c r="BS32" s="3"/>
      <c r="BT32" s="3"/>
      <c r="BU32" s="3" t="s">
        <v>6</v>
      </c>
      <c r="BV32" s="3"/>
      <c r="BW32" s="3"/>
      <c r="BX32" s="3"/>
      <c r="BY32" s="3"/>
      <c r="BZ32" s="3"/>
      <c r="CA32" s="3"/>
      <c r="CB32" s="3" t="s">
        <v>51</v>
      </c>
      <c r="CC32" s="3"/>
      <c r="CD32" s="3"/>
      <c r="CE32" s="3"/>
      <c r="CF32" s="3"/>
      <c r="CG32" s="3"/>
      <c r="CH32" s="3"/>
      <c r="CI32" s="3" t="s">
        <v>52</v>
      </c>
      <c r="CJ32" s="3"/>
      <c r="CK32" s="3"/>
      <c r="CL32" s="3"/>
      <c r="CM32" s="3"/>
      <c r="CN32" s="3"/>
      <c r="CO32" s="3"/>
      <c r="CP32" s="3" t="s">
        <v>158</v>
      </c>
      <c r="CQ32" s="3"/>
      <c r="CR32" s="3"/>
      <c r="CS32" s="3"/>
      <c r="CT32" s="3"/>
      <c r="CU32" s="3"/>
      <c r="CV32" s="3"/>
      <c r="CW32" s="3" t="s">
        <v>54</v>
      </c>
      <c r="CX32" s="3"/>
      <c r="CY32" s="3"/>
      <c r="CZ32" s="3"/>
      <c r="DA32" s="3"/>
      <c r="DB32" s="3"/>
      <c r="DC32" s="3"/>
      <c r="DD32" s="3" t="s">
        <v>7</v>
      </c>
      <c r="DE32" s="3"/>
      <c r="DF32" s="3"/>
      <c r="DG32" s="3"/>
      <c r="DH32" s="3"/>
      <c r="DI32" s="3"/>
      <c r="DJ32" s="3"/>
      <c r="DK32" s="3" t="s">
        <v>8</v>
      </c>
      <c r="DL32" s="3"/>
      <c r="DM32" s="3"/>
      <c r="DN32" s="3"/>
      <c r="DO32" s="3"/>
      <c r="DP32" s="3"/>
      <c r="DQ32" s="3"/>
      <c r="DR32"/>
      <c r="DS32"/>
      <c r="DT32"/>
      <c r="DU32"/>
      <c r="DV32"/>
      <c r="DW32"/>
      <c r="DX32"/>
      <c r="DY32"/>
      <c r="DZ32"/>
      <c r="EA32"/>
      <c r="EB32"/>
      <c r="EC32"/>
    </row>
    <row r="33" spans="1:133" ht="60" x14ac:dyDescent="0.2">
      <c r="A33" s="47" t="s">
        <v>160</v>
      </c>
      <c r="C33" s="3" t="s">
        <v>9</v>
      </c>
      <c r="D33" s="3" t="s">
        <v>163</v>
      </c>
      <c r="E33" s="3" t="s">
        <v>10</v>
      </c>
      <c r="F33" s="3" t="s">
        <v>11</v>
      </c>
      <c r="G33" s="3" t="s">
        <v>30</v>
      </c>
      <c r="H33" s="3" t="s">
        <v>31</v>
      </c>
      <c r="I33" s="3" t="s">
        <v>164</v>
      </c>
      <c r="J33" s="3" t="s">
        <v>9</v>
      </c>
      <c r="K33" s="3" t="s">
        <v>163</v>
      </c>
      <c r="L33" s="3" t="s">
        <v>10</v>
      </c>
      <c r="M33" s="3" t="s">
        <v>11</v>
      </c>
      <c r="N33" s="3" t="s">
        <v>30</v>
      </c>
      <c r="O33" s="3" t="s">
        <v>31</v>
      </c>
      <c r="P33" s="3" t="s">
        <v>164</v>
      </c>
      <c r="Q33" s="3" t="s">
        <v>9</v>
      </c>
      <c r="R33" s="3" t="s">
        <v>163</v>
      </c>
      <c r="S33" s="3" t="s">
        <v>10</v>
      </c>
      <c r="T33" s="3" t="s">
        <v>11</v>
      </c>
      <c r="U33" s="3" t="s">
        <v>30</v>
      </c>
      <c r="V33" s="3" t="s">
        <v>31</v>
      </c>
      <c r="W33" s="3" t="s">
        <v>164</v>
      </c>
      <c r="X33" s="3" t="s">
        <v>9</v>
      </c>
      <c r="Y33" s="3" t="s">
        <v>163</v>
      </c>
      <c r="Z33" s="3" t="s">
        <v>10</v>
      </c>
      <c r="AA33" s="3" t="s">
        <v>11</v>
      </c>
      <c r="AB33" s="3" t="s">
        <v>30</v>
      </c>
      <c r="AC33" s="3" t="s">
        <v>31</v>
      </c>
      <c r="AD33" s="3" t="s">
        <v>164</v>
      </c>
      <c r="AE33" s="3" t="s">
        <v>9</v>
      </c>
      <c r="AF33" s="3" t="s">
        <v>163</v>
      </c>
      <c r="AG33" s="3" t="s">
        <v>10</v>
      </c>
      <c r="AH33" s="3" t="s">
        <v>11</v>
      </c>
      <c r="AI33" s="3" t="s">
        <v>30</v>
      </c>
      <c r="AJ33" s="3" t="s">
        <v>31</v>
      </c>
      <c r="AK33" s="3" t="s">
        <v>164</v>
      </c>
      <c r="AL33" s="3" t="s">
        <v>9</v>
      </c>
      <c r="AM33" s="3" t="s">
        <v>163</v>
      </c>
      <c r="AN33" s="3" t="s">
        <v>10</v>
      </c>
      <c r="AO33" s="3" t="s">
        <v>11</v>
      </c>
      <c r="AP33" s="3" t="s">
        <v>30</v>
      </c>
      <c r="AQ33" s="3" t="s">
        <v>31</v>
      </c>
      <c r="AR33" s="3" t="s">
        <v>164</v>
      </c>
      <c r="AS33" s="3" t="s">
        <v>9</v>
      </c>
      <c r="AT33" s="3" t="s">
        <v>163</v>
      </c>
      <c r="AU33" s="3" t="s">
        <v>10</v>
      </c>
      <c r="AV33" s="3" t="s">
        <v>11</v>
      </c>
      <c r="AW33" s="3" t="s">
        <v>30</v>
      </c>
      <c r="AX33" s="3" t="s">
        <v>31</v>
      </c>
      <c r="AY33" s="3" t="s">
        <v>164</v>
      </c>
      <c r="AZ33" s="3" t="s">
        <v>9</v>
      </c>
      <c r="BA33" s="3" t="s">
        <v>163</v>
      </c>
      <c r="BB33" s="3" t="s">
        <v>10</v>
      </c>
      <c r="BC33" s="3" t="s">
        <v>11</v>
      </c>
      <c r="BD33" s="3" t="s">
        <v>30</v>
      </c>
      <c r="BE33" s="3" t="s">
        <v>31</v>
      </c>
      <c r="BF33" s="3" t="s">
        <v>164</v>
      </c>
      <c r="BG33" s="3" t="s">
        <v>9</v>
      </c>
      <c r="BH33" s="3" t="s">
        <v>163</v>
      </c>
      <c r="BI33" s="3" t="s">
        <v>10</v>
      </c>
      <c r="BJ33" s="3" t="s">
        <v>11</v>
      </c>
      <c r="BK33" s="3" t="s">
        <v>30</v>
      </c>
      <c r="BL33" s="3" t="s">
        <v>31</v>
      </c>
      <c r="BM33" s="3" t="s">
        <v>164</v>
      </c>
      <c r="BN33" s="3" t="s">
        <v>9</v>
      </c>
      <c r="BO33" s="3" t="s">
        <v>163</v>
      </c>
      <c r="BP33" s="3" t="s">
        <v>10</v>
      </c>
      <c r="BQ33" s="3" t="s">
        <v>11</v>
      </c>
      <c r="BR33" s="3" t="s">
        <v>30</v>
      </c>
      <c r="BS33" s="3" t="s">
        <v>31</v>
      </c>
      <c r="BT33" s="3" t="s">
        <v>164</v>
      </c>
      <c r="BU33" s="3" t="s">
        <v>9</v>
      </c>
      <c r="BV33" s="3" t="s">
        <v>163</v>
      </c>
      <c r="BW33" s="3" t="s">
        <v>10</v>
      </c>
      <c r="BX33" s="3" t="s">
        <v>11</v>
      </c>
      <c r="BY33" s="3" t="s">
        <v>30</v>
      </c>
      <c r="BZ33" s="3" t="s">
        <v>31</v>
      </c>
      <c r="CA33" s="3" t="s">
        <v>164</v>
      </c>
      <c r="CB33" s="3" t="s">
        <v>9</v>
      </c>
      <c r="CC33" s="3" t="s">
        <v>163</v>
      </c>
      <c r="CD33" s="3" t="s">
        <v>10</v>
      </c>
      <c r="CE33" s="3" t="s">
        <v>11</v>
      </c>
      <c r="CF33" s="3" t="s">
        <v>30</v>
      </c>
      <c r="CG33" s="3" t="s">
        <v>31</v>
      </c>
      <c r="CH33" s="3" t="s">
        <v>164</v>
      </c>
      <c r="CI33" s="3" t="s">
        <v>9</v>
      </c>
      <c r="CJ33" s="3" t="s">
        <v>163</v>
      </c>
      <c r="CK33" s="3" t="s">
        <v>10</v>
      </c>
      <c r="CL33" s="3" t="s">
        <v>11</v>
      </c>
      <c r="CM33" s="3" t="s">
        <v>30</v>
      </c>
      <c r="CN33" s="3" t="s">
        <v>31</v>
      </c>
      <c r="CO33" s="3" t="s">
        <v>164</v>
      </c>
      <c r="CP33" s="3" t="s">
        <v>9</v>
      </c>
      <c r="CQ33" s="3" t="s">
        <v>163</v>
      </c>
      <c r="CR33" s="3" t="s">
        <v>10</v>
      </c>
      <c r="CS33" s="3" t="s">
        <v>11</v>
      </c>
      <c r="CT33" s="3" t="s">
        <v>30</v>
      </c>
      <c r="CU33" s="3" t="s">
        <v>31</v>
      </c>
      <c r="CV33" s="3" t="s">
        <v>164</v>
      </c>
      <c r="CW33" s="3" t="s">
        <v>9</v>
      </c>
      <c r="CX33" s="3" t="s">
        <v>163</v>
      </c>
      <c r="CY33" s="3" t="s">
        <v>10</v>
      </c>
      <c r="CZ33" s="3" t="s">
        <v>11</v>
      </c>
      <c r="DA33" s="3" t="s">
        <v>30</v>
      </c>
      <c r="DB33" s="3" t="s">
        <v>31</v>
      </c>
      <c r="DC33" s="3" t="s">
        <v>164</v>
      </c>
      <c r="DD33" s="3" t="s">
        <v>9</v>
      </c>
      <c r="DE33" s="3" t="s">
        <v>163</v>
      </c>
      <c r="DF33" s="3" t="s">
        <v>10</v>
      </c>
      <c r="DG33" s="3" t="s">
        <v>11</v>
      </c>
      <c r="DH33" s="3" t="s">
        <v>30</v>
      </c>
      <c r="DI33" s="3" t="s">
        <v>31</v>
      </c>
      <c r="DJ33" s="3" t="s">
        <v>164</v>
      </c>
      <c r="DK33" s="3" t="s">
        <v>9</v>
      </c>
      <c r="DL33" s="3" t="s">
        <v>163</v>
      </c>
      <c r="DM33" s="3" t="s">
        <v>10</v>
      </c>
      <c r="DN33" s="3" t="s">
        <v>11</v>
      </c>
      <c r="DO33" s="3" t="s">
        <v>30</v>
      </c>
      <c r="DP33" s="3" t="s">
        <v>31</v>
      </c>
      <c r="DQ33" s="3" t="s">
        <v>164</v>
      </c>
      <c r="DR33"/>
      <c r="DS33"/>
      <c r="DT33"/>
      <c r="DU33"/>
      <c r="DV33"/>
      <c r="DW33"/>
      <c r="DX33"/>
      <c r="DY33"/>
      <c r="DZ33"/>
      <c r="EA33"/>
      <c r="EB33"/>
      <c r="EC33"/>
    </row>
    <row r="34" spans="1:133" x14ac:dyDescent="0.2">
      <c r="A34" s="47">
        <v>1.5</v>
      </c>
      <c r="B34" s="1" t="s">
        <v>0</v>
      </c>
      <c r="C34" s="3"/>
      <c r="D34" s="3"/>
      <c r="E34" s="3"/>
      <c r="F34" s="3"/>
      <c r="G34" s="3"/>
      <c r="H34" s="3"/>
      <c r="I34" s="3">
        <v>0</v>
      </c>
      <c r="J34" s="3"/>
      <c r="K34" s="3"/>
      <c r="L34" s="3"/>
      <c r="M34" s="3"/>
      <c r="N34" s="3"/>
      <c r="O34" s="3"/>
      <c r="P34" s="3">
        <v>0</v>
      </c>
      <c r="Q34" s="3"/>
      <c r="R34" s="3"/>
      <c r="S34" s="3"/>
      <c r="T34" s="3"/>
      <c r="U34" s="3"/>
      <c r="V34" s="3"/>
      <c r="W34" s="3">
        <v>0</v>
      </c>
      <c r="X34" s="3"/>
      <c r="Y34" s="3"/>
      <c r="Z34" s="3"/>
      <c r="AA34" s="3"/>
      <c r="AB34" s="3"/>
      <c r="AC34" s="3"/>
      <c r="AD34" s="3">
        <v>0</v>
      </c>
      <c r="AE34" s="3"/>
      <c r="AF34" s="3"/>
      <c r="AG34" s="3"/>
      <c r="AH34" s="3"/>
      <c r="AI34" s="3"/>
      <c r="AJ34" s="3"/>
      <c r="AK34" s="3">
        <v>0</v>
      </c>
      <c r="AL34" s="3"/>
      <c r="AM34" s="3"/>
      <c r="AN34" s="3"/>
      <c r="AO34" s="3"/>
      <c r="AP34" s="3"/>
      <c r="AQ34" s="3"/>
      <c r="AR34" s="3">
        <v>0</v>
      </c>
      <c r="AS34" s="3"/>
      <c r="AT34" s="3"/>
      <c r="AU34" s="3"/>
      <c r="AV34" s="3"/>
      <c r="AW34" s="3"/>
      <c r="AX34" s="3"/>
      <c r="AY34" s="3">
        <v>0</v>
      </c>
      <c r="AZ34" s="3"/>
      <c r="BA34" s="3"/>
      <c r="BB34" s="3"/>
      <c r="BC34" s="3"/>
      <c r="BD34" s="3"/>
      <c r="BE34" s="3"/>
      <c r="BF34" s="3">
        <v>0</v>
      </c>
      <c r="BG34" s="3"/>
      <c r="BH34" s="3"/>
      <c r="BI34" s="3"/>
      <c r="BJ34" s="3"/>
      <c r="BK34" s="3"/>
      <c r="BL34" s="3"/>
      <c r="BM34" s="3">
        <v>0</v>
      </c>
      <c r="BN34" s="3"/>
      <c r="BO34" s="3"/>
      <c r="BP34" s="3"/>
      <c r="BQ34" s="3"/>
      <c r="BR34" s="3"/>
      <c r="BS34" s="3"/>
      <c r="BT34" s="3">
        <v>0</v>
      </c>
      <c r="BU34" s="3"/>
      <c r="BV34" s="3"/>
      <c r="BW34" s="3"/>
      <c r="BX34" s="3"/>
      <c r="BY34" s="3"/>
      <c r="BZ34" s="3"/>
      <c r="CA34" s="3">
        <v>0</v>
      </c>
      <c r="CB34" s="3"/>
      <c r="CC34" s="3"/>
      <c r="CD34" s="3"/>
      <c r="CE34" s="3"/>
      <c r="CF34" s="3"/>
      <c r="CG34" s="3"/>
      <c r="CH34" s="3">
        <v>0</v>
      </c>
      <c r="CI34" s="3"/>
      <c r="CJ34" s="3"/>
      <c r="CK34" s="3"/>
      <c r="CL34" s="3"/>
      <c r="CM34" s="3"/>
      <c r="CN34" s="3"/>
      <c r="CO34" s="3">
        <v>0</v>
      </c>
      <c r="CP34" s="3"/>
      <c r="CQ34" s="3"/>
      <c r="CR34" s="3"/>
      <c r="CS34" s="3"/>
      <c r="CT34" s="3"/>
      <c r="CU34" s="3"/>
      <c r="CV34" s="3">
        <v>0</v>
      </c>
      <c r="CW34" s="3"/>
      <c r="CX34" s="3"/>
      <c r="CY34" s="3"/>
      <c r="CZ34" s="3"/>
      <c r="DA34" s="3"/>
      <c r="DB34" s="3"/>
      <c r="DC34" s="3">
        <v>0</v>
      </c>
      <c r="DD34" s="3"/>
      <c r="DE34" s="3"/>
      <c r="DF34" s="3"/>
      <c r="DG34" s="3"/>
      <c r="DH34" s="3"/>
      <c r="DI34" s="3"/>
      <c r="DJ34" s="3">
        <v>0</v>
      </c>
      <c r="DK34" s="3"/>
      <c r="DL34" s="3"/>
      <c r="DM34" s="3"/>
      <c r="DN34" s="3"/>
      <c r="DO34" s="3"/>
      <c r="DP34" s="3"/>
      <c r="DQ34" s="3">
        <v>0</v>
      </c>
      <c r="DR34"/>
      <c r="DS34"/>
      <c r="DT34"/>
      <c r="DU34"/>
      <c r="DV34"/>
      <c r="DW34"/>
      <c r="DX34"/>
      <c r="DY34"/>
      <c r="DZ34"/>
      <c r="EA34"/>
      <c r="EB34"/>
      <c r="EC34"/>
    </row>
    <row r="35" spans="1:133" x14ac:dyDescent="0.2">
      <c r="A35" s="47" t="s">
        <v>162</v>
      </c>
      <c r="B35" s="1" t="s">
        <v>0</v>
      </c>
      <c r="C35" s="3"/>
      <c r="D35" s="3"/>
      <c r="E35" s="3"/>
      <c r="F35" s="3"/>
      <c r="G35" s="3"/>
      <c r="H35" s="3"/>
      <c r="I35" s="3">
        <v>0</v>
      </c>
      <c r="J35" s="3"/>
      <c r="K35" s="3"/>
      <c r="L35" s="3"/>
      <c r="M35" s="3"/>
      <c r="N35" s="3"/>
      <c r="O35" s="3"/>
      <c r="P35" s="3">
        <v>0</v>
      </c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>
        <v>0</v>
      </c>
      <c r="AE35" s="3"/>
      <c r="AF35" s="3"/>
      <c r="AG35" s="3"/>
      <c r="AH35" s="3"/>
      <c r="AI35" s="3"/>
      <c r="AJ35" s="3"/>
      <c r="AK35" s="3">
        <v>0</v>
      </c>
      <c r="AL35" s="3"/>
      <c r="AM35" s="3"/>
      <c r="AN35" s="3"/>
      <c r="AO35" s="3"/>
      <c r="AP35" s="3"/>
      <c r="AQ35" s="3"/>
      <c r="AR35" s="3">
        <v>0</v>
      </c>
      <c r="AS35" s="3"/>
      <c r="AT35" s="3"/>
      <c r="AU35" s="3"/>
      <c r="AV35" s="3"/>
      <c r="AW35" s="3"/>
      <c r="AX35" s="3"/>
      <c r="AY35" s="3">
        <v>0</v>
      </c>
      <c r="AZ35" s="3"/>
      <c r="BA35" s="3"/>
      <c r="BB35" s="3"/>
      <c r="BC35" s="3"/>
      <c r="BD35" s="3"/>
      <c r="BE35" s="3"/>
      <c r="BF35" s="3">
        <v>0</v>
      </c>
      <c r="BG35" s="3"/>
      <c r="BH35" s="3"/>
      <c r="BI35" s="3"/>
      <c r="BJ35" s="3"/>
      <c r="BK35" s="3"/>
      <c r="BL35" s="3"/>
      <c r="BM35" s="3">
        <v>0</v>
      </c>
      <c r="BN35" s="3"/>
      <c r="BO35" s="3"/>
      <c r="BP35" s="3"/>
      <c r="BQ35" s="3"/>
      <c r="BR35" s="3"/>
      <c r="BS35" s="3"/>
      <c r="BT35" s="3">
        <v>0</v>
      </c>
      <c r="BU35" s="3"/>
      <c r="BV35" s="3"/>
      <c r="BW35" s="3"/>
      <c r="BX35" s="3"/>
      <c r="BY35" s="3"/>
      <c r="BZ35" s="3"/>
      <c r="CA35" s="3">
        <v>0</v>
      </c>
      <c r="CB35" s="3"/>
      <c r="CC35" s="3"/>
      <c r="CD35" s="3"/>
      <c r="CE35" s="3"/>
      <c r="CF35" s="3"/>
      <c r="CG35" s="3"/>
      <c r="CH35" s="3">
        <v>0</v>
      </c>
      <c r="CI35" s="3"/>
      <c r="CJ35" s="3"/>
      <c r="CK35" s="3"/>
      <c r="CL35" s="3"/>
      <c r="CM35" s="3"/>
      <c r="CN35" s="3"/>
      <c r="CO35" s="3">
        <v>0</v>
      </c>
      <c r="CP35" s="3"/>
      <c r="CQ35" s="3"/>
      <c r="CR35" s="3"/>
      <c r="CS35" s="3"/>
      <c r="CT35" s="3"/>
      <c r="CU35" s="3"/>
      <c r="CV35" s="3">
        <v>0</v>
      </c>
      <c r="CW35" s="3"/>
      <c r="CX35" s="3"/>
      <c r="CY35" s="3"/>
      <c r="CZ35" s="3"/>
      <c r="DA35" s="3"/>
      <c r="DB35" s="3"/>
      <c r="DC35" s="3">
        <v>0</v>
      </c>
      <c r="DD35" s="3"/>
      <c r="DE35" s="3"/>
      <c r="DF35" s="3"/>
      <c r="DG35" s="3"/>
      <c r="DH35" s="3"/>
      <c r="DI35" s="3"/>
      <c r="DJ35" s="3">
        <v>0</v>
      </c>
      <c r="DK35" s="3"/>
      <c r="DL35" s="3"/>
      <c r="DM35" s="3"/>
      <c r="DN35" s="3"/>
      <c r="DO35" s="3"/>
      <c r="DP35" s="3"/>
      <c r="DQ35" s="3">
        <v>0</v>
      </c>
      <c r="DR35"/>
      <c r="DS35"/>
      <c r="DT35"/>
      <c r="DU35"/>
      <c r="DV35"/>
      <c r="DW35"/>
      <c r="DX35"/>
      <c r="DY35"/>
      <c r="DZ35"/>
      <c r="EA35"/>
      <c r="EB35"/>
      <c r="EC35"/>
    </row>
    <row r="36" spans="1:133" x14ac:dyDescent="0.2">
      <c r="A36" s="47">
        <v>3</v>
      </c>
      <c r="B36" s="1" t="s">
        <v>0</v>
      </c>
      <c r="C36" s="3"/>
      <c r="D36" s="3"/>
      <c r="E36" s="3"/>
      <c r="F36" s="3"/>
      <c r="G36" s="3"/>
      <c r="H36" s="3"/>
      <c r="I36" s="3">
        <v>0</v>
      </c>
      <c r="J36" s="3"/>
      <c r="K36" s="3"/>
      <c r="L36" s="3"/>
      <c r="M36" s="3"/>
      <c r="N36" s="3"/>
      <c r="O36" s="3"/>
      <c r="P36" s="3">
        <v>0</v>
      </c>
      <c r="Q36" s="3"/>
      <c r="R36" s="3"/>
      <c r="S36" s="3"/>
      <c r="T36" s="3"/>
      <c r="U36" s="3"/>
      <c r="V36" s="3"/>
      <c r="W36" s="3">
        <v>0</v>
      </c>
      <c r="X36" s="3"/>
      <c r="Y36" s="3"/>
      <c r="Z36" s="3"/>
      <c r="AA36" s="3"/>
      <c r="AB36" s="3"/>
      <c r="AC36" s="3"/>
      <c r="AD36" s="3">
        <v>0</v>
      </c>
      <c r="AE36" s="3"/>
      <c r="AF36" s="3"/>
      <c r="AG36" s="3"/>
      <c r="AH36" s="3"/>
      <c r="AI36" s="3"/>
      <c r="AJ36" s="3"/>
      <c r="AK36" s="3">
        <v>0</v>
      </c>
      <c r="AL36" s="3"/>
      <c r="AM36" s="3"/>
      <c r="AN36" s="3"/>
      <c r="AO36" s="3"/>
      <c r="AP36" s="3"/>
      <c r="AQ36" s="3"/>
      <c r="AR36" s="3">
        <v>0</v>
      </c>
      <c r="AS36" s="3"/>
      <c r="AT36" s="3"/>
      <c r="AU36" s="3"/>
      <c r="AV36" s="3"/>
      <c r="AW36" s="3"/>
      <c r="AX36" s="3"/>
      <c r="AY36" s="3">
        <v>0</v>
      </c>
      <c r="AZ36" s="3"/>
      <c r="BA36" s="3"/>
      <c r="BB36" s="3"/>
      <c r="BC36" s="3"/>
      <c r="BD36" s="3"/>
      <c r="BE36" s="3"/>
      <c r="BF36" s="3">
        <v>0</v>
      </c>
      <c r="BG36" s="3"/>
      <c r="BH36" s="3"/>
      <c r="BI36" s="3"/>
      <c r="BJ36" s="3"/>
      <c r="BK36" s="3"/>
      <c r="BL36" s="3"/>
      <c r="BM36" s="3">
        <v>0</v>
      </c>
      <c r="BN36" s="3"/>
      <c r="BO36" s="3"/>
      <c r="BP36" s="3"/>
      <c r="BQ36" s="3"/>
      <c r="BR36" s="3"/>
      <c r="BS36" s="3"/>
      <c r="BT36" s="3">
        <v>0</v>
      </c>
      <c r="BU36" s="3"/>
      <c r="BV36" s="3"/>
      <c r="BW36" s="3"/>
      <c r="BX36" s="3"/>
      <c r="BY36" s="3"/>
      <c r="BZ36" s="3"/>
      <c r="CA36" s="3">
        <v>0</v>
      </c>
      <c r="CB36" s="3"/>
      <c r="CC36" s="3"/>
      <c r="CD36" s="3"/>
      <c r="CE36" s="3"/>
      <c r="CF36" s="3"/>
      <c r="CG36" s="3"/>
      <c r="CH36" s="3">
        <v>0</v>
      </c>
      <c r="CI36" s="3"/>
      <c r="CJ36" s="3"/>
      <c r="CK36" s="3"/>
      <c r="CL36" s="3"/>
      <c r="CM36" s="3"/>
      <c r="CN36" s="3"/>
      <c r="CO36" s="3">
        <v>0</v>
      </c>
      <c r="CP36" s="3"/>
      <c r="CQ36" s="3"/>
      <c r="CR36" s="3"/>
      <c r="CS36" s="3"/>
      <c r="CT36" s="3"/>
      <c r="CU36" s="3"/>
      <c r="CV36" s="3">
        <v>0</v>
      </c>
      <c r="CW36" s="3"/>
      <c r="CX36" s="3"/>
      <c r="CY36" s="3"/>
      <c r="CZ36" s="3"/>
      <c r="DA36" s="3"/>
      <c r="DB36" s="3"/>
      <c r="DC36" s="3">
        <v>0</v>
      </c>
      <c r="DD36" s="3"/>
      <c r="DE36" s="3"/>
      <c r="DF36" s="3"/>
      <c r="DG36" s="3"/>
      <c r="DH36" s="3"/>
      <c r="DI36" s="3"/>
      <c r="DJ36" s="3">
        <v>0</v>
      </c>
      <c r="DK36" s="3"/>
      <c r="DL36" s="3"/>
      <c r="DM36" s="3"/>
      <c r="DN36" s="3"/>
      <c r="DO36" s="3"/>
      <c r="DP36" s="3"/>
      <c r="DQ36" s="3">
        <v>0</v>
      </c>
      <c r="DR36"/>
      <c r="DS36"/>
      <c r="DT36"/>
      <c r="DU36"/>
      <c r="DV36"/>
      <c r="DW36"/>
      <c r="DX36"/>
      <c r="DY36"/>
      <c r="DZ36"/>
      <c r="EA36"/>
      <c r="EB36"/>
      <c r="EC36"/>
    </row>
    <row r="37" spans="1:133" x14ac:dyDescent="0.2">
      <c r="A37" s="47">
        <v>5</v>
      </c>
      <c r="B37" s="1" t="s">
        <v>0</v>
      </c>
      <c r="C37" s="3"/>
      <c r="D37" s="3"/>
      <c r="E37" s="3"/>
      <c r="F37" s="3"/>
      <c r="G37" s="3"/>
      <c r="H37" s="3"/>
      <c r="I37" s="3">
        <v>0</v>
      </c>
      <c r="J37" s="3"/>
      <c r="K37" s="3"/>
      <c r="L37" s="3"/>
      <c r="M37" s="3"/>
      <c r="N37" s="3"/>
      <c r="O37" s="3"/>
      <c r="P37" s="3">
        <v>0</v>
      </c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>
        <v>0</v>
      </c>
      <c r="AE37" s="3"/>
      <c r="AF37" s="3"/>
      <c r="AG37" s="3"/>
      <c r="AH37" s="3"/>
      <c r="AI37" s="3"/>
      <c r="AJ37" s="3"/>
      <c r="AK37" s="3">
        <v>0</v>
      </c>
      <c r="AL37" s="3"/>
      <c r="AM37" s="3"/>
      <c r="AN37" s="3"/>
      <c r="AO37" s="3"/>
      <c r="AP37" s="3"/>
      <c r="AQ37" s="3"/>
      <c r="AR37" s="3">
        <v>0</v>
      </c>
      <c r="AS37" s="3"/>
      <c r="AT37" s="3"/>
      <c r="AU37" s="3"/>
      <c r="AV37" s="3"/>
      <c r="AW37" s="3"/>
      <c r="AX37" s="3"/>
      <c r="AY37" s="3">
        <v>0</v>
      </c>
      <c r="AZ37" s="3"/>
      <c r="BA37" s="3"/>
      <c r="BB37" s="3"/>
      <c r="BC37" s="3"/>
      <c r="BD37" s="3"/>
      <c r="BE37" s="3"/>
      <c r="BF37" s="3">
        <v>0</v>
      </c>
      <c r="BG37" s="3"/>
      <c r="BH37" s="3"/>
      <c r="BI37" s="3"/>
      <c r="BJ37" s="3"/>
      <c r="BK37" s="3"/>
      <c r="BL37" s="3"/>
      <c r="BM37" s="3">
        <v>0</v>
      </c>
      <c r="BN37" s="3">
        <v>2.1326667976000002</v>
      </c>
      <c r="BO37" s="3">
        <v>2.1326667976000002</v>
      </c>
      <c r="BP37" s="3">
        <v>0</v>
      </c>
      <c r="BQ37" s="3">
        <v>0</v>
      </c>
      <c r="BR37" s="3">
        <v>1.8737613113</v>
      </c>
      <c r="BS37" s="3">
        <v>11.997926467799999</v>
      </c>
      <c r="BT37" s="3">
        <v>41</v>
      </c>
      <c r="BU37" s="3"/>
      <c r="BV37" s="3"/>
      <c r="BW37" s="3"/>
      <c r="BX37" s="3"/>
      <c r="BY37" s="3"/>
      <c r="BZ37" s="3"/>
      <c r="CA37" s="3">
        <v>0</v>
      </c>
      <c r="CB37" s="3"/>
      <c r="CC37" s="3"/>
      <c r="CD37" s="3"/>
      <c r="CE37" s="3"/>
      <c r="CF37" s="3"/>
      <c r="CG37" s="3"/>
      <c r="CH37" s="3">
        <v>0</v>
      </c>
      <c r="CI37" s="3"/>
      <c r="CJ37" s="3"/>
      <c r="CK37" s="3"/>
      <c r="CL37" s="3"/>
      <c r="CM37" s="3"/>
      <c r="CN37" s="3"/>
      <c r="CO37" s="3">
        <v>0</v>
      </c>
      <c r="CP37" s="3"/>
      <c r="CQ37" s="3"/>
      <c r="CR37" s="3"/>
      <c r="CS37" s="3"/>
      <c r="CT37" s="3"/>
      <c r="CU37" s="3"/>
      <c r="CV37" s="3">
        <v>0</v>
      </c>
      <c r="CW37" s="3"/>
      <c r="CX37" s="3"/>
      <c r="CY37" s="3"/>
      <c r="CZ37" s="3"/>
      <c r="DA37" s="3"/>
      <c r="DB37" s="3"/>
      <c r="DC37" s="3">
        <v>0</v>
      </c>
      <c r="DD37" s="3"/>
      <c r="DE37" s="3"/>
      <c r="DF37" s="3"/>
      <c r="DG37" s="3"/>
      <c r="DH37" s="3"/>
      <c r="DI37" s="3"/>
      <c r="DJ37" s="3">
        <v>0</v>
      </c>
      <c r="DK37" s="3">
        <v>2.1326667976000002</v>
      </c>
      <c r="DL37" s="3">
        <v>2.1326667976000002</v>
      </c>
      <c r="DM37" s="3">
        <v>0</v>
      </c>
      <c r="DN37" s="3">
        <v>0</v>
      </c>
      <c r="DO37" s="3">
        <v>1.8737613113</v>
      </c>
      <c r="DP37" s="3">
        <v>11.997926467799999</v>
      </c>
      <c r="DQ37" s="3">
        <v>41</v>
      </c>
      <c r="DR37"/>
      <c r="DS37"/>
      <c r="DT37"/>
      <c r="DU37"/>
      <c r="DV37"/>
      <c r="DW37"/>
      <c r="DX37"/>
      <c r="DY37"/>
      <c r="DZ37"/>
      <c r="EA37"/>
      <c r="EB37"/>
      <c r="EC37"/>
    </row>
    <row r="38" spans="1:133" x14ac:dyDescent="0.2">
      <c r="A38" s="47">
        <v>6</v>
      </c>
      <c r="B38" s="1" t="s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99</v>
      </c>
      <c r="J38" s="3">
        <v>0.2233944118</v>
      </c>
      <c r="K38" s="3">
        <v>0.2233944118</v>
      </c>
      <c r="L38" s="3">
        <v>0</v>
      </c>
      <c r="M38" s="3">
        <v>0</v>
      </c>
      <c r="N38" s="3">
        <v>4.2039537100000003E-2</v>
      </c>
      <c r="O38" s="3">
        <v>1.8290452585000001</v>
      </c>
      <c r="P38" s="3">
        <v>68</v>
      </c>
      <c r="Q38" s="3"/>
      <c r="R38" s="3"/>
      <c r="S38" s="3"/>
      <c r="T38" s="3"/>
      <c r="U38" s="3"/>
      <c r="V38" s="3"/>
      <c r="W38" s="3">
        <v>0</v>
      </c>
      <c r="X38" s="3"/>
      <c r="Y38" s="3"/>
      <c r="Z38" s="3"/>
      <c r="AA38" s="3"/>
      <c r="AB38" s="3"/>
      <c r="AC38" s="3"/>
      <c r="AD38" s="3">
        <v>0</v>
      </c>
      <c r="AE38" s="3"/>
      <c r="AF38" s="3"/>
      <c r="AG38" s="3"/>
      <c r="AH38" s="3"/>
      <c r="AI38" s="3"/>
      <c r="AJ38" s="3"/>
      <c r="AK38" s="3">
        <v>0</v>
      </c>
      <c r="AL38" s="3"/>
      <c r="AM38" s="3"/>
      <c r="AN38" s="3"/>
      <c r="AO38" s="3"/>
      <c r="AP38" s="3"/>
      <c r="AQ38" s="3"/>
      <c r="AR38" s="3">
        <v>0</v>
      </c>
      <c r="AS38" s="3"/>
      <c r="AT38" s="3"/>
      <c r="AU38" s="3"/>
      <c r="AV38" s="3"/>
      <c r="AW38" s="3"/>
      <c r="AX38" s="3"/>
      <c r="AY38" s="3">
        <v>0</v>
      </c>
      <c r="AZ38" s="3"/>
      <c r="BA38" s="3"/>
      <c r="BB38" s="3"/>
      <c r="BC38" s="3"/>
      <c r="BD38" s="3"/>
      <c r="BE38" s="3"/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52</v>
      </c>
      <c r="BN38" s="3"/>
      <c r="BO38" s="3"/>
      <c r="BP38" s="3"/>
      <c r="BQ38" s="3"/>
      <c r="BR38" s="3"/>
      <c r="BS38" s="3"/>
      <c r="BT38" s="3">
        <v>0</v>
      </c>
      <c r="BU38" s="3"/>
      <c r="BV38" s="3"/>
      <c r="BW38" s="3"/>
      <c r="BX38" s="3"/>
      <c r="BY38" s="3"/>
      <c r="BZ38" s="3"/>
      <c r="CA38" s="3">
        <v>0</v>
      </c>
      <c r="CB38" s="3"/>
      <c r="CC38" s="3"/>
      <c r="CD38" s="3"/>
      <c r="CE38" s="3"/>
      <c r="CF38" s="3"/>
      <c r="CG38" s="3"/>
      <c r="CH38" s="3">
        <v>0</v>
      </c>
      <c r="CI38" s="3"/>
      <c r="CJ38" s="3"/>
      <c r="CK38" s="3"/>
      <c r="CL38" s="3"/>
      <c r="CM38" s="3"/>
      <c r="CN38" s="3"/>
      <c r="CO38" s="3">
        <v>0</v>
      </c>
      <c r="CP38" s="3"/>
      <c r="CQ38" s="3"/>
      <c r="CR38" s="3"/>
      <c r="CS38" s="3"/>
      <c r="CT38" s="3"/>
      <c r="CU38" s="3"/>
      <c r="CV38" s="3">
        <v>0</v>
      </c>
      <c r="CW38" s="3"/>
      <c r="CX38" s="3"/>
      <c r="CY38" s="3"/>
      <c r="CZ38" s="3"/>
      <c r="DA38" s="3"/>
      <c r="DB38" s="3"/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34</v>
      </c>
      <c r="DK38" s="3">
        <v>4.1132676299999997E-2</v>
      </c>
      <c r="DL38" s="3">
        <v>6.0042766800000001E-2</v>
      </c>
      <c r="DM38" s="3">
        <v>0</v>
      </c>
      <c r="DN38" s="3">
        <v>0</v>
      </c>
      <c r="DO38" s="3">
        <v>7.7858718E-3</v>
      </c>
      <c r="DP38" s="3">
        <v>0.78943511749999995</v>
      </c>
      <c r="DQ38" s="3">
        <v>253</v>
      </c>
      <c r="DR38"/>
      <c r="DS38"/>
      <c r="DT38"/>
      <c r="DU38"/>
      <c r="DV38"/>
      <c r="DW38"/>
      <c r="DX38"/>
      <c r="DY38"/>
      <c r="DZ38"/>
      <c r="EA38"/>
      <c r="EB38"/>
      <c r="EC38"/>
    </row>
    <row r="39" spans="1:133" x14ac:dyDescent="0.2">
      <c r="A39" s="47">
        <v>10</v>
      </c>
      <c r="B39" s="1" t="s">
        <v>0</v>
      </c>
      <c r="C39" s="3"/>
      <c r="D39" s="3"/>
      <c r="E39" s="3"/>
      <c r="F39" s="3"/>
      <c r="G39" s="3"/>
      <c r="H39" s="3"/>
      <c r="I39" s="3">
        <v>0</v>
      </c>
      <c r="J39" s="3"/>
      <c r="K39" s="3"/>
      <c r="L39" s="3"/>
      <c r="M39" s="3"/>
      <c r="N39" s="3"/>
      <c r="O39" s="3"/>
      <c r="P39" s="3">
        <v>0</v>
      </c>
      <c r="Q39" s="3"/>
      <c r="R39" s="3"/>
      <c r="S39" s="3"/>
      <c r="T39" s="3"/>
      <c r="U39" s="3"/>
      <c r="V39" s="3"/>
      <c r="W39" s="3">
        <v>0</v>
      </c>
      <c r="X39" s="3">
        <v>0.35505091189999999</v>
      </c>
      <c r="Y39" s="3">
        <v>0.35505091189999999</v>
      </c>
      <c r="Z39" s="3">
        <v>0</v>
      </c>
      <c r="AA39" s="3">
        <v>0</v>
      </c>
      <c r="AB39" s="3">
        <v>0.35505091189999999</v>
      </c>
      <c r="AC39" s="3">
        <v>2.9062169662000001</v>
      </c>
      <c r="AD39" s="3">
        <v>67</v>
      </c>
      <c r="AE39" s="3"/>
      <c r="AF39" s="3"/>
      <c r="AG39" s="3"/>
      <c r="AH39" s="3"/>
      <c r="AI39" s="3"/>
      <c r="AJ39" s="3"/>
      <c r="AK39" s="3">
        <v>0</v>
      </c>
      <c r="AL39" s="3"/>
      <c r="AM39" s="3"/>
      <c r="AN39" s="3"/>
      <c r="AO39" s="3"/>
      <c r="AP39" s="3"/>
      <c r="AQ39" s="3"/>
      <c r="AR39" s="3">
        <v>0</v>
      </c>
      <c r="AS39" s="3"/>
      <c r="AT39" s="3"/>
      <c r="AU39" s="3"/>
      <c r="AV39" s="3"/>
      <c r="AW39" s="3"/>
      <c r="AX39" s="3"/>
      <c r="AY39" s="3">
        <v>0</v>
      </c>
      <c r="AZ39" s="3"/>
      <c r="BA39" s="3"/>
      <c r="BB39" s="3"/>
      <c r="BC39" s="3"/>
      <c r="BD39" s="3"/>
      <c r="BE39" s="3"/>
      <c r="BF39" s="3">
        <v>0</v>
      </c>
      <c r="BG39" s="3"/>
      <c r="BH39" s="3"/>
      <c r="BI39" s="3"/>
      <c r="BJ39" s="3"/>
      <c r="BK39" s="3"/>
      <c r="BL39" s="3"/>
      <c r="BM39" s="3">
        <v>0</v>
      </c>
      <c r="BN39" s="3">
        <v>3.7483419291</v>
      </c>
      <c r="BO39" s="3">
        <v>3.7483419291</v>
      </c>
      <c r="BP39" s="3">
        <v>0</v>
      </c>
      <c r="BQ39" s="3">
        <v>0</v>
      </c>
      <c r="BR39" s="3">
        <v>3.3533595965999998</v>
      </c>
      <c r="BS39" s="3">
        <v>24.869180366599998</v>
      </c>
      <c r="BT39" s="3">
        <v>55</v>
      </c>
      <c r="BU39" s="3"/>
      <c r="BV39" s="3"/>
      <c r="BW39" s="3"/>
      <c r="BX39" s="3"/>
      <c r="BY39" s="3"/>
      <c r="BZ39" s="3"/>
      <c r="CA39" s="3">
        <v>0</v>
      </c>
      <c r="CB39" s="3"/>
      <c r="CC39" s="3"/>
      <c r="CD39" s="3"/>
      <c r="CE39" s="3"/>
      <c r="CF39" s="3"/>
      <c r="CG39" s="3"/>
      <c r="CH39" s="3">
        <v>0</v>
      </c>
      <c r="CI39" s="3"/>
      <c r="CJ39" s="3"/>
      <c r="CK39" s="3"/>
      <c r="CL39" s="3"/>
      <c r="CM39" s="3"/>
      <c r="CN39" s="3"/>
      <c r="CO39" s="3">
        <v>0</v>
      </c>
      <c r="CP39" s="3"/>
      <c r="CQ39" s="3"/>
      <c r="CR39" s="3"/>
      <c r="CS39" s="3"/>
      <c r="CT39" s="3"/>
      <c r="CU39" s="3"/>
      <c r="CV39" s="3">
        <v>0</v>
      </c>
      <c r="CW39" s="3"/>
      <c r="CX39" s="3"/>
      <c r="CY39" s="3"/>
      <c r="CZ39" s="3"/>
      <c r="DA39" s="3"/>
      <c r="DB39" s="3"/>
      <c r="DC39" s="3">
        <v>0</v>
      </c>
      <c r="DD39" s="3"/>
      <c r="DE39" s="3"/>
      <c r="DF39" s="3"/>
      <c r="DG39" s="3"/>
      <c r="DH39" s="3"/>
      <c r="DI39" s="3"/>
      <c r="DJ39" s="3">
        <v>0</v>
      </c>
      <c r="DK39" s="3">
        <v>1.8848132556999999</v>
      </c>
      <c r="DL39" s="3">
        <v>1.8848132556999999</v>
      </c>
      <c r="DM39" s="3">
        <v>0</v>
      </c>
      <c r="DN39" s="3">
        <v>0</v>
      </c>
      <c r="DO39" s="3">
        <v>1.5243795286999999</v>
      </c>
      <c r="DP39" s="3">
        <v>16.837322221499999</v>
      </c>
      <c r="DQ39" s="3">
        <v>122</v>
      </c>
      <c r="DR39"/>
      <c r="DS39"/>
      <c r="DT39"/>
      <c r="DU39"/>
      <c r="DV39"/>
      <c r="DW39"/>
      <c r="DX39"/>
      <c r="DY39"/>
      <c r="DZ39"/>
      <c r="EA39"/>
      <c r="EB39"/>
      <c r="EC39"/>
    </row>
    <row r="40" spans="1:133" x14ac:dyDescent="0.2">
      <c r="A40" s="47">
        <v>12</v>
      </c>
      <c r="B40" s="1" t="s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90</v>
      </c>
      <c r="J40" s="3"/>
      <c r="K40" s="3"/>
      <c r="L40" s="3"/>
      <c r="M40" s="3"/>
      <c r="N40" s="3"/>
      <c r="O40" s="3"/>
      <c r="P40" s="3">
        <v>0</v>
      </c>
      <c r="Q40" s="3"/>
      <c r="R40" s="3"/>
      <c r="S40" s="3"/>
      <c r="T40" s="3"/>
      <c r="U40" s="3"/>
      <c r="V40" s="3"/>
      <c r="W40" s="3">
        <v>0</v>
      </c>
      <c r="X40" s="3">
        <v>0.19092179049999999</v>
      </c>
      <c r="Y40" s="3">
        <v>0.19092179049999999</v>
      </c>
      <c r="Z40" s="3">
        <v>0</v>
      </c>
      <c r="AA40" s="3">
        <v>0</v>
      </c>
      <c r="AB40" s="3">
        <v>0.19092179049999999</v>
      </c>
      <c r="AC40" s="3">
        <v>1.6423713428</v>
      </c>
      <c r="AD40" s="3">
        <v>74</v>
      </c>
      <c r="AE40" s="3"/>
      <c r="AF40" s="3"/>
      <c r="AG40" s="3"/>
      <c r="AH40" s="3"/>
      <c r="AI40" s="3"/>
      <c r="AJ40" s="3"/>
      <c r="AK40" s="3">
        <v>0</v>
      </c>
      <c r="AL40" s="3"/>
      <c r="AM40" s="3"/>
      <c r="AN40" s="3"/>
      <c r="AO40" s="3"/>
      <c r="AP40" s="3"/>
      <c r="AQ40" s="3"/>
      <c r="AR40" s="3">
        <v>0</v>
      </c>
      <c r="AS40" s="3"/>
      <c r="AT40" s="3"/>
      <c r="AU40" s="3"/>
      <c r="AV40" s="3"/>
      <c r="AW40" s="3"/>
      <c r="AX40" s="3"/>
      <c r="AY40" s="3">
        <v>0</v>
      </c>
      <c r="AZ40" s="3"/>
      <c r="BA40" s="3"/>
      <c r="BB40" s="3"/>
      <c r="BC40" s="3"/>
      <c r="BD40" s="3"/>
      <c r="BE40" s="3"/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25</v>
      </c>
      <c r="BN40" s="3"/>
      <c r="BO40" s="3"/>
      <c r="BP40" s="3"/>
      <c r="BQ40" s="3"/>
      <c r="BR40" s="3"/>
      <c r="BS40" s="3"/>
      <c r="BT40" s="3">
        <v>0</v>
      </c>
      <c r="BU40" s="3"/>
      <c r="BV40" s="3"/>
      <c r="BW40" s="3"/>
      <c r="BX40" s="3"/>
      <c r="BY40" s="3"/>
      <c r="BZ40" s="3"/>
      <c r="CA40" s="3">
        <v>0</v>
      </c>
      <c r="CB40" s="3"/>
      <c r="CC40" s="3"/>
      <c r="CD40" s="3"/>
      <c r="CE40" s="3"/>
      <c r="CF40" s="3"/>
      <c r="CG40" s="3"/>
      <c r="CH40" s="3">
        <v>0</v>
      </c>
      <c r="CI40" s="3"/>
      <c r="CJ40" s="3"/>
      <c r="CK40" s="3"/>
      <c r="CL40" s="3"/>
      <c r="CM40" s="3"/>
      <c r="CN40" s="3"/>
      <c r="CO40" s="3">
        <v>0</v>
      </c>
      <c r="CP40" s="3"/>
      <c r="CQ40" s="3"/>
      <c r="CR40" s="3"/>
      <c r="CS40" s="3"/>
      <c r="CT40" s="3"/>
      <c r="CU40" s="3"/>
      <c r="CV40" s="3">
        <v>0</v>
      </c>
      <c r="CW40" s="3">
        <v>6.5063438773</v>
      </c>
      <c r="CX40" s="3">
        <v>6.5063438773</v>
      </c>
      <c r="CY40" s="3">
        <v>0</v>
      </c>
      <c r="CZ40" s="3">
        <v>0</v>
      </c>
      <c r="DA40" s="3">
        <v>5.6576205511</v>
      </c>
      <c r="DB40" s="3">
        <v>37.528409148199998</v>
      </c>
      <c r="DC40" s="3">
        <v>44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92</v>
      </c>
      <c r="DK40" s="3">
        <v>7.5551910999999999E-2</v>
      </c>
      <c r="DL40" s="3">
        <v>0.92433028650000004</v>
      </c>
      <c r="DM40" s="3">
        <v>0</v>
      </c>
      <c r="DN40" s="3">
        <v>0</v>
      </c>
      <c r="DO40" s="3">
        <v>6.2932720100000006E-2</v>
      </c>
      <c r="DP40" s="3">
        <v>3.9683415907000001</v>
      </c>
      <c r="DQ40" s="3">
        <v>325</v>
      </c>
      <c r="DR40"/>
      <c r="DS40"/>
      <c r="DT40"/>
      <c r="DU40"/>
      <c r="DV40"/>
      <c r="DW40"/>
      <c r="DX40"/>
      <c r="DY40"/>
      <c r="DZ40"/>
      <c r="EA40"/>
      <c r="EB40"/>
      <c r="EC40"/>
    </row>
    <row r="41" spans="1:133" x14ac:dyDescent="0.2">
      <c r="A41" s="47">
        <v>15</v>
      </c>
      <c r="B41" s="1" t="s">
        <v>0</v>
      </c>
      <c r="C41" s="3"/>
      <c r="D41" s="3"/>
      <c r="E41" s="3"/>
      <c r="F41" s="3"/>
      <c r="G41" s="3"/>
      <c r="H41" s="3"/>
      <c r="I41" s="3">
        <v>0</v>
      </c>
      <c r="J41" s="3"/>
      <c r="K41" s="3"/>
      <c r="L41" s="3"/>
      <c r="M41" s="3"/>
      <c r="N41" s="3"/>
      <c r="O41" s="3"/>
      <c r="P41" s="3">
        <v>0</v>
      </c>
      <c r="Q41" s="3"/>
      <c r="R41" s="3"/>
      <c r="S41" s="3"/>
      <c r="T41" s="3"/>
      <c r="U41" s="3"/>
      <c r="V41" s="3"/>
      <c r="W41" s="3">
        <v>0</v>
      </c>
      <c r="X41" s="3"/>
      <c r="Y41" s="3"/>
      <c r="Z41" s="3"/>
      <c r="AA41" s="3"/>
      <c r="AB41" s="3"/>
      <c r="AC41" s="3"/>
      <c r="AD41" s="3">
        <v>0</v>
      </c>
      <c r="AE41" s="3">
        <v>29.8255513728</v>
      </c>
      <c r="AF41" s="3">
        <v>29.8255513728</v>
      </c>
      <c r="AG41" s="3">
        <v>0</v>
      </c>
      <c r="AH41" s="3">
        <v>0</v>
      </c>
      <c r="AI41" s="3">
        <v>14.7420255348</v>
      </c>
      <c r="AJ41" s="3">
        <v>169.361624304</v>
      </c>
      <c r="AK41" s="3">
        <v>33</v>
      </c>
      <c r="AL41" s="3"/>
      <c r="AM41" s="3"/>
      <c r="AN41" s="3"/>
      <c r="AO41" s="3"/>
      <c r="AP41" s="3"/>
      <c r="AQ41" s="3"/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36</v>
      </c>
      <c r="AZ41" s="3"/>
      <c r="BA41" s="3"/>
      <c r="BB41" s="3"/>
      <c r="BC41" s="3"/>
      <c r="BD41" s="3"/>
      <c r="BE41" s="3"/>
      <c r="BF41" s="3">
        <v>0</v>
      </c>
      <c r="BG41" s="3"/>
      <c r="BH41" s="3"/>
      <c r="BI41" s="3"/>
      <c r="BJ41" s="3"/>
      <c r="BK41" s="3"/>
      <c r="BL41" s="3"/>
      <c r="BM41" s="3">
        <v>0</v>
      </c>
      <c r="BN41" s="3"/>
      <c r="BO41" s="3"/>
      <c r="BP41" s="3"/>
      <c r="BQ41" s="3"/>
      <c r="BR41" s="3"/>
      <c r="BS41" s="3"/>
      <c r="BT41" s="3">
        <v>0</v>
      </c>
      <c r="BU41" s="3">
        <v>3.104568795</v>
      </c>
      <c r="BV41" s="3">
        <v>3.104568795</v>
      </c>
      <c r="BW41" s="3">
        <v>0</v>
      </c>
      <c r="BX41" s="3">
        <v>0</v>
      </c>
      <c r="BY41" s="3">
        <v>1.2479253009</v>
      </c>
      <c r="BZ41" s="3">
        <v>23.879275833400001</v>
      </c>
      <c r="CA41" s="3">
        <v>60</v>
      </c>
      <c r="CB41" s="3">
        <v>0.36213202550000001</v>
      </c>
      <c r="CC41" s="3">
        <v>0.36213202550000001</v>
      </c>
      <c r="CD41" s="3">
        <v>0</v>
      </c>
      <c r="CE41" s="3">
        <v>0</v>
      </c>
      <c r="CF41" s="3">
        <v>3.0594725699999999E-2</v>
      </c>
      <c r="CG41" s="3">
        <v>2.7245451700999999</v>
      </c>
      <c r="CH41" s="3">
        <v>184</v>
      </c>
      <c r="CI41" s="3"/>
      <c r="CJ41" s="3"/>
      <c r="CK41" s="3"/>
      <c r="CL41" s="3"/>
      <c r="CM41" s="3"/>
      <c r="CN41" s="3"/>
      <c r="CO41" s="3">
        <v>0</v>
      </c>
      <c r="CP41" s="3"/>
      <c r="CQ41" s="3"/>
      <c r="CR41" s="3"/>
      <c r="CS41" s="3"/>
      <c r="CT41" s="3"/>
      <c r="CU41" s="3"/>
      <c r="CV41" s="3">
        <v>0</v>
      </c>
      <c r="CW41" s="3"/>
      <c r="CX41" s="3"/>
      <c r="CY41" s="3"/>
      <c r="CZ41" s="3"/>
      <c r="DA41" s="3"/>
      <c r="DB41" s="3"/>
      <c r="DC41" s="3">
        <v>0</v>
      </c>
      <c r="DD41" s="3"/>
      <c r="DE41" s="3"/>
      <c r="DF41" s="3"/>
      <c r="DG41" s="3"/>
      <c r="DH41" s="3"/>
      <c r="DI41" s="3"/>
      <c r="DJ41" s="3">
        <v>0</v>
      </c>
      <c r="DK41" s="3">
        <v>0.89899154339999998</v>
      </c>
      <c r="DL41" s="3">
        <v>3.9525546828000002</v>
      </c>
      <c r="DM41" s="3">
        <v>0</v>
      </c>
      <c r="DN41" s="3">
        <v>0</v>
      </c>
      <c r="DO41" s="3">
        <v>0.23021169829999999</v>
      </c>
      <c r="DP41" s="3">
        <v>21.642024431300001</v>
      </c>
      <c r="DQ41" s="3">
        <v>313</v>
      </c>
      <c r="DR41"/>
      <c r="DS41"/>
      <c r="DT41"/>
      <c r="DU41"/>
      <c r="DV41"/>
      <c r="DW41"/>
      <c r="DX41"/>
      <c r="DY41"/>
      <c r="DZ41"/>
      <c r="EA41"/>
      <c r="EB41"/>
      <c r="EC41"/>
    </row>
    <row r="42" spans="1:133" x14ac:dyDescent="0.2">
      <c r="A42" s="47">
        <v>18</v>
      </c>
      <c r="B42" s="1" t="s">
        <v>0</v>
      </c>
      <c r="C42" s="3">
        <v>0.99881806279999996</v>
      </c>
      <c r="D42" s="3">
        <v>0.99881806279999996</v>
      </c>
      <c r="E42" s="3">
        <v>0</v>
      </c>
      <c r="F42" s="3">
        <v>0</v>
      </c>
      <c r="G42" s="3">
        <v>0.14025556210000001</v>
      </c>
      <c r="H42" s="3">
        <v>11.7397818971</v>
      </c>
      <c r="I42" s="3">
        <v>156</v>
      </c>
      <c r="J42" s="3"/>
      <c r="K42" s="3"/>
      <c r="L42" s="3"/>
      <c r="M42" s="3"/>
      <c r="N42" s="3"/>
      <c r="O42" s="3"/>
      <c r="P42" s="3">
        <v>0</v>
      </c>
      <c r="Q42" s="3"/>
      <c r="R42" s="3"/>
      <c r="S42" s="3"/>
      <c r="T42" s="3"/>
      <c r="U42" s="3"/>
      <c r="V42" s="3"/>
      <c r="W42" s="3">
        <v>0</v>
      </c>
      <c r="X42" s="3"/>
      <c r="Y42" s="3"/>
      <c r="Z42" s="3"/>
      <c r="AA42" s="3"/>
      <c r="AB42" s="3"/>
      <c r="AC42" s="3"/>
      <c r="AD42" s="3">
        <v>0</v>
      </c>
      <c r="AE42" s="3"/>
      <c r="AF42" s="3"/>
      <c r="AG42" s="3"/>
      <c r="AH42" s="3"/>
      <c r="AI42" s="3"/>
      <c r="AJ42" s="3"/>
      <c r="AK42" s="3">
        <v>0</v>
      </c>
      <c r="AL42" s="3"/>
      <c r="AM42" s="3"/>
      <c r="AN42" s="3"/>
      <c r="AO42" s="3"/>
      <c r="AP42" s="3"/>
      <c r="AQ42" s="3"/>
      <c r="AR42" s="3">
        <v>0</v>
      </c>
      <c r="AS42" s="3"/>
      <c r="AT42" s="3"/>
      <c r="AU42" s="3"/>
      <c r="AV42" s="3"/>
      <c r="AW42" s="3"/>
      <c r="AX42" s="3"/>
      <c r="AY42" s="3">
        <v>0</v>
      </c>
      <c r="AZ42" s="3"/>
      <c r="BA42" s="3"/>
      <c r="BB42" s="3"/>
      <c r="BC42" s="3"/>
      <c r="BD42" s="3"/>
      <c r="BE42" s="3"/>
      <c r="BF42" s="3">
        <v>0</v>
      </c>
      <c r="BG42" s="3"/>
      <c r="BH42" s="3"/>
      <c r="BI42" s="3"/>
      <c r="BJ42" s="3"/>
      <c r="BK42" s="3"/>
      <c r="BL42" s="3"/>
      <c r="BM42" s="3">
        <v>0</v>
      </c>
      <c r="BN42" s="3"/>
      <c r="BO42" s="3"/>
      <c r="BP42" s="3"/>
      <c r="BQ42" s="3"/>
      <c r="BR42" s="3"/>
      <c r="BS42" s="3"/>
      <c r="BT42" s="3">
        <v>0</v>
      </c>
      <c r="BU42" s="3"/>
      <c r="BV42" s="3"/>
      <c r="BW42" s="3"/>
      <c r="BX42" s="3"/>
      <c r="BY42" s="3"/>
      <c r="BZ42" s="3"/>
      <c r="CA42" s="3">
        <v>0</v>
      </c>
      <c r="CB42" s="3"/>
      <c r="CC42" s="3"/>
      <c r="CD42" s="3"/>
      <c r="CE42" s="3"/>
      <c r="CF42" s="3"/>
      <c r="CG42" s="3"/>
      <c r="CH42" s="3">
        <v>0</v>
      </c>
      <c r="CI42" s="3"/>
      <c r="CJ42" s="3"/>
      <c r="CK42" s="3"/>
      <c r="CL42" s="3"/>
      <c r="CM42" s="3"/>
      <c r="CN42" s="3"/>
      <c r="CO42" s="3">
        <v>0</v>
      </c>
      <c r="CP42" s="3"/>
      <c r="CQ42" s="3"/>
      <c r="CR42" s="3"/>
      <c r="CS42" s="3"/>
      <c r="CT42" s="3"/>
      <c r="CU42" s="3"/>
      <c r="CV42" s="3">
        <v>0</v>
      </c>
      <c r="CW42" s="3"/>
      <c r="CX42" s="3"/>
      <c r="CY42" s="3"/>
      <c r="CZ42" s="3"/>
      <c r="DA42" s="3"/>
      <c r="DB42" s="3"/>
      <c r="DC42" s="3">
        <v>0</v>
      </c>
      <c r="DD42" s="3"/>
      <c r="DE42" s="3"/>
      <c r="DF42" s="3"/>
      <c r="DG42" s="3"/>
      <c r="DH42" s="3"/>
      <c r="DI42" s="3"/>
      <c r="DJ42" s="3">
        <v>0</v>
      </c>
      <c r="DK42" s="3">
        <v>0.99881806279999996</v>
      </c>
      <c r="DL42" s="3">
        <v>0.99881806279999996</v>
      </c>
      <c r="DM42" s="3">
        <v>0</v>
      </c>
      <c r="DN42" s="3">
        <v>0</v>
      </c>
      <c r="DO42" s="3">
        <v>0.14025556210000001</v>
      </c>
      <c r="DP42" s="3">
        <v>11.7397818971</v>
      </c>
      <c r="DQ42" s="3">
        <v>156</v>
      </c>
      <c r="DR42"/>
      <c r="DS42"/>
      <c r="DT42"/>
      <c r="DU42"/>
      <c r="DV42"/>
      <c r="DW42"/>
      <c r="DX42"/>
      <c r="DY42"/>
      <c r="DZ42"/>
      <c r="EA42"/>
      <c r="EB42"/>
      <c r="EC42"/>
    </row>
    <row r="43" spans="1:133" x14ac:dyDescent="0.2">
      <c r="A43" s="47">
        <v>20</v>
      </c>
      <c r="B43" s="1" t="s">
        <v>0</v>
      </c>
      <c r="C43" s="3"/>
      <c r="D43" s="3"/>
      <c r="E43" s="3"/>
      <c r="F43" s="3"/>
      <c r="G43" s="3"/>
      <c r="H43" s="3"/>
      <c r="I43" s="3">
        <v>0</v>
      </c>
      <c r="J43" s="3"/>
      <c r="K43" s="3"/>
      <c r="L43" s="3"/>
      <c r="M43" s="3"/>
      <c r="N43" s="3"/>
      <c r="O43" s="3"/>
      <c r="P43" s="3">
        <v>0</v>
      </c>
      <c r="Q43" s="3"/>
      <c r="R43" s="3"/>
      <c r="S43" s="3"/>
      <c r="T43" s="3"/>
      <c r="U43" s="3"/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54</v>
      </c>
      <c r="AE43" s="3"/>
      <c r="AF43" s="3"/>
      <c r="AG43" s="3"/>
      <c r="AH43" s="3"/>
      <c r="AI43" s="3"/>
      <c r="AJ43" s="3"/>
      <c r="AK43" s="3">
        <v>0</v>
      </c>
      <c r="AL43" s="3"/>
      <c r="AM43" s="3"/>
      <c r="AN43" s="3"/>
      <c r="AO43" s="3"/>
      <c r="AP43" s="3"/>
      <c r="AQ43" s="3"/>
      <c r="AR43" s="3">
        <v>0</v>
      </c>
      <c r="AS43" s="3"/>
      <c r="AT43" s="3"/>
      <c r="AU43" s="3"/>
      <c r="AV43" s="3"/>
      <c r="AW43" s="3"/>
      <c r="AX43" s="3"/>
      <c r="AY43" s="3">
        <v>0</v>
      </c>
      <c r="AZ43" s="3"/>
      <c r="BA43" s="3"/>
      <c r="BB43" s="3"/>
      <c r="BC43" s="3"/>
      <c r="BD43" s="3"/>
      <c r="BE43" s="3"/>
      <c r="BF43" s="3">
        <v>0</v>
      </c>
      <c r="BG43" s="3"/>
      <c r="BH43" s="3"/>
      <c r="BI43" s="3"/>
      <c r="BJ43" s="3"/>
      <c r="BK43" s="3"/>
      <c r="BL43" s="3"/>
      <c r="BM43" s="3">
        <v>0</v>
      </c>
      <c r="BN43" s="3"/>
      <c r="BO43" s="3"/>
      <c r="BP43" s="3"/>
      <c r="BQ43" s="3"/>
      <c r="BR43" s="3"/>
      <c r="BS43" s="3"/>
      <c r="BT43" s="3">
        <v>0</v>
      </c>
      <c r="BU43" s="3"/>
      <c r="BV43" s="3"/>
      <c r="BW43" s="3"/>
      <c r="BX43" s="3"/>
      <c r="BY43" s="3"/>
      <c r="BZ43" s="3"/>
      <c r="CA43" s="3">
        <v>0</v>
      </c>
      <c r="CB43" s="3">
        <v>0.18096239559999999</v>
      </c>
      <c r="CC43" s="3">
        <v>0.18096239559999999</v>
      </c>
      <c r="CD43" s="3">
        <v>0</v>
      </c>
      <c r="CE43" s="3">
        <v>0</v>
      </c>
      <c r="CF43" s="3">
        <v>3.0998613599999999E-2</v>
      </c>
      <c r="CG43" s="3">
        <v>0.92748855610000003</v>
      </c>
      <c r="CH43" s="3">
        <v>68</v>
      </c>
      <c r="CI43" s="3"/>
      <c r="CJ43" s="3"/>
      <c r="CK43" s="3"/>
      <c r="CL43" s="3"/>
      <c r="CM43" s="3"/>
      <c r="CN43" s="3"/>
      <c r="CO43" s="3">
        <v>0</v>
      </c>
      <c r="CP43" s="3"/>
      <c r="CQ43" s="3"/>
      <c r="CR43" s="3"/>
      <c r="CS43" s="3"/>
      <c r="CT43" s="3"/>
      <c r="CU43" s="3"/>
      <c r="CV43" s="3">
        <v>0</v>
      </c>
      <c r="CW43" s="3"/>
      <c r="CX43" s="3"/>
      <c r="CY43" s="3"/>
      <c r="CZ43" s="3"/>
      <c r="DA43" s="3"/>
      <c r="DB43" s="3"/>
      <c r="DC43" s="3">
        <v>0</v>
      </c>
      <c r="DD43" s="3"/>
      <c r="DE43" s="3"/>
      <c r="DF43" s="3"/>
      <c r="DG43" s="3"/>
      <c r="DH43" s="3"/>
      <c r="DI43" s="3"/>
      <c r="DJ43" s="3">
        <v>0</v>
      </c>
      <c r="DK43" s="3">
        <v>0.17066772220000001</v>
      </c>
      <c r="DL43" s="3">
        <v>0.10086428610000001</v>
      </c>
      <c r="DM43" s="3">
        <v>0</v>
      </c>
      <c r="DN43" s="3">
        <v>0</v>
      </c>
      <c r="DO43" s="3">
        <v>2.9265893500000001E-2</v>
      </c>
      <c r="DP43" s="3">
        <v>0.90166777769999995</v>
      </c>
      <c r="DQ43" s="3">
        <v>122</v>
      </c>
      <c r="DR43"/>
      <c r="DS43"/>
      <c r="DT43"/>
      <c r="DU43"/>
      <c r="DV43"/>
      <c r="DW43"/>
      <c r="DX43"/>
      <c r="DY43"/>
      <c r="DZ43"/>
      <c r="EA43"/>
      <c r="EB43"/>
      <c r="EC43"/>
    </row>
    <row r="44" spans="1:133" x14ac:dyDescent="0.2">
      <c r="A44" s="47">
        <v>24</v>
      </c>
      <c r="B44" s="1" t="s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47</v>
      </c>
      <c r="J44" s="3"/>
      <c r="K44" s="3"/>
      <c r="L44" s="3"/>
      <c r="M44" s="3"/>
      <c r="N44" s="3"/>
      <c r="O44" s="3"/>
      <c r="P44" s="3">
        <v>0</v>
      </c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/>
      <c r="AJ44" s="3"/>
      <c r="AK44" s="3">
        <v>0</v>
      </c>
      <c r="AL44" s="3"/>
      <c r="AM44" s="3"/>
      <c r="AN44" s="3"/>
      <c r="AO44" s="3"/>
      <c r="AP44" s="3"/>
      <c r="AQ44" s="3"/>
      <c r="AR44" s="3">
        <v>0</v>
      </c>
      <c r="AS44" s="3"/>
      <c r="AT44" s="3"/>
      <c r="AU44" s="3"/>
      <c r="AV44" s="3"/>
      <c r="AW44" s="3"/>
      <c r="AX44" s="3"/>
      <c r="AY44" s="3">
        <v>0</v>
      </c>
      <c r="AZ44" s="3"/>
      <c r="BA44" s="3"/>
      <c r="BB44" s="3"/>
      <c r="BC44" s="3"/>
      <c r="BD44" s="3"/>
      <c r="BE44" s="3"/>
      <c r="BF44" s="3">
        <v>0</v>
      </c>
      <c r="BG44" s="3"/>
      <c r="BH44" s="3"/>
      <c r="BI44" s="3"/>
      <c r="BJ44" s="3"/>
      <c r="BK44" s="3"/>
      <c r="BL44" s="3"/>
      <c r="BM44" s="3">
        <v>0</v>
      </c>
      <c r="BN44" s="3"/>
      <c r="BO44" s="3"/>
      <c r="BP44" s="3"/>
      <c r="BQ44" s="3"/>
      <c r="BR44" s="3"/>
      <c r="BS44" s="3"/>
      <c r="BT44" s="3">
        <v>0</v>
      </c>
      <c r="BU44" s="3"/>
      <c r="BV44" s="3"/>
      <c r="BW44" s="3"/>
      <c r="BX44" s="3"/>
      <c r="BY44" s="3"/>
      <c r="BZ44" s="3"/>
      <c r="CA44" s="3">
        <v>0</v>
      </c>
      <c r="CB44" s="3"/>
      <c r="CC44" s="3"/>
      <c r="CD44" s="3"/>
      <c r="CE44" s="3"/>
      <c r="CF44" s="3"/>
      <c r="CG44" s="3"/>
      <c r="CH44" s="3">
        <v>0</v>
      </c>
      <c r="CI44" s="3"/>
      <c r="CJ44" s="3"/>
      <c r="CK44" s="3"/>
      <c r="CL44" s="3"/>
      <c r="CM44" s="3"/>
      <c r="CN44" s="3"/>
      <c r="CO44" s="3">
        <v>0</v>
      </c>
      <c r="CP44" s="3"/>
      <c r="CQ44" s="3"/>
      <c r="CR44" s="3"/>
      <c r="CS44" s="3"/>
      <c r="CT44" s="3"/>
      <c r="CU44" s="3"/>
      <c r="CV44" s="3">
        <v>0</v>
      </c>
      <c r="CW44" s="3"/>
      <c r="CX44" s="3"/>
      <c r="CY44" s="3"/>
      <c r="CZ44" s="3"/>
      <c r="DA44" s="3"/>
      <c r="DB44" s="3"/>
      <c r="DC44" s="3">
        <v>0</v>
      </c>
      <c r="DD44" s="3"/>
      <c r="DE44" s="3"/>
      <c r="DF44" s="3"/>
      <c r="DG44" s="3"/>
      <c r="DH44" s="3"/>
      <c r="DI44" s="3"/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47</v>
      </c>
      <c r="DR44"/>
      <c r="DS44"/>
      <c r="DT44"/>
      <c r="DU44"/>
      <c r="DV44"/>
      <c r="DW44"/>
      <c r="DX44"/>
      <c r="DY44"/>
      <c r="DZ44"/>
      <c r="EA44"/>
      <c r="EB44"/>
      <c r="EC44"/>
    </row>
    <row r="45" spans="1:133" x14ac:dyDescent="0.2">
      <c r="A45" s="47">
        <v>25</v>
      </c>
      <c r="B45" s="1" t="s">
        <v>0</v>
      </c>
      <c r="C45" s="3"/>
      <c r="D45" s="3"/>
      <c r="E45" s="3"/>
      <c r="F45" s="3"/>
      <c r="G45" s="3"/>
      <c r="H45" s="3"/>
      <c r="I45" s="3">
        <v>0</v>
      </c>
      <c r="J45" s="3"/>
      <c r="K45" s="3"/>
      <c r="L45" s="3"/>
      <c r="M45" s="3"/>
      <c r="N45" s="3"/>
      <c r="O45" s="3"/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59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25</v>
      </c>
      <c r="AE45" s="3"/>
      <c r="AF45" s="3"/>
      <c r="AG45" s="3"/>
      <c r="AH45" s="3"/>
      <c r="AI45" s="3"/>
      <c r="AJ45" s="3"/>
      <c r="AK45" s="3">
        <v>0</v>
      </c>
      <c r="AL45" s="3">
        <v>5.9376150599999997E-2</v>
      </c>
      <c r="AM45" s="3">
        <v>5.9376150599999997E-2</v>
      </c>
      <c r="AN45" s="3">
        <v>0</v>
      </c>
      <c r="AO45" s="3">
        <v>0</v>
      </c>
      <c r="AP45" s="3">
        <v>7.5940777999999997E-3</v>
      </c>
      <c r="AQ45" s="3">
        <v>0.77648105649999999</v>
      </c>
      <c r="AR45" s="3">
        <v>172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36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56</v>
      </c>
      <c r="BG45" s="3"/>
      <c r="BH45" s="3"/>
      <c r="BI45" s="3"/>
      <c r="BJ45" s="3"/>
      <c r="BK45" s="3"/>
      <c r="BL45" s="3"/>
      <c r="BM45" s="3">
        <v>0</v>
      </c>
      <c r="BN45" s="3"/>
      <c r="BO45" s="3"/>
      <c r="BP45" s="3"/>
      <c r="BQ45" s="3"/>
      <c r="BR45" s="3"/>
      <c r="BS45" s="3"/>
      <c r="BT45" s="3">
        <v>0</v>
      </c>
      <c r="BU45" s="3"/>
      <c r="BV45" s="3"/>
      <c r="BW45" s="3"/>
      <c r="BX45" s="3"/>
      <c r="BY45" s="3"/>
      <c r="BZ45" s="3"/>
      <c r="CA45" s="3">
        <v>0</v>
      </c>
      <c r="CB45" s="3"/>
      <c r="CC45" s="3"/>
      <c r="CD45" s="3"/>
      <c r="CE45" s="3"/>
      <c r="CF45" s="3"/>
      <c r="CG45" s="3"/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72</v>
      </c>
      <c r="CP45" s="3"/>
      <c r="CQ45" s="3"/>
      <c r="CR45" s="3"/>
      <c r="CS45" s="3"/>
      <c r="CT45" s="3"/>
      <c r="CU45" s="3"/>
      <c r="CV45" s="3">
        <v>0</v>
      </c>
      <c r="CW45" s="3"/>
      <c r="CX45" s="3"/>
      <c r="CY45" s="3"/>
      <c r="CZ45" s="3"/>
      <c r="DA45" s="3"/>
      <c r="DB45" s="3"/>
      <c r="DC45" s="3">
        <v>0</v>
      </c>
      <c r="DD45" s="3"/>
      <c r="DE45" s="3"/>
      <c r="DF45" s="3"/>
      <c r="DG45" s="3"/>
      <c r="DH45" s="3"/>
      <c r="DI45" s="3"/>
      <c r="DJ45" s="3">
        <v>0</v>
      </c>
      <c r="DK45" s="3">
        <v>5.4320701999999998E-2</v>
      </c>
      <c r="DL45" s="3">
        <v>2.4315947399999999E-2</v>
      </c>
      <c r="DM45" s="3">
        <v>0</v>
      </c>
      <c r="DN45" s="3">
        <v>0</v>
      </c>
      <c r="DO45" s="3">
        <v>6.9491982999999998E-3</v>
      </c>
      <c r="DP45" s="3">
        <v>0.74287177390000003</v>
      </c>
      <c r="DQ45" s="3">
        <v>420</v>
      </c>
      <c r="DR45"/>
      <c r="DS45"/>
      <c r="DT45"/>
      <c r="DU45"/>
      <c r="DV45"/>
      <c r="DW45"/>
      <c r="DX45"/>
      <c r="DY45"/>
      <c r="DZ45"/>
      <c r="EA45"/>
      <c r="EB45"/>
      <c r="EC45"/>
    </row>
    <row r="46" spans="1:133" x14ac:dyDescent="0.2">
      <c r="A46" s="47">
        <v>30</v>
      </c>
      <c r="B46" s="1" t="s">
        <v>0</v>
      </c>
      <c r="C46" s="3"/>
      <c r="D46" s="3"/>
      <c r="E46" s="3"/>
      <c r="F46" s="3"/>
      <c r="G46" s="3"/>
      <c r="H46" s="3"/>
      <c r="I46" s="3">
        <v>0</v>
      </c>
      <c r="J46" s="3"/>
      <c r="K46" s="3"/>
      <c r="L46" s="3"/>
      <c r="M46" s="3"/>
      <c r="N46" s="3"/>
      <c r="O46" s="3"/>
      <c r="P46" s="3">
        <v>0</v>
      </c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>
        <v>0</v>
      </c>
      <c r="AE46" s="3"/>
      <c r="AF46" s="3"/>
      <c r="AG46" s="3"/>
      <c r="AH46" s="3"/>
      <c r="AI46" s="3"/>
      <c r="AJ46" s="3"/>
      <c r="AK46" s="3">
        <v>0</v>
      </c>
      <c r="AL46" s="3"/>
      <c r="AM46" s="3"/>
      <c r="AN46" s="3"/>
      <c r="AO46" s="3"/>
      <c r="AP46" s="3"/>
      <c r="AQ46" s="3"/>
      <c r="AR46" s="3">
        <v>0</v>
      </c>
      <c r="AS46" s="3"/>
      <c r="AT46" s="3"/>
      <c r="AU46" s="3"/>
      <c r="AV46" s="3"/>
      <c r="AW46" s="3"/>
      <c r="AX46" s="3"/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27</v>
      </c>
      <c r="BG46" s="3"/>
      <c r="BH46" s="3"/>
      <c r="BI46" s="3"/>
      <c r="BJ46" s="3"/>
      <c r="BK46" s="3"/>
      <c r="BL46" s="3"/>
      <c r="BM46" s="3">
        <v>0</v>
      </c>
      <c r="BN46" s="3"/>
      <c r="BO46" s="3"/>
      <c r="BP46" s="3"/>
      <c r="BQ46" s="3"/>
      <c r="BR46" s="3"/>
      <c r="BS46" s="3"/>
      <c r="BT46" s="3">
        <v>0</v>
      </c>
      <c r="BU46" s="3"/>
      <c r="BV46" s="3"/>
      <c r="BW46" s="3"/>
      <c r="BX46" s="3"/>
      <c r="BY46" s="3"/>
      <c r="BZ46" s="3"/>
      <c r="CA46" s="3">
        <v>0</v>
      </c>
      <c r="CB46" s="3">
        <v>1.3261469244999999</v>
      </c>
      <c r="CC46" s="3">
        <v>1.3261469244999999</v>
      </c>
      <c r="CD46" s="3">
        <v>0</v>
      </c>
      <c r="CE46" s="3">
        <v>0</v>
      </c>
      <c r="CF46" s="3">
        <v>0.23547298259999999</v>
      </c>
      <c r="CG46" s="3">
        <v>6.8534795938000004</v>
      </c>
      <c r="CH46" s="3">
        <v>94</v>
      </c>
      <c r="CI46" s="3"/>
      <c r="CJ46" s="3"/>
      <c r="CK46" s="3"/>
      <c r="CL46" s="3"/>
      <c r="CM46" s="3"/>
      <c r="CN46" s="3"/>
      <c r="CO46" s="3">
        <v>0</v>
      </c>
      <c r="CP46" s="3"/>
      <c r="CQ46" s="3"/>
      <c r="CR46" s="3"/>
      <c r="CS46" s="3"/>
      <c r="CT46" s="3"/>
      <c r="CU46" s="3"/>
      <c r="CV46" s="3">
        <v>0</v>
      </c>
      <c r="CW46" s="3"/>
      <c r="CX46" s="3"/>
      <c r="CY46" s="3"/>
      <c r="CZ46" s="3"/>
      <c r="DA46" s="3"/>
      <c r="DB46" s="3"/>
      <c r="DC46" s="3">
        <v>0</v>
      </c>
      <c r="DD46" s="3"/>
      <c r="DE46" s="3"/>
      <c r="DF46" s="3"/>
      <c r="DG46" s="3"/>
      <c r="DH46" s="3"/>
      <c r="DI46" s="3"/>
      <c r="DJ46" s="3">
        <v>0</v>
      </c>
      <c r="DK46" s="3">
        <v>1.2851841791</v>
      </c>
      <c r="DL46" s="3">
        <v>1.0302298421</v>
      </c>
      <c r="DM46" s="3">
        <v>0</v>
      </c>
      <c r="DN46" s="3">
        <v>0</v>
      </c>
      <c r="DO46" s="3">
        <v>0.22832747580000001</v>
      </c>
      <c r="DP46" s="3">
        <v>6.7505840744999999</v>
      </c>
      <c r="DQ46" s="3">
        <v>121</v>
      </c>
      <c r="DR46"/>
      <c r="DS46"/>
      <c r="DT46"/>
      <c r="DU46"/>
      <c r="DV46"/>
      <c r="DW46"/>
      <c r="DX46"/>
      <c r="DY46"/>
      <c r="DZ46"/>
      <c r="EA46"/>
      <c r="EB46"/>
      <c r="EC46"/>
    </row>
    <row r="47" spans="1:133" x14ac:dyDescent="0.2">
      <c r="A47" s="47">
        <v>40</v>
      </c>
      <c r="B47" s="3" t="s">
        <v>0</v>
      </c>
      <c r="C47" s="3"/>
      <c r="D47" s="3"/>
      <c r="E47" s="3"/>
      <c r="F47" s="3"/>
      <c r="G47" s="3"/>
      <c r="H47" s="3"/>
      <c r="I47" s="3">
        <v>0</v>
      </c>
      <c r="J47" s="3"/>
      <c r="K47" s="3"/>
      <c r="L47" s="3"/>
      <c r="M47" s="3"/>
      <c r="N47" s="3"/>
      <c r="O47" s="3"/>
      <c r="P47" s="3">
        <v>0</v>
      </c>
      <c r="Q47" s="3"/>
      <c r="R47" s="3"/>
      <c r="S47" s="3"/>
      <c r="T47" s="3"/>
      <c r="U47" s="3"/>
      <c r="V47" s="3"/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65</v>
      </c>
      <c r="AE47" s="3"/>
      <c r="AF47" s="3"/>
      <c r="AG47" s="3"/>
      <c r="AH47" s="3"/>
      <c r="AI47" s="3"/>
      <c r="AJ47" s="3"/>
      <c r="AK47" s="3">
        <v>0</v>
      </c>
      <c r="AL47" s="3"/>
      <c r="AM47" s="3"/>
      <c r="AN47" s="3"/>
      <c r="AO47" s="3"/>
      <c r="AP47" s="3"/>
      <c r="AQ47" s="3"/>
      <c r="AR47" s="3">
        <v>0</v>
      </c>
      <c r="AS47" s="3"/>
      <c r="AT47" s="3"/>
      <c r="AU47" s="3"/>
      <c r="AV47" s="3"/>
      <c r="AW47" s="3"/>
      <c r="AX47" s="3"/>
      <c r="AY47" s="3">
        <v>0</v>
      </c>
      <c r="AZ47" s="3"/>
      <c r="BA47" s="3"/>
      <c r="BB47" s="3"/>
      <c r="BC47" s="3"/>
      <c r="BD47" s="3"/>
      <c r="BE47" s="3"/>
      <c r="BF47" s="3">
        <v>0</v>
      </c>
      <c r="BG47" s="3"/>
      <c r="BH47" s="3"/>
      <c r="BI47" s="3"/>
      <c r="BJ47" s="3"/>
      <c r="BK47" s="3"/>
      <c r="BL47" s="3"/>
      <c r="BM47" s="3">
        <v>0</v>
      </c>
      <c r="BN47" s="3"/>
      <c r="BO47" s="3"/>
      <c r="BP47" s="3"/>
      <c r="BQ47" s="3"/>
      <c r="BR47" s="3"/>
      <c r="BS47" s="3"/>
      <c r="BT47" s="3">
        <v>0</v>
      </c>
      <c r="BU47" s="3"/>
      <c r="BV47" s="3"/>
      <c r="BW47" s="3"/>
      <c r="BX47" s="3"/>
      <c r="BY47" s="3"/>
      <c r="BZ47" s="3"/>
      <c r="CA47" s="3">
        <v>0</v>
      </c>
      <c r="CB47" s="3"/>
      <c r="CC47" s="3"/>
      <c r="CD47" s="3"/>
      <c r="CE47" s="3"/>
      <c r="CF47" s="3"/>
      <c r="CG47" s="3"/>
      <c r="CH47" s="3">
        <v>0</v>
      </c>
      <c r="CI47" s="3"/>
      <c r="CJ47" s="3"/>
      <c r="CK47" s="3"/>
      <c r="CL47" s="3"/>
      <c r="CM47" s="3"/>
      <c r="CN47" s="3"/>
      <c r="CO47" s="3">
        <v>0</v>
      </c>
      <c r="CP47" s="3"/>
      <c r="CQ47" s="3"/>
      <c r="CR47" s="3"/>
      <c r="CS47" s="3"/>
      <c r="CT47" s="3"/>
      <c r="CU47" s="3"/>
      <c r="CV47" s="3">
        <v>0</v>
      </c>
      <c r="CW47" s="3"/>
      <c r="CX47" s="3"/>
      <c r="CY47" s="3"/>
      <c r="CZ47" s="3"/>
      <c r="DA47" s="3"/>
      <c r="DB47" s="3"/>
      <c r="DC47" s="3">
        <v>0</v>
      </c>
      <c r="DD47" s="3"/>
      <c r="DE47" s="3"/>
      <c r="DF47" s="3"/>
      <c r="DG47" s="3"/>
      <c r="DH47" s="3"/>
      <c r="DI47" s="3"/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65</v>
      </c>
      <c r="DR47"/>
      <c r="DS47"/>
      <c r="DT47"/>
      <c r="DU47"/>
      <c r="DV47"/>
      <c r="DW47"/>
      <c r="DX47"/>
      <c r="DY47"/>
      <c r="DZ47"/>
      <c r="EA47"/>
      <c r="EB47"/>
      <c r="EC47"/>
    </row>
    <row r="48" spans="1:133" x14ac:dyDescent="0.2">
      <c r="A48" s="46">
        <v>45</v>
      </c>
      <c r="B48" s="1" t="s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61</v>
      </c>
      <c r="P48" s="1">
        <v>0</v>
      </c>
      <c r="W48" s="1">
        <v>0</v>
      </c>
      <c r="AD48" s="1">
        <v>0</v>
      </c>
      <c r="AK48" s="1">
        <v>0</v>
      </c>
      <c r="AR48" s="1">
        <v>0</v>
      </c>
      <c r="AY48" s="1">
        <v>0</v>
      </c>
      <c r="BF48" s="1">
        <v>0</v>
      </c>
      <c r="BM48" s="1">
        <v>0</v>
      </c>
      <c r="BT48" s="1">
        <v>0</v>
      </c>
      <c r="CA48" s="1">
        <v>0</v>
      </c>
      <c r="CH48" s="1">
        <v>0</v>
      </c>
      <c r="CO48" s="1">
        <v>0</v>
      </c>
      <c r="CV48" s="1">
        <v>0</v>
      </c>
      <c r="DC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61</v>
      </c>
      <c r="DR48"/>
      <c r="DS48"/>
      <c r="DT48"/>
      <c r="DU48"/>
      <c r="DV48"/>
      <c r="DW48"/>
      <c r="DX48"/>
      <c r="DY48"/>
      <c r="DZ48"/>
      <c r="EA48"/>
      <c r="EB48"/>
      <c r="EC48"/>
    </row>
    <row r="49" spans="1:133" x14ac:dyDescent="0.2">
      <c r="A49" s="47">
        <v>50</v>
      </c>
      <c r="B49" s="3" t="s">
        <v>0</v>
      </c>
      <c r="C49" s="3"/>
      <c r="D49" s="3"/>
      <c r="E49" s="3"/>
      <c r="F49" s="3"/>
      <c r="G49" s="3"/>
      <c r="H49" s="3"/>
      <c r="I49" s="3">
        <v>0</v>
      </c>
      <c r="J49" s="3"/>
      <c r="K49" s="3"/>
      <c r="L49" s="3"/>
      <c r="M49" s="3"/>
      <c r="N49" s="3"/>
      <c r="O49" s="3"/>
      <c r="P49" s="3">
        <v>0</v>
      </c>
      <c r="Q49" s="3">
        <v>0.32749897560000002</v>
      </c>
      <c r="R49" s="3">
        <v>0.32749897560000002</v>
      </c>
      <c r="S49" s="3">
        <v>0</v>
      </c>
      <c r="T49" s="3">
        <v>0</v>
      </c>
      <c r="U49" s="3">
        <v>0.15633835209999999</v>
      </c>
      <c r="V49" s="3">
        <v>3.7942969395000001</v>
      </c>
      <c r="W49" s="3">
        <v>135</v>
      </c>
      <c r="X49" s="3"/>
      <c r="Y49" s="3"/>
      <c r="Z49" s="3"/>
      <c r="AA49" s="3"/>
      <c r="AB49" s="3"/>
      <c r="AC49" s="3"/>
      <c r="AD49" s="3">
        <v>0</v>
      </c>
      <c r="AE49" s="3"/>
      <c r="AF49" s="3"/>
      <c r="AG49" s="3"/>
      <c r="AH49" s="3"/>
      <c r="AI49" s="3"/>
      <c r="AJ49" s="3"/>
      <c r="AK49" s="3">
        <v>0</v>
      </c>
      <c r="AL49" s="3">
        <v>1.1650059064</v>
      </c>
      <c r="AM49" s="3">
        <v>1.1650059064</v>
      </c>
      <c r="AN49" s="3">
        <v>0</v>
      </c>
      <c r="AO49" s="3">
        <v>0</v>
      </c>
      <c r="AP49" s="3">
        <v>0.17237731849999999</v>
      </c>
      <c r="AQ49" s="3">
        <v>6.5963070505000001</v>
      </c>
      <c r="AR49" s="3">
        <v>78</v>
      </c>
      <c r="AS49" s="3">
        <v>0.2154176441</v>
      </c>
      <c r="AT49" s="3">
        <v>0.2154176441</v>
      </c>
      <c r="AU49" s="3">
        <v>0</v>
      </c>
      <c r="AV49" s="3">
        <v>0</v>
      </c>
      <c r="AW49" s="3">
        <v>7.3304278599999995E-2</v>
      </c>
      <c r="AX49" s="3">
        <v>2.9309135730999998</v>
      </c>
      <c r="AY49" s="3">
        <v>186</v>
      </c>
      <c r="AZ49" s="3"/>
      <c r="BA49" s="3"/>
      <c r="BB49" s="3"/>
      <c r="BC49" s="3"/>
      <c r="BD49" s="3"/>
      <c r="BE49" s="3"/>
      <c r="BF49" s="3">
        <v>0</v>
      </c>
      <c r="BG49" s="3"/>
      <c r="BH49" s="3"/>
      <c r="BI49" s="3"/>
      <c r="BJ49" s="3"/>
      <c r="BK49" s="3"/>
      <c r="BL49" s="3"/>
      <c r="BM49" s="3">
        <v>0</v>
      </c>
      <c r="BN49" s="3"/>
      <c r="BO49" s="3"/>
      <c r="BP49" s="3"/>
      <c r="BQ49" s="3"/>
      <c r="BR49" s="3"/>
      <c r="BS49" s="3"/>
      <c r="BT49" s="3">
        <v>0</v>
      </c>
      <c r="BU49" s="3">
        <v>0.1961802178</v>
      </c>
      <c r="BV49" s="3">
        <v>0.1961802178</v>
      </c>
      <c r="BW49" s="3">
        <v>0</v>
      </c>
      <c r="BX49" s="3">
        <v>0</v>
      </c>
      <c r="BY49" s="3">
        <v>0.1790174329</v>
      </c>
      <c r="BZ49" s="3">
        <v>1.9699530521999999</v>
      </c>
      <c r="CA49" s="3">
        <v>101</v>
      </c>
      <c r="CB49" s="3">
        <v>11.1503452591</v>
      </c>
      <c r="CC49" s="3">
        <v>11.1503452591</v>
      </c>
      <c r="CD49" s="3">
        <v>0</v>
      </c>
      <c r="CE49" s="3">
        <v>0</v>
      </c>
      <c r="CF49" s="3">
        <v>3.4855559989999998</v>
      </c>
      <c r="CG49" s="3">
        <v>129.6185505242</v>
      </c>
      <c r="CH49" s="3">
        <v>171</v>
      </c>
      <c r="CI49" s="3">
        <v>4.8966170471000003</v>
      </c>
      <c r="CJ49" s="3">
        <v>4.8966170471000003</v>
      </c>
      <c r="CK49" s="3">
        <v>0</v>
      </c>
      <c r="CL49" s="3">
        <v>0</v>
      </c>
      <c r="CM49" s="3">
        <v>4.8966170471000003</v>
      </c>
      <c r="CN49" s="3">
        <v>57.103876897799999</v>
      </c>
      <c r="CO49" s="3">
        <v>136</v>
      </c>
      <c r="CP49" s="3"/>
      <c r="CQ49" s="3"/>
      <c r="CR49" s="3"/>
      <c r="CS49" s="3"/>
      <c r="CT49" s="3"/>
      <c r="CU49" s="3"/>
      <c r="CV49" s="3">
        <v>0</v>
      </c>
      <c r="CW49" s="3"/>
      <c r="CX49" s="3"/>
      <c r="CY49" s="3"/>
      <c r="CZ49" s="3"/>
      <c r="DA49" s="3"/>
      <c r="DB49" s="3"/>
      <c r="DC49" s="3">
        <v>0</v>
      </c>
      <c r="DD49" s="3"/>
      <c r="DE49" s="3"/>
      <c r="DF49" s="3"/>
      <c r="DG49" s="3"/>
      <c r="DH49" s="3"/>
      <c r="DI49" s="3"/>
      <c r="DJ49" s="3">
        <v>0</v>
      </c>
      <c r="DK49" s="3">
        <v>3.4680265288999998</v>
      </c>
      <c r="DL49" s="3">
        <v>3.4295088772</v>
      </c>
      <c r="DM49" s="3">
        <v>0</v>
      </c>
      <c r="DN49" s="3">
        <v>0</v>
      </c>
      <c r="DO49" s="3">
        <v>0.92307040309999999</v>
      </c>
      <c r="DP49" s="3">
        <v>67.149677280399999</v>
      </c>
      <c r="DQ49" s="3">
        <v>807</v>
      </c>
      <c r="DR49"/>
      <c r="DS49"/>
      <c r="DT49"/>
      <c r="DU49"/>
      <c r="DV49"/>
      <c r="DW49"/>
      <c r="DX49"/>
      <c r="DY49"/>
      <c r="DZ49"/>
      <c r="EA49"/>
      <c r="EB49"/>
      <c r="EC49"/>
    </row>
    <row r="50" spans="1:133" x14ac:dyDescent="0.2">
      <c r="A50" s="47">
        <v>60</v>
      </c>
      <c r="B50" s="3" t="s">
        <v>0</v>
      </c>
      <c r="C50" s="3"/>
      <c r="D50" s="3"/>
      <c r="E50" s="3"/>
      <c r="F50" s="3"/>
      <c r="G50" s="3"/>
      <c r="H50" s="3"/>
      <c r="I50" s="3">
        <v>0</v>
      </c>
      <c r="J50" s="3"/>
      <c r="K50" s="3"/>
      <c r="L50" s="3"/>
      <c r="M50" s="3"/>
      <c r="N50" s="3"/>
      <c r="O50" s="3"/>
      <c r="P50" s="3">
        <v>0</v>
      </c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>
        <v>0</v>
      </c>
      <c r="AE50" s="3">
        <v>7.9390856699999998E-2</v>
      </c>
      <c r="AF50" s="3">
        <v>7.9390856699999998E-2</v>
      </c>
      <c r="AG50" s="3">
        <v>0</v>
      </c>
      <c r="AH50" s="3">
        <v>0</v>
      </c>
      <c r="AI50" s="3">
        <v>2.2193195700000001E-2</v>
      </c>
      <c r="AJ50" s="3">
        <v>1.5189986541</v>
      </c>
      <c r="AK50" s="3">
        <v>367</v>
      </c>
      <c r="AL50" s="3"/>
      <c r="AM50" s="3"/>
      <c r="AN50" s="3"/>
      <c r="AO50" s="3"/>
      <c r="AP50" s="3"/>
      <c r="AQ50" s="3"/>
      <c r="AR50" s="3">
        <v>0</v>
      </c>
      <c r="AS50" s="3"/>
      <c r="AT50" s="3"/>
      <c r="AU50" s="3"/>
      <c r="AV50" s="3"/>
      <c r="AW50" s="3"/>
      <c r="AX50" s="3"/>
      <c r="AY50" s="3">
        <v>0</v>
      </c>
      <c r="AZ50" s="3"/>
      <c r="BA50" s="3"/>
      <c r="BB50" s="3"/>
      <c r="BC50" s="3"/>
      <c r="BD50" s="3"/>
      <c r="BE50" s="3"/>
      <c r="BF50" s="3">
        <v>0</v>
      </c>
      <c r="BG50" s="3"/>
      <c r="BH50" s="3"/>
      <c r="BI50" s="3"/>
      <c r="BJ50" s="3"/>
      <c r="BK50" s="3"/>
      <c r="BL50" s="3"/>
      <c r="BM50" s="3">
        <v>0</v>
      </c>
      <c r="BN50" s="3"/>
      <c r="BO50" s="3"/>
      <c r="BP50" s="3"/>
      <c r="BQ50" s="3"/>
      <c r="BR50" s="3"/>
      <c r="BS50" s="3"/>
      <c r="BT50" s="3">
        <v>0</v>
      </c>
      <c r="BU50" s="3"/>
      <c r="BV50" s="3"/>
      <c r="BW50" s="3"/>
      <c r="BX50" s="3"/>
      <c r="BY50" s="3"/>
      <c r="BZ50" s="3"/>
      <c r="CA50" s="3">
        <v>0</v>
      </c>
      <c r="CB50" s="3"/>
      <c r="CC50" s="3"/>
      <c r="CD50" s="3"/>
      <c r="CE50" s="3"/>
      <c r="CF50" s="3"/>
      <c r="CG50" s="3"/>
      <c r="CH50" s="3">
        <v>0</v>
      </c>
      <c r="CI50" s="3"/>
      <c r="CJ50" s="3"/>
      <c r="CK50" s="3"/>
      <c r="CL50" s="3"/>
      <c r="CM50" s="3"/>
      <c r="CN50" s="3"/>
      <c r="CO50" s="3">
        <v>0</v>
      </c>
      <c r="CP50" s="3"/>
      <c r="CQ50" s="3"/>
      <c r="CR50" s="3"/>
      <c r="CS50" s="3"/>
      <c r="CT50" s="3"/>
      <c r="CU50" s="3"/>
      <c r="CV50" s="3">
        <v>0</v>
      </c>
      <c r="CW50" s="3"/>
      <c r="CX50" s="3"/>
      <c r="CY50" s="3"/>
      <c r="CZ50" s="3"/>
      <c r="DA50" s="3"/>
      <c r="DB50" s="3"/>
      <c r="DC50" s="3">
        <v>0</v>
      </c>
      <c r="DD50" s="3"/>
      <c r="DE50" s="3"/>
      <c r="DF50" s="3"/>
      <c r="DG50" s="3"/>
      <c r="DH50" s="3"/>
      <c r="DI50" s="3"/>
      <c r="DJ50" s="3">
        <v>0</v>
      </c>
      <c r="DK50" s="3">
        <v>7.9390856699999998E-2</v>
      </c>
      <c r="DL50" s="3">
        <v>7.9390856699999998E-2</v>
      </c>
      <c r="DM50" s="3">
        <v>0</v>
      </c>
      <c r="DN50" s="3">
        <v>0</v>
      </c>
      <c r="DO50" s="3">
        <v>2.2193195700000001E-2</v>
      </c>
      <c r="DP50" s="3">
        <v>1.5189986541</v>
      </c>
      <c r="DQ50" s="3">
        <v>367</v>
      </c>
      <c r="DR50"/>
      <c r="DS50"/>
      <c r="DT50"/>
      <c r="DU50"/>
      <c r="DV50"/>
      <c r="DW50"/>
      <c r="DX50"/>
      <c r="DY50"/>
      <c r="DZ50"/>
      <c r="EA50"/>
      <c r="EB50"/>
      <c r="EC50"/>
    </row>
    <row r="51" spans="1:133" x14ac:dyDescent="0.2">
      <c r="A51" s="47">
        <v>75</v>
      </c>
      <c r="B51" s="1" t="s">
        <v>0</v>
      </c>
      <c r="C51" s="3"/>
      <c r="D51" s="3"/>
      <c r="E51" s="3"/>
      <c r="F51" s="3"/>
      <c r="G51" s="3"/>
      <c r="H51" s="3"/>
      <c r="I51" s="3">
        <v>0</v>
      </c>
      <c r="J51" s="3"/>
      <c r="K51" s="3"/>
      <c r="L51" s="3"/>
      <c r="M51" s="3"/>
      <c r="N51" s="3"/>
      <c r="O51" s="3"/>
      <c r="P51" s="3">
        <v>0</v>
      </c>
      <c r="Q51" s="3"/>
      <c r="R51" s="3"/>
      <c r="S51" s="3"/>
      <c r="T51" s="3"/>
      <c r="U51" s="3"/>
      <c r="V51" s="3"/>
      <c r="W51" s="3">
        <v>0</v>
      </c>
      <c r="X51" s="3"/>
      <c r="Y51" s="3"/>
      <c r="Z51" s="3"/>
      <c r="AA51" s="3"/>
      <c r="AB51" s="3"/>
      <c r="AC51" s="3"/>
      <c r="AD51" s="3">
        <v>0</v>
      </c>
      <c r="AE51" s="3"/>
      <c r="AF51" s="3"/>
      <c r="AG51" s="3"/>
      <c r="AH51" s="3"/>
      <c r="AI51" s="3"/>
      <c r="AJ51" s="3"/>
      <c r="AK51" s="3">
        <v>0</v>
      </c>
      <c r="AL51" s="3">
        <v>0.98071542619999996</v>
      </c>
      <c r="AM51" s="3">
        <v>0.98071542619999996</v>
      </c>
      <c r="AN51" s="3">
        <v>0</v>
      </c>
      <c r="AO51" s="3">
        <v>0</v>
      </c>
      <c r="AP51" s="3">
        <v>0.71666332830000001</v>
      </c>
      <c r="AQ51" s="3">
        <v>9.6948418078999996</v>
      </c>
      <c r="AR51" s="3">
        <v>183</v>
      </c>
      <c r="AS51" s="3"/>
      <c r="AT51" s="3"/>
      <c r="AU51" s="3"/>
      <c r="AV51" s="3"/>
      <c r="AW51" s="3"/>
      <c r="AX51" s="3"/>
      <c r="AY51" s="3">
        <v>0</v>
      </c>
      <c r="AZ51" s="3"/>
      <c r="BA51" s="3"/>
      <c r="BB51" s="3"/>
      <c r="BC51" s="3"/>
      <c r="BD51" s="3"/>
      <c r="BE51" s="3"/>
      <c r="BF51" s="3">
        <v>0</v>
      </c>
      <c r="BG51" s="3"/>
      <c r="BH51" s="3"/>
      <c r="BI51" s="3"/>
      <c r="BJ51" s="3"/>
      <c r="BK51" s="3"/>
      <c r="BL51" s="3"/>
      <c r="BM51" s="3">
        <v>0</v>
      </c>
      <c r="BN51" s="3"/>
      <c r="BO51" s="3"/>
      <c r="BP51" s="3"/>
      <c r="BQ51" s="3"/>
      <c r="BR51" s="3"/>
      <c r="BS51" s="3"/>
      <c r="BT51" s="3">
        <v>0</v>
      </c>
      <c r="BU51" s="3"/>
      <c r="BV51" s="3"/>
      <c r="BW51" s="3"/>
      <c r="BX51" s="3"/>
      <c r="BY51" s="3"/>
      <c r="BZ51" s="3"/>
      <c r="CA51" s="3">
        <v>0</v>
      </c>
      <c r="CB51" s="3"/>
      <c r="CC51" s="3"/>
      <c r="CD51" s="3"/>
      <c r="CE51" s="3"/>
      <c r="CF51" s="3"/>
      <c r="CG51" s="3"/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151</v>
      </c>
      <c r="CP51" s="3"/>
      <c r="CQ51" s="3"/>
      <c r="CR51" s="3"/>
      <c r="CS51" s="3"/>
      <c r="CT51" s="3"/>
      <c r="CU51" s="3"/>
      <c r="CV51" s="3">
        <v>0</v>
      </c>
      <c r="CW51" s="3"/>
      <c r="CX51" s="3"/>
      <c r="CY51" s="3"/>
      <c r="CZ51" s="3"/>
      <c r="DA51" s="3"/>
      <c r="DB51" s="3"/>
      <c r="DC51" s="3">
        <v>0</v>
      </c>
      <c r="DD51" s="3"/>
      <c r="DE51" s="3"/>
      <c r="DF51" s="3"/>
      <c r="DG51" s="3"/>
      <c r="DH51" s="3"/>
      <c r="DI51" s="3"/>
      <c r="DJ51" s="3">
        <v>0</v>
      </c>
      <c r="DK51" s="3">
        <v>0.5373380928</v>
      </c>
      <c r="DL51" s="3">
        <v>0.5373380928</v>
      </c>
      <c r="DM51" s="3">
        <v>0</v>
      </c>
      <c r="DN51" s="3">
        <v>0</v>
      </c>
      <c r="DO51" s="3">
        <v>0.3930871433</v>
      </c>
      <c r="DP51" s="3">
        <v>7.1839296876000001</v>
      </c>
      <c r="DQ51" s="3">
        <v>334</v>
      </c>
      <c r="DR51"/>
      <c r="DS51"/>
      <c r="DT51"/>
      <c r="DU51"/>
      <c r="DV51"/>
      <c r="DW51"/>
      <c r="DX51"/>
      <c r="DY51"/>
      <c r="DZ51"/>
      <c r="EA51"/>
      <c r="EB51"/>
      <c r="EC51"/>
    </row>
    <row r="52" spans="1:133" x14ac:dyDescent="0.2">
      <c r="A52" s="47">
        <v>100</v>
      </c>
      <c r="B52" s="1" t="s">
        <v>0</v>
      </c>
      <c r="C52" s="3"/>
      <c r="D52" s="3"/>
      <c r="E52" s="3"/>
      <c r="F52" s="3"/>
      <c r="G52" s="3"/>
      <c r="H52" s="3"/>
      <c r="I52" s="3">
        <v>0</v>
      </c>
      <c r="J52" s="3"/>
      <c r="K52" s="3"/>
      <c r="L52" s="3"/>
      <c r="M52" s="3"/>
      <c r="N52" s="3"/>
      <c r="O52" s="3"/>
      <c r="P52" s="3">
        <v>0</v>
      </c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>
        <v>0</v>
      </c>
      <c r="AE52" s="3">
        <v>0.1543042567</v>
      </c>
      <c r="AF52" s="3">
        <v>0.1543042567</v>
      </c>
      <c r="AG52" s="3">
        <v>0</v>
      </c>
      <c r="AH52" s="3">
        <v>0</v>
      </c>
      <c r="AI52" s="3">
        <v>0.1789930042</v>
      </c>
      <c r="AJ52" s="3">
        <v>0.85001341210000003</v>
      </c>
      <c r="AK52" s="3">
        <v>30</v>
      </c>
      <c r="AL52" s="3"/>
      <c r="AM52" s="3"/>
      <c r="AN52" s="3"/>
      <c r="AO52" s="3"/>
      <c r="AP52" s="3"/>
      <c r="AQ52" s="3"/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31</v>
      </c>
      <c r="AZ52" s="3"/>
      <c r="BA52" s="3"/>
      <c r="BB52" s="3"/>
      <c r="BC52" s="3"/>
      <c r="BD52" s="3"/>
      <c r="BE52" s="3"/>
      <c r="BF52" s="3">
        <v>0</v>
      </c>
      <c r="BG52" s="3"/>
      <c r="BH52" s="3"/>
      <c r="BI52" s="3"/>
      <c r="BJ52" s="3"/>
      <c r="BK52" s="3"/>
      <c r="BL52" s="3"/>
      <c r="BM52" s="3">
        <v>0</v>
      </c>
      <c r="BN52" s="3"/>
      <c r="BO52" s="3"/>
      <c r="BP52" s="3"/>
      <c r="BQ52" s="3"/>
      <c r="BR52" s="3"/>
      <c r="BS52" s="3"/>
      <c r="BT52" s="3">
        <v>0</v>
      </c>
      <c r="BU52" s="3">
        <v>1.5606487680000001</v>
      </c>
      <c r="BV52" s="3">
        <v>1.5606487680000001</v>
      </c>
      <c r="BW52" s="3">
        <v>0</v>
      </c>
      <c r="BX52" s="3">
        <v>0</v>
      </c>
      <c r="BY52" s="3">
        <v>5.6664154834999998</v>
      </c>
      <c r="BZ52" s="3">
        <v>12.306659526800001</v>
      </c>
      <c r="CA52" s="3">
        <v>50</v>
      </c>
      <c r="CB52" s="3"/>
      <c r="CC52" s="3"/>
      <c r="CD52" s="3"/>
      <c r="CE52" s="3"/>
      <c r="CF52" s="3"/>
      <c r="CG52" s="3"/>
      <c r="CH52" s="3">
        <v>0</v>
      </c>
      <c r="CI52" s="3"/>
      <c r="CJ52" s="3"/>
      <c r="CK52" s="3"/>
      <c r="CL52" s="3"/>
      <c r="CM52" s="3"/>
      <c r="CN52" s="3"/>
      <c r="CO52" s="3">
        <v>0</v>
      </c>
      <c r="CP52" s="3"/>
      <c r="CQ52" s="3"/>
      <c r="CR52" s="3"/>
      <c r="CS52" s="3"/>
      <c r="CT52" s="3"/>
      <c r="CU52" s="3"/>
      <c r="CV52" s="3">
        <v>0</v>
      </c>
      <c r="CW52" s="3"/>
      <c r="CX52" s="3"/>
      <c r="CY52" s="3"/>
      <c r="CZ52" s="3"/>
      <c r="DA52" s="3"/>
      <c r="DB52" s="3"/>
      <c r="DC52" s="3">
        <v>0</v>
      </c>
      <c r="DD52" s="3"/>
      <c r="DE52" s="3"/>
      <c r="DF52" s="3"/>
      <c r="DG52" s="3"/>
      <c r="DH52" s="3"/>
      <c r="DI52" s="3"/>
      <c r="DJ52" s="3">
        <v>0</v>
      </c>
      <c r="DK52" s="3">
        <v>0.16468263659999999</v>
      </c>
      <c r="DL52" s="3">
        <v>0.74469879370000003</v>
      </c>
      <c r="DM52" s="3">
        <v>0</v>
      </c>
      <c r="DN52" s="3">
        <v>0</v>
      </c>
      <c r="DO52" s="3">
        <v>0.37141342230000002</v>
      </c>
      <c r="DP52" s="3">
        <v>3.0135310867</v>
      </c>
      <c r="DQ52" s="3">
        <v>111</v>
      </c>
      <c r="DR52"/>
      <c r="DS52"/>
      <c r="DT52"/>
      <c r="DU52"/>
      <c r="DV52"/>
      <c r="DW52"/>
      <c r="DX52"/>
      <c r="DY52"/>
      <c r="DZ52"/>
      <c r="EA52"/>
      <c r="EB52"/>
      <c r="EC52"/>
    </row>
    <row r="53" spans="1:133" x14ac:dyDescent="0.2">
      <c r="A53" s="47">
        <v>101</v>
      </c>
      <c r="B53" s="1" t="s">
        <v>0</v>
      </c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/>
      <c r="N53" s="3"/>
      <c r="O53" s="3"/>
      <c r="P53" s="3">
        <v>0</v>
      </c>
      <c r="Q53" s="3">
        <v>1.8983448024</v>
      </c>
      <c r="R53" s="3">
        <v>1.8983448024</v>
      </c>
      <c r="S53" s="3">
        <v>0</v>
      </c>
      <c r="T53" s="3">
        <v>0</v>
      </c>
      <c r="U53" s="3">
        <v>2.3072749283</v>
      </c>
      <c r="V53" s="3">
        <v>11.745064874200001</v>
      </c>
      <c r="W53" s="3">
        <v>82</v>
      </c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/>
      <c r="AJ53" s="3"/>
      <c r="AK53" s="3">
        <v>0</v>
      </c>
      <c r="AL53" s="3"/>
      <c r="AM53" s="3"/>
      <c r="AN53" s="3"/>
      <c r="AO53" s="3"/>
      <c r="AP53" s="3"/>
      <c r="AQ53" s="3"/>
      <c r="AR53" s="3">
        <v>0</v>
      </c>
      <c r="AS53" s="3"/>
      <c r="AT53" s="3"/>
      <c r="AU53" s="3"/>
      <c r="AV53" s="3"/>
      <c r="AW53" s="3"/>
      <c r="AX53" s="3"/>
      <c r="AY53" s="3">
        <v>0</v>
      </c>
      <c r="AZ53" s="3"/>
      <c r="BA53" s="3"/>
      <c r="BB53" s="3"/>
      <c r="BC53" s="3"/>
      <c r="BD53" s="3"/>
      <c r="BE53" s="3"/>
      <c r="BF53" s="3">
        <v>0</v>
      </c>
      <c r="BG53" s="3"/>
      <c r="BH53" s="3"/>
      <c r="BI53" s="3"/>
      <c r="BJ53" s="3"/>
      <c r="BK53" s="3"/>
      <c r="BL53" s="3"/>
      <c r="BM53" s="3">
        <v>0</v>
      </c>
      <c r="BN53" s="3"/>
      <c r="BO53" s="3"/>
      <c r="BP53" s="3"/>
      <c r="BQ53" s="3"/>
      <c r="BR53" s="3"/>
      <c r="BS53" s="3"/>
      <c r="BT53" s="3">
        <v>0</v>
      </c>
      <c r="BU53" s="3"/>
      <c r="BV53" s="3"/>
      <c r="BW53" s="3"/>
      <c r="BX53" s="3"/>
      <c r="BY53" s="3"/>
      <c r="BZ53" s="3"/>
      <c r="CA53" s="3">
        <v>0</v>
      </c>
      <c r="CB53" s="3"/>
      <c r="CC53" s="3"/>
      <c r="CD53" s="3"/>
      <c r="CE53" s="3"/>
      <c r="CF53" s="3"/>
      <c r="CG53" s="3"/>
      <c r="CH53" s="3">
        <v>0</v>
      </c>
      <c r="CI53" s="3"/>
      <c r="CJ53" s="3"/>
      <c r="CK53" s="3"/>
      <c r="CL53" s="3"/>
      <c r="CM53" s="3"/>
      <c r="CN53" s="3"/>
      <c r="CO53" s="3">
        <v>0</v>
      </c>
      <c r="CP53" s="3"/>
      <c r="CQ53" s="3"/>
      <c r="CR53" s="3"/>
      <c r="CS53" s="3"/>
      <c r="CT53" s="3"/>
      <c r="CU53" s="3"/>
      <c r="CV53" s="3">
        <v>0</v>
      </c>
      <c r="CW53" s="3"/>
      <c r="CX53" s="3"/>
      <c r="CY53" s="3"/>
      <c r="CZ53" s="3"/>
      <c r="DA53" s="3"/>
      <c r="DB53" s="3"/>
      <c r="DC53" s="3">
        <v>0</v>
      </c>
      <c r="DD53" s="3"/>
      <c r="DE53" s="3"/>
      <c r="DF53" s="3"/>
      <c r="DG53" s="3"/>
      <c r="DH53" s="3"/>
      <c r="DI53" s="3"/>
      <c r="DJ53" s="3">
        <v>0</v>
      </c>
      <c r="DK53" s="3">
        <v>1.8983448024</v>
      </c>
      <c r="DL53" s="3">
        <v>1.8983448024</v>
      </c>
      <c r="DM53" s="3">
        <v>0</v>
      </c>
      <c r="DN53" s="3">
        <v>0</v>
      </c>
      <c r="DO53" s="3">
        <v>2.3072749283</v>
      </c>
      <c r="DP53" s="3">
        <v>11.745064874200001</v>
      </c>
      <c r="DQ53" s="3">
        <v>82</v>
      </c>
      <c r="DR53"/>
      <c r="DS53"/>
      <c r="DT53"/>
      <c r="DU53"/>
      <c r="DV53"/>
      <c r="DW53"/>
      <c r="DX53"/>
      <c r="DY53"/>
      <c r="DZ53"/>
      <c r="EA53"/>
      <c r="EB53"/>
      <c r="EC53"/>
    </row>
    <row r="54" spans="1:133" x14ac:dyDescent="0.2">
      <c r="A54" s="47">
        <v>105</v>
      </c>
      <c r="B54" s="1" t="s">
        <v>0</v>
      </c>
      <c r="C54" s="3"/>
      <c r="D54" s="3"/>
      <c r="E54" s="3"/>
      <c r="F54" s="3"/>
      <c r="G54" s="3"/>
      <c r="H54" s="3"/>
      <c r="I54" s="3">
        <v>0</v>
      </c>
      <c r="J54" s="3"/>
      <c r="K54" s="3"/>
      <c r="L54" s="3"/>
      <c r="M54" s="3"/>
      <c r="N54" s="3"/>
      <c r="O54" s="3"/>
      <c r="P54" s="3">
        <v>0</v>
      </c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>
        <v>0</v>
      </c>
      <c r="AE54" s="3"/>
      <c r="AF54" s="3"/>
      <c r="AG54" s="3"/>
      <c r="AH54" s="3"/>
      <c r="AI54" s="3"/>
      <c r="AJ54" s="3"/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62</v>
      </c>
      <c r="AS54" s="3"/>
      <c r="AT54" s="3"/>
      <c r="AU54" s="3"/>
      <c r="AV54" s="3"/>
      <c r="AW54" s="3"/>
      <c r="AX54" s="3"/>
      <c r="AY54" s="3">
        <v>0</v>
      </c>
      <c r="AZ54" s="3"/>
      <c r="BA54" s="3"/>
      <c r="BB54" s="3"/>
      <c r="BC54" s="3"/>
      <c r="BD54" s="3"/>
      <c r="BE54" s="3"/>
      <c r="BF54" s="3">
        <v>0</v>
      </c>
      <c r="BG54" s="3"/>
      <c r="BH54" s="3"/>
      <c r="BI54" s="3"/>
      <c r="BJ54" s="3"/>
      <c r="BK54" s="3"/>
      <c r="BL54" s="3"/>
      <c r="BM54" s="3">
        <v>0</v>
      </c>
      <c r="BN54" s="3"/>
      <c r="BO54" s="3"/>
      <c r="BP54" s="3"/>
      <c r="BQ54" s="3"/>
      <c r="BR54" s="3"/>
      <c r="BS54" s="3"/>
      <c r="BT54" s="3">
        <v>0</v>
      </c>
      <c r="BU54" s="3"/>
      <c r="BV54" s="3"/>
      <c r="BW54" s="3"/>
      <c r="BX54" s="3"/>
      <c r="BY54" s="3"/>
      <c r="BZ54" s="3"/>
      <c r="CA54" s="3">
        <v>0</v>
      </c>
      <c r="CB54" s="3"/>
      <c r="CC54" s="3"/>
      <c r="CD54" s="3"/>
      <c r="CE54" s="3"/>
      <c r="CF54" s="3"/>
      <c r="CG54" s="3"/>
      <c r="CH54" s="3">
        <v>0</v>
      </c>
      <c r="CI54" s="3"/>
      <c r="CJ54" s="3"/>
      <c r="CK54" s="3"/>
      <c r="CL54" s="3"/>
      <c r="CM54" s="3"/>
      <c r="CN54" s="3"/>
      <c r="CO54" s="3">
        <v>0</v>
      </c>
      <c r="CP54" s="3"/>
      <c r="CQ54" s="3"/>
      <c r="CR54" s="3"/>
      <c r="CS54" s="3"/>
      <c r="CT54" s="3"/>
      <c r="CU54" s="3"/>
      <c r="CV54" s="3">
        <v>0</v>
      </c>
      <c r="CW54" s="3"/>
      <c r="CX54" s="3"/>
      <c r="CY54" s="3"/>
      <c r="CZ54" s="3"/>
      <c r="DA54" s="3"/>
      <c r="DB54" s="3"/>
      <c r="DC54" s="3">
        <v>0</v>
      </c>
      <c r="DD54" s="3"/>
      <c r="DE54" s="3"/>
      <c r="DF54" s="3"/>
      <c r="DG54" s="3"/>
      <c r="DH54" s="3"/>
      <c r="DI54" s="3"/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62</v>
      </c>
      <c r="DR54"/>
      <c r="DS54"/>
      <c r="DT54"/>
      <c r="DU54"/>
      <c r="DV54"/>
      <c r="DW54"/>
      <c r="DX54"/>
      <c r="DY54"/>
      <c r="DZ54"/>
      <c r="EA54"/>
      <c r="EB54"/>
      <c r="EC54"/>
    </row>
    <row r="55" spans="1:133" x14ac:dyDescent="0.2">
      <c r="A55" s="47">
        <v>150</v>
      </c>
      <c r="B55" s="1" t="s">
        <v>0</v>
      </c>
      <c r="C55" s="3"/>
      <c r="D55" s="3"/>
      <c r="E55" s="3"/>
      <c r="F55" s="3"/>
      <c r="G55" s="3"/>
      <c r="H55" s="3"/>
      <c r="I55" s="3">
        <v>0</v>
      </c>
      <c r="J55" s="3"/>
      <c r="K55" s="3"/>
      <c r="L55" s="3"/>
      <c r="M55" s="3"/>
      <c r="N55" s="3"/>
      <c r="O55" s="3"/>
      <c r="P55" s="3">
        <v>0</v>
      </c>
      <c r="Q55" s="3"/>
      <c r="R55" s="3"/>
      <c r="S55" s="3"/>
      <c r="T55" s="3"/>
      <c r="U55" s="3"/>
      <c r="V55" s="3"/>
      <c r="W55" s="3">
        <v>0</v>
      </c>
      <c r="X55" s="3"/>
      <c r="Y55" s="3"/>
      <c r="Z55" s="3"/>
      <c r="AA55" s="3"/>
      <c r="AB55" s="3"/>
      <c r="AC55" s="3"/>
      <c r="AD55" s="3">
        <v>0</v>
      </c>
      <c r="AE55" s="3"/>
      <c r="AF55" s="3"/>
      <c r="AG55" s="3"/>
      <c r="AH55" s="3"/>
      <c r="AI55" s="3"/>
      <c r="AJ55" s="3"/>
      <c r="AK55" s="3">
        <v>0</v>
      </c>
      <c r="AL55" s="3">
        <v>0.51420588820000002</v>
      </c>
      <c r="AM55" s="3">
        <v>0.51420588820000002</v>
      </c>
      <c r="AN55" s="3">
        <v>0</v>
      </c>
      <c r="AO55" s="3">
        <v>0</v>
      </c>
      <c r="AP55" s="3"/>
      <c r="AQ55" s="3"/>
      <c r="AR55" s="3">
        <v>110</v>
      </c>
      <c r="AS55" s="3"/>
      <c r="AT55" s="3"/>
      <c r="AU55" s="3"/>
      <c r="AV55" s="3"/>
      <c r="AW55" s="3"/>
      <c r="AX55" s="3"/>
      <c r="AY55" s="3">
        <v>0</v>
      </c>
      <c r="AZ55" s="3"/>
      <c r="BA55" s="3"/>
      <c r="BB55" s="3"/>
      <c r="BC55" s="3"/>
      <c r="BD55" s="3"/>
      <c r="BE55" s="3"/>
      <c r="BF55" s="3">
        <v>0</v>
      </c>
      <c r="BG55" s="3"/>
      <c r="BH55" s="3"/>
      <c r="BI55" s="3"/>
      <c r="BJ55" s="3"/>
      <c r="BK55" s="3"/>
      <c r="BL55" s="3"/>
      <c r="BM55" s="3">
        <v>0</v>
      </c>
      <c r="BN55" s="3"/>
      <c r="BO55" s="3"/>
      <c r="BP55" s="3"/>
      <c r="BQ55" s="3"/>
      <c r="BR55" s="3"/>
      <c r="BS55" s="3"/>
      <c r="BT55" s="3">
        <v>0</v>
      </c>
      <c r="BU55" s="3"/>
      <c r="BV55" s="3"/>
      <c r="BW55" s="3"/>
      <c r="BX55" s="3"/>
      <c r="BY55" s="3"/>
      <c r="BZ55" s="3"/>
      <c r="CA55" s="3">
        <v>0</v>
      </c>
      <c r="CB55" s="3"/>
      <c r="CC55" s="3"/>
      <c r="CD55" s="3"/>
      <c r="CE55" s="3"/>
      <c r="CF55" s="3"/>
      <c r="CG55" s="3"/>
      <c r="CH55" s="3">
        <v>0</v>
      </c>
      <c r="CI55" s="3"/>
      <c r="CJ55" s="3"/>
      <c r="CK55" s="3"/>
      <c r="CL55" s="3"/>
      <c r="CM55" s="3"/>
      <c r="CN55" s="3"/>
      <c r="CO55" s="3">
        <v>0</v>
      </c>
      <c r="CP55" s="3"/>
      <c r="CQ55" s="3"/>
      <c r="CR55" s="3"/>
      <c r="CS55" s="3"/>
      <c r="CT55" s="3"/>
      <c r="CU55" s="3"/>
      <c r="CV55" s="3">
        <v>0</v>
      </c>
      <c r="CW55" s="3"/>
      <c r="CX55" s="3"/>
      <c r="CY55" s="3"/>
      <c r="CZ55" s="3"/>
      <c r="DA55" s="3"/>
      <c r="DB55" s="3"/>
      <c r="DC55" s="3">
        <v>0</v>
      </c>
      <c r="DD55" s="3"/>
      <c r="DE55" s="3"/>
      <c r="DF55" s="3"/>
      <c r="DG55" s="3"/>
      <c r="DH55" s="3"/>
      <c r="DI55" s="3"/>
      <c r="DJ55" s="3">
        <v>0</v>
      </c>
      <c r="DK55" s="3">
        <v>0.51420588820000002</v>
      </c>
      <c r="DL55" s="3">
        <v>0.51420588820000002</v>
      </c>
      <c r="DM55" s="3">
        <v>0</v>
      </c>
      <c r="DN55" s="3">
        <v>0</v>
      </c>
      <c r="DO55" s="3"/>
      <c r="DP55" s="3"/>
      <c r="DQ55" s="3">
        <v>110</v>
      </c>
      <c r="DR55"/>
      <c r="DS55"/>
      <c r="DT55"/>
      <c r="DU55"/>
      <c r="DV55"/>
      <c r="DW55"/>
      <c r="DX55"/>
      <c r="DY55"/>
      <c r="DZ55"/>
      <c r="EA55"/>
      <c r="EB55"/>
      <c r="EC55"/>
    </row>
    <row r="56" spans="1:133" x14ac:dyDescent="0.2">
      <c r="A56" s="47">
        <v>300</v>
      </c>
      <c r="B56" s="1" t="s">
        <v>0</v>
      </c>
      <c r="C56" s="3"/>
      <c r="D56" s="3"/>
      <c r="E56" s="3"/>
      <c r="F56" s="3"/>
      <c r="G56" s="3"/>
      <c r="H56" s="3"/>
      <c r="I56" s="3">
        <v>0</v>
      </c>
      <c r="J56" s="3"/>
      <c r="K56" s="3"/>
      <c r="L56" s="3"/>
      <c r="M56" s="3"/>
      <c r="N56" s="3"/>
      <c r="O56" s="3"/>
      <c r="P56" s="3">
        <v>0</v>
      </c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>
        <v>0</v>
      </c>
      <c r="AE56" s="3"/>
      <c r="AF56" s="3"/>
      <c r="AG56" s="3"/>
      <c r="AH56" s="3"/>
      <c r="AI56" s="3"/>
      <c r="AJ56" s="3"/>
      <c r="AK56" s="3">
        <v>0</v>
      </c>
      <c r="AL56" s="3"/>
      <c r="AM56" s="3"/>
      <c r="AN56" s="3"/>
      <c r="AO56" s="3"/>
      <c r="AP56" s="3"/>
      <c r="AQ56" s="3"/>
      <c r="AR56" s="3">
        <v>0</v>
      </c>
      <c r="AS56" s="3"/>
      <c r="AT56" s="3"/>
      <c r="AU56" s="3"/>
      <c r="AV56" s="3"/>
      <c r="AW56" s="3"/>
      <c r="AX56" s="3"/>
      <c r="AY56" s="3">
        <v>0</v>
      </c>
      <c r="AZ56" s="3"/>
      <c r="BA56" s="3"/>
      <c r="BB56" s="3"/>
      <c r="BC56" s="3"/>
      <c r="BD56" s="3"/>
      <c r="BE56" s="3"/>
      <c r="BF56" s="3">
        <v>0</v>
      </c>
      <c r="BG56" s="3"/>
      <c r="BH56" s="3"/>
      <c r="BI56" s="3"/>
      <c r="BJ56" s="3"/>
      <c r="BK56" s="3"/>
      <c r="BL56" s="3"/>
      <c r="BM56" s="3">
        <v>0</v>
      </c>
      <c r="BN56" s="3"/>
      <c r="BO56" s="3"/>
      <c r="BP56" s="3"/>
      <c r="BQ56" s="3"/>
      <c r="BR56" s="3"/>
      <c r="BS56" s="3"/>
      <c r="BT56" s="3">
        <v>0</v>
      </c>
      <c r="BU56" s="3"/>
      <c r="BV56" s="3"/>
      <c r="BW56" s="3"/>
      <c r="BX56" s="3"/>
      <c r="BY56" s="3"/>
      <c r="BZ56" s="3"/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31</v>
      </c>
      <c r="CI56" s="3"/>
      <c r="CJ56" s="3"/>
      <c r="CK56" s="3"/>
      <c r="CL56" s="3"/>
      <c r="CM56" s="3"/>
      <c r="CN56" s="3"/>
      <c r="CO56" s="3">
        <v>0</v>
      </c>
      <c r="CP56" s="3"/>
      <c r="CQ56" s="3"/>
      <c r="CR56" s="3"/>
      <c r="CS56" s="3"/>
      <c r="CT56" s="3"/>
      <c r="CU56" s="3"/>
      <c r="CV56" s="3">
        <v>0</v>
      </c>
      <c r="CW56" s="3"/>
      <c r="CX56" s="3"/>
      <c r="CY56" s="3"/>
      <c r="CZ56" s="3"/>
      <c r="DA56" s="3"/>
      <c r="DB56" s="3"/>
      <c r="DC56" s="3">
        <v>0</v>
      </c>
      <c r="DD56" s="3"/>
      <c r="DE56" s="3"/>
      <c r="DF56" s="3"/>
      <c r="DG56" s="3"/>
      <c r="DH56" s="3"/>
      <c r="DI56" s="3"/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31</v>
      </c>
      <c r="DR56"/>
      <c r="DS56"/>
      <c r="DT56"/>
      <c r="DU56"/>
      <c r="DV56"/>
      <c r="DW56"/>
      <c r="DX56"/>
      <c r="DY56"/>
      <c r="DZ56"/>
      <c r="EA56"/>
      <c r="EB56"/>
      <c r="EC56"/>
    </row>
    <row r="57" spans="1:133" x14ac:dyDescent="0.2">
      <c r="A57" s="47" t="s">
        <v>8</v>
      </c>
      <c r="B57" s="1" t="s">
        <v>0</v>
      </c>
      <c r="C57" s="3">
        <v>0.35738801149999999</v>
      </c>
      <c r="D57" s="3">
        <v>0.34396383619999998</v>
      </c>
      <c r="E57" s="3">
        <v>0</v>
      </c>
      <c r="F57" s="3">
        <v>0</v>
      </c>
      <c r="G57" s="3">
        <v>5.0299191E-2</v>
      </c>
      <c r="H57" s="3">
        <v>7.0384031511999998</v>
      </c>
      <c r="I57" s="3">
        <v>453</v>
      </c>
      <c r="J57" s="3">
        <v>0.2233944118</v>
      </c>
      <c r="K57" s="3">
        <v>0.2233944118</v>
      </c>
      <c r="L57" s="3">
        <v>0</v>
      </c>
      <c r="M57" s="3">
        <v>0</v>
      </c>
      <c r="N57" s="3">
        <v>4.2039537100000003E-2</v>
      </c>
      <c r="O57" s="3">
        <v>1.8290452585000001</v>
      </c>
      <c r="P57" s="3">
        <v>68</v>
      </c>
      <c r="Q57" s="3">
        <v>0.19032023079999999</v>
      </c>
      <c r="R57" s="3">
        <v>0.72419070829999999</v>
      </c>
      <c r="S57" s="3">
        <v>0</v>
      </c>
      <c r="T57" s="3">
        <v>0</v>
      </c>
      <c r="U57" s="3">
        <v>8.6196400800000003E-2</v>
      </c>
      <c r="V57" s="3">
        <v>3.0742546526000001</v>
      </c>
      <c r="W57" s="3">
        <v>276</v>
      </c>
      <c r="X57" s="3">
        <v>0.13304078459999999</v>
      </c>
      <c r="Y57" s="3">
        <v>0.13304078459999999</v>
      </c>
      <c r="Z57" s="3">
        <v>0</v>
      </c>
      <c r="AA57" s="3">
        <v>0</v>
      </c>
      <c r="AB57" s="3">
        <v>9.6929027599999995E-2</v>
      </c>
      <c r="AC57" s="3">
        <v>1.6363503208000001</v>
      </c>
      <c r="AD57" s="3">
        <v>285</v>
      </c>
      <c r="AE57" s="3">
        <v>0.89103062749999995</v>
      </c>
      <c r="AF57" s="3">
        <v>2.3674622498</v>
      </c>
      <c r="AG57" s="3">
        <v>0</v>
      </c>
      <c r="AH57" s="3">
        <v>0</v>
      </c>
      <c r="AI57" s="3">
        <v>0.40716514139999999</v>
      </c>
      <c r="AJ57" s="3">
        <v>28.324070225700002</v>
      </c>
      <c r="AK57" s="3">
        <v>430</v>
      </c>
      <c r="AL57" s="3">
        <v>0.1962221203</v>
      </c>
      <c r="AM57" s="3">
        <v>0.5572177344</v>
      </c>
      <c r="AN57" s="3">
        <v>0</v>
      </c>
      <c r="AO57" s="3">
        <v>0</v>
      </c>
      <c r="AP57" s="3">
        <v>2.3330209399999999E-2</v>
      </c>
      <c r="AQ57" s="3">
        <v>2.6368216798000002</v>
      </c>
      <c r="AR57" s="3">
        <v>605</v>
      </c>
      <c r="AS57" s="3">
        <v>0.15587622239999999</v>
      </c>
      <c r="AT57" s="3">
        <v>0.1386424976</v>
      </c>
      <c r="AU57" s="3">
        <v>0</v>
      </c>
      <c r="AV57" s="3">
        <v>0</v>
      </c>
      <c r="AW57" s="3">
        <v>5.3077999700000003E-2</v>
      </c>
      <c r="AX57" s="3">
        <v>2.4948183811</v>
      </c>
      <c r="AY57" s="3">
        <v>289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83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77</v>
      </c>
      <c r="BN57" s="3">
        <v>3.0583140083</v>
      </c>
      <c r="BO57" s="3">
        <v>3.0583140083</v>
      </c>
      <c r="BP57" s="3">
        <v>0</v>
      </c>
      <c r="BQ57" s="3">
        <v>0</v>
      </c>
      <c r="BR57" s="3">
        <v>2.0736715804000001</v>
      </c>
      <c r="BS57" s="3">
        <v>20.317749063899999</v>
      </c>
      <c r="BT57" s="3">
        <v>96</v>
      </c>
      <c r="BU57" s="3">
        <v>2.3738881465000001</v>
      </c>
      <c r="BV57" s="3">
        <v>1.3465439245999999</v>
      </c>
      <c r="BW57" s="3">
        <v>0</v>
      </c>
      <c r="BX57" s="3">
        <v>0</v>
      </c>
      <c r="BY57" s="3">
        <v>0.93247661280000005</v>
      </c>
      <c r="BZ57" s="3">
        <v>20.682610449399998</v>
      </c>
      <c r="CA57" s="3">
        <v>211</v>
      </c>
      <c r="CB57" s="3">
        <v>1.7698807779000001</v>
      </c>
      <c r="CC57" s="3">
        <v>3.8509207769999998</v>
      </c>
      <c r="CD57" s="3">
        <v>0</v>
      </c>
      <c r="CE57" s="3">
        <v>0</v>
      </c>
      <c r="CF57" s="3">
        <v>0.43787260550000001</v>
      </c>
      <c r="CG57" s="3">
        <v>46.052080470699998</v>
      </c>
      <c r="CH57" s="3">
        <v>548</v>
      </c>
      <c r="CI57" s="3">
        <v>1.8549858451000001</v>
      </c>
      <c r="CJ57" s="3">
        <v>1.8549858451000001</v>
      </c>
      <c r="CK57" s="3">
        <v>0</v>
      </c>
      <c r="CL57" s="3">
        <v>0</v>
      </c>
      <c r="CM57" s="3">
        <v>1.8549858451000001</v>
      </c>
      <c r="CN57" s="3">
        <v>35.146964624799999</v>
      </c>
      <c r="CO57" s="3">
        <v>359</v>
      </c>
      <c r="CP57" s="3"/>
      <c r="CQ57" s="3"/>
      <c r="CR57" s="3"/>
      <c r="CS57" s="3"/>
      <c r="CT57" s="3"/>
      <c r="CU57" s="3"/>
      <c r="CV57" s="3">
        <v>0</v>
      </c>
      <c r="CW57" s="3">
        <v>6.5063438773</v>
      </c>
      <c r="CX57" s="3">
        <v>6.5063438773</v>
      </c>
      <c r="CY57" s="3">
        <v>0</v>
      </c>
      <c r="CZ57" s="3">
        <v>0</v>
      </c>
      <c r="DA57" s="3">
        <v>5.6576205511</v>
      </c>
      <c r="DB57" s="3">
        <v>37.528409148199998</v>
      </c>
      <c r="DC57" s="3">
        <v>44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126</v>
      </c>
      <c r="DK57" s="3">
        <v>0.66775644300000003</v>
      </c>
      <c r="DL57" s="3">
        <v>1.3782874489000001</v>
      </c>
      <c r="DM57" s="3">
        <v>0</v>
      </c>
      <c r="DN57" s="3">
        <v>0</v>
      </c>
      <c r="DO57" s="3">
        <v>9.7918803799999996E-2</v>
      </c>
      <c r="DP57" s="3">
        <v>23.003858349200001</v>
      </c>
      <c r="DQ57" s="3">
        <v>3950</v>
      </c>
      <c r="DR57"/>
      <c r="DS57"/>
      <c r="DT57"/>
      <c r="DU57"/>
      <c r="DV57"/>
      <c r="DW57"/>
      <c r="DX57"/>
      <c r="DY57"/>
      <c r="DZ57"/>
      <c r="EA57"/>
      <c r="EB57"/>
      <c r="EC57"/>
    </row>
    <row r="58" spans="1:133" x14ac:dyDescent="0.2">
      <c r="A58" s="4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/>
      <c r="DS58"/>
      <c r="DT58"/>
      <c r="DU58"/>
      <c r="DV58"/>
      <c r="DW58"/>
      <c r="DX58"/>
      <c r="DY58"/>
      <c r="DZ58"/>
      <c r="EA58"/>
      <c r="EB58"/>
      <c r="EC58"/>
    </row>
    <row r="59" spans="1:133" x14ac:dyDescent="0.2">
      <c r="A59" s="47" t="s">
        <v>56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/>
      <c r="DS59"/>
      <c r="DT59"/>
      <c r="DU59"/>
      <c r="DV59"/>
      <c r="DW59"/>
      <c r="DX59"/>
      <c r="DY59"/>
      <c r="DZ59"/>
      <c r="EA59"/>
      <c r="EB59"/>
      <c r="EC59"/>
    </row>
    <row r="60" spans="1:133" x14ac:dyDescent="0.2">
      <c r="A60" s="47"/>
      <c r="C60" s="3" t="s">
        <v>159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/>
      <c r="DS60"/>
      <c r="DT60"/>
      <c r="DU60"/>
      <c r="DV60"/>
      <c r="DW60"/>
      <c r="DX60"/>
      <c r="DY60"/>
      <c r="DZ60"/>
      <c r="EA60"/>
      <c r="EB60"/>
      <c r="EC60"/>
    </row>
    <row r="61" spans="1:133" ht="36" x14ac:dyDescent="0.2">
      <c r="A61" s="47"/>
      <c r="C61" s="3" t="s">
        <v>136</v>
      </c>
      <c r="D61" s="3"/>
      <c r="E61" s="3"/>
      <c r="F61" s="3"/>
      <c r="G61" s="3"/>
      <c r="H61" s="3"/>
      <c r="I61" s="3"/>
      <c r="J61" s="3" t="s">
        <v>137</v>
      </c>
      <c r="K61" s="3"/>
      <c r="L61" s="3"/>
      <c r="M61" s="3"/>
      <c r="N61" s="3"/>
      <c r="O61" s="3"/>
      <c r="P61" s="3"/>
      <c r="Q61" s="3" t="s">
        <v>1</v>
      </c>
      <c r="R61" s="3"/>
      <c r="S61" s="3"/>
      <c r="T61" s="3"/>
      <c r="U61" s="3"/>
      <c r="V61" s="3"/>
      <c r="W61" s="3"/>
      <c r="X61" s="3" t="s">
        <v>2</v>
      </c>
      <c r="Y61" s="3"/>
      <c r="Z61" s="3"/>
      <c r="AA61" s="3"/>
      <c r="AB61" s="3"/>
      <c r="AC61" s="3"/>
      <c r="AD61" s="3"/>
      <c r="AE61" s="3" t="s">
        <v>3</v>
      </c>
      <c r="AF61" s="3"/>
      <c r="AG61" s="3"/>
      <c r="AH61" s="3"/>
      <c r="AI61" s="3"/>
      <c r="AJ61" s="3"/>
      <c r="AK61" s="3"/>
      <c r="AL61" s="3" t="s">
        <v>4</v>
      </c>
      <c r="AM61" s="3"/>
      <c r="AN61" s="3"/>
      <c r="AO61" s="3"/>
      <c r="AP61" s="3"/>
      <c r="AQ61" s="3"/>
      <c r="AR61" s="3"/>
      <c r="AS61" s="3" t="s">
        <v>5</v>
      </c>
      <c r="AT61" s="3"/>
      <c r="AU61" s="3"/>
      <c r="AV61" s="3"/>
      <c r="AW61" s="3"/>
      <c r="AX61" s="3"/>
      <c r="AY61" s="3"/>
      <c r="AZ61" s="3" t="s">
        <v>57</v>
      </c>
      <c r="BA61" s="3"/>
      <c r="BB61" s="3"/>
      <c r="BC61" s="3"/>
      <c r="BD61" s="3"/>
      <c r="BE61" s="3"/>
      <c r="BF61" s="3"/>
      <c r="BG61" s="3" t="s">
        <v>55</v>
      </c>
      <c r="BH61" s="3"/>
      <c r="BI61" s="3"/>
      <c r="BJ61" s="3"/>
      <c r="BK61" s="3"/>
      <c r="BL61" s="3"/>
      <c r="BM61" s="3"/>
      <c r="BN61" s="3" t="s">
        <v>58</v>
      </c>
      <c r="BO61" s="3"/>
      <c r="BP61" s="3"/>
      <c r="BQ61" s="3"/>
      <c r="BR61" s="3"/>
      <c r="BS61" s="3"/>
      <c r="BT61" s="3"/>
      <c r="BU61" s="3" t="s">
        <v>6</v>
      </c>
      <c r="BV61" s="3"/>
      <c r="BW61" s="3"/>
      <c r="BX61" s="3"/>
      <c r="BY61" s="3"/>
      <c r="BZ61" s="3"/>
      <c r="CA61" s="3"/>
      <c r="CB61" s="3" t="s">
        <v>51</v>
      </c>
      <c r="CC61" s="3"/>
      <c r="CD61" s="3"/>
      <c r="CE61" s="3"/>
      <c r="CF61" s="3"/>
      <c r="CG61" s="3"/>
      <c r="CH61" s="3"/>
      <c r="CI61" s="3" t="s">
        <v>52</v>
      </c>
      <c r="CJ61" s="3"/>
      <c r="CK61" s="3"/>
      <c r="CL61" s="3"/>
      <c r="CM61" s="3"/>
      <c r="CN61" s="3"/>
      <c r="CO61" s="3"/>
      <c r="CP61" s="3" t="s">
        <v>158</v>
      </c>
      <c r="CQ61" s="3"/>
      <c r="CR61" s="3"/>
      <c r="CS61" s="3"/>
      <c r="CT61" s="3"/>
      <c r="CU61" s="3"/>
      <c r="CV61" s="3"/>
      <c r="CW61" s="3" t="s">
        <v>54</v>
      </c>
      <c r="CX61" s="3"/>
      <c r="CY61" s="3"/>
      <c r="CZ61" s="3"/>
      <c r="DA61" s="3"/>
      <c r="DB61" s="3"/>
      <c r="DC61" s="3"/>
      <c r="DD61" s="3" t="s">
        <v>7</v>
      </c>
      <c r="DE61" s="3"/>
      <c r="DF61" s="3"/>
      <c r="DG61" s="3"/>
      <c r="DH61" s="3"/>
      <c r="DI61" s="3"/>
      <c r="DJ61" s="3"/>
      <c r="DK61" s="3" t="s">
        <v>8</v>
      </c>
      <c r="DL61" s="3"/>
      <c r="DM61" s="3"/>
      <c r="DN61" s="3"/>
      <c r="DO61" s="3"/>
      <c r="DP61" s="3"/>
      <c r="DQ61" s="3"/>
      <c r="DR61"/>
      <c r="DS61"/>
      <c r="DT61"/>
      <c r="DU61"/>
      <c r="DV61"/>
      <c r="DW61"/>
      <c r="DX61"/>
      <c r="DY61"/>
      <c r="DZ61"/>
      <c r="EA61"/>
      <c r="EB61"/>
      <c r="EC61"/>
    </row>
    <row r="62" spans="1:133" ht="60" x14ac:dyDescent="0.2">
      <c r="A62" s="47" t="s">
        <v>160</v>
      </c>
      <c r="C62" s="3" t="s">
        <v>9</v>
      </c>
      <c r="D62" s="3" t="s">
        <v>163</v>
      </c>
      <c r="E62" s="3" t="s">
        <v>10</v>
      </c>
      <c r="F62" s="3" t="s">
        <v>11</v>
      </c>
      <c r="G62" s="3" t="s">
        <v>30</v>
      </c>
      <c r="H62" s="3" t="s">
        <v>31</v>
      </c>
      <c r="I62" s="3" t="s">
        <v>164</v>
      </c>
      <c r="J62" s="3" t="s">
        <v>9</v>
      </c>
      <c r="K62" s="3" t="s">
        <v>163</v>
      </c>
      <c r="L62" s="3" t="s">
        <v>10</v>
      </c>
      <c r="M62" s="3" t="s">
        <v>11</v>
      </c>
      <c r="N62" s="3" t="s">
        <v>30</v>
      </c>
      <c r="O62" s="3" t="s">
        <v>31</v>
      </c>
      <c r="P62" s="3" t="s">
        <v>164</v>
      </c>
      <c r="Q62" s="3" t="s">
        <v>9</v>
      </c>
      <c r="R62" s="3" t="s">
        <v>163</v>
      </c>
      <c r="S62" s="3" t="s">
        <v>10</v>
      </c>
      <c r="T62" s="3" t="s">
        <v>11</v>
      </c>
      <c r="U62" s="3" t="s">
        <v>30</v>
      </c>
      <c r="V62" s="3" t="s">
        <v>31</v>
      </c>
      <c r="W62" s="3" t="s">
        <v>164</v>
      </c>
      <c r="X62" s="3" t="s">
        <v>9</v>
      </c>
      <c r="Y62" s="3" t="s">
        <v>163</v>
      </c>
      <c r="Z62" s="3" t="s">
        <v>10</v>
      </c>
      <c r="AA62" s="3" t="s">
        <v>11</v>
      </c>
      <c r="AB62" s="3" t="s">
        <v>30</v>
      </c>
      <c r="AC62" s="3" t="s">
        <v>31</v>
      </c>
      <c r="AD62" s="3" t="s">
        <v>164</v>
      </c>
      <c r="AE62" s="3" t="s">
        <v>9</v>
      </c>
      <c r="AF62" s="3" t="s">
        <v>163</v>
      </c>
      <c r="AG62" s="3" t="s">
        <v>10</v>
      </c>
      <c r="AH62" s="3" t="s">
        <v>11</v>
      </c>
      <c r="AI62" s="3" t="s">
        <v>30</v>
      </c>
      <c r="AJ62" s="3" t="s">
        <v>31</v>
      </c>
      <c r="AK62" s="3" t="s">
        <v>164</v>
      </c>
      <c r="AL62" s="3" t="s">
        <v>9</v>
      </c>
      <c r="AM62" s="3" t="s">
        <v>163</v>
      </c>
      <c r="AN62" s="3" t="s">
        <v>10</v>
      </c>
      <c r="AO62" s="3" t="s">
        <v>11</v>
      </c>
      <c r="AP62" s="3" t="s">
        <v>30</v>
      </c>
      <c r="AQ62" s="3" t="s">
        <v>31</v>
      </c>
      <c r="AR62" s="3" t="s">
        <v>164</v>
      </c>
      <c r="AS62" s="3" t="s">
        <v>9</v>
      </c>
      <c r="AT62" s="3" t="s">
        <v>163</v>
      </c>
      <c r="AU62" s="3" t="s">
        <v>10</v>
      </c>
      <c r="AV62" s="3" t="s">
        <v>11</v>
      </c>
      <c r="AW62" s="3" t="s">
        <v>30</v>
      </c>
      <c r="AX62" s="3" t="s">
        <v>31</v>
      </c>
      <c r="AY62" s="3" t="s">
        <v>164</v>
      </c>
      <c r="AZ62" s="3" t="s">
        <v>9</v>
      </c>
      <c r="BA62" s="3" t="s">
        <v>163</v>
      </c>
      <c r="BB62" s="3" t="s">
        <v>10</v>
      </c>
      <c r="BC62" s="3" t="s">
        <v>11</v>
      </c>
      <c r="BD62" s="3" t="s">
        <v>30</v>
      </c>
      <c r="BE62" s="3" t="s">
        <v>31</v>
      </c>
      <c r="BF62" s="3" t="s">
        <v>164</v>
      </c>
      <c r="BG62" s="3" t="s">
        <v>9</v>
      </c>
      <c r="BH62" s="3" t="s">
        <v>163</v>
      </c>
      <c r="BI62" s="3" t="s">
        <v>10</v>
      </c>
      <c r="BJ62" s="3" t="s">
        <v>11</v>
      </c>
      <c r="BK62" s="3" t="s">
        <v>30</v>
      </c>
      <c r="BL62" s="3" t="s">
        <v>31</v>
      </c>
      <c r="BM62" s="3" t="s">
        <v>164</v>
      </c>
      <c r="BN62" s="3" t="s">
        <v>9</v>
      </c>
      <c r="BO62" s="3" t="s">
        <v>163</v>
      </c>
      <c r="BP62" s="3" t="s">
        <v>10</v>
      </c>
      <c r="BQ62" s="3" t="s">
        <v>11</v>
      </c>
      <c r="BR62" s="3" t="s">
        <v>30</v>
      </c>
      <c r="BS62" s="3" t="s">
        <v>31</v>
      </c>
      <c r="BT62" s="3" t="s">
        <v>164</v>
      </c>
      <c r="BU62" s="3" t="s">
        <v>9</v>
      </c>
      <c r="BV62" s="3" t="s">
        <v>163</v>
      </c>
      <c r="BW62" s="3" t="s">
        <v>10</v>
      </c>
      <c r="BX62" s="3" t="s">
        <v>11</v>
      </c>
      <c r="BY62" s="3" t="s">
        <v>30</v>
      </c>
      <c r="BZ62" s="3" t="s">
        <v>31</v>
      </c>
      <c r="CA62" s="3" t="s">
        <v>164</v>
      </c>
      <c r="CB62" s="3" t="s">
        <v>9</v>
      </c>
      <c r="CC62" s="3" t="s">
        <v>163</v>
      </c>
      <c r="CD62" s="3" t="s">
        <v>10</v>
      </c>
      <c r="CE62" s="3" t="s">
        <v>11</v>
      </c>
      <c r="CF62" s="3" t="s">
        <v>30</v>
      </c>
      <c r="CG62" s="3" t="s">
        <v>31</v>
      </c>
      <c r="CH62" s="3" t="s">
        <v>164</v>
      </c>
      <c r="CI62" s="3" t="s">
        <v>9</v>
      </c>
      <c r="CJ62" s="3" t="s">
        <v>163</v>
      </c>
      <c r="CK62" s="3" t="s">
        <v>10</v>
      </c>
      <c r="CL62" s="3" t="s">
        <v>11</v>
      </c>
      <c r="CM62" s="3" t="s">
        <v>30</v>
      </c>
      <c r="CN62" s="3" t="s">
        <v>31</v>
      </c>
      <c r="CO62" s="3" t="s">
        <v>164</v>
      </c>
      <c r="CP62" s="3" t="s">
        <v>9</v>
      </c>
      <c r="CQ62" s="3" t="s">
        <v>163</v>
      </c>
      <c r="CR62" s="3" t="s">
        <v>10</v>
      </c>
      <c r="CS62" s="3" t="s">
        <v>11</v>
      </c>
      <c r="CT62" s="3" t="s">
        <v>30</v>
      </c>
      <c r="CU62" s="3" t="s">
        <v>31</v>
      </c>
      <c r="CV62" s="3" t="s">
        <v>164</v>
      </c>
      <c r="CW62" s="3" t="s">
        <v>9</v>
      </c>
      <c r="CX62" s="3" t="s">
        <v>163</v>
      </c>
      <c r="CY62" s="3" t="s">
        <v>10</v>
      </c>
      <c r="CZ62" s="3" t="s">
        <v>11</v>
      </c>
      <c r="DA62" s="3" t="s">
        <v>30</v>
      </c>
      <c r="DB62" s="3" t="s">
        <v>31</v>
      </c>
      <c r="DC62" s="3" t="s">
        <v>164</v>
      </c>
      <c r="DD62" s="3" t="s">
        <v>9</v>
      </c>
      <c r="DE62" s="3" t="s">
        <v>163</v>
      </c>
      <c r="DF62" s="3" t="s">
        <v>10</v>
      </c>
      <c r="DG62" s="3" t="s">
        <v>11</v>
      </c>
      <c r="DH62" s="3" t="s">
        <v>30</v>
      </c>
      <c r="DI62" s="3" t="s">
        <v>31</v>
      </c>
      <c r="DJ62" s="3" t="s">
        <v>164</v>
      </c>
      <c r="DK62" s="3" t="s">
        <v>9</v>
      </c>
      <c r="DL62" s="3" t="s">
        <v>163</v>
      </c>
      <c r="DM62" s="3" t="s">
        <v>10</v>
      </c>
      <c r="DN62" s="3" t="s">
        <v>11</v>
      </c>
      <c r="DO62" s="3" t="s">
        <v>30</v>
      </c>
      <c r="DP62" s="3" t="s">
        <v>31</v>
      </c>
      <c r="DQ62" s="3" t="s">
        <v>164</v>
      </c>
      <c r="DR62"/>
      <c r="DS62"/>
      <c r="DT62"/>
      <c r="DU62"/>
      <c r="DV62"/>
      <c r="DW62"/>
      <c r="DX62"/>
      <c r="DY62"/>
      <c r="DZ62"/>
      <c r="EA62"/>
      <c r="EB62"/>
      <c r="EC62"/>
    </row>
    <row r="63" spans="1:133" x14ac:dyDescent="0.2">
      <c r="A63" s="47">
        <v>1.5</v>
      </c>
      <c r="B63" s="1" t="s">
        <v>0</v>
      </c>
      <c r="C63" s="3"/>
      <c r="D63" s="3"/>
      <c r="E63" s="3"/>
      <c r="F63" s="3"/>
      <c r="G63" s="3"/>
      <c r="H63" s="3"/>
      <c r="I63" s="3">
        <v>0</v>
      </c>
      <c r="J63" s="3"/>
      <c r="K63" s="3"/>
      <c r="L63" s="3"/>
      <c r="M63" s="3"/>
      <c r="N63" s="3"/>
      <c r="O63" s="3"/>
      <c r="P63" s="3">
        <v>0</v>
      </c>
      <c r="Q63" s="3"/>
      <c r="R63" s="3"/>
      <c r="S63" s="3"/>
      <c r="T63" s="3"/>
      <c r="U63" s="3"/>
      <c r="V63" s="3"/>
      <c r="W63" s="3">
        <v>0</v>
      </c>
      <c r="X63" s="3"/>
      <c r="Y63" s="3"/>
      <c r="Z63" s="3"/>
      <c r="AA63" s="3"/>
      <c r="AB63" s="3"/>
      <c r="AC63" s="3"/>
      <c r="AD63" s="3">
        <v>0</v>
      </c>
      <c r="AE63" s="3"/>
      <c r="AF63" s="3"/>
      <c r="AG63" s="3"/>
      <c r="AH63" s="3"/>
      <c r="AI63" s="3"/>
      <c r="AJ63" s="3"/>
      <c r="AK63" s="3">
        <v>0</v>
      </c>
      <c r="AL63" s="3"/>
      <c r="AM63" s="3"/>
      <c r="AN63" s="3"/>
      <c r="AO63" s="3"/>
      <c r="AP63" s="3"/>
      <c r="AQ63" s="3"/>
      <c r="AR63" s="3">
        <v>0</v>
      </c>
      <c r="AS63" s="3"/>
      <c r="AT63" s="3"/>
      <c r="AU63" s="3"/>
      <c r="AV63" s="3"/>
      <c r="AW63" s="3"/>
      <c r="AX63" s="3"/>
      <c r="AY63" s="3">
        <v>0</v>
      </c>
      <c r="AZ63" s="3"/>
      <c r="BA63" s="3"/>
      <c r="BB63" s="3"/>
      <c r="BC63" s="3"/>
      <c r="BD63" s="3"/>
      <c r="BE63" s="3"/>
      <c r="BF63" s="3">
        <v>0</v>
      </c>
      <c r="BG63" s="3"/>
      <c r="BH63" s="3"/>
      <c r="BI63" s="3"/>
      <c r="BJ63" s="3"/>
      <c r="BK63" s="3"/>
      <c r="BL63" s="3"/>
      <c r="BM63" s="3">
        <v>0</v>
      </c>
      <c r="BN63" s="3"/>
      <c r="BO63" s="3"/>
      <c r="BP63" s="3"/>
      <c r="BQ63" s="3"/>
      <c r="BR63" s="3"/>
      <c r="BS63" s="3"/>
      <c r="BT63" s="3">
        <v>0</v>
      </c>
      <c r="BU63" s="3"/>
      <c r="BV63" s="3"/>
      <c r="BW63" s="3"/>
      <c r="BX63" s="3"/>
      <c r="BY63" s="3"/>
      <c r="BZ63" s="3"/>
      <c r="CA63" s="3">
        <v>0</v>
      </c>
      <c r="CB63" s="3"/>
      <c r="CC63" s="3"/>
      <c r="CD63" s="3"/>
      <c r="CE63" s="3"/>
      <c r="CF63" s="3"/>
      <c r="CG63" s="3"/>
      <c r="CH63" s="3">
        <v>0</v>
      </c>
      <c r="CI63" s="3"/>
      <c r="CJ63" s="3"/>
      <c r="CK63" s="3"/>
      <c r="CL63" s="3"/>
      <c r="CM63" s="3"/>
      <c r="CN63" s="3"/>
      <c r="CO63" s="3">
        <v>0</v>
      </c>
      <c r="CP63" s="3"/>
      <c r="CQ63" s="3"/>
      <c r="CR63" s="3"/>
      <c r="CS63" s="3"/>
      <c r="CT63" s="3"/>
      <c r="CU63" s="3"/>
      <c r="CV63" s="3">
        <v>0</v>
      </c>
      <c r="CW63" s="3"/>
      <c r="CX63" s="3"/>
      <c r="CY63" s="3"/>
      <c r="CZ63" s="3"/>
      <c r="DA63" s="3"/>
      <c r="DB63" s="3"/>
      <c r="DC63" s="3">
        <v>0</v>
      </c>
      <c r="DD63" s="3"/>
      <c r="DE63" s="3"/>
      <c r="DF63" s="3"/>
      <c r="DG63" s="3"/>
      <c r="DH63" s="3"/>
      <c r="DI63" s="3"/>
      <c r="DJ63" s="3">
        <v>0</v>
      </c>
      <c r="DK63" s="3"/>
      <c r="DL63" s="3"/>
      <c r="DM63" s="3"/>
      <c r="DN63" s="3"/>
      <c r="DO63" s="3"/>
      <c r="DP63" s="3"/>
      <c r="DQ63" s="3">
        <v>0</v>
      </c>
      <c r="DR63"/>
      <c r="DS63"/>
      <c r="DT63"/>
      <c r="DU63"/>
      <c r="DV63"/>
      <c r="DW63"/>
      <c r="DX63"/>
      <c r="DY63"/>
      <c r="DZ63"/>
      <c r="EA63"/>
      <c r="EB63"/>
      <c r="EC63"/>
    </row>
    <row r="64" spans="1:133" x14ac:dyDescent="0.2">
      <c r="A64" s="47" t="s">
        <v>162</v>
      </c>
      <c r="B64" s="1" t="s">
        <v>0</v>
      </c>
      <c r="C64" s="3"/>
      <c r="D64" s="3"/>
      <c r="E64" s="3"/>
      <c r="F64" s="3"/>
      <c r="G64" s="3"/>
      <c r="H64" s="3"/>
      <c r="I64" s="3">
        <v>0</v>
      </c>
      <c r="J64" s="3"/>
      <c r="K64" s="3"/>
      <c r="L64" s="3"/>
      <c r="M64" s="3"/>
      <c r="N64" s="3"/>
      <c r="O64" s="3"/>
      <c r="P64" s="3">
        <v>0</v>
      </c>
      <c r="Q64" s="3"/>
      <c r="R64" s="3"/>
      <c r="S64" s="3"/>
      <c r="T64" s="3"/>
      <c r="U64" s="3"/>
      <c r="V64" s="3"/>
      <c r="W64" s="3">
        <v>0</v>
      </c>
      <c r="X64" s="3"/>
      <c r="Y64" s="3"/>
      <c r="Z64" s="3"/>
      <c r="AA64" s="3"/>
      <c r="AB64" s="3"/>
      <c r="AC64" s="3"/>
      <c r="AD64" s="3">
        <v>0</v>
      </c>
      <c r="AE64" s="3"/>
      <c r="AF64" s="3"/>
      <c r="AG64" s="3"/>
      <c r="AH64" s="3"/>
      <c r="AI64" s="3"/>
      <c r="AJ64" s="3"/>
      <c r="AK64" s="3">
        <v>0</v>
      </c>
      <c r="AL64" s="3"/>
      <c r="AM64" s="3"/>
      <c r="AN64" s="3"/>
      <c r="AO64" s="3"/>
      <c r="AP64" s="3"/>
      <c r="AQ64" s="3"/>
      <c r="AR64" s="3">
        <v>0</v>
      </c>
      <c r="AS64" s="3"/>
      <c r="AT64" s="3"/>
      <c r="AU64" s="3"/>
      <c r="AV64" s="3"/>
      <c r="AW64" s="3"/>
      <c r="AX64" s="3"/>
      <c r="AY64" s="3">
        <v>0</v>
      </c>
      <c r="AZ64" s="3"/>
      <c r="BA64" s="3"/>
      <c r="BB64" s="3"/>
      <c r="BC64" s="3"/>
      <c r="BD64" s="3"/>
      <c r="BE64" s="3"/>
      <c r="BF64" s="3">
        <v>0</v>
      </c>
      <c r="BG64" s="3"/>
      <c r="BH64" s="3"/>
      <c r="BI64" s="3"/>
      <c r="BJ64" s="3"/>
      <c r="BK64" s="3"/>
      <c r="BL64" s="3"/>
      <c r="BM64" s="3">
        <v>0</v>
      </c>
      <c r="BN64" s="3"/>
      <c r="BO64" s="3"/>
      <c r="BP64" s="3"/>
      <c r="BQ64" s="3"/>
      <c r="BR64" s="3"/>
      <c r="BS64" s="3"/>
      <c r="BT64" s="3">
        <v>0</v>
      </c>
      <c r="BU64" s="3"/>
      <c r="BV64" s="3"/>
      <c r="BW64" s="3"/>
      <c r="BX64" s="3"/>
      <c r="BY64" s="3"/>
      <c r="BZ64" s="3"/>
      <c r="CA64" s="3">
        <v>0</v>
      </c>
      <c r="CB64" s="3"/>
      <c r="CC64" s="3"/>
      <c r="CD64" s="3"/>
      <c r="CE64" s="3"/>
      <c r="CF64" s="3"/>
      <c r="CG64" s="3"/>
      <c r="CH64" s="3">
        <v>0</v>
      </c>
      <c r="CI64" s="3"/>
      <c r="CJ64" s="3"/>
      <c r="CK64" s="3"/>
      <c r="CL64" s="3"/>
      <c r="CM64" s="3"/>
      <c r="CN64" s="3"/>
      <c r="CO64" s="3">
        <v>0</v>
      </c>
      <c r="CP64" s="3"/>
      <c r="CQ64" s="3"/>
      <c r="CR64" s="3"/>
      <c r="CS64" s="3"/>
      <c r="CT64" s="3"/>
      <c r="CU64" s="3"/>
      <c r="CV64" s="3">
        <v>0</v>
      </c>
      <c r="CW64" s="3"/>
      <c r="CX64" s="3"/>
      <c r="CY64" s="3"/>
      <c r="CZ64" s="3"/>
      <c r="DA64" s="3"/>
      <c r="DB64" s="3"/>
      <c r="DC64" s="3">
        <v>0</v>
      </c>
      <c r="DD64" s="3"/>
      <c r="DE64" s="3"/>
      <c r="DF64" s="3"/>
      <c r="DG64" s="3"/>
      <c r="DH64" s="3"/>
      <c r="DI64" s="3"/>
      <c r="DJ64" s="3">
        <v>0</v>
      </c>
      <c r="DK64" s="3"/>
      <c r="DL64" s="3"/>
      <c r="DM64" s="3"/>
      <c r="DN64" s="3"/>
      <c r="DO64" s="3"/>
      <c r="DP64" s="3"/>
      <c r="DQ64" s="3">
        <v>0</v>
      </c>
      <c r="DR64"/>
      <c r="DS64"/>
      <c r="DT64"/>
      <c r="DU64"/>
      <c r="DV64"/>
      <c r="DW64"/>
      <c r="DX64"/>
      <c r="DY64"/>
      <c r="DZ64"/>
      <c r="EA64"/>
      <c r="EB64"/>
      <c r="EC64"/>
    </row>
    <row r="65" spans="1:133" x14ac:dyDescent="0.2">
      <c r="A65" s="47">
        <v>3</v>
      </c>
      <c r="B65" s="1" t="s">
        <v>0</v>
      </c>
      <c r="C65" s="3"/>
      <c r="D65" s="3"/>
      <c r="E65" s="3"/>
      <c r="F65" s="3"/>
      <c r="G65" s="3"/>
      <c r="H65" s="3"/>
      <c r="I65" s="3">
        <v>0</v>
      </c>
      <c r="J65" s="3"/>
      <c r="K65" s="3"/>
      <c r="L65" s="3"/>
      <c r="M65" s="3"/>
      <c r="N65" s="3"/>
      <c r="O65" s="3"/>
      <c r="P65" s="3">
        <v>0</v>
      </c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>
        <v>0</v>
      </c>
      <c r="AE65" s="3"/>
      <c r="AF65" s="3"/>
      <c r="AG65" s="3"/>
      <c r="AH65" s="3"/>
      <c r="AI65" s="3"/>
      <c r="AJ65" s="3"/>
      <c r="AK65" s="3">
        <v>0</v>
      </c>
      <c r="AL65" s="3"/>
      <c r="AM65" s="3"/>
      <c r="AN65" s="3"/>
      <c r="AO65" s="3"/>
      <c r="AP65" s="3"/>
      <c r="AQ65" s="3"/>
      <c r="AR65" s="3">
        <v>0</v>
      </c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/>
      <c r="BC65" s="3"/>
      <c r="BD65" s="3"/>
      <c r="BE65" s="3"/>
      <c r="BF65" s="3">
        <v>0</v>
      </c>
      <c r="BG65" s="3"/>
      <c r="BH65" s="3"/>
      <c r="BI65" s="3"/>
      <c r="BJ65" s="3"/>
      <c r="BK65" s="3"/>
      <c r="BL65" s="3"/>
      <c r="BM65" s="3">
        <v>0</v>
      </c>
      <c r="BN65" s="3"/>
      <c r="BO65" s="3"/>
      <c r="BP65" s="3"/>
      <c r="BQ65" s="3"/>
      <c r="BR65" s="3"/>
      <c r="BS65" s="3"/>
      <c r="BT65" s="3">
        <v>0</v>
      </c>
      <c r="BU65" s="3"/>
      <c r="BV65" s="3"/>
      <c r="BW65" s="3"/>
      <c r="BX65" s="3"/>
      <c r="BY65" s="3"/>
      <c r="BZ65" s="3"/>
      <c r="CA65" s="3">
        <v>0</v>
      </c>
      <c r="CB65" s="3"/>
      <c r="CC65" s="3"/>
      <c r="CD65" s="3"/>
      <c r="CE65" s="3"/>
      <c r="CF65" s="3"/>
      <c r="CG65" s="3"/>
      <c r="CH65" s="3">
        <v>0</v>
      </c>
      <c r="CI65" s="3"/>
      <c r="CJ65" s="3"/>
      <c r="CK65" s="3"/>
      <c r="CL65" s="3"/>
      <c r="CM65" s="3"/>
      <c r="CN65" s="3"/>
      <c r="CO65" s="3">
        <v>0</v>
      </c>
      <c r="CP65" s="3"/>
      <c r="CQ65" s="3"/>
      <c r="CR65" s="3"/>
      <c r="CS65" s="3"/>
      <c r="CT65" s="3"/>
      <c r="CU65" s="3"/>
      <c r="CV65" s="3">
        <v>0</v>
      </c>
      <c r="CW65" s="3"/>
      <c r="CX65" s="3"/>
      <c r="CY65" s="3"/>
      <c r="CZ65" s="3"/>
      <c r="DA65" s="3"/>
      <c r="DB65" s="3"/>
      <c r="DC65" s="3">
        <v>0</v>
      </c>
      <c r="DD65" s="3"/>
      <c r="DE65" s="3"/>
      <c r="DF65" s="3"/>
      <c r="DG65" s="3"/>
      <c r="DH65" s="3"/>
      <c r="DI65" s="3"/>
      <c r="DJ65" s="3">
        <v>0</v>
      </c>
      <c r="DK65" s="3"/>
      <c r="DL65" s="3"/>
      <c r="DM65" s="3"/>
      <c r="DN65" s="3"/>
      <c r="DO65" s="3"/>
      <c r="DP65" s="3"/>
      <c r="DQ65" s="3">
        <v>0</v>
      </c>
      <c r="DR65"/>
      <c r="DS65"/>
      <c r="DT65"/>
      <c r="DU65"/>
      <c r="DV65"/>
      <c r="DW65"/>
      <c r="DX65"/>
      <c r="DY65"/>
      <c r="DZ65"/>
      <c r="EA65"/>
      <c r="EB65"/>
      <c r="EC65"/>
    </row>
    <row r="66" spans="1:133" x14ac:dyDescent="0.2">
      <c r="A66" s="47">
        <v>5</v>
      </c>
      <c r="B66" s="1" t="s">
        <v>0</v>
      </c>
      <c r="C66" s="3"/>
      <c r="D66" s="3"/>
      <c r="E66" s="3"/>
      <c r="F66" s="3"/>
      <c r="G66" s="3"/>
      <c r="H66" s="3"/>
      <c r="I66" s="3">
        <v>0</v>
      </c>
      <c r="J66" s="3"/>
      <c r="K66" s="3"/>
      <c r="L66" s="3"/>
      <c r="M66" s="3"/>
      <c r="N66" s="3"/>
      <c r="O66" s="3"/>
      <c r="P66" s="3">
        <v>0</v>
      </c>
      <c r="Q66" s="3"/>
      <c r="R66" s="3"/>
      <c r="S66" s="3"/>
      <c r="T66" s="3"/>
      <c r="U66" s="3"/>
      <c r="V66" s="3"/>
      <c r="W66" s="3">
        <v>0</v>
      </c>
      <c r="X66" s="3"/>
      <c r="Y66" s="3"/>
      <c r="Z66" s="3"/>
      <c r="AA66" s="3"/>
      <c r="AB66" s="3"/>
      <c r="AC66" s="3"/>
      <c r="AD66" s="3">
        <v>0</v>
      </c>
      <c r="AE66" s="3"/>
      <c r="AF66" s="3"/>
      <c r="AG66" s="3"/>
      <c r="AH66" s="3"/>
      <c r="AI66" s="3"/>
      <c r="AJ66" s="3"/>
      <c r="AK66" s="3">
        <v>0</v>
      </c>
      <c r="AL66" s="3"/>
      <c r="AM66" s="3"/>
      <c r="AN66" s="3"/>
      <c r="AO66" s="3"/>
      <c r="AP66" s="3"/>
      <c r="AQ66" s="3"/>
      <c r="AR66" s="3">
        <v>0</v>
      </c>
      <c r="AS66" s="3"/>
      <c r="AT66" s="3"/>
      <c r="AU66" s="3"/>
      <c r="AV66" s="3"/>
      <c r="AW66" s="3"/>
      <c r="AX66" s="3"/>
      <c r="AY66" s="3">
        <v>0</v>
      </c>
      <c r="AZ66" s="3"/>
      <c r="BA66" s="3"/>
      <c r="BB66" s="3"/>
      <c r="BC66" s="3"/>
      <c r="BD66" s="3"/>
      <c r="BE66" s="3"/>
      <c r="BF66" s="3">
        <v>0</v>
      </c>
      <c r="BG66" s="3"/>
      <c r="BH66" s="3"/>
      <c r="BI66" s="3"/>
      <c r="BJ66" s="3"/>
      <c r="BK66" s="3"/>
      <c r="BL66" s="3"/>
      <c r="BM66" s="3">
        <v>0</v>
      </c>
      <c r="BN66" s="3">
        <v>3.9054769231000002</v>
      </c>
      <c r="BO66" s="3">
        <v>3.9054769231000002</v>
      </c>
      <c r="BP66" s="3">
        <v>0</v>
      </c>
      <c r="BQ66" s="3">
        <v>0</v>
      </c>
      <c r="BR66" s="3">
        <v>3.9054769231000002</v>
      </c>
      <c r="BS66" s="3">
        <v>24.3896955674</v>
      </c>
      <c r="BT66" s="3">
        <v>39</v>
      </c>
      <c r="BU66" s="3"/>
      <c r="BV66" s="3"/>
      <c r="BW66" s="3"/>
      <c r="BX66" s="3"/>
      <c r="BY66" s="3"/>
      <c r="BZ66" s="3"/>
      <c r="CA66" s="3">
        <v>0</v>
      </c>
      <c r="CB66" s="3"/>
      <c r="CC66" s="3"/>
      <c r="CD66" s="3"/>
      <c r="CE66" s="3"/>
      <c r="CF66" s="3"/>
      <c r="CG66" s="3"/>
      <c r="CH66" s="3">
        <v>0</v>
      </c>
      <c r="CI66" s="3"/>
      <c r="CJ66" s="3"/>
      <c r="CK66" s="3"/>
      <c r="CL66" s="3"/>
      <c r="CM66" s="3"/>
      <c r="CN66" s="3"/>
      <c r="CO66" s="3">
        <v>0</v>
      </c>
      <c r="CP66" s="3"/>
      <c r="CQ66" s="3"/>
      <c r="CR66" s="3"/>
      <c r="CS66" s="3"/>
      <c r="CT66" s="3"/>
      <c r="CU66" s="3"/>
      <c r="CV66" s="3">
        <v>0</v>
      </c>
      <c r="CW66" s="3"/>
      <c r="CX66" s="3"/>
      <c r="CY66" s="3"/>
      <c r="CZ66" s="3"/>
      <c r="DA66" s="3"/>
      <c r="DB66" s="3"/>
      <c r="DC66" s="3">
        <v>0</v>
      </c>
      <c r="DD66" s="3"/>
      <c r="DE66" s="3"/>
      <c r="DF66" s="3"/>
      <c r="DG66" s="3"/>
      <c r="DH66" s="3"/>
      <c r="DI66" s="3"/>
      <c r="DJ66" s="3">
        <v>0</v>
      </c>
      <c r="DK66" s="3">
        <v>3.9054769231000002</v>
      </c>
      <c r="DL66" s="3">
        <v>3.9054769231000002</v>
      </c>
      <c r="DM66" s="3">
        <v>0</v>
      </c>
      <c r="DN66" s="3">
        <v>0</v>
      </c>
      <c r="DO66" s="3">
        <v>3.9054769231000002</v>
      </c>
      <c r="DP66" s="3">
        <v>24.3896955674</v>
      </c>
      <c r="DQ66" s="3">
        <v>39</v>
      </c>
      <c r="DR66"/>
      <c r="DS66"/>
      <c r="DT66"/>
      <c r="DU66"/>
      <c r="DV66"/>
      <c r="DW66"/>
      <c r="DX66"/>
      <c r="DY66"/>
      <c r="DZ66"/>
      <c r="EA66"/>
      <c r="EB66"/>
      <c r="EC66"/>
    </row>
    <row r="67" spans="1:133" x14ac:dyDescent="0.2">
      <c r="A67" s="47">
        <v>6</v>
      </c>
      <c r="B67" s="1" t="s">
        <v>0</v>
      </c>
      <c r="C67" s="3">
        <v>0.18223797219999999</v>
      </c>
      <c r="D67" s="3">
        <v>0.18223797219999999</v>
      </c>
      <c r="E67" s="3">
        <v>0</v>
      </c>
      <c r="F67" s="3">
        <v>0</v>
      </c>
      <c r="G67" s="3">
        <v>1.97993102E-2</v>
      </c>
      <c r="H67" s="3">
        <v>1.7856699438999999</v>
      </c>
      <c r="I67" s="3">
        <v>97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66</v>
      </c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>
        <v>0</v>
      </c>
      <c r="AE67" s="3"/>
      <c r="AF67" s="3"/>
      <c r="AG67" s="3"/>
      <c r="AH67" s="3"/>
      <c r="AI67" s="3"/>
      <c r="AJ67" s="3"/>
      <c r="AK67" s="3">
        <v>0</v>
      </c>
      <c r="AL67" s="3"/>
      <c r="AM67" s="3"/>
      <c r="AN67" s="3"/>
      <c r="AO67" s="3"/>
      <c r="AP67" s="3"/>
      <c r="AQ67" s="3"/>
      <c r="AR67" s="3">
        <v>0</v>
      </c>
      <c r="AS67" s="3"/>
      <c r="AT67" s="3"/>
      <c r="AU67" s="3"/>
      <c r="AV67" s="3"/>
      <c r="AW67" s="3"/>
      <c r="AX67" s="3"/>
      <c r="AY67" s="3">
        <v>0</v>
      </c>
      <c r="AZ67" s="3"/>
      <c r="BA67" s="3"/>
      <c r="BB67" s="3"/>
      <c r="BC67" s="3"/>
      <c r="BD67" s="3"/>
      <c r="BE67" s="3"/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49</v>
      </c>
      <c r="BN67" s="3"/>
      <c r="BO67" s="3"/>
      <c r="BP67" s="3"/>
      <c r="BQ67" s="3"/>
      <c r="BR67" s="3"/>
      <c r="BS67" s="3"/>
      <c r="BT67" s="3">
        <v>0</v>
      </c>
      <c r="BU67" s="3"/>
      <c r="BV67" s="3"/>
      <c r="BW67" s="3"/>
      <c r="BX67" s="3"/>
      <c r="BY67" s="3"/>
      <c r="BZ67" s="3"/>
      <c r="CA67" s="3">
        <v>0</v>
      </c>
      <c r="CB67" s="3"/>
      <c r="CC67" s="3"/>
      <c r="CD67" s="3"/>
      <c r="CE67" s="3"/>
      <c r="CF67" s="3"/>
      <c r="CG67" s="3"/>
      <c r="CH67" s="3">
        <v>0</v>
      </c>
      <c r="CI67" s="3"/>
      <c r="CJ67" s="3"/>
      <c r="CK67" s="3"/>
      <c r="CL67" s="3"/>
      <c r="CM67" s="3"/>
      <c r="CN67" s="3"/>
      <c r="CO67" s="3">
        <v>0</v>
      </c>
      <c r="CP67" s="3"/>
      <c r="CQ67" s="3"/>
      <c r="CR67" s="3"/>
      <c r="CS67" s="3"/>
      <c r="CT67" s="3"/>
      <c r="CU67" s="3"/>
      <c r="CV67" s="3">
        <v>0</v>
      </c>
      <c r="CW67" s="3"/>
      <c r="CX67" s="3"/>
      <c r="CY67" s="3"/>
      <c r="CZ67" s="3"/>
      <c r="DA67" s="3"/>
      <c r="DB67" s="3"/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34</v>
      </c>
      <c r="DK67" s="3">
        <v>0.14743243240000001</v>
      </c>
      <c r="DL67" s="3">
        <v>7.1858062200000003E-2</v>
      </c>
      <c r="DM67" s="3">
        <v>0</v>
      </c>
      <c r="DN67" s="3">
        <v>0</v>
      </c>
      <c r="DO67" s="3">
        <v>1.60335871E-2</v>
      </c>
      <c r="DP67" s="3">
        <v>1.6076990211</v>
      </c>
      <c r="DQ67" s="3">
        <v>246</v>
      </c>
      <c r="DR67"/>
      <c r="DS67"/>
      <c r="DT67"/>
      <c r="DU67"/>
      <c r="DV67"/>
      <c r="DW67"/>
      <c r="DX67"/>
      <c r="DY67"/>
      <c r="DZ67"/>
      <c r="EA67"/>
      <c r="EB67"/>
      <c r="EC67"/>
    </row>
    <row r="68" spans="1:133" x14ac:dyDescent="0.2">
      <c r="A68" s="47">
        <v>10</v>
      </c>
      <c r="B68" s="1" t="s">
        <v>0</v>
      </c>
      <c r="C68" s="3"/>
      <c r="D68" s="3"/>
      <c r="E68" s="3"/>
      <c r="F68" s="3"/>
      <c r="G68" s="3"/>
      <c r="H68" s="3"/>
      <c r="I68" s="3">
        <v>0</v>
      </c>
      <c r="J68" s="3"/>
      <c r="K68" s="3"/>
      <c r="L68" s="3"/>
      <c r="M68" s="3"/>
      <c r="N68" s="3"/>
      <c r="O68" s="3"/>
      <c r="P68" s="3">
        <v>0</v>
      </c>
      <c r="Q68" s="3"/>
      <c r="R68" s="3"/>
      <c r="S68" s="3"/>
      <c r="T68" s="3"/>
      <c r="U68" s="3"/>
      <c r="V68" s="3"/>
      <c r="W68" s="3">
        <v>0</v>
      </c>
      <c r="X68" s="3">
        <v>1.9589848491999999</v>
      </c>
      <c r="Y68" s="3">
        <v>1.9589848491999999</v>
      </c>
      <c r="Z68" s="3">
        <v>0</v>
      </c>
      <c r="AA68" s="3">
        <v>0</v>
      </c>
      <c r="AB68" s="3">
        <v>1.9589848491999999</v>
      </c>
      <c r="AC68" s="3">
        <v>15.5489601994</v>
      </c>
      <c r="AD68" s="3">
        <v>63</v>
      </c>
      <c r="AE68" s="3"/>
      <c r="AF68" s="3"/>
      <c r="AG68" s="3"/>
      <c r="AH68" s="3"/>
      <c r="AI68" s="3"/>
      <c r="AJ68" s="3"/>
      <c r="AK68" s="3">
        <v>0</v>
      </c>
      <c r="AL68" s="3"/>
      <c r="AM68" s="3"/>
      <c r="AN68" s="3"/>
      <c r="AO68" s="3"/>
      <c r="AP68" s="3"/>
      <c r="AQ68" s="3"/>
      <c r="AR68" s="3">
        <v>0</v>
      </c>
      <c r="AS68" s="3"/>
      <c r="AT68" s="3"/>
      <c r="AU68" s="3"/>
      <c r="AV68" s="3"/>
      <c r="AW68" s="3"/>
      <c r="AX68" s="3"/>
      <c r="AY68" s="3">
        <v>0</v>
      </c>
      <c r="AZ68" s="3"/>
      <c r="BA68" s="3"/>
      <c r="BB68" s="3"/>
      <c r="BC68" s="3"/>
      <c r="BD68" s="3"/>
      <c r="BE68" s="3"/>
      <c r="BF68" s="3">
        <v>0</v>
      </c>
      <c r="BG68" s="3"/>
      <c r="BH68" s="3"/>
      <c r="BI68" s="3"/>
      <c r="BJ68" s="3"/>
      <c r="BK68" s="3"/>
      <c r="BL68" s="3"/>
      <c r="BM68" s="3">
        <v>0</v>
      </c>
      <c r="BN68" s="3">
        <v>12.3270203706</v>
      </c>
      <c r="BO68" s="3">
        <v>12.3270203706</v>
      </c>
      <c r="BP68" s="3">
        <v>0</v>
      </c>
      <c r="BQ68" s="3">
        <v>0</v>
      </c>
      <c r="BR68" s="3">
        <v>8.4706655971</v>
      </c>
      <c r="BS68" s="3">
        <v>60.492652104100003</v>
      </c>
      <c r="BT68" s="3">
        <v>51</v>
      </c>
      <c r="BU68" s="3"/>
      <c r="BV68" s="3"/>
      <c r="BW68" s="3"/>
      <c r="BX68" s="3"/>
      <c r="BY68" s="3"/>
      <c r="BZ68" s="3"/>
      <c r="CA68" s="3">
        <v>0</v>
      </c>
      <c r="CB68" s="3"/>
      <c r="CC68" s="3"/>
      <c r="CD68" s="3"/>
      <c r="CE68" s="3"/>
      <c r="CF68" s="3"/>
      <c r="CG68" s="3"/>
      <c r="CH68" s="3">
        <v>0</v>
      </c>
      <c r="CI68" s="3"/>
      <c r="CJ68" s="3"/>
      <c r="CK68" s="3"/>
      <c r="CL68" s="3"/>
      <c r="CM68" s="3"/>
      <c r="CN68" s="3"/>
      <c r="CO68" s="3">
        <v>0</v>
      </c>
      <c r="CP68" s="3"/>
      <c r="CQ68" s="3"/>
      <c r="CR68" s="3"/>
      <c r="CS68" s="3"/>
      <c r="CT68" s="3"/>
      <c r="CU68" s="3"/>
      <c r="CV68" s="3">
        <v>0</v>
      </c>
      <c r="CW68" s="3"/>
      <c r="CX68" s="3"/>
      <c r="CY68" s="3"/>
      <c r="CZ68" s="3"/>
      <c r="DA68" s="3"/>
      <c r="DB68" s="3"/>
      <c r="DC68" s="3">
        <v>0</v>
      </c>
      <c r="DD68" s="3"/>
      <c r="DE68" s="3"/>
      <c r="DF68" s="3"/>
      <c r="DG68" s="3"/>
      <c r="DH68" s="3"/>
      <c r="DI68" s="3"/>
      <c r="DJ68" s="3">
        <v>0</v>
      </c>
      <c r="DK68" s="3">
        <v>6.5973165297999996</v>
      </c>
      <c r="DL68" s="3">
        <v>6.5973165297999996</v>
      </c>
      <c r="DM68" s="3">
        <v>0</v>
      </c>
      <c r="DN68" s="3">
        <v>0</v>
      </c>
      <c r="DO68" s="3">
        <v>3.9499615542000002</v>
      </c>
      <c r="DP68" s="3">
        <v>42.174048606600003</v>
      </c>
      <c r="DQ68" s="3">
        <v>114</v>
      </c>
      <c r="DR68"/>
      <c r="DS68"/>
      <c r="DT68"/>
      <c r="DU68"/>
      <c r="DV68"/>
      <c r="DW68"/>
      <c r="DX68"/>
      <c r="DY68"/>
      <c r="DZ68"/>
      <c r="EA68"/>
      <c r="EB68"/>
      <c r="EC68"/>
    </row>
    <row r="69" spans="1:133" x14ac:dyDescent="0.2">
      <c r="A69" s="47">
        <v>12</v>
      </c>
      <c r="B69" s="1" t="s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88</v>
      </c>
      <c r="J69" s="3"/>
      <c r="K69" s="3"/>
      <c r="L69" s="3"/>
      <c r="M69" s="3"/>
      <c r="N69" s="3"/>
      <c r="O69" s="3"/>
      <c r="P69" s="3">
        <v>0</v>
      </c>
      <c r="Q69" s="3"/>
      <c r="R69" s="3"/>
      <c r="S69" s="3"/>
      <c r="T69" s="3"/>
      <c r="U69" s="3"/>
      <c r="V69" s="3"/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72</v>
      </c>
      <c r="AE69" s="3"/>
      <c r="AF69" s="3"/>
      <c r="AG69" s="3"/>
      <c r="AH69" s="3"/>
      <c r="AI69" s="3"/>
      <c r="AJ69" s="3"/>
      <c r="AK69" s="3">
        <v>0</v>
      </c>
      <c r="AL69" s="3"/>
      <c r="AM69" s="3"/>
      <c r="AN69" s="3"/>
      <c r="AO69" s="3"/>
      <c r="AP69" s="3"/>
      <c r="AQ69" s="3"/>
      <c r="AR69" s="3">
        <v>0</v>
      </c>
      <c r="AS69" s="3"/>
      <c r="AT69" s="3"/>
      <c r="AU69" s="3"/>
      <c r="AV69" s="3"/>
      <c r="AW69" s="3"/>
      <c r="AX69" s="3"/>
      <c r="AY69" s="3">
        <v>0</v>
      </c>
      <c r="AZ69" s="3"/>
      <c r="BA69" s="3"/>
      <c r="BB69" s="3"/>
      <c r="BC69" s="3"/>
      <c r="BD69" s="3"/>
      <c r="BE69" s="3"/>
      <c r="BF69" s="3">
        <v>0</v>
      </c>
      <c r="BG69" s="3"/>
      <c r="BH69" s="3"/>
      <c r="BI69" s="3"/>
      <c r="BJ69" s="3"/>
      <c r="BK69" s="3"/>
      <c r="BL69" s="3"/>
      <c r="BM69" s="3">
        <v>0</v>
      </c>
      <c r="BN69" s="3"/>
      <c r="BO69" s="3"/>
      <c r="BP69" s="3"/>
      <c r="BQ69" s="3"/>
      <c r="BR69" s="3"/>
      <c r="BS69" s="3"/>
      <c r="BT69" s="3">
        <v>0</v>
      </c>
      <c r="BU69" s="3"/>
      <c r="BV69" s="3"/>
      <c r="BW69" s="3"/>
      <c r="BX69" s="3"/>
      <c r="BY69" s="3"/>
      <c r="BZ69" s="3"/>
      <c r="CA69" s="3">
        <v>0</v>
      </c>
      <c r="CB69" s="3"/>
      <c r="CC69" s="3"/>
      <c r="CD69" s="3"/>
      <c r="CE69" s="3"/>
      <c r="CF69" s="3"/>
      <c r="CG69" s="3"/>
      <c r="CH69" s="3">
        <v>0</v>
      </c>
      <c r="CI69" s="3"/>
      <c r="CJ69" s="3"/>
      <c r="CK69" s="3"/>
      <c r="CL69" s="3"/>
      <c r="CM69" s="3"/>
      <c r="CN69" s="3"/>
      <c r="CO69" s="3">
        <v>0</v>
      </c>
      <c r="CP69" s="3"/>
      <c r="CQ69" s="3"/>
      <c r="CR69" s="3"/>
      <c r="CS69" s="3"/>
      <c r="CT69" s="3"/>
      <c r="CU69" s="3"/>
      <c r="CV69" s="3">
        <v>0</v>
      </c>
      <c r="CW69" s="3">
        <v>31.668785778099998</v>
      </c>
      <c r="CX69" s="3">
        <v>31.668785778099998</v>
      </c>
      <c r="CY69" s="3">
        <v>0</v>
      </c>
      <c r="CZ69" s="3">
        <v>0</v>
      </c>
      <c r="DA69" s="3">
        <v>30.548843041400001</v>
      </c>
      <c r="DB69" s="3">
        <v>195.60803730399999</v>
      </c>
      <c r="DC69" s="3">
        <v>41</v>
      </c>
      <c r="DD69" s="3">
        <v>0.1646590034</v>
      </c>
      <c r="DE69" s="3">
        <v>0.1646590034</v>
      </c>
      <c r="DF69" s="3">
        <v>0</v>
      </c>
      <c r="DG69" s="3">
        <v>0</v>
      </c>
      <c r="DH69" s="3">
        <v>0.1646590034</v>
      </c>
      <c r="DI69" s="3">
        <v>1.5358369397</v>
      </c>
      <c r="DJ69" s="3">
        <v>87</v>
      </c>
      <c r="DK69" s="3">
        <v>0.3402628083</v>
      </c>
      <c r="DL69" s="3">
        <v>4.5581442714999998</v>
      </c>
      <c r="DM69" s="3">
        <v>0</v>
      </c>
      <c r="DN69" s="3">
        <v>0</v>
      </c>
      <c r="DO69" s="3">
        <v>0.32496049449999997</v>
      </c>
      <c r="DP69" s="3">
        <v>20.1842958527</v>
      </c>
      <c r="DQ69" s="3">
        <v>288</v>
      </c>
      <c r="DR69"/>
      <c r="DS69"/>
      <c r="DT69"/>
      <c r="DU69"/>
      <c r="DV69"/>
      <c r="DW69"/>
      <c r="DX69"/>
      <c r="DY69"/>
      <c r="DZ69"/>
      <c r="EA69"/>
      <c r="EB69"/>
      <c r="EC69"/>
    </row>
    <row r="70" spans="1:133" x14ac:dyDescent="0.2">
      <c r="A70" s="47">
        <v>15</v>
      </c>
      <c r="B70" s="3" t="s">
        <v>0</v>
      </c>
      <c r="C70" s="3"/>
      <c r="D70" s="3"/>
      <c r="E70" s="3"/>
      <c r="F70" s="3"/>
      <c r="G70" s="3"/>
      <c r="H70" s="3"/>
      <c r="I70" s="3">
        <v>0</v>
      </c>
      <c r="J70" s="3"/>
      <c r="K70" s="3"/>
      <c r="L70" s="3"/>
      <c r="M70" s="3"/>
      <c r="N70" s="3"/>
      <c r="O70" s="3"/>
      <c r="P70" s="3">
        <v>0</v>
      </c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>
        <v>0</v>
      </c>
      <c r="AE70" s="3">
        <v>39.7039497576</v>
      </c>
      <c r="AF70" s="3">
        <v>39.7039497576</v>
      </c>
      <c r="AG70" s="3">
        <v>0</v>
      </c>
      <c r="AH70" s="3">
        <v>0</v>
      </c>
      <c r="AI70" s="3">
        <v>19.6246712708</v>
      </c>
      <c r="AJ70" s="3">
        <v>225.45519236819999</v>
      </c>
      <c r="AK70" s="3">
        <v>33</v>
      </c>
      <c r="AL70" s="3"/>
      <c r="AM70" s="3"/>
      <c r="AN70" s="3"/>
      <c r="AO70" s="3"/>
      <c r="AP70" s="3"/>
      <c r="AQ70" s="3"/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36</v>
      </c>
      <c r="AZ70" s="3"/>
      <c r="BA70" s="3"/>
      <c r="BB70" s="3"/>
      <c r="BC70" s="3"/>
      <c r="BD70" s="3"/>
      <c r="BE70" s="3"/>
      <c r="BF70" s="3">
        <v>0</v>
      </c>
      <c r="BG70" s="3"/>
      <c r="BH70" s="3"/>
      <c r="BI70" s="3"/>
      <c r="BJ70" s="3"/>
      <c r="BK70" s="3"/>
      <c r="BL70" s="3"/>
      <c r="BM70" s="3">
        <v>0</v>
      </c>
      <c r="BN70" s="3"/>
      <c r="BO70" s="3"/>
      <c r="BP70" s="3"/>
      <c r="BQ70" s="3"/>
      <c r="BR70" s="3"/>
      <c r="BS70" s="3"/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58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183</v>
      </c>
      <c r="CI70" s="3"/>
      <c r="CJ70" s="3"/>
      <c r="CK70" s="3"/>
      <c r="CL70" s="3"/>
      <c r="CM70" s="3"/>
      <c r="CN70" s="3"/>
      <c r="CO70" s="3">
        <v>0</v>
      </c>
      <c r="CP70" s="3"/>
      <c r="CQ70" s="3"/>
      <c r="CR70" s="3"/>
      <c r="CS70" s="3"/>
      <c r="CT70" s="3"/>
      <c r="CU70" s="3"/>
      <c r="CV70" s="3">
        <v>0</v>
      </c>
      <c r="CW70" s="3"/>
      <c r="CX70" s="3"/>
      <c r="CY70" s="3"/>
      <c r="CZ70" s="3"/>
      <c r="DA70" s="3"/>
      <c r="DB70" s="3"/>
      <c r="DC70" s="3">
        <v>0</v>
      </c>
      <c r="DD70" s="3"/>
      <c r="DE70" s="3"/>
      <c r="DF70" s="3"/>
      <c r="DG70" s="3"/>
      <c r="DH70" s="3"/>
      <c r="DI70" s="3"/>
      <c r="DJ70" s="3">
        <v>0</v>
      </c>
      <c r="DK70" s="3">
        <v>0.59667070010000001</v>
      </c>
      <c r="DL70" s="3">
        <v>4.2265494903</v>
      </c>
      <c r="DM70" s="3">
        <v>0</v>
      </c>
      <c r="DN70" s="3">
        <v>0</v>
      </c>
      <c r="DO70" s="3">
        <v>0.29830439190000002</v>
      </c>
      <c r="DP70" s="3">
        <v>27.955482915299999</v>
      </c>
      <c r="DQ70" s="3">
        <v>310</v>
      </c>
      <c r="DR70"/>
      <c r="DS70"/>
      <c r="DT70"/>
      <c r="DU70"/>
      <c r="DV70"/>
      <c r="DW70"/>
      <c r="DX70"/>
      <c r="DY70"/>
      <c r="DZ70"/>
      <c r="EA70"/>
      <c r="EB70"/>
      <c r="EC70"/>
    </row>
    <row r="71" spans="1:133" x14ac:dyDescent="0.2">
      <c r="A71" s="46">
        <v>18</v>
      </c>
      <c r="B71" s="1" t="s">
        <v>0</v>
      </c>
      <c r="C71" s="1">
        <v>1.6972270387999999</v>
      </c>
      <c r="D71" s="1">
        <v>1.6972270387999999</v>
      </c>
      <c r="E71" s="1">
        <v>0</v>
      </c>
      <c r="F71" s="1">
        <v>0</v>
      </c>
      <c r="G71" s="1">
        <v>0.2196083787</v>
      </c>
      <c r="H71" s="1">
        <v>18.144639168699999</v>
      </c>
      <c r="I71" s="1">
        <v>152</v>
      </c>
      <c r="P71" s="1">
        <v>0</v>
      </c>
      <c r="W71" s="1">
        <v>0</v>
      </c>
      <c r="AD71" s="1">
        <v>0</v>
      </c>
      <c r="AK71" s="1">
        <v>0</v>
      </c>
      <c r="AR71" s="1">
        <v>0</v>
      </c>
      <c r="AY71" s="1">
        <v>0</v>
      </c>
      <c r="BF71" s="1">
        <v>0</v>
      </c>
      <c r="BM71" s="1">
        <v>0</v>
      </c>
      <c r="BT71" s="1">
        <v>0</v>
      </c>
      <c r="CA71" s="1">
        <v>0</v>
      </c>
      <c r="CH71" s="1">
        <v>0</v>
      </c>
      <c r="CO71" s="1">
        <v>0</v>
      </c>
      <c r="CV71" s="1">
        <v>0</v>
      </c>
      <c r="DC71" s="1">
        <v>0</v>
      </c>
      <c r="DJ71" s="1">
        <v>0</v>
      </c>
      <c r="DK71" s="1">
        <v>1.6972270387999999</v>
      </c>
      <c r="DL71" s="1">
        <v>1.6972270387999999</v>
      </c>
      <c r="DM71" s="1">
        <v>0</v>
      </c>
      <c r="DN71" s="1">
        <v>0</v>
      </c>
      <c r="DO71" s="1">
        <v>0.2196083787</v>
      </c>
      <c r="DP71" s="1">
        <v>18.144639168699999</v>
      </c>
      <c r="DQ71" s="1">
        <v>152</v>
      </c>
      <c r="DR71"/>
      <c r="DS71"/>
      <c r="DT71"/>
      <c r="DU71"/>
      <c r="DV71"/>
      <c r="DW71"/>
      <c r="DX71"/>
      <c r="DY71"/>
      <c r="DZ71"/>
      <c r="EA71"/>
      <c r="EB71"/>
      <c r="EC71"/>
    </row>
    <row r="72" spans="1:133" x14ac:dyDescent="0.2">
      <c r="A72" s="47">
        <v>20</v>
      </c>
      <c r="B72" s="3" t="s">
        <v>0</v>
      </c>
      <c r="C72" s="3"/>
      <c r="D72" s="3"/>
      <c r="E72" s="3"/>
      <c r="F72" s="3"/>
      <c r="G72" s="3"/>
      <c r="H72" s="3"/>
      <c r="I72" s="3">
        <v>0</v>
      </c>
      <c r="J72" s="3"/>
      <c r="K72" s="3"/>
      <c r="L72" s="3"/>
      <c r="M72" s="3"/>
      <c r="N72" s="3"/>
      <c r="O72" s="3"/>
      <c r="P72" s="3">
        <v>0</v>
      </c>
      <c r="Q72" s="3"/>
      <c r="R72" s="3"/>
      <c r="S72" s="3"/>
      <c r="T72" s="3"/>
      <c r="U72" s="3"/>
      <c r="V72" s="3"/>
      <c r="W72" s="3">
        <v>0</v>
      </c>
      <c r="X72" s="3">
        <v>0</v>
      </c>
      <c r="Y72" s="3">
        <v>0</v>
      </c>
      <c r="Z72" s="3">
        <v>0</v>
      </c>
      <c r="AA72" s="1">
        <v>0</v>
      </c>
      <c r="AB72" s="1">
        <v>0</v>
      </c>
      <c r="AC72" s="1">
        <v>0</v>
      </c>
      <c r="AD72" s="1">
        <v>54</v>
      </c>
      <c r="AK72" s="1">
        <v>0</v>
      </c>
      <c r="AR72" s="1">
        <v>0</v>
      </c>
      <c r="AY72" s="1">
        <v>0</v>
      </c>
      <c r="BF72" s="1">
        <v>0</v>
      </c>
      <c r="BM72" s="1">
        <v>0</v>
      </c>
      <c r="BT72" s="1">
        <v>0</v>
      </c>
      <c r="CA72" s="1">
        <v>0</v>
      </c>
      <c r="CB72" s="1">
        <v>0.41432285969999999</v>
      </c>
      <c r="CC72" s="1">
        <v>0.41432285969999999</v>
      </c>
      <c r="CD72" s="1">
        <v>0</v>
      </c>
      <c r="CE72" s="1">
        <v>0</v>
      </c>
      <c r="CF72" s="1">
        <v>0.1024768143</v>
      </c>
      <c r="CG72" s="1">
        <v>3.0435108239000002</v>
      </c>
      <c r="CH72" s="1">
        <v>67</v>
      </c>
      <c r="CO72" s="1">
        <v>0</v>
      </c>
      <c r="CV72" s="1">
        <v>0</v>
      </c>
      <c r="DC72" s="1">
        <v>0</v>
      </c>
      <c r="DJ72" s="1">
        <v>0</v>
      </c>
      <c r="DK72" s="1">
        <v>0.39042116760000001</v>
      </c>
      <c r="DL72" s="1">
        <v>0.229418443</v>
      </c>
      <c r="DM72" s="1">
        <v>0</v>
      </c>
      <c r="DN72" s="1">
        <v>0</v>
      </c>
      <c r="DO72" s="1">
        <v>9.6613574399999999E-2</v>
      </c>
      <c r="DP72" s="1">
        <v>2.955902837</v>
      </c>
      <c r="DQ72" s="1">
        <v>121</v>
      </c>
      <c r="DR72"/>
      <c r="DS72"/>
      <c r="DT72"/>
      <c r="DU72"/>
      <c r="DV72"/>
      <c r="DW72"/>
      <c r="DX72"/>
      <c r="DY72"/>
      <c r="DZ72"/>
      <c r="EA72"/>
      <c r="EB72"/>
      <c r="EC72"/>
    </row>
    <row r="73" spans="1:133" x14ac:dyDescent="0.2">
      <c r="A73" s="47">
        <v>24</v>
      </c>
      <c r="B73" s="3" t="s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46</v>
      </c>
      <c r="J73" s="3"/>
      <c r="K73" s="3"/>
      <c r="L73" s="3"/>
      <c r="M73" s="3"/>
      <c r="N73" s="3"/>
      <c r="O73" s="3"/>
      <c r="P73" s="3">
        <v>0</v>
      </c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D73" s="1">
        <v>0</v>
      </c>
      <c r="AK73" s="1">
        <v>0</v>
      </c>
      <c r="AR73" s="1">
        <v>0</v>
      </c>
      <c r="AY73" s="1">
        <v>0</v>
      </c>
      <c r="BF73" s="1">
        <v>0</v>
      </c>
      <c r="BM73" s="1">
        <v>0</v>
      </c>
      <c r="BT73" s="1">
        <v>0</v>
      </c>
      <c r="CA73" s="1">
        <v>0</v>
      </c>
      <c r="CH73" s="1">
        <v>0</v>
      </c>
      <c r="CO73" s="1">
        <v>0</v>
      </c>
      <c r="CV73" s="1">
        <v>0</v>
      </c>
      <c r="DC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46</v>
      </c>
      <c r="DR73"/>
      <c r="DS73"/>
      <c r="DT73"/>
      <c r="DU73"/>
      <c r="DV73"/>
      <c r="DW73"/>
      <c r="DX73"/>
      <c r="DY73"/>
      <c r="DZ73"/>
      <c r="EA73"/>
      <c r="EB73"/>
      <c r="EC73"/>
    </row>
    <row r="74" spans="1:133" x14ac:dyDescent="0.2">
      <c r="A74" s="47">
        <v>25</v>
      </c>
      <c r="B74" s="1" t="s">
        <v>0</v>
      </c>
      <c r="C74" s="3"/>
      <c r="D74" s="3"/>
      <c r="E74" s="3"/>
      <c r="F74" s="3"/>
      <c r="G74" s="3"/>
      <c r="H74" s="3"/>
      <c r="I74" s="3">
        <v>0</v>
      </c>
      <c r="J74" s="3"/>
      <c r="K74" s="3"/>
      <c r="L74" s="3"/>
      <c r="M74" s="3"/>
      <c r="N74" s="3"/>
      <c r="O74" s="3"/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59</v>
      </c>
      <c r="X74" s="3">
        <v>0</v>
      </c>
      <c r="Y74" s="3">
        <v>0</v>
      </c>
      <c r="Z74" s="3">
        <v>0</v>
      </c>
      <c r="AA74" s="1">
        <v>0</v>
      </c>
      <c r="AB74" s="1">
        <v>0</v>
      </c>
      <c r="AC74" s="1">
        <v>0</v>
      </c>
      <c r="AD74" s="1">
        <v>25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172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35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55</v>
      </c>
      <c r="BM74" s="1">
        <v>0</v>
      </c>
      <c r="BT74" s="1">
        <v>0</v>
      </c>
      <c r="CA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72</v>
      </c>
      <c r="CV74" s="1">
        <v>0</v>
      </c>
      <c r="DC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418</v>
      </c>
      <c r="DR74"/>
      <c r="DS74"/>
      <c r="DT74"/>
      <c r="DU74"/>
      <c r="DV74"/>
      <c r="DW74"/>
      <c r="DX74"/>
      <c r="DY74"/>
      <c r="DZ74"/>
      <c r="EA74"/>
      <c r="EB74"/>
      <c r="EC74"/>
    </row>
    <row r="75" spans="1:133" x14ac:dyDescent="0.2">
      <c r="A75" s="47">
        <v>30</v>
      </c>
      <c r="B75" s="1" t="s">
        <v>0</v>
      </c>
      <c r="C75" s="3"/>
      <c r="D75" s="3"/>
      <c r="E75" s="3"/>
      <c r="F75" s="3"/>
      <c r="G75" s="3"/>
      <c r="H75" s="3"/>
      <c r="I75" s="3">
        <v>0</v>
      </c>
      <c r="J75" s="3"/>
      <c r="K75" s="3"/>
      <c r="L75" s="3"/>
      <c r="M75" s="3"/>
      <c r="N75" s="3"/>
      <c r="O75" s="3"/>
      <c r="P75" s="3">
        <v>0</v>
      </c>
      <c r="Q75" s="3"/>
      <c r="R75" s="3"/>
      <c r="S75" s="3"/>
      <c r="T75" s="3"/>
      <c r="U75" s="3"/>
      <c r="V75" s="3"/>
      <c r="W75" s="3">
        <v>0</v>
      </c>
      <c r="X75" s="3"/>
      <c r="Y75" s="3"/>
      <c r="Z75" s="3"/>
      <c r="AD75" s="1">
        <v>0</v>
      </c>
      <c r="AK75" s="1">
        <v>0</v>
      </c>
      <c r="AR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27</v>
      </c>
      <c r="BM75" s="1">
        <v>0</v>
      </c>
      <c r="BT75" s="1">
        <v>0</v>
      </c>
      <c r="CA75" s="1">
        <v>0</v>
      </c>
      <c r="CB75" s="1">
        <v>1.3461731043</v>
      </c>
      <c r="CC75" s="1">
        <v>1.3461731043</v>
      </c>
      <c r="CD75" s="1">
        <v>0</v>
      </c>
      <c r="CE75" s="1">
        <v>0</v>
      </c>
      <c r="CF75" s="1">
        <v>0.35793485549999998</v>
      </c>
      <c r="CG75" s="1">
        <v>10.417752393300001</v>
      </c>
      <c r="CH75" s="1">
        <v>94</v>
      </c>
      <c r="CO75" s="1">
        <v>0</v>
      </c>
      <c r="CV75" s="1">
        <v>0</v>
      </c>
      <c r="DC75" s="1">
        <v>0</v>
      </c>
      <c r="DJ75" s="1">
        <v>0</v>
      </c>
      <c r="DK75" s="1">
        <v>1.3045917792999999</v>
      </c>
      <c r="DL75" s="1">
        <v>1.0457873702</v>
      </c>
      <c r="DM75" s="1">
        <v>0</v>
      </c>
      <c r="DN75" s="1">
        <v>0</v>
      </c>
      <c r="DO75" s="1">
        <v>0.34696198439999998</v>
      </c>
      <c r="DP75" s="1">
        <v>10.2580560604</v>
      </c>
      <c r="DQ75" s="1">
        <v>121</v>
      </c>
      <c r="DR75"/>
      <c r="DS75"/>
      <c r="DT75"/>
      <c r="DU75"/>
      <c r="DV75"/>
      <c r="DW75"/>
      <c r="DX75"/>
      <c r="DY75"/>
      <c r="DZ75"/>
      <c r="EA75"/>
      <c r="EB75"/>
      <c r="EC75"/>
    </row>
    <row r="76" spans="1:133" x14ac:dyDescent="0.2">
      <c r="A76" s="47">
        <v>40</v>
      </c>
      <c r="B76" s="1" t="s">
        <v>0</v>
      </c>
      <c r="C76" s="3"/>
      <c r="D76" s="3"/>
      <c r="E76" s="3"/>
      <c r="F76" s="3"/>
      <c r="G76" s="3"/>
      <c r="H76" s="3"/>
      <c r="I76" s="3">
        <v>0</v>
      </c>
      <c r="J76" s="3"/>
      <c r="K76" s="3"/>
      <c r="L76" s="3"/>
      <c r="M76" s="3"/>
      <c r="N76" s="3"/>
      <c r="O76" s="3"/>
      <c r="P76" s="3">
        <v>0</v>
      </c>
      <c r="Q76" s="3"/>
      <c r="R76" s="3"/>
      <c r="S76" s="3"/>
      <c r="T76" s="3"/>
      <c r="U76" s="3"/>
      <c r="V76" s="3"/>
      <c r="W76" s="3">
        <v>0</v>
      </c>
      <c r="X76" s="3">
        <v>0</v>
      </c>
      <c r="Y76" s="3">
        <v>0</v>
      </c>
      <c r="Z76" s="3">
        <v>0</v>
      </c>
      <c r="AA76" s="1">
        <v>0</v>
      </c>
      <c r="AB76" s="1">
        <v>0</v>
      </c>
      <c r="AC76" s="1">
        <v>0</v>
      </c>
      <c r="AD76" s="1">
        <v>65</v>
      </c>
      <c r="AK76" s="1">
        <v>0</v>
      </c>
      <c r="AR76" s="1">
        <v>0</v>
      </c>
      <c r="AY76" s="1">
        <v>0</v>
      </c>
      <c r="BF76" s="1">
        <v>0</v>
      </c>
      <c r="BM76" s="1">
        <v>0</v>
      </c>
      <c r="BT76" s="1">
        <v>0</v>
      </c>
      <c r="CA76" s="1">
        <v>0</v>
      </c>
      <c r="CH76" s="1">
        <v>0</v>
      </c>
      <c r="CO76" s="1">
        <v>0</v>
      </c>
      <c r="CV76" s="1">
        <v>0</v>
      </c>
      <c r="DC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65</v>
      </c>
      <c r="DR76"/>
      <c r="DS76"/>
      <c r="DT76"/>
      <c r="DU76"/>
      <c r="DV76"/>
      <c r="DW76"/>
      <c r="DX76"/>
      <c r="DY76"/>
      <c r="DZ76"/>
      <c r="EA76"/>
      <c r="EB76"/>
      <c r="EC76"/>
    </row>
    <row r="77" spans="1:133" x14ac:dyDescent="0.2">
      <c r="A77" s="47">
        <v>45</v>
      </c>
      <c r="B77" s="1" t="s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58</v>
      </c>
      <c r="J77" s="3"/>
      <c r="K77" s="3"/>
      <c r="L77" s="3"/>
      <c r="M77" s="3"/>
      <c r="N77" s="3"/>
      <c r="O77" s="3"/>
      <c r="P77" s="3">
        <v>0</v>
      </c>
      <c r="Q77" s="3"/>
      <c r="R77" s="3"/>
      <c r="S77" s="3"/>
      <c r="T77" s="3"/>
      <c r="U77" s="3"/>
      <c r="V77" s="3"/>
      <c r="W77" s="3">
        <v>0</v>
      </c>
      <c r="X77" s="3"/>
      <c r="Y77" s="3"/>
      <c r="Z77" s="3"/>
      <c r="AD77" s="1">
        <v>0</v>
      </c>
      <c r="AK77" s="1">
        <v>0</v>
      </c>
      <c r="AR77" s="1">
        <v>0</v>
      </c>
      <c r="AY77" s="1">
        <v>0</v>
      </c>
      <c r="BF77" s="1">
        <v>0</v>
      </c>
      <c r="BM77" s="1">
        <v>0</v>
      </c>
      <c r="BT77" s="1">
        <v>0</v>
      </c>
      <c r="CA77" s="1">
        <v>0</v>
      </c>
      <c r="CH77" s="1">
        <v>0</v>
      </c>
      <c r="CO77" s="1">
        <v>0</v>
      </c>
      <c r="CV77" s="1">
        <v>0</v>
      </c>
      <c r="DC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58</v>
      </c>
      <c r="DR77"/>
      <c r="DS77"/>
      <c r="DT77"/>
      <c r="DU77"/>
      <c r="DV77"/>
      <c r="DW77"/>
      <c r="DX77"/>
      <c r="DY77"/>
      <c r="DZ77"/>
      <c r="EA77"/>
      <c r="EB77"/>
      <c r="EC77"/>
    </row>
    <row r="78" spans="1:133" x14ac:dyDescent="0.2">
      <c r="A78" s="47">
        <v>50</v>
      </c>
      <c r="B78" s="1" t="s">
        <v>0</v>
      </c>
      <c r="C78" s="3"/>
      <c r="D78" s="3"/>
      <c r="E78" s="3"/>
      <c r="F78" s="3"/>
      <c r="G78" s="3"/>
      <c r="H78" s="3"/>
      <c r="I78" s="3">
        <v>0</v>
      </c>
      <c r="J78" s="3"/>
      <c r="K78" s="3"/>
      <c r="L78" s="3"/>
      <c r="M78" s="3"/>
      <c r="N78" s="3"/>
      <c r="O78" s="3"/>
      <c r="P78" s="3">
        <v>0</v>
      </c>
      <c r="Q78" s="3">
        <v>0.42312022059999999</v>
      </c>
      <c r="R78" s="3">
        <v>0.42312022059999999</v>
      </c>
      <c r="S78" s="3">
        <v>0</v>
      </c>
      <c r="T78" s="3">
        <v>0</v>
      </c>
      <c r="U78" s="3">
        <v>0.2019893931</v>
      </c>
      <c r="V78" s="3">
        <v>4.9203604603000004</v>
      </c>
      <c r="W78" s="3">
        <v>136</v>
      </c>
      <c r="X78" s="3"/>
      <c r="Y78" s="3"/>
      <c r="Z78" s="3"/>
      <c r="AD78" s="1">
        <v>0</v>
      </c>
      <c r="AK78" s="1">
        <v>0</v>
      </c>
      <c r="AL78" s="1">
        <v>0.68201402310000003</v>
      </c>
      <c r="AM78" s="1">
        <v>0.68201402310000003</v>
      </c>
      <c r="AN78" s="1">
        <v>0</v>
      </c>
      <c r="AO78" s="1">
        <v>0</v>
      </c>
      <c r="AP78" s="1">
        <v>0.15644664899999999</v>
      </c>
      <c r="AQ78" s="1">
        <v>5.9866932762999996</v>
      </c>
      <c r="AR78" s="1">
        <v>78</v>
      </c>
      <c r="AS78" s="1">
        <v>1.2186284589</v>
      </c>
      <c r="AT78" s="1">
        <v>1.2186284589</v>
      </c>
      <c r="AU78" s="1">
        <v>0</v>
      </c>
      <c r="AV78" s="1">
        <v>0</v>
      </c>
      <c r="AW78" s="1">
        <v>0.36879619349999998</v>
      </c>
      <c r="AX78" s="1">
        <v>14.7058289363</v>
      </c>
      <c r="AY78" s="1">
        <v>185</v>
      </c>
      <c r="BF78" s="1">
        <v>0</v>
      </c>
      <c r="BM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100</v>
      </c>
      <c r="CB78" s="1">
        <v>8.0649394098999991</v>
      </c>
      <c r="CC78" s="1">
        <v>8.0649394098999991</v>
      </c>
      <c r="CD78" s="1">
        <v>0</v>
      </c>
      <c r="CE78" s="1">
        <v>0</v>
      </c>
      <c r="CF78" s="1">
        <v>2.5769921586</v>
      </c>
      <c r="CG78" s="1">
        <v>96.111280047400001</v>
      </c>
      <c r="CH78" s="1">
        <v>172</v>
      </c>
      <c r="CI78" s="1">
        <v>5.5476861456000002</v>
      </c>
      <c r="CJ78" s="1">
        <v>5.5476861456000002</v>
      </c>
      <c r="CK78" s="1">
        <v>0</v>
      </c>
      <c r="CL78" s="1">
        <v>0</v>
      </c>
      <c r="CM78" s="1">
        <v>5.5476861456000002</v>
      </c>
      <c r="CN78" s="1">
        <v>64.696582085299994</v>
      </c>
      <c r="CO78" s="1">
        <v>136</v>
      </c>
      <c r="CV78" s="1">
        <v>0</v>
      </c>
      <c r="DC78" s="1">
        <v>0</v>
      </c>
      <c r="DJ78" s="1">
        <v>0</v>
      </c>
      <c r="DK78" s="1">
        <v>2.8632992799000001</v>
      </c>
      <c r="DL78" s="1">
        <v>3.0704369306000001</v>
      </c>
      <c r="DM78" s="1">
        <v>0</v>
      </c>
      <c r="DN78" s="1">
        <v>0</v>
      </c>
      <c r="DO78" s="1">
        <v>0.7034587846</v>
      </c>
      <c r="DP78" s="1">
        <v>51.186653825599997</v>
      </c>
      <c r="DQ78" s="1">
        <v>807</v>
      </c>
      <c r="DR78"/>
      <c r="DS78"/>
      <c r="DT78"/>
      <c r="DU78"/>
      <c r="DV78"/>
      <c r="DW78"/>
      <c r="DX78"/>
      <c r="DY78"/>
      <c r="DZ78"/>
      <c r="EA78"/>
      <c r="EB78"/>
      <c r="EC78"/>
    </row>
    <row r="79" spans="1:133" x14ac:dyDescent="0.2">
      <c r="A79" s="47">
        <v>60</v>
      </c>
      <c r="B79" s="1" t="s">
        <v>0</v>
      </c>
      <c r="C79" s="3"/>
      <c r="D79" s="3"/>
      <c r="E79" s="3"/>
      <c r="F79" s="3"/>
      <c r="G79" s="3"/>
      <c r="H79" s="3"/>
      <c r="I79" s="3">
        <v>0</v>
      </c>
      <c r="J79" s="3"/>
      <c r="K79" s="3"/>
      <c r="L79" s="3"/>
      <c r="M79" s="3"/>
      <c r="N79" s="3"/>
      <c r="O79" s="3"/>
      <c r="P79" s="3">
        <v>0</v>
      </c>
      <c r="Q79" s="3"/>
      <c r="R79" s="3"/>
      <c r="S79" s="3"/>
      <c r="T79" s="3"/>
      <c r="U79" s="3"/>
      <c r="V79" s="3"/>
      <c r="W79" s="3">
        <v>0</v>
      </c>
      <c r="X79" s="3"/>
      <c r="Y79" s="3"/>
      <c r="Z79" s="3"/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367</v>
      </c>
      <c r="AR79" s="1">
        <v>0</v>
      </c>
      <c r="AY79" s="1">
        <v>0</v>
      </c>
      <c r="BF79" s="1">
        <v>0</v>
      </c>
      <c r="BM79" s="1">
        <v>0</v>
      </c>
      <c r="BT79" s="1">
        <v>0</v>
      </c>
      <c r="CA79" s="1">
        <v>0</v>
      </c>
      <c r="CH79" s="1">
        <v>0</v>
      </c>
      <c r="CO79" s="1">
        <v>0</v>
      </c>
      <c r="CV79" s="1">
        <v>0</v>
      </c>
      <c r="DC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367</v>
      </c>
      <c r="DR79"/>
      <c r="DS79"/>
      <c r="DT79"/>
      <c r="DU79"/>
      <c r="DV79"/>
      <c r="DW79"/>
      <c r="DX79"/>
      <c r="DY79"/>
      <c r="DZ79"/>
      <c r="EA79"/>
      <c r="EB79"/>
      <c r="EC79"/>
    </row>
    <row r="80" spans="1:133" x14ac:dyDescent="0.2">
      <c r="A80" s="47">
        <v>75</v>
      </c>
      <c r="B80" s="1" t="s">
        <v>0</v>
      </c>
      <c r="C80" s="3"/>
      <c r="D80" s="3"/>
      <c r="E80" s="3"/>
      <c r="F80" s="3"/>
      <c r="G80" s="3"/>
      <c r="H80" s="3"/>
      <c r="I80" s="3">
        <v>0</v>
      </c>
      <c r="J80" s="3"/>
      <c r="K80" s="3"/>
      <c r="L80" s="3"/>
      <c r="M80" s="3"/>
      <c r="N80" s="3"/>
      <c r="O80" s="3"/>
      <c r="P80" s="3">
        <v>0</v>
      </c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D80" s="1">
        <v>0</v>
      </c>
      <c r="AK80" s="1">
        <v>0</v>
      </c>
      <c r="AL80" s="1">
        <v>1.7659420884999999</v>
      </c>
      <c r="AM80" s="1">
        <v>1.7659420884999999</v>
      </c>
      <c r="AN80" s="1">
        <v>0</v>
      </c>
      <c r="AO80" s="1">
        <v>0</v>
      </c>
      <c r="AP80" s="1">
        <v>1.2872932075000001</v>
      </c>
      <c r="AQ80" s="1">
        <v>17.414179733400001</v>
      </c>
      <c r="AR80" s="1">
        <v>183</v>
      </c>
      <c r="AY80" s="1">
        <v>0</v>
      </c>
      <c r="BF80" s="1">
        <v>0</v>
      </c>
      <c r="BM80" s="1">
        <v>0</v>
      </c>
      <c r="BT80" s="1">
        <v>0</v>
      </c>
      <c r="CA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150</v>
      </c>
      <c r="CV80" s="1">
        <v>0</v>
      </c>
      <c r="DC80" s="1">
        <v>0</v>
      </c>
      <c r="DJ80" s="1">
        <v>0</v>
      </c>
      <c r="DK80" s="1">
        <v>0.97047267930000003</v>
      </c>
      <c r="DL80" s="1">
        <v>0.97047267930000003</v>
      </c>
      <c r="DM80" s="1">
        <v>0</v>
      </c>
      <c r="DN80" s="1">
        <v>0</v>
      </c>
      <c r="DO80" s="1">
        <v>0.70820113969999998</v>
      </c>
      <c r="DP80" s="1">
        <v>12.923458069800001</v>
      </c>
      <c r="DQ80" s="1">
        <v>333</v>
      </c>
      <c r="DR80"/>
      <c r="DS80"/>
      <c r="DT80"/>
      <c r="DU80"/>
      <c r="DV80"/>
      <c r="DW80"/>
      <c r="DX80"/>
      <c r="DY80"/>
      <c r="DZ80"/>
      <c r="EA80"/>
      <c r="EB80"/>
      <c r="EC80"/>
    </row>
    <row r="81" spans="1:133" x14ac:dyDescent="0.2">
      <c r="A81" s="47">
        <v>100</v>
      </c>
      <c r="B81" s="1" t="s">
        <v>0</v>
      </c>
      <c r="C81" s="3"/>
      <c r="D81" s="3"/>
      <c r="E81" s="3"/>
      <c r="F81" s="3"/>
      <c r="G81" s="3"/>
      <c r="H81" s="3"/>
      <c r="I81" s="3">
        <v>0</v>
      </c>
      <c r="J81" s="3"/>
      <c r="K81" s="3"/>
      <c r="L81" s="3"/>
      <c r="M81" s="3"/>
      <c r="N81" s="3"/>
      <c r="O81" s="3"/>
      <c r="P81" s="3">
        <v>0</v>
      </c>
      <c r="Q81" s="3"/>
      <c r="R81" s="3"/>
      <c r="S81" s="3"/>
      <c r="T81" s="3"/>
      <c r="U81" s="3"/>
      <c r="V81" s="3"/>
      <c r="W81" s="3">
        <v>0</v>
      </c>
      <c r="X81" s="3"/>
      <c r="Y81" s="3"/>
      <c r="Z81" s="3"/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30</v>
      </c>
      <c r="AR81" s="1">
        <v>0</v>
      </c>
      <c r="AS81" s="1">
        <v>0.82589186999999997</v>
      </c>
      <c r="AT81" s="1">
        <v>0.82589186999999997</v>
      </c>
      <c r="AU81" s="1">
        <v>0</v>
      </c>
      <c r="AV81" s="1">
        <v>0</v>
      </c>
      <c r="AW81" s="1">
        <v>0.73799598280000001</v>
      </c>
      <c r="AX81" s="1">
        <v>4.5083768828000004</v>
      </c>
      <c r="AY81" s="1">
        <v>30</v>
      </c>
      <c r="BF81" s="1">
        <v>0</v>
      </c>
      <c r="BM81" s="1">
        <v>0</v>
      </c>
      <c r="BT81" s="1">
        <v>0</v>
      </c>
      <c r="BU81" s="1">
        <v>1.716437142</v>
      </c>
      <c r="BV81" s="1">
        <v>1.716437142</v>
      </c>
      <c r="BW81" s="1">
        <v>0</v>
      </c>
      <c r="BX81" s="1">
        <v>0</v>
      </c>
      <c r="BY81" s="1">
        <v>6.2320531034000002</v>
      </c>
      <c r="BZ81" s="1">
        <v>13.5351450876</v>
      </c>
      <c r="CA81" s="1">
        <v>50</v>
      </c>
      <c r="CH81" s="1">
        <v>0</v>
      </c>
      <c r="CO81" s="1">
        <v>0</v>
      </c>
      <c r="CV81" s="1">
        <v>0</v>
      </c>
      <c r="DC81" s="1">
        <v>0</v>
      </c>
      <c r="DJ81" s="1">
        <v>0</v>
      </c>
      <c r="DK81" s="1">
        <v>0.60255909819999998</v>
      </c>
      <c r="DL81" s="1">
        <v>1.0054419381999999</v>
      </c>
      <c r="DM81" s="1">
        <v>0</v>
      </c>
      <c r="DN81" s="1">
        <v>0</v>
      </c>
      <c r="DO81" s="1">
        <v>0.59111474379999995</v>
      </c>
      <c r="DP81" s="1">
        <v>4.7505877770999998</v>
      </c>
      <c r="DQ81" s="1">
        <v>110</v>
      </c>
      <c r="DR81"/>
      <c r="DS81"/>
      <c r="DT81"/>
      <c r="DU81"/>
      <c r="DV81"/>
      <c r="DW81"/>
      <c r="DX81"/>
      <c r="DY81"/>
      <c r="DZ81"/>
      <c r="EA81"/>
      <c r="EB81"/>
      <c r="EC81"/>
    </row>
    <row r="82" spans="1:133" x14ac:dyDescent="0.2">
      <c r="A82" s="47">
        <v>101</v>
      </c>
      <c r="B82" s="1" t="s">
        <v>0</v>
      </c>
      <c r="C82" s="3"/>
      <c r="D82" s="3"/>
      <c r="E82" s="3"/>
      <c r="F82" s="3"/>
      <c r="G82" s="3"/>
      <c r="H82" s="3"/>
      <c r="I82" s="3">
        <v>0</v>
      </c>
      <c r="J82" s="3"/>
      <c r="K82" s="3"/>
      <c r="L82" s="3"/>
      <c r="M82" s="3"/>
      <c r="N82" s="3"/>
      <c r="O82" s="3"/>
      <c r="P82" s="3">
        <v>0</v>
      </c>
      <c r="Q82" s="3">
        <v>3.1460283840000001</v>
      </c>
      <c r="R82" s="3">
        <v>3.1460283840000001</v>
      </c>
      <c r="S82" s="3">
        <v>0</v>
      </c>
      <c r="T82" s="3">
        <v>0</v>
      </c>
      <c r="U82" s="3">
        <v>4.5726264961999998</v>
      </c>
      <c r="V82" s="3">
        <v>23.1343544277</v>
      </c>
      <c r="W82" s="3">
        <v>81</v>
      </c>
      <c r="X82" s="3"/>
      <c r="Y82" s="3"/>
      <c r="Z82" s="3"/>
      <c r="AD82" s="1">
        <v>0</v>
      </c>
      <c r="AK82" s="1">
        <v>0</v>
      </c>
      <c r="AR82" s="1">
        <v>0</v>
      </c>
      <c r="AY82" s="1">
        <v>0</v>
      </c>
      <c r="BF82" s="1">
        <v>0</v>
      </c>
      <c r="BM82" s="1">
        <v>0</v>
      </c>
      <c r="BT82" s="1">
        <v>0</v>
      </c>
      <c r="CA82" s="1">
        <v>0</v>
      </c>
      <c r="CH82" s="1">
        <v>0</v>
      </c>
      <c r="CO82" s="1">
        <v>0</v>
      </c>
      <c r="CV82" s="1">
        <v>0</v>
      </c>
      <c r="DC82" s="1">
        <v>0</v>
      </c>
      <c r="DJ82" s="1">
        <v>0</v>
      </c>
      <c r="DK82" s="1">
        <v>3.1460283840000001</v>
      </c>
      <c r="DL82" s="1">
        <v>3.1460283840000001</v>
      </c>
      <c r="DM82" s="1">
        <v>0</v>
      </c>
      <c r="DN82" s="1">
        <v>0</v>
      </c>
      <c r="DO82" s="1">
        <v>4.5726264961999998</v>
      </c>
      <c r="DP82" s="1">
        <v>23.1343544277</v>
      </c>
      <c r="DQ82" s="1">
        <v>81</v>
      </c>
      <c r="DR82"/>
      <c r="DS82"/>
      <c r="DT82"/>
      <c r="DU82"/>
      <c r="DV82"/>
      <c r="DW82"/>
      <c r="DX82"/>
      <c r="DY82"/>
      <c r="DZ82"/>
      <c r="EA82"/>
      <c r="EB82"/>
      <c r="EC82"/>
    </row>
    <row r="83" spans="1:133" x14ac:dyDescent="0.2">
      <c r="A83" s="47">
        <v>105</v>
      </c>
      <c r="B83" s="1" t="s">
        <v>0</v>
      </c>
      <c r="C83" s="3"/>
      <c r="D83" s="3"/>
      <c r="E83" s="3"/>
      <c r="F83" s="3"/>
      <c r="G83" s="3"/>
      <c r="H83" s="3"/>
      <c r="I83" s="3">
        <v>0</v>
      </c>
      <c r="J83" s="3"/>
      <c r="K83" s="3"/>
      <c r="L83" s="3"/>
      <c r="M83" s="3"/>
      <c r="N83" s="3"/>
      <c r="O83" s="3"/>
      <c r="P83" s="3">
        <v>0</v>
      </c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D83" s="1">
        <v>0</v>
      </c>
      <c r="AK83" s="1">
        <v>0</v>
      </c>
      <c r="AL83" s="1">
        <v>0.15530645160000001</v>
      </c>
      <c r="AM83" s="1">
        <v>0.15530645160000001</v>
      </c>
      <c r="AN83" s="1">
        <v>0</v>
      </c>
      <c r="AO83" s="1">
        <v>0</v>
      </c>
      <c r="AP83" s="1">
        <v>4.6853351000000001E-2</v>
      </c>
      <c r="AQ83" s="1">
        <v>1.2138867184</v>
      </c>
      <c r="AR83" s="1">
        <v>62</v>
      </c>
      <c r="AY83" s="1">
        <v>0</v>
      </c>
      <c r="BF83" s="1">
        <v>0</v>
      </c>
      <c r="BM83" s="1">
        <v>0</v>
      </c>
      <c r="BT83" s="1">
        <v>0</v>
      </c>
      <c r="CA83" s="1">
        <v>0</v>
      </c>
      <c r="CH83" s="1">
        <v>0</v>
      </c>
      <c r="CO83" s="1">
        <v>0</v>
      </c>
      <c r="CV83" s="1">
        <v>0</v>
      </c>
      <c r="DC83" s="1">
        <v>0</v>
      </c>
      <c r="DJ83" s="1">
        <v>0</v>
      </c>
      <c r="DK83" s="1">
        <v>0.15530645160000001</v>
      </c>
      <c r="DL83" s="1">
        <v>0.15530645160000001</v>
      </c>
      <c r="DM83" s="1">
        <v>0</v>
      </c>
      <c r="DN83" s="1">
        <v>0</v>
      </c>
      <c r="DO83" s="1">
        <v>4.6853351000000001E-2</v>
      </c>
      <c r="DP83" s="1">
        <v>1.2138867184</v>
      </c>
      <c r="DQ83" s="1">
        <v>62</v>
      </c>
      <c r="DR83"/>
      <c r="DS83"/>
      <c r="DT83"/>
      <c r="DU83"/>
      <c r="DV83"/>
      <c r="DW83"/>
      <c r="DX83"/>
      <c r="DY83"/>
      <c r="DZ83"/>
      <c r="EA83"/>
      <c r="EB83"/>
      <c r="EC83"/>
    </row>
    <row r="84" spans="1:133" x14ac:dyDescent="0.2">
      <c r="A84" s="47">
        <v>150</v>
      </c>
      <c r="B84" s="1" t="s">
        <v>0</v>
      </c>
      <c r="C84" s="3"/>
      <c r="D84" s="3"/>
      <c r="E84" s="3"/>
      <c r="F84" s="3"/>
      <c r="G84" s="3"/>
      <c r="H84" s="3"/>
      <c r="I84" s="3">
        <v>0</v>
      </c>
      <c r="J84" s="3"/>
      <c r="K84" s="3"/>
      <c r="L84" s="3"/>
      <c r="M84" s="3"/>
      <c r="N84" s="3"/>
      <c r="O84" s="3"/>
      <c r="P84" s="3">
        <v>0</v>
      </c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D84" s="1">
        <v>0</v>
      </c>
      <c r="AK84" s="1">
        <v>0</v>
      </c>
      <c r="AL84" s="1">
        <v>0.191766138</v>
      </c>
      <c r="AM84" s="1">
        <v>0.191766138</v>
      </c>
      <c r="AN84" s="1">
        <v>0</v>
      </c>
      <c r="AO84" s="1">
        <v>0</v>
      </c>
      <c r="AR84" s="1">
        <v>108</v>
      </c>
      <c r="AY84" s="1">
        <v>0</v>
      </c>
      <c r="BF84" s="1">
        <v>0</v>
      </c>
      <c r="BM84" s="1">
        <v>0</v>
      </c>
      <c r="BT84" s="1">
        <v>0</v>
      </c>
      <c r="CA84" s="1">
        <v>0</v>
      </c>
      <c r="CH84" s="1">
        <v>0</v>
      </c>
      <c r="CO84" s="1">
        <v>0</v>
      </c>
      <c r="CV84" s="1">
        <v>0</v>
      </c>
      <c r="DC84" s="1">
        <v>0</v>
      </c>
      <c r="DJ84" s="1">
        <v>0</v>
      </c>
      <c r="DK84" s="1">
        <v>0.191766138</v>
      </c>
      <c r="DL84" s="1">
        <v>0.191766138</v>
      </c>
      <c r="DM84" s="1">
        <v>0</v>
      </c>
      <c r="DN84" s="1">
        <v>0</v>
      </c>
      <c r="DQ84" s="1">
        <v>108</v>
      </c>
      <c r="DR84"/>
      <c r="DS84"/>
      <c r="DT84"/>
      <c r="DU84"/>
      <c r="DV84"/>
      <c r="DW84"/>
      <c r="DX84"/>
      <c r="DY84"/>
      <c r="DZ84"/>
      <c r="EA84"/>
      <c r="EB84"/>
      <c r="EC84"/>
    </row>
    <row r="85" spans="1:133" x14ac:dyDescent="0.2">
      <c r="A85" s="47">
        <v>300</v>
      </c>
      <c r="B85" s="1" t="s">
        <v>0</v>
      </c>
      <c r="C85" s="3"/>
      <c r="D85" s="3"/>
      <c r="E85" s="3"/>
      <c r="F85" s="3"/>
      <c r="G85" s="3"/>
      <c r="H85" s="3"/>
      <c r="I85" s="3">
        <v>0</v>
      </c>
      <c r="J85" s="3"/>
      <c r="K85" s="3"/>
      <c r="L85" s="3"/>
      <c r="M85" s="3"/>
      <c r="N85" s="3"/>
      <c r="O85" s="3"/>
      <c r="P85" s="3">
        <v>0</v>
      </c>
      <c r="Q85" s="3"/>
      <c r="R85" s="3"/>
      <c r="S85" s="3"/>
      <c r="T85" s="3"/>
      <c r="U85" s="3"/>
      <c r="V85" s="3"/>
      <c r="W85" s="3">
        <v>0</v>
      </c>
      <c r="X85" s="3"/>
      <c r="Y85" s="3"/>
      <c r="Z85" s="3"/>
      <c r="AD85" s="1">
        <v>0</v>
      </c>
      <c r="AK85" s="1">
        <v>0</v>
      </c>
      <c r="AR85" s="1">
        <v>0</v>
      </c>
      <c r="AY85" s="1">
        <v>0</v>
      </c>
      <c r="BF85" s="1">
        <v>0</v>
      </c>
      <c r="BM85" s="1">
        <v>0</v>
      </c>
      <c r="BT85" s="1">
        <v>0</v>
      </c>
      <c r="CA85" s="1">
        <v>0</v>
      </c>
      <c r="CB85" s="1">
        <v>3.5405587935999998</v>
      </c>
      <c r="CC85" s="1">
        <v>3.5405587935999998</v>
      </c>
      <c r="CD85" s="1">
        <v>0</v>
      </c>
      <c r="CE85" s="1">
        <v>0</v>
      </c>
      <c r="CF85" s="1">
        <v>9.0542544428999996</v>
      </c>
      <c r="CG85" s="1">
        <v>21.402014405999999</v>
      </c>
      <c r="CH85" s="1">
        <v>31</v>
      </c>
      <c r="CO85" s="1">
        <v>0</v>
      </c>
      <c r="CV85" s="1">
        <v>0</v>
      </c>
      <c r="DC85" s="1">
        <v>0</v>
      </c>
      <c r="DJ85" s="1">
        <v>0</v>
      </c>
      <c r="DK85" s="1">
        <v>3.5405587935999998</v>
      </c>
      <c r="DL85" s="1">
        <v>3.5405587935999998</v>
      </c>
      <c r="DM85" s="1">
        <v>0</v>
      </c>
      <c r="DN85" s="1">
        <v>0</v>
      </c>
      <c r="DO85" s="1">
        <v>9.0542544428999996</v>
      </c>
      <c r="DP85" s="1">
        <v>21.402014405999999</v>
      </c>
      <c r="DQ85" s="1">
        <v>31</v>
      </c>
      <c r="DR85"/>
      <c r="DS85"/>
      <c r="DT85"/>
      <c r="DU85"/>
      <c r="DV85"/>
      <c r="DW85"/>
      <c r="DX85"/>
      <c r="DY85"/>
      <c r="DZ85"/>
      <c r="EA85"/>
      <c r="EB85"/>
      <c r="EC85"/>
    </row>
    <row r="86" spans="1:133" x14ac:dyDescent="0.2">
      <c r="A86" s="47" t="s">
        <v>8</v>
      </c>
      <c r="B86" s="1" t="s">
        <v>0</v>
      </c>
      <c r="C86" s="3">
        <v>0.68294560189999998</v>
      </c>
      <c r="D86" s="3">
        <v>0.62506937230000004</v>
      </c>
      <c r="E86" s="3">
        <v>0</v>
      </c>
      <c r="F86" s="3">
        <v>0</v>
      </c>
      <c r="G86" s="3">
        <v>7.89823162E-2</v>
      </c>
      <c r="H86" s="3">
        <v>10.925692717700001</v>
      </c>
      <c r="I86" s="3">
        <v>441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66</v>
      </c>
      <c r="Q86" s="3">
        <v>0.2598573421</v>
      </c>
      <c r="R86" s="3">
        <v>1.1317849605000001</v>
      </c>
      <c r="S86" s="3">
        <v>0</v>
      </c>
      <c r="T86" s="3">
        <v>0</v>
      </c>
      <c r="U86" s="3">
        <v>0.1306617484</v>
      </c>
      <c r="V86" s="3">
        <v>4.6675496838999999</v>
      </c>
      <c r="W86" s="3">
        <v>276</v>
      </c>
      <c r="X86" s="3">
        <v>0.44235141760000002</v>
      </c>
      <c r="Y86" s="3">
        <v>0.44235141760000002</v>
      </c>
      <c r="Z86" s="3">
        <v>0</v>
      </c>
      <c r="AA86" s="1">
        <v>0</v>
      </c>
      <c r="AB86" s="1">
        <v>0.44235141760000002</v>
      </c>
      <c r="AC86" s="1">
        <v>7.3887253757</v>
      </c>
      <c r="AD86" s="1">
        <v>279</v>
      </c>
      <c r="AE86" s="1">
        <v>1.0828773485000001</v>
      </c>
      <c r="AF86" s="1">
        <v>3.0470473070000001</v>
      </c>
      <c r="AG86" s="1">
        <v>0</v>
      </c>
      <c r="AH86" s="1">
        <v>0</v>
      </c>
      <c r="AI86" s="1">
        <v>0.54130710049999997</v>
      </c>
      <c r="AJ86" s="1">
        <v>37.655532776900003</v>
      </c>
      <c r="AK86" s="1">
        <v>430</v>
      </c>
      <c r="AL86" s="1">
        <v>0.1116522382</v>
      </c>
      <c r="AM86" s="1">
        <v>0.67446805789999997</v>
      </c>
      <c r="AN86" s="1">
        <v>0</v>
      </c>
      <c r="AO86" s="1">
        <v>0</v>
      </c>
      <c r="AP86" s="1">
        <v>2.5934110199999999E-2</v>
      </c>
      <c r="AQ86" s="1">
        <v>2.9311178240000002</v>
      </c>
      <c r="AR86" s="1">
        <v>603</v>
      </c>
      <c r="AS86" s="1">
        <v>0.89684045489999997</v>
      </c>
      <c r="AT86" s="1">
        <v>0.87490566780000001</v>
      </c>
      <c r="AU86" s="1">
        <v>0</v>
      </c>
      <c r="AV86" s="1">
        <v>0</v>
      </c>
      <c r="AW86" s="1">
        <v>0.26766786609999998</v>
      </c>
      <c r="AX86" s="1">
        <v>12.540194615500001</v>
      </c>
      <c r="AY86" s="1">
        <v>286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82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49</v>
      </c>
      <c r="BN86" s="1">
        <v>8.6776848767000008</v>
      </c>
      <c r="BO86" s="1">
        <v>8.6776848767000008</v>
      </c>
      <c r="BP86" s="1">
        <v>0</v>
      </c>
      <c r="BQ86" s="1">
        <v>0</v>
      </c>
      <c r="BR86" s="1">
        <v>5.0852901413999998</v>
      </c>
      <c r="BS86" s="1">
        <v>48.243298228500002</v>
      </c>
      <c r="BT86" s="1">
        <v>90</v>
      </c>
      <c r="BU86" s="1">
        <v>1.6918179500000002E-2</v>
      </c>
      <c r="BV86" s="1">
        <v>0.41260508219999997</v>
      </c>
      <c r="BW86" s="1">
        <v>0</v>
      </c>
      <c r="BX86" s="1">
        <v>0</v>
      </c>
      <c r="BY86" s="1">
        <v>5.5133844199999997E-2</v>
      </c>
      <c r="BZ86" s="1">
        <v>1.2061107335000001</v>
      </c>
      <c r="CA86" s="1">
        <v>208</v>
      </c>
      <c r="CB86" s="1">
        <v>1.1571563481</v>
      </c>
      <c r="CC86" s="1">
        <v>3.0186961691</v>
      </c>
      <c r="CD86" s="1">
        <v>0</v>
      </c>
      <c r="CE86" s="1">
        <v>0</v>
      </c>
      <c r="CF86" s="1">
        <v>0.32764827000000002</v>
      </c>
      <c r="CG86" s="1">
        <v>34.384403320399997</v>
      </c>
      <c r="CH86" s="1">
        <v>547</v>
      </c>
      <c r="CI86" s="1">
        <v>2.1075008821000001</v>
      </c>
      <c r="CJ86" s="1">
        <v>2.1075008821000001</v>
      </c>
      <c r="CK86" s="1">
        <v>0</v>
      </c>
      <c r="CL86" s="1">
        <v>0</v>
      </c>
      <c r="CM86" s="1">
        <v>2.1075008821000001</v>
      </c>
      <c r="CN86" s="1">
        <v>39.875787999700002</v>
      </c>
      <c r="CO86" s="1">
        <v>358</v>
      </c>
      <c r="CV86" s="1">
        <v>0</v>
      </c>
      <c r="CW86" s="1">
        <v>31.668785778099998</v>
      </c>
      <c r="CX86" s="1">
        <v>31.668785778099998</v>
      </c>
      <c r="CY86" s="1">
        <v>0</v>
      </c>
      <c r="CZ86" s="1">
        <v>0</v>
      </c>
      <c r="DA86" s="1">
        <v>30.548843041400001</v>
      </c>
      <c r="DB86" s="1">
        <v>195.60803730399999</v>
      </c>
      <c r="DC86" s="1">
        <v>41</v>
      </c>
      <c r="DD86" s="1">
        <v>0.11839118429999999</v>
      </c>
      <c r="DE86" s="1">
        <v>0.11839118429999999</v>
      </c>
      <c r="DF86" s="1">
        <v>0</v>
      </c>
      <c r="DG86" s="1">
        <v>0</v>
      </c>
      <c r="DH86" s="1">
        <v>0.11839118429999999</v>
      </c>
      <c r="DI86" s="1">
        <v>1.3023030273</v>
      </c>
      <c r="DJ86" s="1">
        <v>121</v>
      </c>
      <c r="DK86" s="1">
        <v>0.69194944970000005</v>
      </c>
      <c r="DL86" s="1">
        <v>1.8735808759999999</v>
      </c>
      <c r="DM86" s="1">
        <v>0</v>
      </c>
      <c r="DN86" s="1">
        <v>0</v>
      </c>
      <c r="DO86" s="1">
        <v>9.16700404E-2</v>
      </c>
      <c r="DP86" s="1">
        <v>21.414001530699998</v>
      </c>
      <c r="DQ86" s="1">
        <v>3877</v>
      </c>
      <c r="DR86"/>
      <c r="DS86"/>
      <c r="DT86"/>
      <c r="DU86"/>
      <c r="DV86"/>
      <c r="DW86"/>
      <c r="DX86"/>
      <c r="DY86"/>
      <c r="DZ86"/>
      <c r="EA86"/>
      <c r="EB86"/>
      <c r="EC86"/>
    </row>
    <row r="87" spans="1:133" x14ac:dyDescent="0.2">
      <c r="A87" s="4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DR87"/>
      <c r="DS87"/>
      <c r="DT87"/>
      <c r="DU87"/>
      <c r="DV87"/>
      <c r="DW87"/>
      <c r="DX87"/>
      <c r="DY87"/>
      <c r="DZ87"/>
      <c r="EA87"/>
      <c r="EB87"/>
      <c r="EC87"/>
    </row>
    <row r="88" spans="1:133" x14ac:dyDescent="0.2">
      <c r="A88" s="47" t="s">
        <v>56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DR88"/>
      <c r="DS88"/>
      <c r="DT88"/>
      <c r="DU88"/>
      <c r="DV88"/>
      <c r="DW88"/>
      <c r="DX88"/>
      <c r="DY88"/>
      <c r="DZ88"/>
      <c r="EA88"/>
      <c r="EB88"/>
      <c r="EC88"/>
    </row>
    <row r="89" spans="1:133" x14ac:dyDescent="0.2">
      <c r="A89" s="47"/>
      <c r="C89" s="3" t="s">
        <v>149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DR89"/>
      <c r="DS89"/>
      <c r="DT89"/>
      <c r="DU89"/>
      <c r="DV89"/>
      <c r="DW89"/>
      <c r="DX89"/>
      <c r="DY89"/>
      <c r="DZ89"/>
      <c r="EA89"/>
      <c r="EB89"/>
      <c r="EC89"/>
    </row>
    <row r="90" spans="1:133" x14ac:dyDescent="0.2">
      <c r="A90" s="47"/>
      <c r="C90" s="3" t="s">
        <v>12</v>
      </c>
      <c r="D90" s="3"/>
      <c r="E90" s="3"/>
      <c r="F90" s="3"/>
      <c r="G90" s="3"/>
      <c r="H90" s="3"/>
      <c r="I90" s="3"/>
      <c r="J90" s="3" t="s">
        <v>13</v>
      </c>
      <c r="K90" s="3"/>
      <c r="L90" s="3"/>
      <c r="M90" s="3"/>
      <c r="N90" s="3"/>
      <c r="O90" s="3"/>
      <c r="P90" s="3"/>
      <c r="Q90" s="3" t="s">
        <v>14</v>
      </c>
      <c r="R90" s="3"/>
      <c r="S90" s="3"/>
      <c r="T90" s="3"/>
      <c r="U90" s="3"/>
      <c r="V90" s="3"/>
      <c r="W90" s="3"/>
      <c r="X90" s="3" t="s">
        <v>53</v>
      </c>
      <c r="Y90" s="3"/>
      <c r="Z90" s="3"/>
      <c r="AE90" s="1" t="s">
        <v>8</v>
      </c>
      <c r="DR90"/>
      <c r="DS90"/>
      <c r="DT90"/>
      <c r="DU90"/>
      <c r="DV90"/>
      <c r="DW90"/>
      <c r="DX90"/>
      <c r="DY90"/>
      <c r="DZ90"/>
      <c r="EA90"/>
      <c r="EB90"/>
      <c r="EC90"/>
    </row>
    <row r="91" spans="1:133" ht="60" x14ac:dyDescent="0.2">
      <c r="A91" s="47" t="s">
        <v>160</v>
      </c>
      <c r="C91" s="3" t="s">
        <v>9</v>
      </c>
      <c r="D91" s="3" t="s">
        <v>163</v>
      </c>
      <c r="E91" s="3" t="s">
        <v>10</v>
      </c>
      <c r="F91" s="3" t="s">
        <v>11</v>
      </c>
      <c r="G91" s="3" t="s">
        <v>30</v>
      </c>
      <c r="H91" s="3" t="s">
        <v>31</v>
      </c>
      <c r="I91" s="3" t="s">
        <v>164</v>
      </c>
      <c r="J91" s="3" t="s">
        <v>9</v>
      </c>
      <c r="K91" s="3" t="s">
        <v>163</v>
      </c>
      <c r="L91" s="3" t="s">
        <v>10</v>
      </c>
      <c r="M91" s="3" t="s">
        <v>11</v>
      </c>
      <c r="N91" s="3" t="s">
        <v>30</v>
      </c>
      <c r="O91" s="3" t="s">
        <v>31</v>
      </c>
      <c r="P91" s="3" t="s">
        <v>164</v>
      </c>
      <c r="Q91" s="3" t="s">
        <v>9</v>
      </c>
      <c r="R91" s="3" t="s">
        <v>163</v>
      </c>
      <c r="S91" s="3" t="s">
        <v>10</v>
      </c>
      <c r="T91" s="3" t="s">
        <v>11</v>
      </c>
      <c r="U91" s="3" t="s">
        <v>30</v>
      </c>
      <c r="V91" s="3" t="s">
        <v>31</v>
      </c>
      <c r="W91" s="3" t="s">
        <v>164</v>
      </c>
      <c r="X91" s="3" t="s">
        <v>9</v>
      </c>
      <c r="Y91" s="3" t="s">
        <v>163</v>
      </c>
      <c r="Z91" s="3" t="s">
        <v>10</v>
      </c>
      <c r="AA91" s="1" t="s">
        <v>11</v>
      </c>
      <c r="AB91" s="1" t="s">
        <v>30</v>
      </c>
      <c r="AC91" s="1" t="s">
        <v>31</v>
      </c>
      <c r="AD91" s="1" t="s">
        <v>164</v>
      </c>
      <c r="AE91" s="1" t="s">
        <v>9</v>
      </c>
      <c r="AF91" s="1" t="s">
        <v>163</v>
      </c>
      <c r="AG91" s="1" t="s">
        <v>10</v>
      </c>
      <c r="AH91" s="1" t="s">
        <v>11</v>
      </c>
      <c r="AI91" s="1" t="s">
        <v>30</v>
      </c>
      <c r="AJ91" s="1" t="s">
        <v>31</v>
      </c>
      <c r="AK91" s="1" t="s">
        <v>164</v>
      </c>
      <c r="DR91"/>
      <c r="DS91"/>
      <c r="DT91"/>
      <c r="DU91"/>
      <c r="DV91"/>
      <c r="DW91"/>
      <c r="DX91"/>
      <c r="DY91"/>
      <c r="DZ91"/>
      <c r="EA91"/>
      <c r="EB91"/>
      <c r="EC91"/>
    </row>
    <row r="92" spans="1:133" x14ac:dyDescent="0.2">
      <c r="A92" s="47">
        <v>1</v>
      </c>
      <c r="B92" s="1" t="s">
        <v>0</v>
      </c>
      <c r="C92" s="3"/>
      <c r="D92" s="3"/>
      <c r="E92" s="3"/>
      <c r="F92" s="3"/>
      <c r="G92" s="3"/>
      <c r="H92" s="3"/>
      <c r="I92" s="3">
        <v>0</v>
      </c>
      <c r="J92" s="3"/>
      <c r="K92" s="3"/>
      <c r="L92" s="3"/>
      <c r="M92" s="3"/>
      <c r="N92" s="3"/>
      <c r="O92" s="3"/>
      <c r="P92" s="3">
        <v>0</v>
      </c>
      <c r="Q92" s="3"/>
      <c r="R92" s="3"/>
      <c r="S92" s="3"/>
      <c r="T92" s="3"/>
      <c r="U92" s="3"/>
      <c r="V92" s="3"/>
      <c r="W92" s="3">
        <v>0</v>
      </c>
      <c r="X92" s="3"/>
      <c r="Y92" s="3"/>
      <c r="Z92" s="3"/>
      <c r="AD92" s="1">
        <v>0</v>
      </c>
      <c r="AK92" s="1">
        <v>0</v>
      </c>
      <c r="DR92"/>
      <c r="DS92"/>
      <c r="DT92"/>
      <c r="DU92"/>
      <c r="DV92"/>
      <c r="DW92"/>
      <c r="DX92"/>
      <c r="DY92"/>
      <c r="DZ92"/>
      <c r="EA92"/>
      <c r="EB92"/>
      <c r="EC92"/>
    </row>
    <row r="93" spans="1:133" x14ac:dyDescent="0.2">
      <c r="A93" s="47">
        <v>1.5</v>
      </c>
      <c r="B93" s="1" t="s">
        <v>0</v>
      </c>
      <c r="C93" s="3"/>
      <c r="D93" s="3"/>
      <c r="E93" s="3"/>
      <c r="F93" s="3"/>
      <c r="G93" s="3"/>
      <c r="H93" s="3"/>
      <c r="I93" s="3">
        <v>0</v>
      </c>
      <c r="J93" s="3"/>
      <c r="K93" s="3"/>
      <c r="L93" s="3"/>
      <c r="M93" s="3"/>
      <c r="N93" s="3"/>
      <c r="O93" s="3"/>
      <c r="P93" s="3">
        <v>0</v>
      </c>
      <c r="Q93" s="3"/>
      <c r="R93" s="3"/>
      <c r="S93" s="3"/>
      <c r="T93" s="3"/>
      <c r="U93" s="3"/>
      <c r="V93" s="3"/>
      <c r="W93" s="3">
        <v>0</v>
      </c>
      <c r="X93" s="3"/>
      <c r="Y93" s="3"/>
      <c r="Z93" s="3"/>
      <c r="AD93" s="1">
        <v>0</v>
      </c>
      <c r="AK93" s="1">
        <v>0</v>
      </c>
      <c r="DR93"/>
      <c r="DS93"/>
      <c r="DT93"/>
      <c r="DU93"/>
      <c r="DV93"/>
      <c r="DW93"/>
      <c r="DX93"/>
      <c r="DY93"/>
      <c r="DZ93"/>
      <c r="EA93"/>
      <c r="EB93"/>
      <c r="EC93"/>
    </row>
    <row r="94" spans="1:133" x14ac:dyDescent="0.2">
      <c r="A94" s="47" t="s">
        <v>162</v>
      </c>
      <c r="B94" s="3" t="s">
        <v>0</v>
      </c>
      <c r="C94" s="3"/>
      <c r="D94" s="3"/>
      <c r="E94" s="3"/>
      <c r="F94" s="3"/>
      <c r="G94" s="3"/>
      <c r="H94" s="3"/>
      <c r="I94" s="3">
        <v>0</v>
      </c>
      <c r="J94" s="3"/>
      <c r="K94" s="3"/>
      <c r="L94" s="3"/>
      <c r="M94" s="3"/>
      <c r="N94" s="3"/>
      <c r="O94" s="3"/>
      <c r="P94" s="3">
        <v>0</v>
      </c>
      <c r="Q94" s="3"/>
      <c r="R94" s="3"/>
      <c r="S94" s="3"/>
      <c r="T94" s="3"/>
      <c r="U94" s="3"/>
      <c r="V94" s="3"/>
      <c r="W94" s="3">
        <v>0</v>
      </c>
      <c r="X94" s="3"/>
      <c r="Y94" s="3"/>
      <c r="Z94" s="3"/>
      <c r="AD94" s="1">
        <v>0</v>
      </c>
      <c r="AK94" s="1">
        <v>0</v>
      </c>
      <c r="DR94"/>
      <c r="DS94"/>
      <c r="DT94"/>
      <c r="DU94"/>
      <c r="DV94"/>
      <c r="DW94"/>
      <c r="DX94"/>
      <c r="DY94"/>
      <c r="DZ94"/>
      <c r="EA94"/>
      <c r="EB94"/>
      <c r="EC94"/>
    </row>
    <row r="95" spans="1:133" x14ac:dyDescent="0.2">
      <c r="A95" s="46">
        <v>3</v>
      </c>
      <c r="B95" s="1" t="s">
        <v>0</v>
      </c>
      <c r="I95" s="1">
        <v>0</v>
      </c>
      <c r="P95" s="1">
        <v>0</v>
      </c>
      <c r="W95" s="1">
        <v>0</v>
      </c>
      <c r="AD95" s="1">
        <v>0</v>
      </c>
      <c r="AK95" s="1">
        <v>0</v>
      </c>
      <c r="DR95"/>
      <c r="DS95"/>
      <c r="DT95"/>
      <c r="DU95"/>
      <c r="DV95"/>
      <c r="DW95"/>
      <c r="DX95"/>
      <c r="DY95"/>
      <c r="DZ95"/>
      <c r="EA95"/>
      <c r="EB95"/>
      <c r="EC95"/>
    </row>
    <row r="96" spans="1:133" x14ac:dyDescent="0.2">
      <c r="A96" s="47">
        <v>5</v>
      </c>
      <c r="B96" s="3" t="s">
        <v>0</v>
      </c>
      <c r="C96" s="3"/>
      <c r="D96" s="3"/>
      <c r="E96" s="3"/>
      <c r="F96" s="3"/>
      <c r="G96" s="3"/>
      <c r="H96" s="3"/>
      <c r="I96" s="3">
        <v>0</v>
      </c>
      <c r="J96" s="3"/>
      <c r="K96" s="3"/>
      <c r="L96" s="3"/>
      <c r="M96" s="3"/>
      <c r="N96" s="3"/>
      <c r="O96" s="3"/>
      <c r="P96" s="3">
        <v>0</v>
      </c>
      <c r="Q96" s="3"/>
      <c r="R96" s="3"/>
      <c r="S96" s="3"/>
      <c r="T96" s="3"/>
      <c r="U96" s="3"/>
      <c r="V96" s="3"/>
      <c r="W96" s="3">
        <v>0</v>
      </c>
      <c r="X96" s="3">
        <v>2.3622108585000001</v>
      </c>
      <c r="Y96" s="3">
        <v>2.3622108585000001</v>
      </c>
      <c r="Z96" s="3">
        <v>0</v>
      </c>
      <c r="AA96" s="1">
        <v>0</v>
      </c>
      <c r="AB96" s="1">
        <v>1.8962659207000001</v>
      </c>
      <c r="AC96" s="1">
        <v>12.142026277399999</v>
      </c>
      <c r="AD96" s="1">
        <v>41</v>
      </c>
      <c r="AE96" s="1">
        <v>2.3622108585000001</v>
      </c>
      <c r="AF96" s="1">
        <v>2.3622108585000001</v>
      </c>
      <c r="AG96" s="1">
        <v>0</v>
      </c>
      <c r="AH96" s="1">
        <v>0</v>
      </c>
      <c r="AI96" s="1">
        <v>1.8962659207000001</v>
      </c>
      <c r="AJ96" s="1">
        <v>12.142026277399999</v>
      </c>
      <c r="AK96" s="1">
        <v>41</v>
      </c>
      <c r="DR96"/>
      <c r="DS96"/>
      <c r="DT96"/>
      <c r="DU96"/>
      <c r="DV96"/>
      <c r="DW96"/>
      <c r="DX96"/>
      <c r="DY96"/>
      <c r="DZ96"/>
      <c r="EA96"/>
      <c r="EB96"/>
      <c r="EC96"/>
    </row>
    <row r="97" spans="1:133" x14ac:dyDescent="0.2">
      <c r="A97" s="47">
        <v>6</v>
      </c>
      <c r="B97" s="3" t="s">
        <v>0</v>
      </c>
      <c r="C97" s="3"/>
      <c r="D97" s="3"/>
      <c r="E97" s="3"/>
      <c r="F97" s="3"/>
      <c r="G97" s="3"/>
      <c r="H97" s="3"/>
      <c r="I97" s="3">
        <v>0</v>
      </c>
      <c r="J97" s="3">
        <v>1.2524795999999999E-2</v>
      </c>
      <c r="K97" s="3">
        <v>2.4491451500000001E-2</v>
      </c>
      <c r="L97" s="3">
        <v>0</v>
      </c>
      <c r="M97" s="3">
        <v>0</v>
      </c>
      <c r="N97" s="3">
        <v>2.3437200000000001E-3</v>
      </c>
      <c r="O97" s="3">
        <v>0.2380513041</v>
      </c>
      <c r="P97" s="3">
        <v>262</v>
      </c>
      <c r="Q97" s="3"/>
      <c r="R97" s="3"/>
      <c r="S97" s="3"/>
      <c r="T97" s="3"/>
      <c r="U97" s="3"/>
      <c r="V97" s="3"/>
      <c r="W97" s="3">
        <v>0</v>
      </c>
      <c r="X97" s="3"/>
      <c r="Y97" s="3"/>
      <c r="Z97" s="3"/>
      <c r="AD97" s="1">
        <v>0</v>
      </c>
      <c r="AE97" s="1">
        <v>1.2524795999999999E-2</v>
      </c>
      <c r="AF97" s="1">
        <v>2.4491451500000001E-2</v>
      </c>
      <c r="AG97" s="1">
        <v>0</v>
      </c>
      <c r="AH97" s="1">
        <v>0</v>
      </c>
      <c r="AI97" s="1">
        <v>2.3437200000000001E-3</v>
      </c>
      <c r="AJ97" s="1">
        <v>0.2380513041</v>
      </c>
      <c r="AK97" s="1">
        <v>262</v>
      </c>
      <c r="DR97"/>
      <c r="DS97"/>
      <c r="DT97"/>
      <c r="DU97"/>
      <c r="DV97"/>
      <c r="DW97"/>
      <c r="DX97"/>
      <c r="DY97"/>
      <c r="DZ97"/>
      <c r="EA97"/>
      <c r="EB97"/>
      <c r="EC97"/>
    </row>
    <row r="98" spans="1:133" x14ac:dyDescent="0.2">
      <c r="A98" s="47">
        <v>7</v>
      </c>
      <c r="B98" s="1" t="s">
        <v>0</v>
      </c>
      <c r="C98" s="3"/>
      <c r="D98" s="3"/>
      <c r="E98" s="3"/>
      <c r="F98" s="3"/>
      <c r="G98" s="3"/>
      <c r="H98" s="3"/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33</v>
      </c>
      <c r="Q98" s="3"/>
      <c r="R98" s="3"/>
      <c r="S98" s="3"/>
      <c r="T98" s="3"/>
      <c r="U98" s="3"/>
      <c r="V98" s="3"/>
      <c r="W98" s="3">
        <v>0</v>
      </c>
      <c r="X98" s="3"/>
      <c r="Y98" s="3"/>
      <c r="Z98" s="3"/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33</v>
      </c>
      <c r="DR98"/>
      <c r="DS98"/>
      <c r="DT98"/>
      <c r="DU98"/>
      <c r="DV98"/>
      <c r="DW98"/>
      <c r="DX98"/>
      <c r="DY98"/>
      <c r="DZ98"/>
      <c r="EA98"/>
      <c r="EB98"/>
      <c r="EC98"/>
    </row>
    <row r="99" spans="1:133" x14ac:dyDescent="0.2">
      <c r="A99" s="47">
        <v>10</v>
      </c>
      <c r="B99" s="1" t="s">
        <v>0</v>
      </c>
      <c r="C99" s="3"/>
      <c r="D99" s="3"/>
      <c r="E99" s="3"/>
      <c r="F99" s="3"/>
      <c r="G99" s="3"/>
      <c r="H99" s="3"/>
      <c r="I99" s="3">
        <v>0</v>
      </c>
      <c r="J99" s="3">
        <v>0.42546167010000002</v>
      </c>
      <c r="K99" s="3">
        <v>0.42546167010000002</v>
      </c>
      <c r="L99" s="3">
        <v>0</v>
      </c>
      <c r="M99" s="3">
        <v>0</v>
      </c>
      <c r="N99" s="3">
        <v>0.4022984637</v>
      </c>
      <c r="O99" s="3">
        <v>3.2929548447000001</v>
      </c>
      <c r="P99" s="3">
        <v>67</v>
      </c>
      <c r="Q99" s="3"/>
      <c r="R99" s="3"/>
      <c r="S99" s="3"/>
      <c r="T99" s="3"/>
      <c r="U99" s="3"/>
      <c r="V99" s="3"/>
      <c r="W99" s="3">
        <v>0</v>
      </c>
      <c r="X99" s="3">
        <v>5.0012966236</v>
      </c>
      <c r="Y99" s="3">
        <v>5.0012966236</v>
      </c>
      <c r="Z99" s="3">
        <v>0</v>
      </c>
      <c r="AA99" s="1">
        <v>0</v>
      </c>
      <c r="AB99" s="1">
        <v>4.5163139613999999</v>
      </c>
      <c r="AC99" s="1">
        <v>33.493880767500002</v>
      </c>
      <c r="AD99" s="1">
        <v>55</v>
      </c>
      <c r="AE99" s="1">
        <v>2.4883380836</v>
      </c>
      <c r="AF99" s="1">
        <v>2.4883380836</v>
      </c>
      <c r="AG99" s="1">
        <v>0</v>
      </c>
      <c r="AH99" s="1">
        <v>0</v>
      </c>
      <c r="AI99" s="1">
        <v>2.0481845607000002</v>
      </c>
      <c r="AJ99" s="1">
        <v>22.6229379022</v>
      </c>
      <c r="AK99" s="1">
        <v>122</v>
      </c>
      <c r="DR99"/>
      <c r="DS99"/>
      <c r="DT99"/>
      <c r="DU99"/>
      <c r="DV99"/>
      <c r="DW99"/>
      <c r="DX99"/>
      <c r="DY99"/>
      <c r="DZ99"/>
      <c r="EA99"/>
      <c r="EB99"/>
      <c r="EC99"/>
    </row>
    <row r="100" spans="1:133" x14ac:dyDescent="0.2">
      <c r="A100" s="47">
        <v>12</v>
      </c>
      <c r="B100" s="1" t="s">
        <v>0</v>
      </c>
      <c r="C100" s="3"/>
      <c r="D100" s="3"/>
      <c r="E100" s="3"/>
      <c r="F100" s="3"/>
      <c r="G100" s="3"/>
      <c r="H100" s="3"/>
      <c r="I100" s="3">
        <v>0</v>
      </c>
      <c r="J100" s="3">
        <v>2.3077429999999999E-4</v>
      </c>
      <c r="K100" s="3">
        <v>3.2293381E-3</v>
      </c>
      <c r="L100" s="3">
        <v>0</v>
      </c>
      <c r="M100" s="3">
        <v>0</v>
      </c>
      <c r="N100" s="3">
        <v>2.3077429999999999E-4</v>
      </c>
      <c r="O100" s="3">
        <v>1.4471169000000001E-2</v>
      </c>
      <c r="P100" s="3">
        <v>281</v>
      </c>
      <c r="Q100" s="3"/>
      <c r="R100" s="3"/>
      <c r="S100" s="3"/>
      <c r="T100" s="3"/>
      <c r="U100" s="3"/>
      <c r="V100" s="3"/>
      <c r="W100" s="3">
        <v>0</v>
      </c>
      <c r="X100" s="3">
        <v>6.9044786364000004</v>
      </c>
      <c r="Y100" s="3">
        <v>6.9044786364000004</v>
      </c>
      <c r="Z100" s="3">
        <v>0</v>
      </c>
      <c r="AA100" s="1">
        <v>0</v>
      </c>
      <c r="AB100" s="1">
        <v>6.3997619152</v>
      </c>
      <c r="AC100" s="1">
        <v>42.451218040900002</v>
      </c>
      <c r="AD100" s="1">
        <v>44</v>
      </c>
      <c r="AE100" s="1">
        <v>7.6632639299999999E-2</v>
      </c>
      <c r="AF100" s="1">
        <v>0.93755231999999999</v>
      </c>
      <c r="AG100" s="1">
        <v>0</v>
      </c>
      <c r="AH100" s="1">
        <v>0</v>
      </c>
      <c r="AI100" s="1">
        <v>7.0949961899999997E-2</v>
      </c>
      <c r="AJ100" s="1">
        <v>4.4738839177000003</v>
      </c>
      <c r="AK100" s="1">
        <v>325</v>
      </c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1:133" x14ac:dyDescent="0.2">
      <c r="A101" s="47">
        <v>15</v>
      </c>
      <c r="B101" s="1" t="s">
        <v>0</v>
      </c>
      <c r="C101" s="3">
        <v>0.95701452939999998</v>
      </c>
      <c r="D101" s="3">
        <v>4.5372135233000002</v>
      </c>
      <c r="E101" s="3">
        <v>0</v>
      </c>
      <c r="F101" s="3">
        <v>0</v>
      </c>
      <c r="G101" s="3">
        <v>0.26573866439999999</v>
      </c>
      <c r="H101" s="3">
        <v>24.983300471700002</v>
      </c>
      <c r="I101" s="3">
        <v>314</v>
      </c>
      <c r="J101" s="3"/>
      <c r="K101" s="3"/>
      <c r="L101" s="3"/>
      <c r="M101" s="3"/>
      <c r="N101" s="3"/>
      <c r="O101" s="3"/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25</v>
      </c>
      <c r="X101" s="3"/>
      <c r="Y101" s="3"/>
      <c r="Z101" s="3"/>
      <c r="AD101" s="1">
        <v>0</v>
      </c>
      <c r="AE101" s="1">
        <v>0.95431528779999997</v>
      </c>
      <c r="AF101" s="1">
        <v>4.2026107561000003</v>
      </c>
      <c r="AG101" s="1">
        <v>0</v>
      </c>
      <c r="AH101" s="1">
        <v>0</v>
      </c>
      <c r="AI101" s="1">
        <v>0.26498965959999998</v>
      </c>
      <c r="AJ101" s="1">
        <v>24.948090777699999</v>
      </c>
      <c r="AK101" s="1">
        <v>339</v>
      </c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1:133" x14ac:dyDescent="0.2">
      <c r="A102" s="47">
        <v>18</v>
      </c>
      <c r="B102" s="1" t="s">
        <v>0</v>
      </c>
      <c r="C102" s="3"/>
      <c r="D102" s="3"/>
      <c r="E102" s="3"/>
      <c r="F102" s="3"/>
      <c r="G102" s="3"/>
      <c r="H102" s="3"/>
      <c r="I102" s="3">
        <v>0</v>
      </c>
      <c r="J102" s="3">
        <v>1.2484492835000001</v>
      </c>
      <c r="K102" s="3">
        <v>1.2484492835000001</v>
      </c>
      <c r="L102" s="3">
        <v>0</v>
      </c>
      <c r="M102" s="3">
        <v>0</v>
      </c>
      <c r="N102" s="3">
        <v>0.180328391</v>
      </c>
      <c r="O102" s="3">
        <v>15.1904376908</v>
      </c>
      <c r="P102" s="3">
        <v>158</v>
      </c>
      <c r="Q102" s="3"/>
      <c r="R102" s="3"/>
      <c r="S102" s="3"/>
      <c r="T102" s="3"/>
      <c r="U102" s="3"/>
      <c r="V102" s="3"/>
      <c r="W102" s="3">
        <v>0</v>
      </c>
      <c r="X102" s="3"/>
      <c r="Y102" s="3"/>
      <c r="Z102" s="3"/>
      <c r="AD102" s="1">
        <v>0</v>
      </c>
      <c r="AE102" s="1">
        <v>1.2484492835000001</v>
      </c>
      <c r="AF102" s="1">
        <v>1.2484492835000001</v>
      </c>
      <c r="AG102" s="1">
        <v>0</v>
      </c>
      <c r="AH102" s="1">
        <v>0</v>
      </c>
      <c r="AI102" s="1">
        <v>0.180328391</v>
      </c>
      <c r="AJ102" s="1">
        <v>15.1904376908</v>
      </c>
      <c r="AK102" s="1">
        <v>158</v>
      </c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1:133" x14ac:dyDescent="0.2">
      <c r="A103" s="47">
        <v>20</v>
      </c>
      <c r="B103" s="1" t="s">
        <v>0</v>
      </c>
      <c r="C103" s="3">
        <v>0.30265186370000002</v>
      </c>
      <c r="D103" s="3">
        <v>0.2910837268</v>
      </c>
      <c r="E103" s="3">
        <v>0</v>
      </c>
      <c r="F103" s="3">
        <v>0</v>
      </c>
      <c r="G103" s="3">
        <v>6.3934228199999998E-2</v>
      </c>
      <c r="H103" s="3">
        <v>1.9169541314</v>
      </c>
      <c r="I103" s="3">
        <v>71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54</v>
      </c>
      <c r="Q103" s="3"/>
      <c r="R103" s="3"/>
      <c r="S103" s="3"/>
      <c r="T103" s="3"/>
      <c r="U103" s="3"/>
      <c r="V103" s="3"/>
      <c r="W103" s="3">
        <v>0</v>
      </c>
      <c r="X103" s="3"/>
      <c r="Y103" s="3"/>
      <c r="Z103" s="3"/>
      <c r="AD103" s="1">
        <v>0</v>
      </c>
      <c r="AE103" s="1">
        <v>0.28550253440000001</v>
      </c>
      <c r="AF103" s="1">
        <v>0.16533555680000001</v>
      </c>
      <c r="AG103" s="1">
        <v>0</v>
      </c>
      <c r="AH103" s="1">
        <v>0</v>
      </c>
      <c r="AI103" s="1">
        <v>6.0352208999999997E-2</v>
      </c>
      <c r="AJ103" s="1">
        <v>1.8631085434000001</v>
      </c>
      <c r="AK103" s="1">
        <v>125</v>
      </c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1:133" x14ac:dyDescent="0.2">
      <c r="A104" s="47">
        <v>24</v>
      </c>
      <c r="B104" s="1" t="s">
        <v>0</v>
      </c>
      <c r="C104" s="3"/>
      <c r="D104" s="3"/>
      <c r="E104" s="3"/>
      <c r="F104" s="3"/>
      <c r="G104" s="3"/>
      <c r="H104" s="3"/>
      <c r="I104" s="3">
        <v>0</v>
      </c>
      <c r="J104" s="3">
        <v>2.8519428600000001E-2</v>
      </c>
      <c r="K104" s="3">
        <v>0.21487434480000001</v>
      </c>
      <c r="L104" s="3">
        <v>0</v>
      </c>
      <c r="M104" s="3">
        <v>0</v>
      </c>
      <c r="N104" s="3">
        <v>2.8519428600000001E-2</v>
      </c>
      <c r="O104" s="3">
        <v>0.59617902140000001</v>
      </c>
      <c r="P104" s="3">
        <v>58</v>
      </c>
      <c r="Q104" s="3"/>
      <c r="R104" s="3"/>
      <c r="S104" s="3"/>
      <c r="T104" s="3"/>
      <c r="U104" s="3"/>
      <c r="V104" s="3"/>
      <c r="W104" s="3">
        <v>0</v>
      </c>
      <c r="X104" s="3"/>
      <c r="Y104" s="3"/>
      <c r="Z104" s="3"/>
      <c r="AD104" s="1">
        <v>0</v>
      </c>
      <c r="AE104" s="1">
        <v>2.8519428600000001E-2</v>
      </c>
      <c r="AF104" s="1">
        <v>0.21487434480000001</v>
      </c>
      <c r="AG104" s="1">
        <v>0</v>
      </c>
      <c r="AH104" s="1">
        <v>0</v>
      </c>
      <c r="AI104" s="1">
        <v>2.8519428600000001E-2</v>
      </c>
      <c r="AJ104" s="1">
        <v>0.59617902140000001</v>
      </c>
      <c r="AK104" s="1">
        <v>58</v>
      </c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1:133" x14ac:dyDescent="0.2">
      <c r="A105" s="47">
        <v>25</v>
      </c>
      <c r="B105" s="1" t="s">
        <v>0</v>
      </c>
      <c r="C105" s="3">
        <v>2.0486564200000001E-2</v>
      </c>
      <c r="D105" s="3">
        <v>1.41793791E-2</v>
      </c>
      <c r="E105" s="3">
        <v>0</v>
      </c>
      <c r="F105" s="3">
        <v>0</v>
      </c>
      <c r="G105" s="3">
        <v>2.6207341E-3</v>
      </c>
      <c r="H105" s="3">
        <v>0.27827615890000001</v>
      </c>
      <c r="I105" s="3">
        <v>268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25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128</v>
      </c>
      <c r="X105" s="3"/>
      <c r="Y105" s="3"/>
      <c r="Z105" s="3"/>
      <c r="AD105" s="1">
        <v>0</v>
      </c>
      <c r="AE105" s="1">
        <v>2.02122801E-2</v>
      </c>
      <c r="AF105" s="1">
        <v>9.0263031000000007E-3</v>
      </c>
      <c r="AG105" s="1">
        <v>0</v>
      </c>
      <c r="AH105" s="1">
        <v>0</v>
      </c>
      <c r="AI105" s="1">
        <v>2.5857387E-3</v>
      </c>
      <c r="AJ105" s="1">
        <v>0.27641689819999998</v>
      </c>
      <c r="AK105" s="1">
        <v>421</v>
      </c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1:133" x14ac:dyDescent="0.2">
      <c r="A106" s="47">
        <v>30</v>
      </c>
      <c r="B106" s="1" t="s">
        <v>0</v>
      </c>
      <c r="C106" s="3">
        <v>0.92156065009999999</v>
      </c>
      <c r="D106" s="3">
        <v>0.79043197679999999</v>
      </c>
      <c r="E106" s="3">
        <v>0</v>
      </c>
      <c r="F106" s="3">
        <v>0</v>
      </c>
      <c r="G106" s="3">
        <v>0.18185188190000001</v>
      </c>
      <c r="H106" s="3">
        <v>5.3506089646000001</v>
      </c>
      <c r="I106" s="3">
        <v>112</v>
      </c>
      <c r="J106" s="3"/>
      <c r="K106" s="3"/>
      <c r="L106" s="3"/>
      <c r="M106" s="3"/>
      <c r="N106" s="3"/>
      <c r="O106" s="3"/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27</v>
      </c>
      <c r="X106" s="3"/>
      <c r="Y106" s="3"/>
      <c r="Z106" s="3"/>
      <c r="AD106" s="1">
        <v>0</v>
      </c>
      <c r="AE106" s="1">
        <v>0.89368796260000005</v>
      </c>
      <c r="AF106" s="1">
        <v>0.63689483020000004</v>
      </c>
      <c r="AG106" s="1">
        <v>0</v>
      </c>
      <c r="AH106" s="1">
        <v>0</v>
      </c>
      <c r="AI106" s="1">
        <v>0.17642785580000001</v>
      </c>
      <c r="AJ106" s="1">
        <v>5.2713466409</v>
      </c>
      <c r="AK106" s="1">
        <v>139</v>
      </c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1:133" x14ac:dyDescent="0.2">
      <c r="A107" s="47">
        <v>35</v>
      </c>
      <c r="B107" s="1" t="s">
        <v>0</v>
      </c>
      <c r="C107" s="3"/>
      <c r="D107" s="3"/>
      <c r="E107" s="3"/>
      <c r="F107" s="3"/>
      <c r="G107" s="3"/>
      <c r="H107" s="3"/>
      <c r="I107" s="3">
        <v>0</v>
      </c>
      <c r="J107" s="3"/>
      <c r="K107" s="3"/>
      <c r="L107" s="3"/>
      <c r="M107" s="3"/>
      <c r="N107" s="3"/>
      <c r="O107" s="3"/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29</v>
      </c>
      <c r="X107" s="3"/>
      <c r="Y107" s="3"/>
      <c r="Z107" s="3"/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29</v>
      </c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1:133" x14ac:dyDescent="0.2">
      <c r="A108" s="47">
        <v>40</v>
      </c>
      <c r="B108" s="1" t="s">
        <v>0</v>
      </c>
      <c r="C108" s="3"/>
      <c r="D108" s="3"/>
      <c r="E108" s="3"/>
      <c r="F108" s="3"/>
      <c r="G108" s="3"/>
      <c r="H108" s="3"/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65</v>
      </c>
      <c r="Q108" s="3"/>
      <c r="R108" s="3"/>
      <c r="S108" s="3"/>
      <c r="T108" s="3"/>
      <c r="U108" s="3"/>
      <c r="V108" s="3"/>
      <c r="W108" s="3">
        <v>0</v>
      </c>
      <c r="X108" s="3"/>
      <c r="Y108" s="3"/>
      <c r="Z108" s="3"/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65</v>
      </c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1:133" x14ac:dyDescent="0.2">
      <c r="A109" s="47">
        <v>45</v>
      </c>
      <c r="B109" s="1" t="s">
        <v>0</v>
      </c>
      <c r="C109" s="3"/>
      <c r="D109" s="3"/>
      <c r="E109" s="3"/>
      <c r="F109" s="3"/>
      <c r="G109" s="3"/>
      <c r="H109" s="3"/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61</v>
      </c>
      <c r="Q109" s="3"/>
      <c r="R109" s="3"/>
      <c r="S109" s="3"/>
      <c r="T109" s="3"/>
      <c r="U109" s="3"/>
      <c r="V109" s="3"/>
      <c r="W109" s="3">
        <v>0</v>
      </c>
      <c r="X109" s="3"/>
      <c r="Y109" s="3"/>
      <c r="Z109" s="3"/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61</v>
      </c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1:133" x14ac:dyDescent="0.2">
      <c r="A110" s="47">
        <v>50</v>
      </c>
      <c r="B110" s="1" t="s">
        <v>0</v>
      </c>
      <c r="C110" s="3">
        <v>2.5120425043000001</v>
      </c>
      <c r="D110" s="3">
        <v>2.3286507439999999</v>
      </c>
      <c r="E110" s="3">
        <v>0</v>
      </c>
      <c r="F110" s="3">
        <v>0</v>
      </c>
      <c r="G110" s="3">
        <v>0.64513555199999995</v>
      </c>
      <c r="H110" s="3">
        <v>46.541856402199997</v>
      </c>
      <c r="I110" s="3">
        <v>677</v>
      </c>
      <c r="J110" s="3"/>
      <c r="K110" s="3"/>
      <c r="L110" s="3"/>
      <c r="M110" s="3"/>
      <c r="N110" s="3"/>
      <c r="O110" s="3"/>
      <c r="P110" s="3">
        <v>0</v>
      </c>
      <c r="Q110" s="3">
        <v>3.6035461747999999</v>
      </c>
      <c r="R110" s="3">
        <v>3.6035461747999999</v>
      </c>
      <c r="S110" s="3">
        <v>0</v>
      </c>
      <c r="T110" s="3">
        <v>0</v>
      </c>
      <c r="U110" s="3">
        <v>3.6035461747999999</v>
      </c>
      <c r="V110" s="3">
        <v>43.690675435599999</v>
      </c>
      <c r="W110" s="3">
        <v>147</v>
      </c>
      <c r="X110" s="3"/>
      <c r="Y110" s="3"/>
      <c r="Z110" s="3"/>
      <c r="AD110" s="1">
        <v>0</v>
      </c>
      <c r="AE110" s="1">
        <v>2.5420245142</v>
      </c>
      <c r="AF110" s="1">
        <v>2.5560896134000002</v>
      </c>
      <c r="AG110" s="1">
        <v>0</v>
      </c>
      <c r="AH110" s="1">
        <v>0</v>
      </c>
      <c r="AI110" s="1">
        <v>0.63512676310000005</v>
      </c>
      <c r="AJ110" s="1">
        <v>46.462364744299997</v>
      </c>
      <c r="AK110" s="1">
        <v>824</v>
      </c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1:133" x14ac:dyDescent="0.2">
      <c r="A111" s="47">
        <v>60</v>
      </c>
      <c r="B111" s="1" t="s">
        <v>0</v>
      </c>
      <c r="C111" s="3">
        <v>0.1995412251</v>
      </c>
      <c r="D111" s="3">
        <v>0.1995412251</v>
      </c>
      <c r="E111" s="3">
        <v>0</v>
      </c>
      <c r="F111" s="3">
        <v>0</v>
      </c>
      <c r="G111" s="3">
        <v>5.5780446800000001E-2</v>
      </c>
      <c r="H111" s="3">
        <v>3.8178559221000001</v>
      </c>
      <c r="I111" s="3">
        <v>367</v>
      </c>
      <c r="J111" s="3"/>
      <c r="K111" s="3"/>
      <c r="L111" s="3"/>
      <c r="M111" s="3"/>
      <c r="N111" s="3"/>
      <c r="O111" s="3"/>
      <c r="P111" s="3">
        <v>0</v>
      </c>
      <c r="Q111" s="3"/>
      <c r="R111" s="3"/>
      <c r="S111" s="3"/>
      <c r="T111" s="3"/>
      <c r="U111" s="3"/>
      <c r="V111" s="3"/>
      <c r="W111" s="3">
        <v>0</v>
      </c>
      <c r="X111" s="3"/>
      <c r="Y111" s="3"/>
      <c r="Z111" s="3"/>
      <c r="AD111" s="1">
        <v>0</v>
      </c>
      <c r="AE111" s="1">
        <v>0.1995412251</v>
      </c>
      <c r="AF111" s="1">
        <v>0.1995412251</v>
      </c>
      <c r="AG111" s="1">
        <v>0</v>
      </c>
      <c r="AH111" s="1">
        <v>0</v>
      </c>
      <c r="AI111" s="1">
        <v>5.5780446800000001E-2</v>
      </c>
      <c r="AJ111" s="1">
        <v>3.8178559221000001</v>
      </c>
      <c r="AK111" s="1">
        <v>367</v>
      </c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1:133" x14ac:dyDescent="0.2">
      <c r="A112" s="47">
        <v>75</v>
      </c>
      <c r="B112" s="1" t="s">
        <v>0</v>
      </c>
      <c r="C112" s="3">
        <v>1.0210635671999999</v>
      </c>
      <c r="D112" s="3">
        <v>1.0210635671999999</v>
      </c>
      <c r="E112" s="3">
        <v>0</v>
      </c>
      <c r="F112" s="3">
        <v>0</v>
      </c>
      <c r="G112" s="3">
        <v>0.72526849510000002</v>
      </c>
      <c r="H112" s="3">
        <v>9.8913435147000008</v>
      </c>
      <c r="I112" s="3">
        <v>186</v>
      </c>
      <c r="J112" s="3"/>
      <c r="K112" s="3"/>
      <c r="L112" s="3"/>
      <c r="M112" s="3"/>
      <c r="N112" s="3"/>
      <c r="O112" s="3"/>
      <c r="P112" s="3">
        <v>0</v>
      </c>
      <c r="Q112" s="3">
        <v>0.31766416949999998</v>
      </c>
      <c r="R112" s="3">
        <v>0.31766416949999998</v>
      </c>
      <c r="S112" s="3">
        <v>0</v>
      </c>
      <c r="T112" s="3">
        <v>0</v>
      </c>
      <c r="U112" s="3">
        <v>0.31766416949999998</v>
      </c>
      <c r="V112" s="3">
        <v>3.9421086722999998</v>
      </c>
      <c r="W112" s="3">
        <v>154</v>
      </c>
      <c r="X112" s="3"/>
      <c r="Y112" s="3"/>
      <c r="Z112" s="3"/>
      <c r="AD112" s="1">
        <v>0</v>
      </c>
      <c r="AE112" s="1">
        <v>0.70246501650000004</v>
      </c>
      <c r="AF112" s="1">
        <v>0.70246501650000004</v>
      </c>
      <c r="AG112" s="1">
        <v>0</v>
      </c>
      <c r="AH112" s="1">
        <v>0</v>
      </c>
      <c r="AI112" s="1">
        <v>0.42193348609999998</v>
      </c>
      <c r="AJ112" s="1">
        <v>7.7800690662000003</v>
      </c>
      <c r="AK112" s="1">
        <v>340</v>
      </c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1:133" x14ac:dyDescent="0.2">
      <c r="A113" s="47">
        <v>100</v>
      </c>
      <c r="B113" s="1" t="s">
        <v>0</v>
      </c>
      <c r="C113" s="3">
        <v>1.9445330692</v>
      </c>
      <c r="D113" s="3">
        <v>1.0452177823</v>
      </c>
      <c r="E113" s="3">
        <v>0</v>
      </c>
      <c r="F113" s="3">
        <v>0</v>
      </c>
      <c r="G113" s="3">
        <v>1.0652294660999999</v>
      </c>
      <c r="H113" s="3">
        <v>10.8330686545</v>
      </c>
      <c r="I113" s="3">
        <v>124</v>
      </c>
      <c r="J113" s="3"/>
      <c r="K113" s="3"/>
      <c r="L113" s="3"/>
      <c r="M113" s="3"/>
      <c r="N113" s="3"/>
      <c r="O113" s="3"/>
      <c r="P113" s="3">
        <v>0</v>
      </c>
      <c r="Q113" s="3"/>
      <c r="R113" s="3"/>
      <c r="S113" s="3"/>
      <c r="T113" s="3"/>
      <c r="U113" s="3"/>
      <c r="V113" s="3"/>
      <c r="W113" s="3">
        <v>0</v>
      </c>
      <c r="X113" s="3"/>
      <c r="Y113" s="3"/>
      <c r="Z113" s="3"/>
      <c r="AD113" s="1">
        <v>0</v>
      </c>
      <c r="AE113" s="1">
        <v>1.9445330692</v>
      </c>
      <c r="AF113" s="1">
        <v>1.0452177823</v>
      </c>
      <c r="AG113" s="1">
        <v>0</v>
      </c>
      <c r="AH113" s="1">
        <v>0</v>
      </c>
      <c r="AI113" s="1">
        <v>1.0652294660999999</v>
      </c>
      <c r="AJ113" s="1">
        <v>10.8330686545</v>
      </c>
      <c r="AK113" s="1">
        <v>124</v>
      </c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1:133" x14ac:dyDescent="0.2">
      <c r="A114" s="47">
        <v>101</v>
      </c>
      <c r="B114" s="1" t="s">
        <v>0</v>
      </c>
      <c r="C114" s="3">
        <v>1.2065460317000001</v>
      </c>
      <c r="D114" s="3">
        <v>1.2065460317000001</v>
      </c>
      <c r="E114" s="3">
        <v>0</v>
      </c>
      <c r="F114" s="3">
        <v>0</v>
      </c>
      <c r="G114" s="3">
        <v>1.5236633986999999</v>
      </c>
      <c r="H114" s="3">
        <v>7.7561305089000001</v>
      </c>
      <c r="I114" s="3">
        <v>82</v>
      </c>
      <c r="J114" s="3"/>
      <c r="K114" s="3"/>
      <c r="L114" s="3"/>
      <c r="M114" s="3"/>
      <c r="N114" s="3"/>
      <c r="O114" s="3"/>
      <c r="P114" s="3">
        <v>0</v>
      </c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D114" s="1">
        <v>0</v>
      </c>
      <c r="AE114" s="1">
        <v>1.2065460317000001</v>
      </c>
      <c r="AF114" s="1">
        <v>1.2065460317000001</v>
      </c>
      <c r="AG114" s="1">
        <v>0</v>
      </c>
      <c r="AH114" s="1">
        <v>0</v>
      </c>
      <c r="AI114" s="1">
        <v>1.5236633986999999</v>
      </c>
      <c r="AJ114" s="1">
        <v>7.7561305089000001</v>
      </c>
      <c r="AK114" s="1">
        <v>82</v>
      </c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1:133" x14ac:dyDescent="0.2">
      <c r="A115" s="47">
        <v>105</v>
      </c>
      <c r="B115" s="1" t="s">
        <v>0</v>
      </c>
      <c r="C115" s="3">
        <v>2.21379435E-2</v>
      </c>
      <c r="D115" s="3">
        <v>2.21379435E-2</v>
      </c>
      <c r="E115" s="3">
        <v>0</v>
      </c>
      <c r="F115" s="3">
        <v>0</v>
      </c>
      <c r="G115" s="3">
        <v>6.6786462E-3</v>
      </c>
      <c r="H115" s="3">
        <v>0.17303180500000001</v>
      </c>
      <c r="I115" s="3">
        <v>62</v>
      </c>
      <c r="J115" s="3"/>
      <c r="K115" s="3"/>
      <c r="L115" s="3"/>
      <c r="M115" s="3"/>
      <c r="N115" s="3"/>
      <c r="O115" s="3"/>
      <c r="P115" s="3">
        <v>0</v>
      </c>
      <c r="Q115" s="3"/>
      <c r="R115" s="3"/>
      <c r="S115" s="3"/>
      <c r="T115" s="3"/>
      <c r="U115" s="3"/>
      <c r="V115" s="3"/>
      <c r="W115" s="3">
        <v>0</v>
      </c>
      <c r="X115" s="3"/>
      <c r="Y115" s="3"/>
      <c r="Z115" s="3"/>
      <c r="AD115" s="1">
        <v>0</v>
      </c>
      <c r="AE115" s="1">
        <v>2.21379435E-2</v>
      </c>
      <c r="AF115" s="1">
        <v>2.21379435E-2</v>
      </c>
      <c r="AG115" s="1">
        <v>0</v>
      </c>
      <c r="AH115" s="1">
        <v>0</v>
      </c>
      <c r="AI115" s="1">
        <v>6.6786462E-3</v>
      </c>
      <c r="AJ115" s="1">
        <v>0.17303180500000001</v>
      </c>
      <c r="AK115" s="1">
        <v>62</v>
      </c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1:133" x14ac:dyDescent="0.2">
      <c r="A116" s="47">
        <v>150</v>
      </c>
      <c r="B116" s="1" t="s">
        <v>0</v>
      </c>
      <c r="C116" s="3">
        <v>1.10406572E-2</v>
      </c>
      <c r="D116" s="3">
        <v>0.28739379999999998</v>
      </c>
      <c r="E116" s="3">
        <v>0</v>
      </c>
      <c r="F116" s="3">
        <v>0</v>
      </c>
      <c r="G116" s="3">
        <v>0.1477148999</v>
      </c>
      <c r="H116" s="3">
        <v>0.66849233149999998</v>
      </c>
      <c r="I116" s="3">
        <v>134</v>
      </c>
      <c r="J116" s="3"/>
      <c r="K116" s="3"/>
      <c r="L116" s="3"/>
      <c r="M116" s="3"/>
      <c r="N116" s="3"/>
      <c r="O116" s="3"/>
      <c r="P116" s="3">
        <v>0</v>
      </c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D116" s="1">
        <v>0</v>
      </c>
      <c r="AE116" s="1">
        <v>1.10406572E-2</v>
      </c>
      <c r="AF116" s="1">
        <v>0.28739379999999998</v>
      </c>
      <c r="AG116" s="1">
        <v>0</v>
      </c>
      <c r="AH116" s="1">
        <v>0</v>
      </c>
      <c r="AI116" s="1">
        <v>0.1477148999</v>
      </c>
      <c r="AJ116" s="1">
        <v>0.66849233149999998</v>
      </c>
      <c r="AK116" s="1">
        <v>134</v>
      </c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1:133" x14ac:dyDescent="0.2">
      <c r="A117" s="47">
        <v>300</v>
      </c>
      <c r="B117" s="1" t="s">
        <v>0</v>
      </c>
      <c r="C117" s="3">
        <v>1.2098342913</v>
      </c>
      <c r="D117" s="3">
        <v>1.1731741</v>
      </c>
      <c r="E117" s="3">
        <v>0</v>
      </c>
      <c r="F117" s="3">
        <v>0</v>
      </c>
      <c r="G117" s="3">
        <v>3.0850240810999998</v>
      </c>
      <c r="H117" s="3">
        <v>7.4089203674000004</v>
      </c>
      <c r="I117" s="3">
        <v>33</v>
      </c>
      <c r="J117" s="3"/>
      <c r="K117" s="3"/>
      <c r="L117" s="3"/>
      <c r="M117" s="3"/>
      <c r="N117" s="3"/>
      <c r="O117" s="3"/>
      <c r="P117" s="3">
        <v>0</v>
      </c>
      <c r="Q117" s="3"/>
      <c r="R117" s="3"/>
      <c r="S117" s="3"/>
      <c r="T117" s="3"/>
      <c r="U117" s="3"/>
      <c r="V117" s="3"/>
      <c r="W117" s="3">
        <v>0</v>
      </c>
      <c r="X117" s="3"/>
      <c r="Y117" s="3"/>
      <c r="Z117" s="3"/>
      <c r="AD117" s="1">
        <v>0</v>
      </c>
      <c r="AE117" s="1">
        <v>1.2098342913</v>
      </c>
      <c r="AF117" s="1">
        <v>1.1731741</v>
      </c>
      <c r="AG117" s="1">
        <v>0</v>
      </c>
      <c r="AH117" s="1">
        <v>0</v>
      </c>
      <c r="AI117" s="1">
        <v>3.0850240810999998</v>
      </c>
      <c r="AJ117" s="1">
        <v>7.4089203674000004</v>
      </c>
      <c r="AK117" s="1">
        <v>33</v>
      </c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1:133" x14ac:dyDescent="0.2">
      <c r="A118" s="47" t="s">
        <v>8</v>
      </c>
      <c r="B118" s="3" t="s">
        <v>0</v>
      </c>
      <c r="C118" s="3">
        <v>0.73864472140000004</v>
      </c>
      <c r="D118" s="3">
        <v>1.5162420985</v>
      </c>
      <c r="E118" s="3">
        <v>0</v>
      </c>
      <c r="F118" s="3">
        <v>0</v>
      </c>
      <c r="G118" s="3">
        <v>0.125566494</v>
      </c>
      <c r="H118" s="3">
        <v>22.734190210800001</v>
      </c>
      <c r="I118" s="3">
        <v>2430</v>
      </c>
      <c r="J118" s="3">
        <v>0.40773895650000003</v>
      </c>
      <c r="K118" s="3">
        <v>0.2307780404</v>
      </c>
      <c r="L118" s="3">
        <v>0</v>
      </c>
      <c r="M118" s="3">
        <v>0</v>
      </c>
      <c r="N118" s="3">
        <v>5.79318994E-2</v>
      </c>
      <c r="O118" s="3">
        <v>8.6212836551999992</v>
      </c>
      <c r="P118" s="3">
        <v>1064</v>
      </c>
      <c r="Q118" s="3">
        <v>1.1345913133000001</v>
      </c>
      <c r="R118" s="3">
        <v>1.1345913133000001</v>
      </c>
      <c r="S118" s="3">
        <v>0</v>
      </c>
      <c r="T118" s="3">
        <v>0</v>
      </c>
      <c r="U118" s="3">
        <v>1.0429013683999999</v>
      </c>
      <c r="V118" s="3">
        <v>23.552028887700001</v>
      </c>
      <c r="W118" s="3">
        <v>510</v>
      </c>
      <c r="X118" s="3">
        <v>4.8265644249999999</v>
      </c>
      <c r="Y118" s="3">
        <v>4.8265644249999999</v>
      </c>
      <c r="Z118" s="3">
        <v>0</v>
      </c>
      <c r="AA118" s="1">
        <v>0</v>
      </c>
      <c r="AB118" s="1">
        <v>2.7241046767000001</v>
      </c>
      <c r="AC118" s="1">
        <v>32.232041210200002</v>
      </c>
      <c r="AD118" s="1">
        <v>140</v>
      </c>
      <c r="AE118" s="1">
        <v>0.62071401469999998</v>
      </c>
      <c r="AF118" s="1">
        <v>1.2510561592</v>
      </c>
      <c r="AG118" s="1">
        <v>0</v>
      </c>
      <c r="AH118" s="1">
        <v>0</v>
      </c>
      <c r="AI118" s="1">
        <v>7.8469073200000003E-2</v>
      </c>
      <c r="AJ118" s="1">
        <v>18.498882723299999</v>
      </c>
      <c r="AK118" s="1">
        <v>4144</v>
      </c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1:133" x14ac:dyDescent="0.2"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1:133" x14ac:dyDescent="0.2">
      <c r="A120" s="47" t="s">
        <v>56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1:133" x14ac:dyDescent="0.2">
      <c r="A121" s="47"/>
      <c r="B121" s="3"/>
      <c r="C121" s="3" t="s">
        <v>33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1:133" x14ac:dyDescent="0.2">
      <c r="A122" s="47"/>
      <c r="C122" s="3" t="s">
        <v>12</v>
      </c>
      <c r="D122" s="3"/>
      <c r="E122" s="3"/>
      <c r="F122" s="3"/>
      <c r="G122" s="3"/>
      <c r="H122" s="3"/>
      <c r="I122" s="3"/>
      <c r="J122" s="3" t="s">
        <v>13</v>
      </c>
      <c r="K122" s="3"/>
      <c r="L122" s="3"/>
      <c r="M122" s="3"/>
      <c r="N122" s="3"/>
      <c r="O122" s="3"/>
      <c r="P122" s="3"/>
      <c r="Q122" s="3" t="s">
        <v>14</v>
      </c>
      <c r="R122" s="3"/>
      <c r="S122" s="3"/>
      <c r="T122" s="3"/>
      <c r="U122" s="3"/>
      <c r="V122" s="3"/>
      <c r="W122" s="3"/>
      <c r="X122" s="3" t="s">
        <v>53</v>
      </c>
      <c r="Y122" s="3"/>
      <c r="Z122" s="3"/>
      <c r="AE122" s="1" t="s">
        <v>8</v>
      </c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1:133" ht="60" x14ac:dyDescent="0.2">
      <c r="A123" s="47" t="s">
        <v>160</v>
      </c>
      <c r="C123" s="3" t="s">
        <v>9</v>
      </c>
      <c r="D123" s="3" t="s">
        <v>163</v>
      </c>
      <c r="E123" s="3" t="s">
        <v>10</v>
      </c>
      <c r="F123" s="3" t="s">
        <v>11</v>
      </c>
      <c r="G123" s="3" t="s">
        <v>30</v>
      </c>
      <c r="H123" s="3" t="s">
        <v>31</v>
      </c>
      <c r="I123" s="3" t="s">
        <v>164</v>
      </c>
      <c r="J123" s="3" t="s">
        <v>9</v>
      </c>
      <c r="K123" s="3" t="s">
        <v>163</v>
      </c>
      <c r="L123" s="3" t="s">
        <v>10</v>
      </c>
      <c r="M123" s="3" t="s">
        <v>11</v>
      </c>
      <c r="N123" s="3" t="s">
        <v>30</v>
      </c>
      <c r="O123" s="3" t="s">
        <v>31</v>
      </c>
      <c r="P123" s="3" t="s">
        <v>164</v>
      </c>
      <c r="Q123" s="3" t="s">
        <v>9</v>
      </c>
      <c r="R123" s="3" t="s">
        <v>163</v>
      </c>
      <c r="S123" s="3" t="s">
        <v>10</v>
      </c>
      <c r="T123" s="3" t="s">
        <v>11</v>
      </c>
      <c r="U123" s="3" t="s">
        <v>30</v>
      </c>
      <c r="V123" s="3" t="s">
        <v>31</v>
      </c>
      <c r="W123" s="3" t="s">
        <v>164</v>
      </c>
      <c r="X123" s="3" t="s">
        <v>9</v>
      </c>
      <c r="Y123" s="3" t="s">
        <v>163</v>
      </c>
      <c r="Z123" s="3" t="s">
        <v>10</v>
      </c>
      <c r="AA123" s="1" t="s">
        <v>11</v>
      </c>
      <c r="AB123" s="1" t="s">
        <v>30</v>
      </c>
      <c r="AC123" s="1" t="s">
        <v>31</v>
      </c>
      <c r="AD123" s="1" t="s">
        <v>164</v>
      </c>
      <c r="AE123" s="1" t="s">
        <v>9</v>
      </c>
      <c r="AF123" s="1" t="s">
        <v>163</v>
      </c>
      <c r="AG123" s="1" t="s">
        <v>10</v>
      </c>
      <c r="AH123" s="1" t="s">
        <v>11</v>
      </c>
      <c r="AI123" s="1" t="s">
        <v>30</v>
      </c>
      <c r="AJ123" s="1" t="s">
        <v>31</v>
      </c>
      <c r="AK123" s="1" t="s">
        <v>164</v>
      </c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1:133" x14ac:dyDescent="0.2">
      <c r="A124" s="47">
        <v>1</v>
      </c>
      <c r="B124" s="1" t="s">
        <v>0</v>
      </c>
      <c r="C124" s="3"/>
      <c r="D124" s="3"/>
      <c r="E124" s="3"/>
      <c r="F124" s="3"/>
      <c r="G124" s="3"/>
      <c r="H124" s="3"/>
      <c r="I124" s="3">
        <v>0</v>
      </c>
      <c r="J124" s="3"/>
      <c r="K124" s="3"/>
      <c r="L124" s="3"/>
      <c r="M124" s="3"/>
      <c r="N124" s="3"/>
      <c r="O124" s="3"/>
      <c r="P124" s="3">
        <v>0</v>
      </c>
      <c r="Q124" s="3"/>
      <c r="R124" s="3"/>
      <c r="S124" s="3"/>
      <c r="T124" s="3"/>
      <c r="U124" s="3"/>
      <c r="V124" s="3"/>
      <c r="W124" s="3">
        <v>0</v>
      </c>
      <c r="X124" s="3"/>
      <c r="Y124" s="3"/>
      <c r="Z124" s="3"/>
      <c r="AD124" s="1">
        <v>0</v>
      </c>
      <c r="AK124" s="1">
        <v>0</v>
      </c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1:133" x14ac:dyDescent="0.2">
      <c r="A125" s="47">
        <v>1.5</v>
      </c>
      <c r="B125" s="1" t="s">
        <v>0</v>
      </c>
      <c r="C125" s="3"/>
      <c r="D125" s="3"/>
      <c r="E125" s="3"/>
      <c r="F125" s="3"/>
      <c r="G125" s="3"/>
      <c r="H125" s="3"/>
      <c r="I125" s="3">
        <v>0</v>
      </c>
      <c r="J125" s="3"/>
      <c r="K125" s="3"/>
      <c r="L125" s="3"/>
      <c r="M125" s="3"/>
      <c r="N125" s="3"/>
      <c r="O125" s="3"/>
      <c r="P125" s="3">
        <v>0</v>
      </c>
      <c r="Q125" s="3"/>
      <c r="R125" s="3"/>
      <c r="S125" s="3"/>
      <c r="T125" s="3"/>
      <c r="U125" s="3"/>
      <c r="V125" s="3"/>
      <c r="W125" s="3">
        <v>0</v>
      </c>
      <c r="X125" s="3"/>
      <c r="Y125" s="3"/>
      <c r="Z125" s="3"/>
      <c r="AD125" s="1">
        <v>0</v>
      </c>
      <c r="AK125" s="1">
        <v>0</v>
      </c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1:133" x14ac:dyDescent="0.2">
      <c r="A126" s="47" t="s">
        <v>162</v>
      </c>
      <c r="B126" s="1" t="s">
        <v>0</v>
      </c>
      <c r="C126" s="3"/>
      <c r="D126" s="3"/>
      <c r="E126" s="3"/>
      <c r="F126" s="3"/>
      <c r="G126" s="3"/>
      <c r="H126" s="3"/>
      <c r="I126" s="3">
        <v>0</v>
      </c>
      <c r="J126" s="3"/>
      <c r="K126" s="3"/>
      <c r="L126" s="3"/>
      <c r="M126" s="3"/>
      <c r="N126" s="3"/>
      <c r="O126" s="3"/>
      <c r="P126" s="3">
        <v>0</v>
      </c>
      <c r="Q126" s="3"/>
      <c r="R126" s="3"/>
      <c r="S126" s="3"/>
      <c r="T126" s="3"/>
      <c r="U126" s="3"/>
      <c r="V126" s="3"/>
      <c r="W126" s="3">
        <v>0</v>
      </c>
      <c r="X126" s="3"/>
      <c r="Y126" s="3"/>
      <c r="Z126" s="3"/>
      <c r="AD126" s="1">
        <v>0</v>
      </c>
      <c r="AK126" s="1">
        <v>0</v>
      </c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1:133" x14ac:dyDescent="0.2">
      <c r="A127" s="47">
        <v>3</v>
      </c>
      <c r="B127" s="1" t="s">
        <v>0</v>
      </c>
      <c r="C127" s="3"/>
      <c r="D127" s="3"/>
      <c r="E127" s="3"/>
      <c r="F127" s="3"/>
      <c r="G127" s="3"/>
      <c r="H127" s="3"/>
      <c r="I127" s="3">
        <v>0</v>
      </c>
      <c r="J127" s="3"/>
      <c r="K127" s="3"/>
      <c r="L127" s="3"/>
      <c r="M127" s="3"/>
      <c r="N127" s="3"/>
      <c r="O127" s="3"/>
      <c r="P127" s="3">
        <v>0</v>
      </c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D127" s="1">
        <v>0</v>
      </c>
      <c r="AK127" s="1">
        <v>0</v>
      </c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1:133" x14ac:dyDescent="0.2">
      <c r="A128" s="47">
        <v>5</v>
      </c>
      <c r="B128" s="1" t="s">
        <v>0</v>
      </c>
      <c r="C128" s="3"/>
      <c r="D128" s="3"/>
      <c r="E128" s="3"/>
      <c r="F128" s="3"/>
      <c r="G128" s="3"/>
      <c r="H128" s="3"/>
      <c r="I128" s="3">
        <v>0</v>
      </c>
      <c r="J128" s="3"/>
      <c r="K128" s="3"/>
      <c r="L128" s="3"/>
      <c r="M128" s="3"/>
      <c r="N128" s="3"/>
      <c r="O128" s="3"/>
      <c r="P128" s="3">
        <v>0</v>
      </c>
      <c r="Q128" s="3"/>
      <c r="R128" s="3"/>
      <c r="S128" s="3"/>
      <c r="T128" s="3"/>
      <c r="U128" s="3"/>
      <c r="V128" s="3"/>
      <c r="W128" s="3">
        <v>0</v>
      </c>
      <c r="X128" s="3">
        <v>2.1326667976000002</v>
      </c>
      <c r="Y128" s="3">
        <v>2.1326667976000002</v>
      </c>
      <c r="Z128" s="3">
        <v>0</v>
      </c>
      <c r="AA128" s="1">
        <v>0</v>
      </c>
      <c r="AB128" s="1">
        <v>1.8737613113</v>
      </c>
      <c r="AC128" s="1">
        <v>11.997926467799999</v>
      </c>
      <c r="AD128" s="1">
        <v>41</v>
      </c>
      <c r="AE128" s="1">
        <v>2.1326667976000002</v>
      </c>
      <c r="AF128" s="1">
        <v>2.1326667976000002</v>
      </c>
      <c r="AG128" s="1">
        <v>0</v>
      </c>
      <c r="AH128" s="1">
        <v>0</v>
      </c>
      <c r="AI128" s="1">
        <v>1.8737613113</v>
      </c>
      <c r="AJ128" s="1">
        <v>11.997926467799999</v>
      </c>
      <c r="AK128" s="1">
        <v>41</v>
      </c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x14ac:dyDescent="0.2">
      <c r="A129" s="47">
        <v>6</v>
      </c>
      <c r="B129" s="1" t="s">
        <v>0</v>
      </c>
      <c r="C129" s="3"/>
      <c r="D129" s="3"/>
      <c r="E129" s="3"/>
      <c r="F129" s="3"/>
      <c r="G129" s="3"/>
      <c r="H129" s="3"/>
      <c r="I129" s="3">
        <v>0</v>
      </c>
      <c r="J129" s="3">
        <v>4.1108684299999997E-2</v>
      </c>
      <c r="K129" s="3">
        <v>5.8651814699999999E-2</v>
      </c>
      <c r="L129" s="3">
        <v>0</v>
      </c>
      <c r="M129" s="3">
        <v>0</v>
      </c>
      <c r="N129" s="3">
        <v>7.7813363000000003E-3</v>
      </c>
      <c r="O129" s="3">
        <v>0.7892054543</v>
      </c>
      <c r="P129" s="3">
        <v>259</v>
      </c>
      <c r="Q129" s="3"/>
      <c r="R129" s="3"/>
      <c r="S129" s="3"/>
      <c r="T129" s="3"/>
      <c r="U129" s="3"/>
      <c r="V129" s="3"/>
      <c r="W129" s="3">
        <v>0</v>
      </c>
      <c r="X129" s="3"/>
      <c r="Y129" s="3"/>
      <c r="Z129" s="3"/>
      <c r="AD129" s="1">
        <v>0</v>
      </c>
      <c r="AE129" s="1">
        <v>4.1108684299999997E-2</v>
      </c>
      <c r="AF129" s="1">
        <v>5.8651814699999999E-2</v>
      </c>
      <c r="AG129" s="1">
        <v>0</v>
      </c>
      <c r="AH129" s="1">
        <v>0</v>
      </c>
      <c r="AI129" s="1">
        <v>7.7813363000000003E-3</v>
      </c>
      <c r="AJ129" s="1">
        <v>0.7892054543</v>
      </c>
      <c r="AK129" s="1">
        <v>259</v>
      </c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x14ac:dyDescent="0.2">
      <c r="A130" s="47">
        <v>7</v>
      </c>
      <c r="B130" s="1" t="s">
        <v>0</v>
      </c>
      <c r="C130" s="3"/>
      <c r="D130" s="3"/>
      <c r="E130" s="3"/>
      <c r="F130" s="3"/>
      <c r="G130" s="3"/>
      <c r="H130" s="3"/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33</v>
      </c>
      <c r="Q130" s="3"/>
      <c r="R130" s="3"/>
      <c r="S130" s="3"/>
      <c r="T130" s="3"/>
      <c r="U130" s="3"/>
      <c r="V130" s="3"/>
      <c r="W130" s="3">
        <v>0</v>
      </c>
      <c r="X130" s="3"/>
      <c r="Y130" s="3"/>
      <c r="Z130" s="3"/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33</v>
      </c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x14ac:dyDescent="0.2">
      <c r="A131" s="47">
        <v>10</v>
      </c>
      <c r="B131" s="1" t="s">
        <v>0</v>
      </c>
      <c r="C131" s="3"/>
      <c r="D131" s="3"/>
      <c r="E131" s="3"/>
      <c r="F131" s="3"/>
      <c r="G131" s="3"/>
      <c r="H131" s="3"/>
      <c r="I131" s="3">
        <v>0</v>
      </c>
      <c r="J131" s="3">
        <v>0.35505091189999999</v>
      </c>
      <c r="K131" s="3">
        <v>0.35505091189999999</v>
      </c>
      <c r="L131" s="3">
        <v>0</v>
      </c>
      <c r="M131" s="3">
        <v>0</v>
      </c>
      <c r="N131" s="3">
        <v>0.35505091189999999</v>
      </c>
      <c r="O131" s="3">
        <v>2.9062169662000001</v>
      </c>
      <c r="P131" s="3">
        <v>67</v>
      </c>
      <c r="Q131" s="3"/>
      <c r="R131" s="3"/>
      <c r="S131" s="3"/>
      <c r="T131" s="3"/>
      <c r="U131" s="3"/>
      <c r="V131" s="3"/>
      <c r="W131" s="3">
        <v>0</v>
      </c>
      <c r="X131" s="3">
        <v>3.7483419291</v>
      </c>
      <c r="Y131" s="3">
        <v>3.7483419291</v>
      </c>
      <c r="Z131" s="3">
        <v>0</v>
      </c>
      <c r="AA131" s="1">
        <v>0</v>
      </c>
      <c r="AB131" s="1">
        <v>3.3533595965999998</v>
      </c>
      <c r="AC131" s="1">
        <v>24.869180366599998</v>
      </c>
      <c r="AD131" s="1">
        <v>55</v>
      </c>
      <c r="AE131" s="1">
        <v>1.8848132556999999</v>
      </c>
      <c r="AF131" s="1">
        <v>1.8848132556999999</v>
      </c>
      <c r="AG131" s="1">
        <v>0</v>
      </c>
      <c r="AH131" s="1">
        <v>0</v>
      </c>
      <c r="AI131" s="1">
        <v>1.5243795286999999</v>
      </c>
      <c r="AJ131" s="1">
        <v>16.837322221499999</v>
      </c>
      <c r="AK131" s="1">
        <v>122</v>
      </c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x14ac:dyDescent="0.2">
      <c r="A132" s="47">
        <v>12</v>
      </c>
      <c r="B132" s="1" t="s">
        <v>0</v>
      </c>
      <c r="C132" s="3"/>
      <c r="D132" s="3"/>
      <c r="E132" s="3"/>
      <c r="F132" s="3"/>
      <c r="G132" s="3"/>
      <c r="H132" s="3"/>
      <c r="I132" s="3">
        <v>0</v>
      </c>
      <c r="J132" s="3">
        <v>3.5929798999999999E-3</v>
      </c>
      <c r="K132" s="3">
        <v>5.0278336299999997E-2</v>
      </c>
      <c r="L132" s="3">
        <v>0</v>
      </c>
      <c r="M132" s="3">
        <v>0</v>
      </c>
      <c r="N132" s="3">
        <v>3.5929798999999999E-3</v>
      </c>
      <c r="O132" s="3">
        <v>0.22530508930000001</v>
      </c>
      <c r="P132" s="3">
        <v>281</v>
      </c>
      <c r="Q132" s="3"/>
      <c r="R132" s="3"/>
      <c r="S132" s="3"/>
      <c r="T132" s="3"/>
      <c r="U132" s="3"/>
      <c r="V132" s="3"/>
      <c r="W132" s="3">
        <v>0</v>
      </c>
      <c r="X132" s="3">
        <v>6.5063438773</v>
      </c>
      <c r="Y132" s="3">
        <v>6.5063438773</v>
      </c>
      <c r="Z132" s="3">
        <v>0</v>
      </c>
      <c r="AA132" s="1">
        <v>0</v>
      </c>
      <c r="AB132" s="1">
        <v>5.6576205511</v>
      </c>
      <c r="AC132" s="1">
        <v>37.528409148199998</v>
      </c>
      <c r="AD132" s="1">
        <v>44</v>
      </c>
      <c r="AE132" s="1">
        <v>7.5551910999999999E-2</v>
      </c>
      <c r="AF132" s="1">
        <v>0.92433028650000004</v>
      </c>
      <c r="AG132" s="1">
        <v>0</v>
      </c>
      <c r="AH132" s="1">
        <v>0</v>
      </c>
      <c r="AI132" s="1">
        <v>6.2932720100000006E-2</v>
      </c>
      <c r="AJ132" s="1">
        <v>3.9683415907000001</v>
      </c>
      <c r="AK132" s="1">
        <v>325</v>
      </c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x14ac:dyDescent="0.2">
      <c r="A133" s="47">
        <v>15</v>
      </c>
      <c r="B133" s="1" t="s">
        <v>0</v>
      </c>
      <c r="C133" s="3">
        <v>0.89888983300000003</v>
      </c>
      <c r="D133" s="3">
        <v>3.9399669290000001</v>
      </c>
      <c r="E133" s="3">
        <v>0</v>
      </c>
      <c r="F133" s="3">
        <v>0</v>
      </c>
      <c r="G133" s="3">
        <v>0.2301856736</v>
      </c>
      <c r="H133" s="3">
        <v>21.640802099199998</v>
      </c>
      <c r="I133" s="3">
        <v>314</v>
      </c>
      <c r="J133" s="3"/>
      <c r="K133" s="3"/>
      <c r="L133" s="3"/>
      <c r="M133" s="3"/>
      <c r="N133" s="3"/>
      <c r="O133" s="3"/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25</v>
      </c>
      <c r="X133" s="3"/>
      <c r="Y133" s="3"/>
      <c r="Z133" s="3"/>
      <c r="AD133" s="1">
        <v>0</v>
      </c>
      <c r="AE133" s="1">
        <v>0.89635453099999995</v>
      </c>
      <c r="AF133" s="1">
        <v>3.6494088959000002</v>
      </c>
      <c r="AG133" s="1">
        <v>0</v>
      </c>
      <c r="AH133" s="1">
        <v>0</v>
      </c>
      <c r="AI133" s="1">
        <v>0.22953696109999999</v>
      </c>
      <c r="AJ133" s="1">
        <v>21.6103109475</v>
      </c>
      <c r="AK133" s="1">
        <v>339</v>
      </c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x14ac:dyDescent="0.2">
      <c r="A134" s="47">
        <v>18</v>
      </c>
      <c r="B134" s="1" t="s">
        <v>0</v>
      </c>
      <c r="C134" s="3"/>
      <c r="D134" s="3"/>
      <c r="E134" s="3"/>
      <c r="F134" s="3"/>
      <c r="G134" s="3"/>
      <c r="H134" s="3"/>
      <c r="I134" s="3">
        <v>0</v>
      </c>
      <c r="J134" s="3">
        <v>0.99881806279999996</v>
      </c>
      <c r="K134" s="3">
        <v>0.99881806279999996</v>
      </c>
      <c r="L134" s="3">
        <v>0</v>
      </c>
      <c r="M134" s="3">
        <v>0</v>
      </c>
      <c r="N134" s="3">
        <v>0.14025556210000001</v>
      </c>
      <c r="O134" s="3">
        <v>11.7397818971</v>
      </c>
      <c r="P134" s="3">
        <v>156</v>
      </c>
      <c r="Q134" s="3"/>
      <c r="R134" s="3"/>
      <c r="S134" s="3"/>
      <c r="T134" s="3"/>
      <c r="U134" s="3"/>
      <c r="V134" s="3"/>
      <c r="W134" s="3">
        <v>0</v>
      </c>
      <c r="X134" s="3"/>
      <c r="Y134" s="3"/>
      <c r="Z134" s="3"/>
      <c r="AD134" s="1">
        <v>0</v>
      </c>
      <c r="AE134" s="1">
        <v>0.99881806279999996</v>
      </c>
      <c r="AF134" s="1">
        <v>0.99881806279999996</v>
      </c>
      <c r="AG134" s="1">
        <v>0</v>
      </c>
      <c r="AH134" s="1">
        <v>0</v>
      </c>
      <c r="AI134" s="1">
        <v>0.14025556210000001</v>
      </c>
      <c r="AJ134" s="1">
        <v>11.7397818971</v>
      </c>
      <c r="AK134" s="1">
        <v>156</v>
      </c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x14ac:dyDescent="0.2">
      <c r="A135" s="47">
        <v>20</v>
      </c>
      <c r="B135" s="1" t="s">
        <v>0</v>
      </c>
      <c r="C135" s="3">
        <v>0.18020395850000001</v>
      </c>
      <c r="D135" s="3">
        <v>0.17331609719999999</v>
      </c>
      <c r="E135" s="3">
        <v>0</v>
      </c>
      <c r="F135" s="3">
        <v>0</v>
      </c>
      <c r="G135" s="3">
        <v>3.0871087200000001E-2</v>
      </c>
      <c r="H135" s="3">
        <v>0.92561464709999997</v>
      </c>
      <c r="I135" s="3">
        <v>71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54</v>
      </c>
      <c r="Q135" s="3"/>
      <c r="R135" s="3"/>
      <c r="S135" s="3"/>
      <c r="T135" s="3"/>
      <c r="U135" s="3"/>
      <c r="V135" s="3"/>
      <c r="W135" s="3">
        <v>0</v>
      </c>
      <c r="X135" s="3"/>
      <c r="Y135" s="3"/>
      <c r="Z135" s="3"/>
      <c r="AD135" s="1">
        <v>0</v>
      </c>
      <c r="AE135" s="1">
        <v>0.16999296229999999</v>
      </c>
      <c r="AF135" s="1">
        <v>9.8443543199999997E-2</v>
      </c>
      <c r="AG135" s="1">
        <v>0</v>
      </c>
      <c r="AH135" s="1">
        <v>0</v>
      </c>
      <c r="AI135" s="1">
        <v>2.9152192399999999E-2</v>
      </c>
      <c r="AJ135" s="1">
        <v>0.89994549629999998</v>
      </c>
      <c r="AK135" s="1">
        <v>125</v>
      </c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x14ac:dyDescent="0.2">
      <c r="A136" s="47">
        <v>24</v>
      </c>
      <c r="B136" s="1" t="s">
        <v>0</v>
      </c>
      <c r="C136" s="3"/>
      <c r="D136" s="3"/>
      <c r="E136" s="3"/>
      <c r="F136" s="3"/>
      <c r="G136" s="3"/>
      <c r="H136" s="3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56</v>
      </c>
      <c r="Q136" s="3"/>
      <c r="R136" s="3"/>
      <c r="S136" s="3"/>
      <c r="T136" s="3"/>
      <c r="U136" s="3"/>
      <c r="V136" s="3"/>
      <c r="W136" s="3">
        <v>0</v>
      </c>
      <c r="X136" s="3"/>
      <c r="Y136" s="3"/>
      <c r="Z136" s="3"/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56</v>
      </c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x14ac:dyDescent="0.2">
      <c r="A137" s="47">
        <v>25</v>
      </c>
      <c r="B137" s="1" t="s">
        <v>0</v>
      </c>
      <c r="C137" s="3">
        <v>5.5057641800000001E-2</v>
      </c>
      <c r="D137" s="3">
        <v>3.8107081700000003E-2</v>
      </c>
      <c r="E137" s="3">
        <v>0</v>
      </c>
      <c r="F137" s="3">
        <v>0</v>
      </c>
      <c r="G137" s="3">
        <v>7.0432230000000004E-3</v>
      </c>
      <c r="H137" s="3">
        <v>0.7478671844</v>
      </c>
      <c r="I137" s="3">
        <v>268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25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128</v>
      </c>
      <c r="X137" s="3"/>
      <c r="Y137" s="3"/>
      <c r="Z137" s="3"/>
      <c r="AD137" s="1">
        <v>0</v>
      </c>
      <c r="AE137" s="1">
        <v>5.4320503200000002E-2</v>
      </c>
      <c r="AF137" s="1">
        <v>2.42581898E-2</v>
      </c>
      <c r="AG137" s="1">
        <v>0</v>
      </c>
      <c r="AH137" s="1">
        <v>0</v>
      </c>
      <c r="AI137" s="1">
        <v>6.9491728999999999E-3</v>
      </c>
      <c r="AJ137" s="1">
        <v>0.74287042130000003</v>
      </c>
      <c r="AK137" s="1">
        <v>421</v>
      </c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x14ac:dyDescent="0.2">
      <c r="A138" s="47">
        <v>30</v>
      </c>
      <c r="B138" s="1" t="s">
        <v>0</v>
      </c>
      <c r="C138" s="3">
        <v>1.2976599305000001</v>
      </c>
      <c r="D138" s="3">
        <v>1.1130161688</v>
      </c>
      <c r="E138" s="3">
        <v>0</v>
      </c>
      <c r="F138" s="3">
        <v>0</v>
      </c>
      <c r="G138" s="3">
        <v>0.23050460750000001</v>
      </c>
      <c r="H138" s="3">
        <v>6.7821130388000004</v>
      </c>
      <c r="I138" s="3">
        <v>112</v>
      </c>
      <c r="J138" s="3"/>
      <c r="K138" s="3"/>
      <c r="L138" s="3"/>
      <c r="M138" s="3"/>
      <c r="N138" s="3"/>
      <c r="O138" s="3"/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27</v>
      </c>
      <c r="X138" s="3"/>
      <c r="Y138" s="3"/>
      <c r="Z138" s="3"/>
      <c r="AD138" s="1">
        <v>0</v>
      </c>
      <c r="AE138" s="1">
        <v>1.2584120853</v>
      </c>
      <c r="AF138" s="1">
        <v>0.89681878349999999</v>
      </c>
      <c r="AG138" s="1">
        <v>0</v>
      </c>
      <c r="AH138" s="1">
        <v>0</v>
      </c>
      <c r="AI138" s="1">
        <v>0.22365292540000001</v>
      </c>
      <c r="AJ138" s="1">
        <v>6.6823466844999997</v>
      </c>
      <c r="AK138" s="1">
        <v>139</v>
      </c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x14ac:dyDescent="0.2">
      <c r="A139" s="47">
        <v>35</v>
      </c>
      <c r="B139" s="1" t="s">
        <v>0</v>
      </c>
      <c r="C139" s="3"/>
      <c r="D139" s="3"/>
      <c r="E139" s="3"/>
      <c r="F139" s="3"/>
      <c r="G139" s="3"/>
      <c r="H139" s="3"/>
      <c r="I139" s="3">
        <v>0</v>
      </c>
      <c r="J139" s="3"/>
      <c r="K139" s="3"/>
      <c r="L139" s="3"/>
      <c r="M139" s="3"/>
      <c r="N139" s="3"/>
      <c r="O139" s="3"/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29</v>
      </c>
      <c r="X139" s="3"/>
      <c r="Y139" s="3"/>
      <c r="Z139" s="3"/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29</v>
      </c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x14ac:dyDescent="0.2">
      <c r="A140" s="47">
        <v>40</v>
      </c>
      <c r="B140" s="1" t="s">
        <v>0</v>
      </c>
      <c r="C140" s="3"/>
      <c r="D140" s="3"/>
      <c r="E140" s="3"/>
      <c r="F140" s="3"/>
      <c r="G140" s="3"/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65</v>
      </c>
      <c r="Q140" s="3"/>
      <c r="R140" s="3"/>
      <c r="S140" s="3"/>
      <c r="T140" s="3"/>
      <c r="U140" s="3"/>
      <c r="V140" s="3"/>
      <c r="W140" s="3">
        <v>0</v>
      </c>
      <c r="X140" s="3"/>
      <c r="Y140" s="3"/>
      <c r="Z140" s="3"/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65</v>
      </c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 x14ac:dyDescent="0.2">
      <c r="A141" s="47">
        <v>45</v>
      </c>
      <c r="B141" s="1" t="s">
        <v>0</v>
      </c>
      <c r="C141" s="3"/>
      <c r="D141" s="3"/>
      <c r="E141" s="3"/>
      <c r="F141" s="3"/>
      <c r="G141" s="3"/>
      <c r="H141" s="3"/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61</v>
      </c>
      <c r="Q141" s="3"/>
      <c r="R141" s="3"/>
      <c r="S141" s="3"/>
      <c r="T141" s="3"/>
      <c r="U141" s="3"/>
      <c r="V141" s="3"/>
      <c r="W141" s="3">
        <v>0</v>
      </c>
      <c r="X141" s="3"/>
      <c r="Y141" s="3"/>
      <c r="Z141" s="3"/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61</v>
      </c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x14ac:dyDescent="0.2">
      <c r="A142" s="47">
        <v>50</v>
      </c>
      <c r="B142" s="3" t="s">
        <v>0</v>
      </c>
      <c r="C142" s="3">
        <v>3.4303443997</v>
      </c>
      <c r="D142" s="3">
        <v>3.1321516325999998</v>
      </c>
      <c r="E142" s="3">
        <v>0</v>
      </c>
      <c r="F142" s="3">
        <v>0</v>
      </c>
      <c r="G142" s="3">
        <v>0.93863345929999997</v>
      </c>
      <c r="H142" s="3">
        <v>67.398720213700003</v>
      </c>
      <c r="I142" s="3">
        <v>671</v>
      </c>
      <c r="J142" s="3"/>
      <c r="K142" s="3"/>
      <c r="L142" s="3"/>
      <c r="M142" s="3"/>
      <c r="N142" s="3"/>
      <c r="O142" s="3"/>
      <c r="P142" s="3">
        <v>0</v>
      </c>
      <c r="Q142" s="3">
        <v>4.5926890923999997</v>
      </c>
      <c r="R142" s="3">
        <v>4.5926890923999997</v>
      </c>
      <c r="S142" s="3">
        <v>0</v>
      </c>
      <c r="T142" s="3">
        <v>0</v>
      </c>
      <c r="U142" s="3">
        <v>4.5926890923999997</v>
      </c>
      <c r="V142" s="3">
        <v>55.303300077300001</v>
      </c>
      <c r="W142" s="3">
        <v>145</v>
      </c>
      <c r="X142" s="3"/>
      <c r="Y142" s="3"/>
      <c r="Z142" s="3"/>
      <c r="AD142" s="1">
        <v>0</v>
      </c>
      <c r="AE142" s="1">
        <v>3.4621385161</v>
      </c>
      <c r="AF142" s="1">
        <v>3.3916834115999999</v>
      </c>
      <c r="AG142" s="1">
        <v>0</v>
      </c>
      <c r="AH142" s="1">
        <v>0</v>
      </c>
      <c r="AI142" s="1">
        <v>0.92150515399999999</v>
      </c>
      <c r="AJ142" s="1">
        <v>67.092790911500003</v>
      </c>
      <c r="AK142" s="1">
        <v>816</v>
      </c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x14ac:dyDescent="0.2">
      <c r="A143" s="46">
        <v>60</v>
      </c>
      <c r="B143" s="1" t="s">
        <v>0</v>
      </c>
      <c r="C143" s="1">
        <v>7.9390856699999998E-2</v>
      </c>
      <c r="D143" s="1">
        <v>7.9390856699999998E-2</v>
      </c>
      <c r="E143" s="1">
        <v>0</v>
      </c>
      <c r="F143" s="1">
        <v>0</v>
      </c>
      <c r="G143" s="1">
        <v>2.2193195700000001E-2</v>
      </c>
      <c r="H143" s="1">
        <v>1.5189986541</v>
      </c>
      <c r="I143" s="1">
        <v>367</v>
      </c>
      <c r="P143" s="1">
        <v>0</v>
      </c>
      <c r="W143" s="1">
        <v>0</v>
      </c>
      <c r="AD143" s="1">
        <v>0</v>
      </c>
      <c r="AE143" s="1">
        <v>7.9390856699999998E-2</v>
      </c>
      <c r="AF143" s="1">
        <v>7.9390856699999998E-2</v>
      </c>
      <c r="AG143" s="1">
        <v>0</v>
      </c>
      <c r="AH143" s="1">
        <v>0</v>
      </c>
      <c r="AI143" s="1">
        <v>2.2193195700000001E-2</v>
      </c>
      <c r="AJ143" s="1">
        <v>1.5189986541</v>
      </c>
      <c r="AK143" s="1">
        <v>367</v>
      </c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x14ac:dyDescent="0.2">
      <c r="A144" s="46">
        <v>75</v>
      </c>
      <c r="B144" s="1" t="s">
        <v>0</v>
      </c>
      <c r="C144" s="1">
        <v>0.97011309729999995</v>
      </c>
      <c r="D144" s="1">
        <v>0.97011309729999995</v>
      </c>
      <c r="E144" s="1">
        <v>0</v>
      </c>
      <c r="F144" s="1">
        <v>0</v>
      </c>
      <c r="G144" s="1">
        <v>0.70893398870000002</v>
      </c>
      <c r="H144" s="1">
        <v>9.6425447399999999</v>
      </c>
      <c r="I144" s="1">
        <v>185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153</v>
      </c>
      <c r="AD144" s="1">
        <v>0</v>
      </c>
      <c r="AE144" s="1">
        <v>0.53097906210000001</v>
      </c>
      <c r="AF144" s="1">
        <v>0.53097906210000001</v>
      </c>
      <c r="AG144" s="1">
        <v>0</v>
      </c>
      <c r="AH144" s="1">
        <v>0</v>
      </c>
      <c r="AI144" s="1">
        <v>0.38844121949999999</v>
      </c>
      <c r="AJ144" s="1">
        <v>7.1414049308000003</v>
      </c>
      <c r="AK144" s="1">
        <v>338</v>
      </c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 x14ac:dyDescent="0.2">
      <c r="A145" s="47">
        <v>100</v>
      </c>
      <c r="B145" s="1" t="s">
        <v>0</v>
      </c>
      <c r="C145" s="1">
        <v>2.6324481890000002</v>
      </c>
      <c r="D145" s="1">
        <v>1.3956908556000001</v>
      </c>
      <c r="E145" s="1">
        <v>0</v>
      </c>
      <c r="F145" s="1">
        <v>0</v>
      </c>
      <c r="G145" s="1">
        <v>1.4896678846</v>
      </c>
      <c r="H145" s="1">
        <v>15.149481853399999</v>
      </c>
      <c r="I145" s="3">
        <v>124</v>
      </c>
      <c r="J145" s="3"/>
      <c r="K145" s="3"/>
      <c r="L145" s="3"/>
      <c r="M145" s="3"/>
      <c r="N145" s="3"/>
      <c r="O145" s="3"/>
      <c r="P145" s="3">
        <v>0</v>
      </c>
      <c r="Q145" s="3"/>
      <c r="R145" s="3"/>
      <c r="S145" s="3"/>
      <c r="T145" s="3"/>
      <c r="U145" s="3"/>
      <c r="V145" s="3"/>
      <c r="W145" s="3">
        <v>0</v>
      </c>
      <c r="X145" s="3"/>
      <c r="Y145" s="3"/>
      <c r="Z145" s="3"/>
      <c r="AA145" s="3"/>
      <c r="AB145" s="3"/>
      <c r="AC145" s="3"/>
      <c r="AD145" s="3">
        <v>0</v>
      </c>
      <c r="AE145" s="3">
        <v>2.6324481890000002</v>
      </c>
      <c r="AF145" s="3">
        <v>1.3956908556000001</v>
      </c>
      <c r="AG145" s="3">
        <v>0</v>
      </c>
      <c r="AH145" s="3">
        <v>0</v>
      </c>
      <c r="AI145" s="3">
        <v>1.4896678846</v>
      </c>
      <c r="AJ145" s="3">
        <v>15.149481853399999</v>
      </c>
      <c r="AK145" s="3">
        <v>124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 x14ac:dyDescent="0.2">
      <c r="A146" s="47">
        <v>101</v>
      </c>
      <c r="B146" s="1" t="s">
        <v>0</v>
      </c>
      <c r="C146" s="1">
        <v>1.8983448024</v>
      </c>
      <c r="D146" s="1">
        <v>1.8983448024</v>
      </c>
      <c r="E146" s="1">
        <v>0</v>
      </c>
      <c r="F146" s="1">
        <v>0</v>
      </c>
      <c r="G146" s="1">
        <v>2.3072749283</v>
      </c>
      <c r="H146" s="1">
        <v>11.745064874200001</v>
      </c>
      <c r="I146" s="3">
        <v>82</v>
      </c>
      <c r="J146" s="3"/>
      <c r="K146" s="3"/>
      <c r="L146" s="3"/>
      <c r="M146" s="3"/>
      <c r="N146" s="3"/>
      <c r="O146" s="3"/>
      <c r="P146" s="3">
        <v>0</v>
      </c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>
        <v>0</v>
      </c>
      <c r="AE146" s="3">
        <v>1.8983448024</v>
      </c>
      <c r="AF146" s="3">
        <v>1.8983448024</v>
      </c>
      <c r="AG146" s="3">
        <v>0</v>
      </c>
      <c r="AH146" s="3">
        <v>0</v>
      </c>
      <c r="AI146" s="3">
        <v>2.3072749283</v>
      </c>
      <c r="AJ146" s="3">
        <v>11.745064874200001</v>
      </c>
      <c r="AK146" s="3">
        <v>82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 x14ac:dyDescent="0.2">
      <c r="A147" s="47">
        <v>105</v>
      </c>
      <c r="B147" s="1" t="s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3">
        <v>62</v>
      </c>
      <c r="J147" s="3"/>
      <c r="K147" s="3"/>
      <c r="L147" s="3"/>
      <c r="M147" s="3"/>
      <c r="N147" s="3"/>
      <c r="O147" s="3"/>
      <c r="P147" s="3">
        <v>0</v>
      </c>
      <c r="Q147" s="3"/>
      <c r="R147" s="3"/>
      <c r="S147" s="3"/>
      <c r="T147" s="3"/>
      <c r="U147" s="3"/>
      <c r="V147" s="3"/>
      <c r="W147" s="3">
        <v>0</v>
      </c>
      <c r="X147" s="3"/>
      <c r="Y147" s="3"/>
      <c r="Z147" s="3"/>
      <c r="AA147" s="3"/>
      <c r="AB147" s="3"/>
      <c r="AC147" s="3"/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62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 x14ac:dyDescent="0.2">
      <c r="A148" s="47">
        <v>150</v>
      </c>
      <c r="B148" s="1" t="s">
        <v>0</v>
      </c>
      <c r="C148" s="1">
        <v>1.6211304900000001E-2</v>
      </c>
      <c r="D148" s="1">
        <v>0.41898257560000002</v>
      </c>
      <c r="E148" s="1">
        <v>0</v>
      </c>
      <c r="F148" s="1">
        <v>0</v>
      </c>
      <c r="G148" s="1">
        <v>0.2168923204</v>
      </c>
      <c r="H148" s="1">
        <v>0.98169944440000001</v>
      </c>
      <c r="I148" s="3">
        <v>135</v>
      </c>
      <c r="J148" s="3"/>
      <c r="K148" s="3"/>
      <c r="L148" s="3"/>
      <c r="M148" s="3"/>
      <c r="N148" s="3"/>
      <c r="O148" s="3"/>
      <c r="P148" s="3">
        <v>0</v>
      </c>
      <c r="Q148" s="3"/>
      <c r="R148" s="3"/>
      <c r="S148" s="3"/>
      <c r="T148" s="3"/>
      <c r="U148" s="3"/>
      <c r="V148" s="3"/>
      <c r="W148" s="3">
        <v>0</v>
      </c>
      <c r="X148" s="3"/>
      <c r="Y148" s="3"/>
      <c r="Z148" s="3"/>
      <c r="AA148" s="3"/>
      <c r="AB148" s="3"/>
      <c r="AC148" s="3"/>
      <c r="AD148" s="3">
        <v>0</v>
      </c>
      <c r="AE148" s="3">
        <v>1.6211304900000001E-2</v>
      </c>
      <c r="AF148" s="3">
        <v>0.41898257560000002</v>
      </c>
      <c r="AG148" s="3">
        <v>0</v>
      </c>
      <c r="AH148" s="3">
        <v>0</v>
      </c>
      <c r="AI148" s="3">
        <v>0.2168923204</v>
      </c>
      <c r="AJ148" s="3">
        <v>0.98169944440000001</v>
      </c>
      <c r="AK148" s="3">
        <v>135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 x14ac:dyDescent="0.2">
      <c r="A149" s="47">
        <v>300</v>
      </c>
      <c r="B149" s="1" t="s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3">
        <v>32</v>
      </c>
      <c r="J149" s="3"/>
      <c r="K149" s="3"/>
      <c r="L149" s="3"/>
      <c r="M149" s="3"/>
      <c r="N149" s="3"/>
      <c r="O149" s="3"/>
      <c r="P149" s="3">
        <v>0</v>
      </c>
      <c r="Q149" s="3"/>
      <c r="R149" s="3"/>
      <c r="S149" s="3"/>
      <c r="T149" s="3"/>
      <c r="U149" s="3"/>
      <c r="V149" s="3"/>
      <c r="W149" s="3">
        <v>0</v>
      </c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32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 x14ac:dyDescent="0.2">
      <c r="A150" s="47" t="s">
        <v>8</v>
      </c>
      <c r="B150" s="1" t="s">
        <v>0</v>
      </c>
      <c r="C150" s="1">
        <v>0.86803533619999995</v>
      </c>
      <c r="D150" s="1">
        <v>1.6838214064999999</v>
      </c>
      <c r="E150" s="1">
        <v>0</v>
      </c>
      <c r="F150" s="1">
        <v>0</v>
      </c>
      <c r="G150" s="1">
        <v>0.16081285040000001</v>
      </c>
      <c r="H150" s="1">
        <v>29.093536614000001</v>
      </c>
      <c r="I150" s="3">
        <v>2423</v>
      </c>
      <c r="J150" s="3">
        <v>0.33888317010000002</v>
      </c>
      <c r="K150" s="3">
        <v>0.1976566333</v>
      </c>
      <c r="L150" s="3">
        <v>0</v>
      </c>
      <c r="M150" s="3">
        <v>0</v>
      </c>
      <c r="N150" s="3">
        <v>4.4913073499999998E-2</v>
      </c>
      <c r="O150" s="3">
        <v>6.6631289971000003</v>
      </c>
      <c r="P150" s="3">
        <v>1057</v>
      </c>
      <c r="Q150" s="3">
        <v>1.3134909633</v>
      </c>
      <c r="R150" s="3">
        <v>1.3134909633</v>
      </c>
      <c r="S150" s="3">
        <v>0</v>
      </c>
      <c r="T150" s="3">
        <v>0</v>
      </c>
      <c r="U150" s="3">
        <v>1.3134909633</v>
      </c>
      <c r="V150" s="3">
        <v>29.575430088699999</v>
      </c>
      <c r="W150" s="3">
        <v>507</v>
      </c>
      <c r="X150" s="3">
        <v>4.1419805386000004</v>
      </c>
      <c r="Y150" s="3">
        <v>4.1419805386000004</v>
      </c>
      <c r="Z150" s="3">
        <v>0</v>
      </c>
      <c r="AA150" s="3">
        <v>0</v>
      </c>
      <c r="AB150" s="3">
        <v>2.2684228947</v>
      </c>
      <c r="AC150" s="3">
        <v>26.840341653799999</v>
      </c>
      <c r="AD150" s="3">
        <v>140</v>
      </c>
      <c r="AE150" s="3">
        <v>0.67011516100000001</v>
      </c>
      <c r="AF150" s="3">
        <v>1.3410805725999999</v>
      </c>
      <c r="AG150" s="3">
        <v>0</v>
      </c>
      <c r="AH150" s="3">
        <v>0</v>
      </c>
      <c r="AI150" s="3">
        <v>9.7611610700000004E-2</v>
      </c>
      <c r="AJ150" s="3">
        <v>22.972338973500001</v>
      </c>
      <c r="AK150" s="3">
        <v>4127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 x14ac:dyDescent="0.2">
      <c r="A151" s="4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x14ac:dyDescent="0.2">
      <c r="A152" s="47" t="s">
        <v>56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 x14ac:dyDescent="0.2">
      <c r="A153" s="47"/>
      <c r="C153" s="3" t="s">
        <v>159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 x14ac:dyDescent="0.2">
      <c r="A154" s="47"/>
      <c r="C154" s="3" t="s">
        <v>12</v>
      </c>
      <c r="D154" s="3"/>
      <c r="E154" s="3"/>
      <c r="F154" s="3"/>
      <c r="G154" s="3"/>
      <c r="H154" s="3"/>
      <c r="I154" s="3"/>
      <c r="J154" s="3" t="s">
        <v>13</v>
      </c>
      <c r="K154" s="3"/>
      <c r="L154" s="3"/>
      <c r="M154" s="3"/>
      <c r="N154" s="3"/>
      <c r="O154" s="3"/>
      <c r="P154" s="3"/>
      <c r="Q154" s="3" t="s">
        <v>14</v>
      </c>
      <c r="R154" s="3"/>
      <c r="S154" s="3"/>
      <c r="T154" s="3"/>
      <c r="U154" s="3"/>
      <c r="V154" s="3"/>
      <c r="W154" s="3"/>
      <c r="X154" s="3" t="s">
        <v>53</v>
      </c>
      <c r="Y154" s="3"/>
      <c r="Z154" s="3"/>
      <c r="AA154" s="3"/>
      <c r="AB154" s="3"/>
      <c r="AC154" s="3"/>
      <c r="AD154" s="3"/>
      <c r="AE154" s="3" t="s">
        <v>8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 ht="60" x14ac:dyDescent="0.2">
      <c r="A155" s="47" t="s">
        <v>160</v>
      </c>
      <c r="C155" s="3" t="s">
        <v>9</v>
      </c>
      <c r="D155" s="3" t="s">
        <v>163</v>
      </c>
      <c r="E155" s="3" t="s">
        <v>10</v>
      </c>
      <c r="F155" s="3" t="s">
        <v>11</v>
      </c>
      <c r="G155" s="3" t="s">
        <v>30</v>
      </c>
      <c r="H155" s="3" t="s">
        <v>31</v>
      </c>
      <c r="I155" s="3" t="s">
        <v>164</v>
      </c>
      <c r="J155" s="3" t="s">
        <v>9</v>
      </c>
      <c r="K155" s="3" t="s">
        <v>163</v>
      </c>
      <c r="L155" s="3" t="s">
        <v>10</v>
      </c>
      <c r="M155" s="3" t="s">
        <v>11</v>
      </c>
      <c r="N155" s="3" t="s">
        <v>30</v>
      </c>
      <c r="O155" s="3" t="s">
        <v>31</v>
      </c>
      <c r="P155" s="3" t="s">
        <v>164</v>
      </c>
      <c r="Q155" s="3" t="s">
        <v>9</v>
      </c>
      <c r="R155" s="3" t="s">
        <v>163</v>
      </c>
      <c r="S155" s="3" t="s">
        <v>10</v>
      </c>
      <c r="T155" s="3" t="s">
        <v>11</v>
      </c>
      <c r="U155" s="3" t="s">
        <v>30</v>
      </c>
      <c r="V155" s="3" t="s">
        <v>31</v>
      </c>
      <c r="W155" s="3" t="s">
        <v>164</v>
      </c>
      <c r="X155" s="3" t="s">
        <v>9</v>
      </c>
      <c r="Y155" s="3" t="s">
        <v>163</v>
      </c>
      <c r="Z155" s="3" t="s">
        <v>10</v>
      </c>
      <c r="AA155" s="3" t="s">
        <v>11</v>
      </c>
      <c r="AB155" s="3" t="s">
        <v>30</v>
      </c>
      <c r="AC155" s="3" t="s">
        <v>31</v>
      </c>
      <c r="AD155" s="3" t="s">
        <v>164</v>
      </c>
      <c r="AE155" s="3" t="s">
        <v>9</v>
      </c>
      <c r="AF155" s="3" t="s">
        <v>163</v>
      </c>
      <c r="AG155" s="3" t="s">
        <v>10</v>
      </c>
      <c r="AH155" s="3" t="s">
        <v>11</v>
      </c>
      <c r="AI155" s="3" t="s">
        <v>30</v>
      </c>
      <c r="AJ155" s="3" t="s">
        <v>31</v>
      </c>
      <c r="AK155" s="3" t="s">
        <v>164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 x14ac:dyDescent="0.2">
      <c r="A156" s="47">
        <v>1</v>
      </c>
      <c r="B156" s="1" t="s">
        <v>0</v>
      </c>
      <c r="C156" s="3"/>
      <c r="D156" s="3"/>
      <c r="E156" s="3"/>
      <c r="F156" s="3"/>
      <c r="G156" s="3"/>
      <c r="H156" s="3"/>
      <c r="I156" s="3">
        <v>0</v>
      </c>
      <c r="J156" s="3"/>
      <c r="K156" s="3"/>
      <c r="L156" s="3"/>
      <c r="M156" s="3"/>
      <c r="N156" s="3"/>
      <c r="O156" s="3"/>
      <c r="P156" s="3">
        <v>0</v>
      </c>
      <c r="Q156" s="3"/>
      <c r="R156" s="3"/>
      <c r="S156" s="3"/>
      <c r="T156" s="3"/>
      <c r="U156" s="3"/>
      <c r="V156" s="3"/>
      <c r="W156" s="3">
        <v>0</v>
      </c>
      <c r="X156" s="3"/>
      <c r="Y156" s="3"/>
      <c r="Z156" s="3"/>
      <c r="AA156" s="3"/>
      <c r="AB156" s="3"/>
      <c r="AC156" s="3"/>
      <c r="AD156" s="3">
        <v>0</v>
      </c>
      <c r="AE156" s="3"/>
      <c r="AF156" s="3"/>
      <c r="AG156" s="3"/>
      <c r="AH156" s="3"/>
      <c r="AI156" s="3"/>
      <c r="AJ156" s="3"/>
      <c r="AK156" s="3">
        <v>0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 x14ac:dyDescent="0.2">
      <c r="A157" s="47">
        <v>1.5</v>
      </c>
      <c r="B157" s="1" t="s">
        <v>0</v>
      </c>
      <c r="C157" s="3"/>
      <c r="D157" s="3"/>
      <c r="E157" s="3"/>
      <c r="F157" s="3"/>
      <c r="G157" s="3"/>
      <c r="H157" s="3"/>
      <c r="I157" s="3">
        <v>0</v>
      </c>
      <c r="J157" s="3"/>
      <c r="K157" s="3"/>
      <c r="L157" s="3"/>
      <c r="M157" s="3"/>
      <c r="N157" s="3"/>
      <c r="O157" s="3"/>
      <c r="P157" s="3">
        <v>0</v>
      </c>
      <c r="Q157" s="3"/>
      <c r="R157" s="3"/>
      <c r="S157" s="3"/>
      <c r="T157" s="3"/>
      <c r="U157" s="3"/>
      <c r="V157" s="3"/>
      <c r="W157" s="3">
        <v>0</v>
      </c>
      <c r="X157" s="3"/>
      <c r="Y157" s="3"/>
      <c r="Z157" s="3"/>
      <c r="AA157" s="3"/>
      <c r="AB157" s="3"/>
      <c r="AC157" s="3"/>
      <c r="AD157" s="3">
        <v>0</v>
      </c>
      <c r="AE157" s="3"/>
      <c r="AF157" s="3"/>
      <c r="AG157" s="3"/>
      <c r="AH157" s="3"/>
      <c r="AI157" s="3"/>
      <c r="AJ157" s="3"/>
      <c r="AK157" s="3">
        <v>0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/>
      <c r="DS157"/>
      <c r="DT157"/>
      <c r="DU157"/>
      <c r="DV157"/>
      <c r="DW157"/>
      <c r="DX157"/>
      <c r="DY157"/>
      <c r="DZ157"/>
      <c r="EA157"/>
      <c r="EB157"/>
      <c r="EC157"/>
    </row>
    <row r="158" spans="1:133" x14ac:dyDescent="0.2">
      <c r="A158" s="47" t="s">
        <v>162</v>
      </c>
      <c r="B158" s="1" t="s">
        <v>0</v>
      </c>
      <c r="C158" s="3"/>
      <c r="D158" s="3"/>
      <c r="E158" s="3"/>
      <c r="F158" s="3"/>
      <c r="G158" s="3"/>
      <c r="H158" s="3"/>
      <c r="I158" s="3">
        <v>0</v>
      </c>
      <c r="J158" s="3"/>
      <c r="K158" s="3"/>
      <c r="L158" s="3"/>
      <c r="M158" s="3"/>
      <c r="N158" s="3"/>
      <c r="O158" s="3"/>
      <c r="P158" s="3">
        <v>0</v>
      </c>
      <c r="Q158" s="3"/>
      <c r="R158" s="3"/>
      <c r="S158" s="3"/>
      <c r="T158" s="3"/>
      <c r="U158" s="3"/>
      <c r="V158" s="3"/>
      <c r="W158" s="3">
        <v>0</v>
      </c>
      <c r="X158" s="3"/>
      <c r="Y158" s="3"/>
      <c r="Z158" s="3"/>
      <c r="AA158" s="3"/>
      <c r="AB158" s="3"/>
      <c r="AC158" s="3"/>
      <c r="AD158" s="3">
        <v>0</v>
      </c>
      <c r="AE158" s="3"/>
      <c r="AF158" s="3"/>
      <c r="AG158" s="3"/>
      <c r="AH158" s="3"/>
      <c r="AI158" s="3"/>
      <c r="AJ158" s="3"/>
      <c r="AK158" s="3">
        <v>0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 x14ac:dyDescent="0.2">
      <c r="A159" s="47">
        <v>3</v>
      </c>
      <c r="B159" s="1" t="s">
        <v>0</v>
      </c>
      <c r="C159" s="3"/>
      <c r="D159" s="3"/>
      <c r="E159" s="3"/>
      <c r="F159" s="3"/>
      <c r="G159" s="3"/>
      <c r="H159" s="3"/>
      <c r="I159" s="3">
        <v>0</v>
      </c>
      <c r="J159" s="3"/>
      <c r="K159" s="3"/>
      <c r="L159" s="3"/>
      <c r="M159" s="3"/>
      <c r="N159" s="3"/>
      <c r="O159" s="3"/>
      <c r="P159" s="3">
        <v>0</v>
      </c>
      <c r="Q159" s="3"/>
      <c r="R159" s="3"/>
      <c r="S159" s="3"/>
      <c r="T159" s="3"/>
      <c r="U159" s="3"/>
      <c r="V159" s="3"/>
      <c r="W159" s="3">
        <v>0</v>
      </c>
      <c r="X159" s="3"/>
      <c r="Y159" s="3"/>
      <c r="Z159" s="3"/>
      <c r="AA159" s="3"/>
      <c r="AB159" s="3"/>
      <c r="AC159" s="3"/>
      <c r="AD159" s="3">
        <v>0</v>
      </c>
      <c r="AE159" s="3"/>
      <c r="AF159" s="3"/>
      <c r="AG159" s="3"/>
      <c r="AH159" s="3"/>
      <c r="AI159" s="3"/>
      <c r="AJ159" s="3"/>
      <c r="AK159" s="3">
        <v>0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 x14ac:dyDescent="0.2">
      <c r="A160" s="47">
        <v>5</v>
      </c>
      <c r="B160" s="1" t="s">
        <v>0</v>
      </c>
      <c r="C160" s="3"/>
      <c r="D160" s="3"/>
      <c r="E160" s="3"/>
      <c r="F160" s="3"/>
      <c r="G160" s="3"/>
      <c r="H160" s="3"/>
      <c r="I160" s="3">
        <v>0</v>
      </c>
      <c r="J160" s="3"/>
      <c r="K160" s="3"/>
      <c r="L160" s="3"/>
      <c r="M160" s="3"/>
      <c r="N160" s="3"/>
      <c r="O160" s="3"/>
      <c r="P160" s="3">
        <v>0</v>
      </c>
      <c r="Q160" s="3"/>
      <c r="R160" s="3"/>
      <c r="S160" s="3"/>
      <c r="T160" s="3"/>
      <c r="U160" s="3"/>
      <c r="V160" s="3"/>
      <c r="W160" s="3">
        <v>0</v>
      </c>
      <c r="X160" s="3">
        <v>3.9054769231000002</v>
      </c>
      <c r="Y160" s="3">
        <v>3.9054769231000002</v>
      </c>
      <c r="Z160" s="3">
        <v>0</v>
      </c>
      <c r="AA160" s="3">
        <v>0</v>
      </c>
      <c r="AB160" s="3">
        <v>3.9054769231000002</v>
      </c>
      <c r="AC160" s="3">
        <v>24.3896955674</v>
      </c>
      <c r="AD160" s="3">
        <v>39</v>
      </c>
      <c r="AE160" s="3">
        <v>3.9054769231000002</v>
      </c>
      <c r="AF160" s="3">
        <v>3.9054769231000002</v>
      </c>
      <c r="AG160" s="3">
        <v>0</v>
      </c>
      <c r="AH160" s="3">
        <v>0</v>
      </c>
      <c r="AI160" s="3">
        <v>3.9054769231000002</v>
      </c>
      <c r="AJ160" s="3">
        <v>24.3896955674</v>
      </c>
      <c r="AK160" s="3">
        <v>39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 x14ac:dyDescent="0.2">
      <c r="A161" s="47">
        <v>6</v>
      </c>
      <c r="B161" s="1" t="s">
        <v>0</v>
      </c>
      <c r="C161" s="3"/>
      <c r="D161" s="3"/>
      <c r="E161" s="3"/>
      <c r="F161" s="3"/>
      <c r="G161" s="3"/>
      <c r="H161" s="3"/>
      <c r="I161" s="3">
        <v>0</v>
      </c>
      <c r="J161" s="3">
        <v>0.14734450239999999</v>
      </c>
      <c r="K161" s="3">
        <v>7.0147156000000002E-2</v>
      </c>
      <c r="L161" s="3">
        <v>0</v>
      </c>
      <c r="M161" s="3">
        <v>0</v>
      </c>
      <c r="N161" s="3">
        <v>1.6024064300000002E-2</v>
      </c>
      <c r="O161" s="3">
        <v>1.6072235099000001</v>
      </c>
      <c r="P161" s="3">
        <v>252</v>
      </c>
      <c r="Q161" s="3"/>
      <c r="R161" s="3"/>
      <c r="S161" s="3"/>
      <c r="T161" s="3"/>
      <c r="U161" s="3"/>
      <c r="V161" s="3"/>
      <c r="W161" s="3">
        <v>0</v>
      </c>
      <c r="X161" s="3"/>
      <c r="Y161" s="3"/>
      <c r="Z161" s="3"/>
      <c r="AA161" s="3"/>
      <c r="AB161" s="3"/>
      <c r="AC161" s="3"/>
      <c r="AD161" s="3">
        <v>0</v>
      </c>
      <c r="AE161" s="3">
        <v>0.14734450239999999</v>
      </c>
      <c r="AF161" s="3">
        <v>7.0147156000000002E-2</v>
      </c>
      <c r="AG161" s="3">
        <v>0</v>
      </c>
      <c r="AH161" s="3">
        <v>0</v>
      </c>
      <c r="AI161" s="3">
        <v>1.6024064300000002E-2</v>
      </c>
      <c r="AJ161" s="3">
        <v>1.6072235099000001</v>
      </c>
      <c r="AK161" s="3">
        <v>252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 x14ac:dyDescent="0.2">
      <c r="A162" s="47">
        <v>7</v>
      </c>
      <c r="B162" s="1" t="s">
        <v>0</v>
      </c>
      <c r="C162" s="3"/>
      <c r="D162" s="3"/>
      <c r="E162" s="3"/>
      <c r="F162" s="3"/>
      <c r="G162" s="3"/>
      <c r="H162" s="3"/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32</v>
      </c>
      <c r="Q162" s="3"/>
      <c r="R162" s="3"/>
      <c r="S162" s="3"/>
      <c r="T162" s="3"/>
      <c r="U162" s="3"/>
      <c r="V162" s="3"/>
      <c r="W162" s="3">
        <v>0</v>
      </c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32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 x14ac:dyDescent="0.2">
      <c r="A163" s="47">
        <v>10</v>
      </c>
      <c r="B163" s="1" t="s">
        <v>0</v>
      </c>
      <c r="C163" s="3"/>
      <c r="D163" s="3"/>
      <c r="E163" s="3"/>
      <c r="F163" s="3"/>
      <c r="G163" s="3"/>
      <c r="H163" s="3"/>
      <c r="I163" s="3">
        <v>0</v>
      </c>
      <c r="J163" s="3">
        <v>1.9589848491999999</v>
      </c>
      <c r="K163" s="3">
        <v>1.9589848491999999</v>
      </c>
      <c r="L163" s="3">
        <v>0</v>
      </c>
      <c r="M163" s="3">
        <v>0</v>
      </c>
      <c r="N163" s="3">
        <v>1.9589848491999999</v>
      </c>
      <c r="O163" s="3">
        <v>15.5489601994</v>
      </c>
      <c r="P163" s="3">
        <v>63</v>
      </c>
      <c r="Q163" s="3"/>
      <c r="R163" s="3"/>
      <c r="S163" s="3"/>
      <c r="T163" s="3"/>
      <c r="U163" s="3"/>
      <c r="V163" s="3"/>
      <c r="W163" s="3">
        <v>0</v>
      </c>
      <c r="X163" s="3">
        <v>12.3270203706</v>
      </c>
      <c r="Y163" s="3">
        <v>12.3270203706</v>
      </c>
      <c r="Z163" s="3">
        <v>0</v>
      </c>
      <c r="AA163" s="3">
        <v>0</v>
      </c>
      <c r="AB163" s="3">
        <v>8.4706655971</v>
      </c>
      <c r="AC163" s="3">
        <v>60.492652104100003</v>
      </c>
      <c r="AD163" s="3">
        <v>51</v>
      </c>
      <c r="AE163" s="3">
        <v>6.5973165297999996</v>
      </c>
      <c r="AF163" s="3">
        <v>6.5973165297999996</v>
      </c>
      <c r="AG163" s="3">
        <v>0</v>
      </c>
      <c r="AH163" s="3">
        <v>0</v>
      </c>
      <c r="AI163" s="3">
        <v>3.9499615542000002</v>
      </c>
      <c r="AJ163" s="3">
        <v>42.174048606600003</v>
      </c>
      <c r="AK163" s="3">
        <v>114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 x14ac:dyDescent="0.2">
      <c r="A164" s="47">
        <v>12</v>
      </c>
      <c r="B164" s="1" t="s">
        <v>0</v>
      </c>
      <c r="C164" s="3"/>
      <c r="D164" s="3"/>
      <c r="E164" s="3"/>
      <c r="F164" s="3"/>
      <c r="G164" s="3"/>
      <c r="H164" s="3"/>
      <c r="I164" s="3">
        <v>0</v>
      </c>
      <c r="J164" s="3">
        <v>3.7295510999999998E-3</v>
      </c>
      <c r="K164" s="3">
        <v>5.2861008500000001E-2</v>
      </c>
      <c r="L164" s="3">
        <v>0</v>
      </c>
      <c r="M164" s="3">
        <v>0</v>
      </c>
      <c r="N164" s="3">
        <v>3.7295510999999998E-3</v>
      </c>
      <c r="O164" s="3">
        <v>0.2311429482</v>
      </c>
      <c r="P164" s="3">
        <v>271</v>
      </c>
      <c r="Q164" s="3"/>
      <c r="R164" s="3"/>
      <c r="S164" s="3"/>
      <c r="T164" s="3"/>
      <c r="U164" s="3"/>
      <c r="V164" s="3"/>
      <c r="W164" s="3">
        <v>0</v>
      </c>
      <c r="X164" s="3">
        <v>31.668785778099998</v>
      </c>
      <c r="Y164" s="3">
        <v>31.668785778099998</v>
      </c>
      <c r="Z164" s="3">
        <v>0</v>
      </c>
      <c r="AA164" s="3">
        <v>0</v>
      </c>
      <c r="AB164" s="3">
        <v>30.548843041400001</v>
      </c>
      <c r="AC164" s="3">
        <v>195.60803730399999</v>
      </c>
      <c r="AD164" s="3">
        <v>41</v>
      </c>
      <c r="AE164" s="3">
        <v>0.33815919280000001</v>
      </c>
      <c r="AF164" s="3">
        <v>4.2075177890999997</v>
      </c>
      <c r="AG164" s="3">
        <v>0</v>
      </c>
      <c r="AH164" s="3">
        <v>0</v>
      </c>
      <c r="AI164" s="3">
        <v>0.32295150779999998</v>
      </c>
      <c r="AJ164" s="3">
        <v>20.121807728499999</v>
      </c>
      <c r="AK164" s="3">
        <v>312</v>
      </c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 x14ac:dyDescent="0.2">
      <c r="A165" s="47">
        <v>15</v>
      </c>
      <c r="B165" s="1" t="s">
        <v>0</v>
      </c>
      <c r="C165" s="3">
        <v>0.59660276869999995</v>
      </c>
      <c r="D165" s="3">
        <v>4.2129592990000004</v>
      </c>
      <c r="E165" s="3">
        <v>0</v>
      </c>
      <c r="F165" s="3">
        <v>0</v>
      </c>
      <c r="G165" s="3">
        <v>0.29827043549999999</v>
      </c>
      <c r="H165" s="3">
        <v>27.953892037599999</v>
      </c>
      <c r="I165" s="3">
        <v>311</v>
      </c>
      <c r="J165" s="3"/>
      <c r="K165" s="3"/>
      <c r="L165" s="3"/>
      <c r="M165" s="3"/>
      <c r="N165" s="3"/>
      <c r="O165" s="3"/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25</v>
      </c>
      <c r="X165" s="3"/>
      <c r="Y165" s="3"/>
      <c r="Z165" s="3"/>
      <c r="AA165" s="3"/>
      <c r="AB165" s="3"/>
      <c r="AC165" s="3"/>
      <c r="AD165" s="3">
        <v>0</v>
      </c>
      <c r="AE165" s="3">
        <v>0.59490949660000003</v>
      </c>
      <c r="AF165" s="3">
        <v>3.8994950655</v>
      </c>
      <c r="AG165" s="3">
        <v>0</v>
      </c>
      <c r="AH165" s="3">
        <v>0</v>
      </c>
      <c r="AI165" s="3">
        <v>0.29742403150000002</v>
      </c>
      <c r="AJ165" s="3">
        <v>27.914208154299999</v>
      </c>
      <c r="AK165" s="3">
        <v>336</v>
      </c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 x14ac:dyDescent="0.2">
      <c r="A166" s="47">
        <v>18</v>
      </c>
      <c r="B166" s="1" t="s">
        <v>0</v>
      </c>
      <c r="C166" s="3"/>
      <c r="D166" s="3"/>
      <c r="E166" s="3"/>
      <c r="F166" s="3"/>
      <c r="G166" s="3"/>
      <c r="H166" s="3"/>
      <c r="I166" s="3">
        <v>0</v>
      </c>
      <c r="J166" s="3">
        <v>1.6972270387999999</v>
      </c>
      <c r="K166" s="3">
        <v>1.6972270387999999</v>
      </c>
      <c r="L166" s="3">
        <v>0</v>
      </c>
      <c r="M166" s="3">
        <v>0</v>
      </c>
      <c r="N166" s="3">
        <v>0.2196083787</v>
      </c>
      <c r="O166" s="3">
        <v>18.144639168699999</v>
      </c>
      <c r="P166" s="3">
        <v>152</v>
      </c>
      <c r="Q166" s="3"/>
      <c r="R166" s="3"/>
      <c r="S166" s="3"/>
      <c r="T166" s="3"/>
      <c r="U166" s="3"/>
      <c r="V166" s="3"/>
      <c r="W166" s="3">
        <v>0</v>
      </c>
      <c r="X166" s="3"/>
      <c r="Y166" s="3"/>
      <c r="Z166" s="3"/>
      <c r="AA166" s="3"/>
      <c r="AB166" s="3"/>
      <c r="AC166" s="3"/>
      <c r="AD166" s="3">
        <v>0</v>
      </c>
      <c r="AE166" s="3">
        <v>1.6972270387999999</v>
      </c>
      <c r="AF166" s="3">
        <v>1.6972270387999999</v>
      </c>
      <c r="AG166" s="3">
        <v>0</v>
      </c>
      <c r="AH166" s="3">
        <v>0</v>
      </c>
      <c r="AI166" s="3">
        <v>0.2196083787</v>
      </c>
      <c r="AJ166" s="3">
        <v>18.144639168699999</v>
      </c>
      <c r="AK166" s="3">
        <v>152</v>
      </c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 x14ac:dyDescent="0.2">
      <c r="A167" s="47">
        <v>20</v>
      </c>
      <c r="B167" s="1" t="s">
        <v>0</v>
      </c>
      <c r="C167" s="3">
        <v>0.41256057099999999</v>
      </c>
      <c r="D167" s="3">
        <v>0.39656616569999997</v>
      </c>
      <c r="E167" s="3">
        <v>0</v>
      </c>
      <c r="F167" s="3">
        <v>0</v>
      </c>
      <c r="G167" s="3">
        <v>0.1020447174</v>
      </c>
      <c r="H167" s="3">
        <v>3.0371437632</v>
      </c>
      <c r="I167" s="3">
        <v>70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54</v>
      </c>
      <c r="Q167" s="3"/>
      <c r="R167" s="3"/>
      <c r="S167" s="3"/>
      <c r="T167" s="3"/>
      <c r="U167" s="3"/>
      <c r="V167" s="3"/>
      <c r="W167" s="3">
        <v>0</v>
      </c>
      <c r="X167" s="3"/>
      <c r="Y167" s="3"/>
      <c r="Z167" s="3"/>
      <c r="AA167" s="3"/>
      <c r="AB167" s="3"/>
      <c r="AC167" s="3"/>
      <c r="AD167" s="3">
        <v>0</v>
      </c>
      <c r="AE167" s="3">
        <v>0.38885595779999999</v>
      </c>
      <c r="AF167" s="3">
        <v>0.2238679968</v>
      </c>
      <c r="AG167" s="3">
        <v>0</v>
      </c>
      <c r="AH167" s="3">
        <v>0</v>
      </c>
      <c r="AI167" s="3">
        <v>9.6229410099999996E-2</v>
      </c>
      <c r="AJ167" s="3">
        <v>2.9500686812999999</v>
      </c>
      <c r="AK167" s="3">
        <v>124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x14ac:dyDescent="0.2">
      <c r="A168" s="47">
        <v>24</v>
      </c>
      <c r="B168" s="1" t="s">
        <v>0</v>
      </c>
      <c r="C168" s="3"/>
      <c r="D168" s="3"/>
      <c r="E168" s="3"/>
      <c r="F168" s="3"/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55</v>
      </c>
      <c r="Q168" s="3"/>
      <c r="R168" s="3"/>
      <c r="S168" s="3"/>
      <c r="T168" s="3"/>
      <c r="U168" s="3"/>
      <c r="V168" s="3"/>
      <c r="W168" s="3">
        <v>0</v>
      </c>
      <c r="X168" s="3"/>
      <c r="Y168" s="3"/>
      <c r="Z168" s="3"/>
      <c r="AA168" s="3"/>
      <c r="AB168" s="3"/>
      <c r="AC168" s="3"/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55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x14ac:dyDescent="0.2">
      <c r="A169" s="47">
        <v>25</v>
      </c>
      <c r="B169" s="1" t="s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267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25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127</v>
      </c>
      <c r="X169" s="3"/>
      <c r="Y169" s="3"/>
      <c r="Z169" s="3"/>
      <c r="AA169" s="3"/>
      <c r="AB169" s="3"/>
      <c r="AC169" s="3"/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419</v>
      </c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 x14ac:dyDescent="0.2">
      <c r="A170" s="47">
        <v>30</v>
      </c>
      <c r="B170" s="1" t="s">
        <v>0</v>
      </c>
      <c r="C170" s="3">
        <v>1.3172559275</v>
      </c>
      <c r="D170" s="3">
        <v>1.1298238554</v>
      </c>
      <c r="E170" s="3">
        <v>0</v>
      </c>
      <c r="F170" s="3">
        <v>0</v>
      </c>
      <c r="G170" s="3">
        <v>0.35030448349999999</v>
      </c>
      <c r="H170" s="3">
        <v>10.3069723014</v>
      </c>
      <c r="I170" s="3">
        <v>112</v>
      </c>
      <c r="J170" s="3"/>
      <c r="K170" s="3"/>
      <c r="L170" s="3"/>
      <c r="M170" s="3"/>
      <c r="N170" s="3"/>
      <c r="O170" s="3"/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27</v>
      </c>
      <c r="X170" s="3"/>
      <c r="Y170" s="3"/>
      <c r="Z170" s="3"/>
      <c r="AA170" s="3"/>
      <c r="AB170" s="3"/>
      <c r="AC170" s="3"/>
      <c r="AD170" s="3">
        <v>0</v>
      </c>
      <c r="AE170" s="3">
        <v>1.2774153994999999</v>
      </c>
      <c r="AF170" s="3">
        <v>0.91036166760000004</v>
      </c>
      <c r="AG170" s="3">
        <v>0</v>
      </c>
      <c r="AH170" s="3">
        <v>0</v>
      </c>
      <c r="AI170" s="3">
        <v>0.33978754550000001</v>
      </c>
      <c r="AJ170" s="3">
        <v>10.1522400127</v>
      </c>
      <c r="AK170" s="3">
        <v>139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 x14ac:dyDescent="0.2">
      <c r="A171" s="47">
        <v>35</v>
      </c>
      <c r="B171" s="1" t="s">
        <v>0</v>
      </c>
      <c r="C171" s="3"/>
      <c r="D171" s="3"/>
      <c r="E171" s="3"/>
      <c r="F171" s="3"/>
      <c r="G171" s="3"/>
      <c r="H171" s="3"/>
      <c r="I171" s="3">
        <v>0</v>
      </c>
      <c r="J171" s="3"/>
      <c r="K171" s="3"/>
      <c r="L171" s="3"/>
      <c r="M171" s="3"/>
      <c r="N171" s="3"/>
      <c r="O171" s="3"/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29</v>
      </c>
      <c r="X171" s="3"/>
      <c r="Y171" s="3"/>
      <c r="Z171" s="3"/>
      <c r="AA171" s="3"/>
      <c r="AB171" s="3"/>
      <c r="AC171" s="3"/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29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 x14ac:dyDescent="0.2">
      <c r="A172" s="47">
        <v>40</v>
      </c>
      <c r="B172" s="1" t="s">
        <v>0</v>
      </c>
      <c r="C172" s="3"/>
      <c r="D172" s="3"/>
      <c r="E172" s="3"/>
      <c r="F172" s="3"/>
      <c r="G172" s="3"/>
      <c r="H172" s="3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65</v>
      </c>
      <c r="Q172" s="3"/>
      <c r="R172" s="3"/>
      <c r="S172" s="3"/>
      <c r="T172" s="3"/>
      <c r="U172" s="3"/>
      <c r="V172" s="3"/>
      <c r="W172" s="3">
        <v>0</v>
      </c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65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 x14ac:dyDescent="0.2">
      <c r="A173" s="47">
        <v>45</v>
      </c>
      <c r="B173" s="1" t="s">
        <v>0</v>
      </c>
      <c r="C173" s="3"/>
      <c r="D173" s="3"/>
      <c r="E173" s="3"/>
      <c r="F173" s="3"/>
      <c r="G173" s="3"/>
      <c r="H173" s="3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58</v>
      </c>
      <c r="Q173" s="3"/>
      <c r="R173" s="3"/>
      <c r="S173" s="3"/>
      <c r="T173" s="3"/>
      <c r="U173" s="3"/>
      <c r="V173" s="3"/>
      <c r="W173" s="3">
        <v>0</v>
      </c>
      <c r="X173" s="3"/>
      <c r="Y173" s="3"/>
      <c r="Z173" s="3"/>
      <c r="AA173" s="3"/>
      <c r="AB173" s="3"/>
      <c r="AC173" s="3"/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58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 x14ac:dyDescent="0.2">
      <c r="A174" s="47">
        <v>50</v>
      </c>
      <c r="B174" s="1" t="s">
        <v>0</v>
      </c>
      <c r="C174" s="3">
        <v>2.7925293002</v>
      </c>
      <c r="D174" s="3">
        <v>2.5683417096999999</v>
      </c>
      <c r="E174" s="3">
        <v>0</v>
      </c>
      <c r="F174" s="3">
        <v>0</v>
      </c>
      <c r="G174" s="3">
        <v>0.70711906349999998</v>
      </c>
      <c r="H174" s="3">
        <v>50.787872074799999</v>
      </c>
      <c r="I174" s="3">
        <v>671</v>
      </c>
      <c r="J174" s="3"/>
      <c r="K174" s="3"/>
      <c r="L174" s="3"/>
      <c r="M174" s="3"/>
      <c r="N174" s="3"/>
      <c r="O174" s="3"/>
      <c r="P174" s="3">
        <v>0</v>
      </c>
      <c r="Q174" s="3">
        <v>5.2033470055000004</v>
      </c>
      <c r="R174" s="3">
        <v>5.2033470055000004</v>
      </c>
      <c r="S174" s="3">
        <v>0</v>
      </c>
      <c r="T174" s="3">
        <v>0</v>
      </c>
      <c r="U174" s="3">
        <v>5.2033470055000004</v>
      </c>
      <c r="V174" s="3">
        <v>62.656595093299998</v>
      </c>
      <c r="W174" s="3">
        <v>145</v>
      </c>
      <c r="X174" s="3"/>
      <c r="Y174" s="3"/>
      <c r="Z174" s="3"/>
      <c r="AA174" s="3"/>
      <c r="AB174" s="3"/>
      <c r="AC174" s="3"/>
      <c r="AD174" s="3">
        <v>0</v>
      </c>
      <c r="AE174" s="3">
        <v>2.8584404075999998</v>
      </c>
      <c r="AF174" s="3">
        <v>3.0365718174</v>
      </c>
      <c r="AG174" s="3">
        <v>0</v>
      </c>
      <c r="AH174" s="3">
        <v>0</v>
      </c>
      <c r="AI174" s="3">
        <v>0.70226680340000003</v>
      </c>
      <c r="AJ174" s="3">
        <v>51.143332430800001</v>
      </c>
      <c r="AK174" s="3">
        <v>816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 x14ac:dyDescent="0.2">
      <c r="A175" s="47">
        <v>60</v>
      </c>
      <c r="B175" s="1" t="s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367</v>
      </c>
      <c r="J175" s="3"/>
      <c r="K175" s="3"/>
      <c r="L175" s="3"/>
      <c r="M175" s="3"/>
      <c r="N175" s="3"/>
      <c r="O175" s="3"/>
      <c r="P175" s="3">
        <v>0</v>
      </c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367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 x14ac:dyDescent="0.2">
      <c r="A176" s="47">
        <v>75</v>
      </c>
      <c r="B176" s="1" t="s">
        <v>0</v>
      </c>
      <c r="C176" s="3">
        <v>1.7468508226999999</v>
      </c>
      <c r="D176" s="3">
        <v>1.7468508226999999</v>
      </c>
      <c r="E176" s="3">
        <v>0</v>
      </c>
      <c r="F176" s="3">
        <v>0</v>
      </c>
      <c r="G176" s="3">
        <v>1.2734098749</v>
      </c>
      <c r="H176" s="3">
        <v>17.320246858499999</v>
      </c>
      <c r="I176" s="3">
        <v>185</v>
      </c>
      <c r="J176" s="3"/>
      <c r="K176" s="3"/>
      <c r="L176" s="3"/>
      <c r="M176" s="3"/>
      <c r="N176" s="3"/>
      <c r="O176" s="3"/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152</v>
      </c>
      <c r="X176" s="3"/>
      <c r="Y176" s="3"/>
      <c r="Z176" s="3"/>
      <c r="AA176" s="3"/>
      <c r="AB176" s="3"/>
      <c r="AC176" s="3"/>
      <c r="AD176" s="3">
        <v>0</v>
      </c>
      <c r="AE176" s="3">
        <v>0.95895371569999999</v>
      </c>
      <c r="AF176" s="3">
        <v>0.95895371569999999</v>
      </c>
      <c r="AG176" s="3">
        <v>0</v>
      </c>
      <c r="AH176" s="3">
        <v>0</v>
      </c>
      <c r="AI176" s="3">
        <v>0.69980617190000005</v>
      </c>
      <c r="AJ176" s="3">
        <v>12.8467336141</v>
      </c>
      <c r="AK176" s="3">
        <v>337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1:133" x14ac:dyDescent="0.2">
      <c r="A177" s="47">
        <v>100</v>
      </c>
      <c r="B177" s="1" t="s">
        <v>0</v>
      </c>
      <c r="C177" s="3">
        <v>0.3808811567</v>
      </c>
      <c r="D177" s="3">
        <v>0.89917571709999999</v>
      </c>
      <c r="E177" s="3">
        <v>0</v>
      </c>
      <c r="F177" s="3">
        <v>0</v>
      </c>
      <c r="G177" s="3">
        <v>0.37368912580000002</v>
      </c>
      <c r="H177" s="3">
        <v>3.7773836480999998</v>
      </c>
      <c r="I177" s="3">
        <v>123</v>
      </c>
      <c r="J177" s="3"/>
      <c r="K177" s="3"/>
      <c r="L177" s="3"/>
      <c r="M177" s="3"/>
      <c r="N177" s="3"/>
      <c r="O177" s="3"/>
      <c r="P177" s="3">
        <v>0</v>
      </c>
      <c r="Q177" s="3"/>
      <c r="R177" s="3"/>
      <c r="S177" s="3"/>
      <c r="T177" s="3"/>
      <c r="U177" s="3"/>
      <c r="V177" s="3"/>
      <c r="W177" s="3">
        <v>0</v>
      </c>
      <c r="X177" s="3"/>
      <c r="Y177" s="3"/>
      <c r="Z177" s="3"/>
      <c r="AA177" s="3"/>
      <c r="AB177" s="3"/>
      <c r="AC177" s="3"/>
      <c r="AD177" s="3">
        <v>0</v>
      </c>
      <c r="AE177" s="3">
        <v>0.3808811567</v>
      </c>
      <c r="AF177" s="3">
        <v>0.89917571709999999</v>
      </c>
      <c r="AG177" s="3">
        <v>0</v>
      </c>
      <c r="AH177" s="3">
        <v>0</v>
      </c>
      <c r="AI177" s="3">
        <v>0.37368912580000002</v>
      </c>
      <c r="AJ177" s="3">
        <v>3.7773836480999998</v>
      </c>
      <c r="AK177" s="3">
        <v>123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1:133" x14ac:dyDescent="0.2">
      <c r="A178" s="47">
        <v>101</v>
      </c>
      <c r="B178" s="1" t="s">
        <v>0</v>
      </c>
      <c r="C178" s="3">
        <v>3.1460283840000001</v>
      </c>
      <c r="D178" s="3">
        <v>3.1460283840000001</v>
      </c>
      <c r="E178" s="3">
        <v>0</v>
      </c>
      <c r="F178" s="3">
        <v>0</v>
      </c>
      <c r="G178" s="3">
        <v>4.5726264961999998</v>
      </c>
      <c r="H178" s="3">
        <v>23.1343544277</v>
      </c>
      <c r="I178" s="3">
        <v>81</v>
      </c>
      <c r="J178" s="3"/>
      <c r="K178" s="3"/>
      <c r="L178" s="3"/>
      <c r="M178" s="3"/>
      <c r="N178" s="3"/>
      <c r="O178" s="3"/>
      <c r="P178" s="3">
        <v>0</v>
      </c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>
        <v>0</v>
      </c>
      <c r="AE178" s="3">
        <v>3.1460283840000001</v>
      </c>
      <c r="AF178" s="3">
        <v>3.1460283840000001</v>
      </c>
      <c r="AG178" s="3">
        <v>0</v>
      </c>
      <c r="AH178" s="3">
        <v>0</v>
      </c>
      <c r="AI178" s="3">
        <v>4.5726264961999998</v>
      </c>
      <c r="AJ178" s="3">
        <v>23.1343544277</v>
      </c>
      <c r="AK178" s="3">
        <v>81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1:133" x14ac:dyDescent="0.2">
      <c r="A179" s="47">
        <v>105</v>
      </c>
      <c r="B179" s="1" t="s">
        <v>0</v>
      </c>
      <c r="C179" s="3">
        <v>0.15530645160000001</v>
      </c>
      <c r="D179" s="3">
        <v>0.15530645160000001</v>
      </c>
      <c r="E179" s="3">
        <v>0</v>
      </c>
      <c r="F179" s="3">
        <v>0</v>
      </c>
      <c r="G179" s="3">
        <v>4.6853351000000001E-2</v>
      </c>
      <c r="H179" s="3">
        <v>1.2138867184</v>
      </c>
      <c r="I179" s="3">
        <v>62</v>
      </c>
      <c r="J179" s="3"/>
      <c r="K179" s="3"/>
      <c r="L179" s="3"/>
      <c r="M179" s="3"/>
      <c r="N179" s="3"/>
      <c r="O179" s="3"/>
      <c r="P179" s="3">
        <v>0</v>
      </c>
      <c r="Q179" s="3"/>
      <c r="R179" s="3"/>
      <c r="S179" s="3"/>
      <c r="T179" s="3"/>
      <c r="U179" s="3"/>
      <c r="V179" s="3"/>
      <c r="W179" s="3">
        <v>0</v>
      </c>
      <c r="X179" s="3"/>
      <c r="Y179" s="3"/>
      <c r="Z179" s="3"/>
      <c r="AA179" s="3"/>
      <c r="AB179" s="3"/>
      <c r="AC179" s="3"/>
      <c r="AD179" s="3">
        <v>0</v>
      </c>
      <c r="AE179" s="3">
        <v>0.15530645160000001</v>
      </c>
      <c r="AF179" s="3">
        <v>0.15530645160000001</v>
      </c>
      <c r="AG179" s="3">
        <v>0</v>
      </c>
      <c r="AH179" s="3">
        <v>0</v>
      </c>
      <c r="AI179" s="3">
        <v>4.6853351000000001E-2</v>
      </c>
      <c r="AJ179" s="3">
        <v>1.2138867184</v>
      </c>
      <c r="AK179" s="3">
        <v>62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1:133" x14ac:dyDescent="0.2">
      <c r="A180" s="47">
        <v>150</v>
      </c>
      <c r="B180" s="1" t="s">
        <v>0</v>
      </c>
      <c r="C180" s="3">
        <v>6.2442401000000003E-3</v>
      </c>
      <c r="D180" s="3">
        <v>0.1568995674</v>
      </c>
      <c r="E180" s="3">
        <v>0</v>
      </c>
      <c r="F180" s="3">
        <v>0</v>
      </c>
      <c r="G180" s="3">
        <v>8.3653141099999995E-2</v>
      </c>
      <c r="H180" s="3">
        <v>0.3691635264</v>
      </c>
      <c r="I180" s="3">
        <v>132</v>
      </c>
      <c r="J180" s="3"/>
      <c r="K180" s="3"/>
      <c r="L180" s="3"/>
      <c r="M180" s="3"/>
      <c r="N180" s="3"/>
      <c r="O180" s="3"/>
      <c r="P180" s="3">
        <v>0</v>
      </c>
      <c r="Q180" s="3"/>
      <c r="R180" s="3"/>
      <c r="S180" s="3"/>
      <c r="T180" s="3"/>
      <c r="U180" s="3"/>
      <c r="V180" s="3"/>
      <c r="W180" s="3">
        <v>0</v>
      </c>
      <c r="X180" s="3"/>
      <c r="Y180" s="3"/>
      <c r="Z180" s="3"/>
      <c r="AA180" s="3"/>
      <c r="AB180" s="3"/>
      <c r="AC180" s="3"/>
      <c r="AD180" s="3">
        <v>0</v>
      </c>
      <c r="AE180" s="3">
        <v>6.2442401000000003E-3</v>
      </c>
      <c r="AF180" s="3">
        <v>0.1568995674</v>
      </c>
      <c r="AG180" s="3">
        <v>0</v>
      </c>
      <c r="AH180" s="3">
        <v>0</v>
      </c>
      <c r="AI180" s="3">
        <v>8.3653141099999995E-2</v>
      </c>
      <c r="AJ180" s="3">
        <v>0.3691635264</v>
      </c>
      <c r="AK180" s="3">
        <v>132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1:133" x14ac:dyDescent="0.2">
      <c r="A181" s="47">
        <v>300</v>
      </c>
      <c r="B181" s="1" t="s">
        <v>0</v>
      </c>
      <c r="C181" s="3">
        <v>3.5405542641999999</v>
      </c>
      <c r="D181" s="3">
        <v>3.4299163312999998</v>
      </c>
      <c r="E181" s="3">
        <v>0</v>
      </c>
      <c r="F181" s="3">
        <v>0</v>
      </c>
      <c r="G181" s="3">
        <v>9.0542417904000008</v>
      </c>
      <c r="H181" s="3">
        <v>21.4019981884</v>
      </c>
      <c r="I181" s="3">
        <v>32</v>
      </c>
      <c r="J181" s="3"/>
      <c r="K181" s="3"/>
      <c r="L181" s="3"/>
      <c r="M181" s="3"/>
      <c r="N181" s="3"/>
      <c r="O181" s="3"/>
      <c r="P181" s="3">
        <v>0</v>
      </c>
      <c r="Q181" s="3"/>
      <c r="R181" s="3"/>
      <c r="S181" s="3"/>
      <c r="T181" s="3"/>
      <c r="U181" s="3"/>
      <c r="V181" s="3"/>
      <c r="W181" s="3">
        <v>0</v>
      </c>
      <c r="X181" s="3"/>
      <c r="Y181" s="3"/>
      <c r="Z181" s="3"/>
      <c r="AA181" s="3"/>
      <c r="AB181" s="3"/>
      <c r="AC181" s="3"/>
      <c r="AD181" s="3">
        <v>0</v>
      </c>
      <c r="AE181" s="3">
        <v>3.5405542641999999</v>
      </c>
      <c r="AF181" s="3">
        <v>3.4299163312999998</v>
      </c>
      <c r="AG181" s="3">
        <v>0</v>
      </c>
      <c r="AH181" s="3">
        <v>0</v>
      </c>
      <c r="AI181" s="3">
        <v>9.0542417904000008</v>
      </c>
      <c r="AJ181" s="3">
        <v>21.4019981884</v>
      </c>
      <c r="AK181" s="3">
        <v>32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1:133" x14ac:dyDescent="0.2">
      <c r="A182" s="47" t="s">
        <v>8</v>
      </c>
      <c r="B182" s="1" t="s">
        <v>0</v>
      </c>
      <c r="C182" s="3">
        <v>0.66503675579999999</v>
      </c>
      <c r="D182" s="3">
        <v>1.6645581900999999</v>
      </c>
      <c r="E182" s="3">
        <v>0</v>
      </c>
      <c r="F182" s="3">
        <v>0</v>
      </c>
      <c r="G182" s="3">
        <v>0.1382063097</v>
      </c>
      <c r="H182" s="3">
        <v>24.975798660700001</v>
      </c>
      <c r="I182" s="3">
        <v>2413</v>
      </c>
      <c r="J182" s="3">
        <v>0.61445104220000002</v>
      </c>
      <c r="K182" s="3">
        <v>0.40252869720000001</v>
      </c>
      <c r="L182" s="3">
        <v>0</v>
      </c>
      <c r="M182" s="3">
        <v>0</v>
      </c>
      <c r="N182" s="3">
        <v>7.0569239300000003E-2</v>
      </c>
      <c r="O182" s="3">
        <v>10.34571994</v>
      </c>
      <c r="P182" s="3">
        <v>1027</v>
      </c>
      <c r="Q182" s="3">
        <v>1.4940303283</v>
      </c>
      <c r="R182" s="3">
        <v>1.4940303283</v>
      </c>
      <c r="S182" s="3">
        <v>0</v>
      </c>
      <c r="T182" s="3">
        <v>0</v>
      </c>
      <c r="U182" s="3">
        <v>1.4940303283</v>
      </c>
      <c r="V182" s="3">
        <v>33.574155895200001</v>
      </c>
      <c r="W182" s="3">
        <v>505</v>
      </c>
      <c r="X182" s="3">
        <v>15.8733729451</v>
      </c>
      <c r="Y182" s="3">
        <v>15.8733729451</v>
      </c>
      <c r="Z182" s="3">
        <v>0</v>
      </c>
      <c r="AA182" s="3">
        <v>0</v>
      </c>
      <c r="AB182" s="3">
        <v>10.144376126099999</v>
      </c>
      <c r="AC182" s="3">
        <v>116.10769171459999</v>
      </c>
      <c r="AD182" s="3">
        <v>131</v>
      </c>
      <c r="AE182" s="3">
        <v>0.68919816119999999</v>
      </c>
      <c r="AF182" s="3">
        <v>1.7821082080999999</v>
      </c>
      <c r="AG182" s="3">
        <v>0</v>
      </c>
      <c r="AH182" s="3">
        <v>0</v>
      </c>
      <c r="AI182" s="3">
        <v>9.1305733599999994E-2</v>
      </c>
      <c r="AJ182" s="3">
        <v>21.371430168700002</v>
      </c>
      <c r="AK182" s="3">
        <v>4076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1:133" x14ac:dyDescent="0.2">
      <c r="A183" s="4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/>
      <c r="DS183"/>
      <c r="DT183"/>
      <c r="DU183"/>
      <c r="DV183"/>
      <c r="DW183"/>
      <c r="DX183"/>
      <c r="DY183"/>
      <c r="DZ183"/>
      <c r="EA183"/>
      <c r="EB183"/>
      <c r="EC18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K156"/>
  <sheetViews>
    <sheetView workbookViewId="0">
      <selection activeCell="B146" sqref="B146:BI146"/>
    </sheetView>
  </sheetViews>
  <sheetFormatPr defaultRowHeight="12.75" x14ac:dyDescent="0.2"/>
  <cols>
    <col min="1" max="1" width="17.85546875" style="48" bestFit="1" customWidth="1"/>
    <col min="2" max="2" width="10.140625" style="5" customWidth="1"/>
    <col min="3" max="3" width="10.140625" style="58" customWidth="1"/>
    <col min="4" max="9" width="10.140625" style="5" customWidth="1"/>
    <col min="10" max="10" width="10.140625" style="58" customWidth="1"/>
    <col min="11" max="16" width="10.140625" style="5" customWidth="1"/>
    <col min="17" max="17" width="10.140625" style="58" customWidth="1"/>
    <col min="18" max="23" width="10.140625" style="5" customWidth="1"/>
    <col min="24" max="24" width="10.140625" style="58" customWidth="1"/>
    <col min="25" max="30" width="10.140625" style="5" customWidth="1"/>
    <col min="31" max="31" width="10.140625" style="58" customWidth="1"/>
    <col min="32" max="37" width="10.140625" style="5" customWidth="1"/>
    <col min="38" max="38" width="10.140625" style="58" customWidth="1"/>
    <col min="39" max="44" width="10.140625" style="5" customWidth="1"/>
    <col min="45" max="45" width="10.140625" style="58" customWidth="1"/>
    <col min="46" max="51" width="10.140625" style="5" customWidth="1"/>
    <col min="52" max="52" width="10.140625" style="58" customWidth="1"/>
    <col min="53" max="58" width="10.140625" style="5" customWidth="1"/>
    <col min="59" max="59" width="10.140625" style="58" customWidth="1"/>
    <col min="60" max="65" width="10.140625" style="5" customWidth="1"/>
    <col min="66" max="66" width="10.140625" style="58" customWidth="1"/>
    <col min="67" max="72" width="10.140625" style="5" customWidth="1"/>
    <col min="73" max="73" width="10.140625" style="58" customWidth="1"/>
    <col min="74" max="79" width="10.140625" style="5" customWidth="1"/>
    <col min="80" max="80" width="10.140625" style="58" customWidth="1"/>
    <col min="81" max="86" width="10.140625" style="5" customWidth="1"/>
    <col min="87" max="87" width="10.140625" style="58" customWidth="1"/>
    <col min="88" max="93" width="10.140625" style="5" customWidth="1"/>
    <col min="94" max="94" width="10.140625" style="58" customWidth="1"/>
    <col min="95" max="100" width="10.140625" style="5" customWidth="1"/>
    <col min="101" max="101" width="10.140625" style="58" customWidth="1"/>
    <col min="102" max="107" width="10.140625" style="5" customWidth="1"/>
    <col min="108" max="108" width="10.140625" style="58" customWidth="1"/>
    <col min="109" max="114" width="10.140625" style="5" customWidth="1"/>
    <col min="115" max="115" width="10.140625" style="58" customWidth="1"/>
    <col min="116" max="205" width="10.140625" style="5" customWidth="1"/>
    <col min="206" max="206" width="5.28515625" style="7" bestFit="1" customWidth="1"/>
    <col min="207" max="207" width="11.140625" style="7" bestFit="1" customWidth="1"/>
    <col min="208" max="208" width="6.7109375" style="7" bestFit="1" customWidth="1"/>
    <col min="209" max="209" width="5.28515625" style="7" bestFit="1" customWidth="1"/>
    <col min="210" max="210" width="19.28515625" style="7" bestFit="1" customWidth="1"/>
    <col min="211" max="211" width="16" style="7" bestFit="1" customWidth="1"/>
    <col min="212" max="212" width="6.5703125" style="7" customWidth="1"/>
    <col min="213" max="213" width="5.5703125" style="5" bestFit="1" customWidth="1"/>
    <col min="214" max="214" width="11.140625" style="5" bestFit="1" customWidth="1"/>
    <col min="215" max="215" width="6.7109375" style="5" bestFit="1" customWidth="1"/>
    <col min="216" max="216" width="5.5703125" style="5" bestFit="1" customWidth="1"/>
    <col min="217" max="217" width="19.28515625" style="5" bestFit="1" customWidth="1"/>
    <col min="218" max="218" width="16" style="5" bestFit="1" customWidth="1"/>
    <col min="219" max="219" width="6.5703125" style="7" customWidth="1"/>
    <col min="220" max="16384" width="9.140625" style="8"/>
  </cols>
  <sheetData>
    <row r="1" spans="1:219" x14ac:dyDescent="0.2">
      <c r="A1" s="48" t="s">
        <v>21</v>
      </c>
      <c r="GX1"/>
      <c r="GY1"/>
      <c r="GZ1"/>
      <c r="HA1"/>
      <c r="HB1"/>
      <c r="HC1"/>
      <c r="HD1"/>
      <c r="HE1"/>
      <c r="HF1"/>
      <c r="HG1"/>
      <c r="HH1"/>
      <c r="HI1"/>
      <c r="HJ1"/>
      <c r="HK1"/>
    </row>
    <row r="2" spans="1:219" x14ac:dyDescent="0.2">
      <c r="C2" s="58" t="s">
        <v>149</v>
      </c>
      <c r="GX2"/>
      <c r="GY2"/>
      <c r="GZ2"/>
      <c r="HA2"/>
      <c r="HB2"/>
      <c r="HC2"/>
      <c r="HD2"/>
      <c r="HE2"/>
      <c r="HF2"/>
      <c r="HG2"/>
      <c r="HH2"/>
      <c r="HI2"/>
      <c r="HJ2"/>
      <c r="HK2"/>
    </row>
    <row r="3" spans="1:219" ht="24" x14ac:dyDescent="0.2">
      <c r="A3" s="49"/>
      <c r="B3" s="10" t="s">
        <v>136</v>
      </c>
      <c r="C3" s="59"/>
      <c r="D3" s="10"/>
      <c r="E3" s="10"/>
      <c r="F3" s="10"/>
      <c r="G3" s="10"/>
      <c r="H3" s="10"/>
      <c r="I3" s="10"/>
      <c r="J3" s="59"/>
      <c r="K3" s="10"/>
      <c r="L3" s="10"/>
      <c r="M3" s="10"/>
      <c r="N3" s="10" t="s">
        <v>137</v>
      </c>
      <c r="O3" s="10"/>
      <c r="P3" s="10"/>
      <c r="Q3" s="59"/>
      <c r="R3" s="10"/>
      <c r="S3" s="10"/>
      <c r="T3" s="10"/>
      <c r="U3" s="10"/>
      <c r="V3" s="10"/>
      <c r="W3" s="10"/>
      <c r="X3" s="59"/>
      <c r="Y3" s="10"/>
      <c r="Z3" s="10" t="s">
        <v>1</v>
      </c>
      <c r="AA3" s="10"/>
      <c r="AB3" s="10"/>
      <c r="AC3" s="10"/>
      <c r="AD3" s="10"/>
      <c r="AE3" s="59"/>
      <c r="AF3" s="10"/>
      <c r="AG3" s="10"/>
      <c r="AH3" s="10"/>
      <c r="AI3" s="10"/>
      <c r="AJ3" s="10"/>
      <c r="AK3" s="10"/>
      <c r="AL3" s="59" t="s">
        <v>2</v>
      </c>
      <c r="AM3" s="10"/>
      <c r="AN3" s="10"/>
      <c r="AO3" s="10"/>
      <c r="AP3" s="10"/>
      <c r="AQ3" s="10"/>
      <c r="AR3" s="10"/>
      <c r="AS3" s="59"/>
      <c r="AT3" s="10"/>
      <c r="AU3" s="10"/>
      <c r="AV3" s="10"/>
      <c r="AW3" s="10"/>
      <c r="AX3" s="10" t="s">
        <v>3</v>
      </c>
      <c r="AY3" s="10"/>
      <c r="AZ3" s="59"/>
      <c r="BA3" s="10"/>
      <c r="BB3" s="10"/>
      <c r="BC3" s="10"/>
      <c r="BD3" s="10"/>
      <c r="BE3" s="10"/>
      <c r="BF3" s="10"/>
      <c r="BG3" s="59"/>
      <c r="BH3" s="10"/>
      <c r="BI3" s="10"/>
      <c r="BJ3" s="10" t="s">
        <v>4</v>
      </c>
      <c r="BK3" s="10"/>
      <c r="BL3" s="10"/>
      <c r="BM3" s="10"/>
      <c r="BN3" s="59"/>
      <c r="BO3" s="10"/>
      <c r="BP3" s="10"/>
      <c r="BQ3" s="10"/>
      <c r="BR3" s="10"/>
      <c r="BS3" s="10"/>
      <c r="BT3" s="10"/>
      <c r="BU3" s="59"/>
      <c r="BV3" s="10" t="s">
        <v>5</v>
      </c>
      <c r="BW3" s="10"/>
      <c r="BX3" s="10"/>
      <c r="BY3" s="10"/>
      <c r="BZ3" s="10"/>
      <c r="CA3" s="10"/>
      <c r="CB3" s="59"/>
      <c r="CC3" s="10"/>
      <c r="CD3" s="10"/>
      <c r="CE3" s="10"/>
      <c r="CF3" s="10"/>
      <c r="CG3" s="10"/>
      <c r="CH3" s="10" t="s">
        <v>57</v>
      </c>
      <c r="CI3" s="59"/>
      <c r="CJ3" s="10"/>
      <c r="CK3" s="10"/>
      <c r="CL3" s="10"/>
      <c r="CM3" s="10"/>
      <c r="CN3" s="10"/>
      <c r="CO3" s="10"/>
      <c r="CP3" s="59"/>
      <c r="CQ3" s="10"/>
      <c r="CR3" s="10"/>
      <c r="CS3" s="10"/>
      <c r="CT3" s="10" t="s">
        <v>55</v>
      </c>
      <c r="CU3" s="10"/>
      <c r="CV3" s="10"/>
      <c r="CW3" s="59"/>
      <c r="CX3" s="10"/>
      <c r="CY3" s="10"/>
      <c r="CZ3" s="10"/>
      <c r="DA3" s="10"/>
      <c r="DB3" s="10"/>
      <c r="DC3" s="10"/>
      <c r="DD3" s="59"/>
      <c r="DE3" s="10"/>
      <c r="DF3" s="10" t="s">
        <v>58</v>
      </c>
      <c r="DG3" s="10"/>
      <c r="DH3" s="10"/>
      <c r="DI3" s="10"/>
      <c r="DJ3" s="10"/>
      <c r="DK3" s="59"/>
      <c r="DL3" s="10"/>
      <c r="DM3" s="10"/>
      <c r="DN3" s="10"/>
      <c r="DO3" s="10"/>
      <c r="DP3" s="10"/>
      <c r="DQ3" s="10"/>
      <c r="DR3" s="10" t="s">
        <v>6</v>
      </c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 t="s">
        <v>51</v>
      </c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 t="s">
        <v>52</v>
      </c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 t="s">
        <v>158</v>
      </c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 t="s">
        <v>54</v>
      </c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 t="s">
        <v>7</v>
      </c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 t="s">
        <v>8</v>
      </c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/>
      <c r="GY3"/>
      <c r="GZ3"/>
      <c r="HA3"/>
      <c r="HB3"/>
      <c r="HC3"/>
      <c r="HD3"/>
      <c r="HE3"/>
      <c r="HF3"/>
      <c r="HG3"/>
      <c r="HH3"/>
      <c r="HI3"/>
      <c r="HJ3"/>
      <c r="HK3"/>
    </row>
    <row r="4" spans="1:219" ht="36" x14ac:dyDescent="0.2">
      <c r="A4" s="49" t="s">
        <v>160</v>
      </c>
      <c r="B4" s="10" t="s">
        <v>167</v>
      </c>
      <c r="C4" s="59" t="s">
        <v>163</v>
      </c>
      <c r="D4" s="10" t="s">
        <v>168</v>
      </c>
      <c r="E4" s="10" t="s">
        <v>169</v>
      </c>
      <c r="F4" s="10" t="s">
        <v>170</v>
      </c>
      <c r="G4" s="10" t="s">
        <v>171</v>
      </c>
      <c r="H4" s="10" t="s">
        <v>172</v>
      </c>
      <c r="I4" s="10" t="s">
        <v>173</v>
      </c>
      <c r="J4" s="59" t="s">
        <v>11</v>
      </c>
      <c r="K4" s="10" t="s">
        <v>30</v>
      </c>
      <c r="L4" s="10" t="s">
        <v>31</v>
      </c>
      <c r="M4" s="10" t="s">
        <v>164</v>
      </c>
      <c r="N4" s="10" t="s">
        <v>167</v>
      </c>
      <c r="O4" s="10" t="s">
        <v>163</v>
      </c>
      <c r="P4" s="10" t="s">
        <v>168</v>
      </c>
      <c r="Q4" s="59" t="s">
        <v>169</v>
      </c>
      <c r="R4" s="10" t="s">
        <v>170</v>
      </c>
      <c r="S4" s="10" t="s">
        <v>171</v>
      </c>
      <c r="T4" s="10" t="s">
        <v>172</v>
      </c>
      <c r="U4" s="10" t="s">
        <v>173</v>
      </c>
      <c r="V4" s="10" t="s">
        <v>11</v>
      </c>
      <c r="W4" s="10" t="s">
        <v>30</v>
      </c>
      <c r="X4" s="59" t="s">
        <v>31</v>
      </c>
      <c r="Y4" s="10" t="s">
        <v>164</v>
      </c>
      <c r="Z4" s="10" t="s">
        <v>167</v>
      </c>
      <c r="AA4" s="10" t="s">
        <v>163</v>
      </c>
      <c r="AB4" s="10" t="s">
        <v>168</v>
      </c>
      <c r="AC4" s="10" t="s">
        <v>169</v>
      </c>
      <c r="AD4" s="10" t="s">
        <v>170</v>
      </c>
      <c r="AE4" s="59" t="s">
        <v>171</v>
      </c>
      <c r="AF4" s="10" t="s">
        <v>172</v>
      </c>
      <c r="AG4" s="10" t="s">
        <v>173</v>
      </c>
      <c r="AH4" s="10" t="s">
        <v>11</v>
      </c>
      <c r="AI4" s="10" t="s">
        <v>30</v>
      </c>
      <c r="AJ4" s="10" t="s">
        <v>31</v>
      </c>
      <c r="AK4" s="10" t="s">
        <v>164</v>
      </c>
      <c r="AL4" s="59" t="s">
        <v>167</v>
      </c>
      <c r="AM4" s="10" t="s">
        <v>163</v>
      </c>
      <c r="AN4" s="10" t="s">
        <v>168</v>
      </c>
      <c r="AO4" s="10" t="s">
        <v>169</v>
      </c>
      <c r="AP4" s="10" t="s">
        <v>170</v>
      </c>
      <c r="AQ4" s="10" t="s">
        <v>171</v>
      </c>
      <c r="AR4" s="10" t="s">
        <v>172</v>
      </c>
      <c r="AS4" s="59" t="s">
        <v>173</v>
      </c>
      <c r="AT4" s="10" t="s">
        <v>11</v>
      </c>
      <c r="AU4" s="10" t="s">
        <v>30</v>
      </c>
      <c r="AV4" s="10" t="s">
        <v>31</v>
      </c>
      <c r="AW4" s="10" t="s">
        <v>164</v>
      </c>
      <c r="AX4" s="10" t="s">
        <v>167</v>
      </c>
      <c r="AY4" s="10" t="s">
        <v>163</v>
      </c>
      <c r="AZ4" s="59" t="s">
        <v>168</v>
      </c>
      <c r="BA4" s="10" t="s">
        <v>169</v>
      </c>
      <c r="BB4" s="10" t="s">
        <v>170</v>
      </c>
      <c r="BC4" s="10" t="s">
        <v>171</v>
      </c>
      <c r="BD4" s="10" t="s">
        <v>172</v>
      </c>
      <c r="BE4" s="10" t="s">
        <v>173</v>
      </c>
      <c r="BF4" s="10" t="s">
        <v>11</v>
      </c>
      <c r="BG4" s="59" t="s">
        <v>30</v>
      </c>
      <c r="BH4" s="10" t="s">
        <v>31</v>
      </c>
      <c r="BI4" s="10" t="s">
        <v>164</v>
      </c>
      <c r="BJ4" s="10" t="s">
        <v>167</v>
      </c>
      <c r="BK4" s="10" t="s">
        <v>163</v>
      </c>
      <c r="BL4" s="10" t="s">
        <v>168</v>
      </c>
      <c r="BM4" s="10" t="s">
        <v>169</v>
      </c>
      <c r="BN4" s="59" t="s">
        <v>170</v>
      </c>
      <c r="BO4" s="10" t="s">
        <v>171</v>
      </c>
      <c r="BP4" s="10" t="s">
        <v>172</v>
      </c>
      <c r="BQ4" s="10" t="s">
        <v>173</v>
      </c>
      <c r="BR4" s="10" t="s">
        <v>11</v>
      </c>
      <c r="BS4" s="10" t="s">
        <v>30</v>
      </c>
      <c r="BT4" s="10" t="s">
        <v>31</v>
      </c>
      <c r="BU4" s="59" t="s">
        <v>164</v>
      </c>
      <c r="BV4" s="10" t="s">
        <v>167</v>
      </c>
      <c r="BW4" s="10" t="s">
        <v>163</v>
      </c>
      <c r="BX4" s="10" t="s">
        <v>168</v>
      </c>
      <c r="BY4" s="10" t="s">
        <v>169</v>
      </c>
      <c r="BZ4" s="10" t="s">
        <v>170</v>
      </c>
      <c r="CA4" s="10" t="s">
        <v>171</v>
      </c>
      <c r="CB4" s="59" t="s">
        <v>172</v>
      </c>
      <c r="CC4" s="10" t="s">
        <v>173</v>
      </c>
      <c r="CD4" s="10" t="s">
        <v>11</v>
      </c>
      <c r="CE4" s="10" t="s">
        <v>30</v>
      </c>
      <c r="CF4" s="10" t="s">
        <v>31</v>
      </c>
      <c r="CG4" s="10" t="s">
        <v>164</v>
      </c>
      <c r="CH4" s="10" t="s">
        <v>167</v>
      </c>
      <c r="CI4" s="59" t="s">
        <v>163</v>
      </c>
      <c r="CJ4" s="10" t="s">
        <v>168</v>
      </c>
      <c r="CK4" s="10" t="s">
        <v>169</v>
      </c>
      <c r="CL4" s="10" t="s">
        <v>170</v>
      </c>
      <c r="CM4" s="10" t="s">
        <v>171</v>
      </c>
      <c r="CN4" s="10" t="s">
        <v>172</v>
      </c>
      <c r="CO4" s="10" t="s">
        <v>173</v>
      </c>
      <c r="CP4" s="59" t="s">
        <v>11</v>
      </c>
      <c r="CQ4" s="10" t="s">
        <v>30</v>
      </c>
      <c r="CR4" s="10" t="s">
        <v>31</v>
      </c>
      <c r="CS4" s="10" t="s">
        <v>164</v>
      </c>
      <c r="CT4" s="10" t="s">
        <v>167</v>
      </c>
      <c r="CU4" s="10" t="s">
        <v>163</v>
      </c>
      <c r="CV4" s="10" t="s">
        <v>168</v>
      </c>
      <c r="CW4" s="59" t="s">
        <v>169</v>
      </c>
      <c r="CX4" s="10" t="s">
        <v>170</v>
      </c>
      <c r="CY4" s="10" t="s">
        <v>171</v>
      </c>
      <c r="CZ4" s="10" t="s">
        <v>172</v>
      </c>
      <c r="DA4" s="10" t="s">
        <v>173</v>
      </c>
      <c r="DB4" s="10" t="s">
        <v>11</v>
      </c>
      <c r="DC4" s="10" t="s">
        <v>30</v>
      </c>
      <c r="DD4" s="59" t="s">
        <v>31</v>
      </c>
      <c r="DE4" s="10" t="s">
        <v>164</v>
      </c>
      <c r="DF4" s="10" t="s">
        <v>167</v>
      </c>
      <c r="DG4" s="10" t="s">
        <v>163</v>
      </c>
      <c r="DH4" s="10" t="s">
        <v>168</v>
      </c>
      <c r="DI4" s="10" t="s">
        <v>169</v>
      </c>
      <c r="DJ4" s="10" t="s">
        <v>170</v>
      </c>
      <c r="DK4" s="59" t="s">
        <v>171</v>
      </c>
      <c r="DL4" s="10" t="s">
        <v>172</v>
      </c>
      <c r="DM4" s="10" t="s">
        <v>173</v>
      </c>
      <c r="DN4" s="10" t="s">
        <v>11</v>
      </c>
      <c r="DO4" s="10" t="s">
        <v>30</v>
      </c>
      <c r="DP4" s="10" t="s">
        <v>31</v>
      </c>
      <c r="DQ4" s="10" t="s">
        <v>164</v>
      </c>
      <c r="DR4" s="10" t="s">
        <v>167</v>
      </c>
      <c r="DS4" s="10" t="s">
        <v>163</v>
      </c>
      <c r="DT4" s="10" t="s">
        <v>168</v>
      </c>
      <c r="DU4" s="10" t="s">
        <v>169</v>
      </c>
      <c r="DV4" s="10" t="s">
        <v>170</v>
      </c>
      <c r="DW4" s="10" t="s">
        <v>171</v>
      </c>
      <c r="DX4" s="10" t="s">
        <v>172</v>
      </c>
      <c r="DY4" s="10" t="s">
        <v>173</v>
      </c>
      <c r="DZ4" s="10" t="s">
        <v>11</v>
      </c>
      <c r="EA4" s="10" t="s">
        <v>30</v>
      </c>
      <c r="EB4" s="10" t="s">
        <v>31</v>
      </c>
      <c r="EC4" s="10" t="s">
        <v>164</v>
      </c>
      <c r="ED4" s="10" t="s">
        <v>167</v>
      </c>
      <c r="EE4" s="10" t="s">
        <v>163</v>
      </c>
      <c r="EF4" s="10" t="s">
        <v>168</v>
      </c>
      <c r="EG4" s="10" t="s">
        <v>169</v>
      </c>
      <c r="EH4" s="10" t="s">
        <v>170</v>
      </c>
      <c r="EI4" s="10" t="s">
        <v>171</v>
      </c>
      <c r="EJ4" s="10" t="s">
        <v>172</v>
      </c>
      <c r="EK4" s="10" t="s">
        <v>173</v>
      </c>
      <c r="EL4" s="10" t="s">
        <v>11</v>
      </c>
      <c r="EM4" s="10" t="s">
        <v>30</v>
      </c>
      <c r="EN4" s="10" t="s">
        <v>31</v>
      </c>
      <c r="EO4" s="10" t="s">
        <v>164</v>
      </c>
      <c r="EP4" s="10" t="s">
        <v>167</v>
      </c>
      <c r="EQ4" s="10" t="s">
        <v>163</v>
      </c>
      <c r="ER4" s="10" t="s">
        <v>168</v>
      </c>
      <c r="ES4" s="10" t="s">
        <v>169</v>
      </c>
      <c r="ET4" s="10" t="s">
        <v>170</v>
      </c>
      <c r="EU4" s="10" t="s">
        <v>171</v>
      </c>
      <c r="EV4" s="10" t="s">
        <v>172</v>
      </c>
      <c r="EW4" s="10" t="s">
        <v>173</v>
      </c>
      <c r="EX4" s="10" t="s">
        <v>11</v>
      </c>
      <c r="EY4" s="10" t="s">
        <v>30</v>
      </c>
      <c r="EZ4" s="10" t="s">
        <v>31</v>
      </c>
      <c r="FA4" s="10" t="s">
        <v>164</v>
      </c>
      <c r="FB4" s="10" t="s">
        <v>167</v>
      </c>
      <c r="FC4" s="10" t="s">
        <v>163</v>
      </c>
      <c r="FD4" s="10" t="s">
        <v>168</v>
      </c>
      <c r="FE4" s="10" t="s">
        <v>169</v>
      </c>
      <c r="FF4" s="10" t="s">
        <v>170</v>
      </c>
      <c r="FG4" s="10" t="s">
        <v>171</v>
      </c>
      <c r="FH4" s="10" t="s">
        <v>172</v>
      </c>
      <c r="FI4" s="10" t="s">
        <v>173</v>
      </c>
      <c r="FJ4" s="10" t="s">
        <v>11</v>
      </c>
      <c r="FK4" s="10" t="s">
        <v>30</v>
      </c>
      <c r="FL4" s="10" t="s">
        <v>31</v>
      </c>
      <c r="FM4" s="10" t="s">
        <v>164</v>
      </c>
      <c r="FN4" s="10" t="s">
        <v>167</v>
      </c>
      <c r="FO4" s="10" t="s">
        <v>163</v>
      </c>
      <c r="FP4" s="10" t="s">
        <v>168</v>
      </c>
      <c r="FQ4" s="10" t="s">
        <v>169</v>
      </c>
      <c r="FR4" s="10" t="s">
        <v>170</v>
      </c>
      <c r="FS4" s="10" t="s">
        <v>171</v>
      </c>
      <c r="FT4" s="10" t="s">
        <v>172</v>
      </c>
      <c r="FU4" s="10" t="s">
        <v>173</v>
      </c>
      <c r="FV4" s="10" t="s">
        <v>11</v>
      </c>
      <c r="FW4" s="10" t="s">
        <v>30</v>
      </c>
      <c r="FX4" s="10" t="s">
        <v>31</v>
      </c>
      <c r="FY4" s="10" t="s">
        <v>164</v>
      </c>
      <c r="FZ4" s="10" t="s">
        <v>167</v>
      </c>
      <c r="GA4" s="10" t="s">
        <v>163</v>
      </c>
      <c r="GB4" s="10" t="s">
        <v>168</v>
      </c>
      <c r="GC4" s="10" t="s">
        <v>169</v>
      </c>
      <c r="GD4" s="10" t="s">
        <v>170</v>
      </c>
      <c r="GE4" s="10" t="s">
        <v>171</v>
      </c>
      <c r="GF4" s="10" t="s">
        <v>172</v>
      </c>
      <c r="GG4" s="10" t="s">
        <v>173</v>
      </c>
      <c r="GH4" s="10" t="s">
        <v>11</v>
      </c>
      <c r="GI4" s="10" t="s">
        <v>30</v>
      </c>
      <c r="GJ4" s="10" t="s">
        <v>31</v>
      </c>
      <c r="GK4" s="10" t="s">
        <v>164</v>
      </c>
      <c r="GL4" s="10" t="s">
        <v>167</v>
      </c>
      <c r="GM4" s="10" t="s">
        <v>163</v>
      </c>
      <c r="GN4" s="10" t="s">
        <v>168</v>
      </c>
      <c r="GO4" s="10" t="s">
        <v>169</v>
      </c>
      <c r="GP4" s="10" t="s">
        <v>170</v>
      </c>
      <c r="GQ4" s="10" t="s">
        <v>171</v>
      </c>
      <c r="GR4" s="10" t="s">
        <v>172</v>
      </c>
      <c r="GS4" s="10" t="s">
        <v>173</v>
      </c>
      <c r="GT4" s="10" t="s">
        <v>11</v>
      </c>
      <c r="GU4" s="10" t="s">
        <v>30</v>
      </c>
      <c r="GV4" s="10" t="s">
        <v>31</v>
      </c>
      <c r="GW4" s="10" t="s">
        <v>164</v>
      </c>
      <c r="GX4"/>
      <c r="GY4"/>
      <c r="GZ4"/>
      <c r="HA4"/>
      <c r="HB4"/>
      <c r="HC4"/>
      <c r="HD4"/>
      <c r="HE4"/>
      <c r="HF4"/>
      <c r="HG4"/>
      <c r="HH4"/>
      <c r="HI4"/>
      <c r="HJ4"/>
      <c r="HK4"/>
    </row>
    <row r="5" spans="1:219" x14ac:dyDescent="0.2">
      <c r="A5" s="49">
        <v>0.38400000000000001</v>
      </c>
      <c r="C5" s="59"/>
      <c r="D5" s="10"/>
      <c r="E5" s="10"/>
      <c r="F5" s="9"/>
      <c r="G5" s="9"/>
      <c r="H5" s="9"/>
      <c r="I5" s="9"/>
      <c r="J5" s="59"/>
      <c r="K5" s="10"/>
      <c r="L5" s="10"/>
      <c r="M5" s="11">
        <v>0</v>
      </c>
      <c r="N5" s="5">
        <v>0.4478532361</v>
      </c>
      <c r="O5" s="59">
        <v>0.42767929739999999</v>
      </c>
      <c r="P5" s="10">
        <v>0.3381068264</v>
      </c>
      <c r="Q5" s="10">
        <v>0.36581573160000003</v>
      </c>
      <c r="R5" s="9">
        <v>1.1662844689</v>
      </c>
      <c r="S5" s="9">
        <v>1.1137481704000001</v>
      </c>
      <c r="T5" s="9">
        <v>0.88048652709999997</v>
      </c>
      <c r="U5" s="9">
        <v>0.95264513439999998</v>
      </c>
      <c r="V5" s="59">
        <v>0.28917828559999997</v>
      </c>
      <c r="W5" s="10">
        <v>4.6718135000000001E-3</v>
      </c>
      <c r="X5" s="10">
        <v>0.27594179819999998</v>
      </c>
      <c r="Y5" s="11">
        <v>62</v>
      </c>
      <c r="AA5" s="59"/>
      <c r="AB5" s="10"/>
      <c r="AC5" s="10"/>
      <c r="AD5" s="9"/>
      <c r="AE5" s="9"/>
      <c r="AF5" s="9"/>
      <c r="AG5" s="9"/>
      <c r="AH5" s="59"/>
      <c r="AI5" s="10"/>
      <c r="AJ5" s="10"/>
      <c r="AK5" s="11">
        <v>0</v>
      </c>
      <c r="AL5" s="5"/>
      <c r="AM5" s="59"/>
      <c r="AN5" s="10"/>
      <c r="AO5" s="10"/>
      <c r="AP5" s="9"/>
      <c r="AQ5" s="9"/>
      <c r="AR5" s="9"/>
      <c r="AS5" s="9"/>
      <c r="AT5" s="59"/>
      <c r="AU5" s="10"/>
      <c r="AV5" s="10"/>
      <c r="AW5" s="11">
        <v>0</v>
      </c>
      <c r="AY5" s="59"/>
      <c r="AZ5" s="10"/>
      <c r="BA5" s="10"/>
      <c r="BB5" s="9"/>
      <c r="BC5" s="9"/>
      <c r="BD5" s="9"/>
      <c r="BE5" s="9"/>
      <c r="BF5" s="59"/>
      <c r="BG5" s="10"/>
      <c r="BH5" s="10"/>
      <c r="BI5" s="11">
        <v>0</v>
      </c>
      <c r="BK5" s="59"/>
      <c r="BL5" s="10"/>
      <c r="BM5" s="10"/>
      <c r="BN5" s="9"/>
      <c r="BO5" s="9"/>
      <c r="BP5" s="9"/>
      <c r="BQ5" s="9"/>
      <c r="BR5" s="59"/>
      <c r="BS5" s="10"/>
      <c r="BT5" s="10"/>
      <c r="BU5" s="11">
        <v>0</v>
      </c>
      <c r="BW5" s="59"/>
      <c r="BX5" s="10"/>
      <c r="BY5" s="10"/>
      <c r="BZ5" s="9"/>
      <c r="CA5" s="9"/>
      <c r="CB5" s="9"/>
      <c r="CC5" s="9"/>
      <c r="CD5" s="59"/>
      <c r="CE5" s="10"/>
      <c r="CF5" s="10"/>
      <c r="CG5" s="11">
        <v>0</v>
      </c>
      <c r="CI5" s="59"/>
      <c r="CJ5" s="10"/>
      <c r="CK5" s="10"/>
      <c r="CL5" s="9"/>
      <c r="CM5" s="9"/>
      <c r="CN5" s="9"/>
      <c r="CO5" s="9"/>
      <c r="CP5" s="59"/>
      <c r="CQ5" s="10"/>
      <c r="CR5" s="10"/>
      <c r="CS5" s="11">
        <v>0</v>
      </c>
      <c r="CT5" s="5">
        <v>0.45125188240000003</v>
      </c>
      <c r="CU5" s="59">
        <v>0.45125188240000003</v>
      </c>
      <c r="CV5" s="10">
        <v>0.36863979800000002</v>
      </c>
      <c r="CW5" s="10">
        <v>0.36863979800000002</v>
      </c>
      <c r="CX5" s="9">
        <v>1.1751351104000001</v>
      </c>
      <c r="CY5" s="9">
        <v>1.1751351104000001</v>
      </c>
      <c r="CZ5" s="9">
        <v>0.95999947399999996</v>
      </c>
      <c r="DA5" s="9">
        <v>0.95999947399999996</v>
      </c>
      <c r="DB5" s="59">
        <v>0.1296289232</v>
      </c>
      <c r="DC5" s="10">
        <v>2.5094058299999999E-2</v>
      </c>
      <c r="DD5" s="10">
        <v>0.20075246599999999</v>
      </c>
      <c r="DE5" s="11">
        <v>64</v>
      </c>
      <c r="DG5" s="59"/>
      <c r="DH5" s="10"/>
      <c r="DI5" s="10"/>
      <c r="DJ5" s="9"/>
      <c r="DK5" s="9"/>
      <c r="DL5" s="9"/>
      <c r="DM5" s="9"/>
      <c r="DN5" s="59"/>
      <c r="DO5" s="10"/>
      <c r="DP5" s="10"/>
      <c r="DQ5" s="11">
        <v>0</v>
      </c>
      <c r="DS5" s="59"/>
      <c r="DT5" s="10"/>
      <c r="DU5" s="10"/>
      <c r="DV5" s="9"/>
      <c r="DW5" s="9"/>
      <c r="DX5" s="9"/>
      <c r="DY5" s="9"/>
      <c r="DZ5" s="59"/>
      <c r="EA5" s="10"/>
      <c r="EB5" s="10"/>
      <c r="EC5" s="11">
        <v>0</v>
      </c>
      <c r="EE5" s="59"/>
      <c r="EF5" s="10"/>
      <c r="EG5" s="10"/>
      <c r="EH5" s="9"/>
      <c r="EI5" s="9"/>
      <c r="EJ5" s="9"/>
      <c r="EK5" s="9"/>
      <c r="EL5" s="59"/>
      <c r="EM5" s="10"/>
      <c r="EN5" s="10"/>
      <c r="EO5" s="11">
        <v>0</v>
      </c>
      <c r="EQ5" s="59"/>
      <c r="ER5" s="10"/>
      <c r="ES5" s="10"/>
      <c r="ET5" s="9"/>
      <c r="EU5" s="9"/>
      <c r="EV5" s="9"/>
      <c r="EW5" s="9"/>
      <c r="EX5" s="59"/>
      <c r="EY5" s="10"/>
      <c r="EZ5" s="10"/>
      <c r="FA5" s="11">
        <v>0</v>
      </c>
      <c r="FC5" s="59"/>
      <c r="FD5" s="10"/>
      <c r="FE5" s="10"/>
      <c r="FF5" s="9"/>
      <c r="FG5" s="9"/>
      <c r="FH5" s="9"/>
      <c r="FI5" s="9"/>
      <c r="FJ5" s="59"/>
      <c r="FK5" s="10"/>
      <c r="FL5" s="10"/>
      <c r="FM5" s="11">
        <v>0</v>
      </c>
      <c r="FO5" s="59"/>
      <c r="FP5" s="10"/>
      <c r="FQ5" s="10"/>
      <c r="FR5" s="9"/>
      <c r="FS5" s="9"/>
      <c r="FT5" s="9"/>
      <c r="FU5" s="9"/>
      <c r="FV5" s="59"/>
      <c r="FW5" s="10"/>
      <c r="FX5" s="10"/>
      <c r="FY5" s="11">
        <v>0</v>
      </c>
      <c r="GA5" s="59"/>
      <c r="GB5" s="10"/>
      <c r="GC5" s="10"/>
      <c r="GD5" s="9"/>
      <c r="GE5" s="9"/>
      <c r="GF5" s="9"/>
      <c r="GG5" s="9"/>
      <c r="GH5" s="59"/>
      <c r="GI5" s="10"/>
      <c r="GJ5" s="10"/>
      <c r="GK5" s="11">
        <v>0</v>
      </c>
      <c r="GL5" s="5">
        <v>0.44791446080000002</v>
      </c>
      <c r="GM5" s="59">
        <v>0.43965267390000001</v>
      </c>
      <c r="GN5" s="10">
        <v>0.35958057119999998</v>
      </c>
      <c r="GO5" s="10">
        <v>0.36863979800000002</v>
      </c>
      <c r="GP5" s="9">
        <v>1.1664439084</v>
      </c>
      <c r="GQ5" s="9">
        <v>1.1449288383</v>
      </c>
      <c r="GR5" s="9">
        <v>0.93640773749999995</v>
      </c>
      <c r="GS5" s="9">
        <v>0.95999947399999996</v>
      </c>
      <c r="GT5" s="59">
        <v>0.28917828559999997</v>
      </c>
      <c r="GU5" s="10">
        <v>4.6095260000000001E-3</v>
      </c>
      <c r="GV5" s="10">
        <v>0.2747487428</v>
      </c>
      <c r="GW5" s="11">
        <v>126</v>
      </c>
      <c r="GX5" s="5"/>
      <c r="GY5" s="59"/>
      <c r="GZ5" s="10"/>
      <c r="HA5" s="10"/>
      <c r="HB5" s="9"/>
      <c r="HC5" s="9"/>
      <c r="HD5" s="9"/>
      <c r="HE5" s="9"/>
      <c r="HF5" s="59"/>
      <c r="HG5" s="10"/>
      <c r="HH5" s="10"/>
      <c r="HI5" s="11"/>
      <c r="HJ5"/>
      <c r="HK5"/>
    </row>
    <row r="6" spans="1:219" x14ac:dyDescent="0.2">
      <c r="A6" s="49">
        <v>0.51200000000000001</v>
      </c>
      <c r="C6" s="59"/>
      <c r="D6" s="10"/>
      <c r="E6" s="10"/>
      <c r="F6" s="9"/>
      <c r="G6" s="9"/>
      <c r="H6" s="9"/>
      <c r="I6" s="9"/>
      <c r="J6" s="59"/>
      <c r="K6" s="10"/>
      <c r="L6" s="10"/>
      <c r="M6" s="11">
        <v>0</v>
      </c>
      <c r="N6" s="5">
        <v>0.49434674670000001</v>
      </c>
      <c r="O6" s="59">
        <v>0.49955083929999999</v>
      </c>
      <c r="P6" s="10">
        <v>0.46035199999999998</v>
      </c>
      <c r="Q6" s="10">
        <v>0.46205130280000001</v>
      </c>
      <c r="R6" s="9">
        <v>0.96552098959999999</v>
      </c>
      <c r="S6" s="9">
        <v>0.97568523299999999</v>
      </c>
      <c r="T6" s="9">
        <v>0.89912499999999995</v>
      </c>
      <c r="U6" s="9">
        <v>0.90244395079999995</v>
      </c>
      <c r="V6" s="59">
        <v>0.26168411120000001</v>
      </c>
      <c r="W6" s="10">
        <v>2.5797005E-3</v>
      </c>
      <c r="X6" s="10">
        <v>0.12741535430000001</v>
      </c>
      <c r="Y6" s="11">
        <v>66</v>
      </c>
      <c r="AA6" s="59"/>
      <c r="AB6" s="10"/>
      <c r="AC6" s="10"/>
      <c r="AD6" s="9"/>
      <c r="AE6" s="9"/>
      <c r="AF6" s="9"/>
      <c r="AG6" s="9"/>
      <c r="AH6" s="59"/>
      <c r="AI6" s="10"/>
      <c r="AJ6" s="10"/>
      <c r="AK6" s="11">
        <v>0</v>
      </c>
      <c r="AL6" s="5">
        <v>0.50377443060000004</v>
      </c>
      <c r="AM6" s="59">
        <v>0.50377443060000004</v>
      </c>
      <c r="AN6" s="10">
        <v>0.47493208640000001</v>
      </c>
      <c r="AO6" s="10">
        <v>0.47493208640000001</v>
      </c>
      <c r="AP6" s="9">
        <v>0.98393443479999998</v>
      </c>
      <c r="AQ6" s="9">
        <v>0.98393443479999998</v>
      </c>
      <c r="AR6" s="9">
        <v>0.92760173130000001</v>
      </c>
      <c r="AS6" s="9">
        <v>0.92760173130000001</v>
      </c>
      <c r="AT6" s="59">
        <v>0.3175068808</v>
      </c>
      <c r="AU6" s="10">
        <v>2.2398199899999999E-2</v>
      </c>
      <c r="AV6" s="10">
        <v>0.13438919960000001</v>
      </c>
      <c r="AW6" s="11">
        <v>36</v>
      </c>
      <c r="AY6" s="59"/>
      <c r="AZ6" s="10"/>
      <c r="BA6" s="10"/>
      <c r="BB6" s="9"/>
      <c r="BC6" s="9"/>
      <c r="BD6" s="9"/>
      <c r="BE6" s="9"/>
      <c r="BF6" s="59"/>
      <c r="BG6" s="10"/>
      <c r="BH6" s="10"/>
      <c r="BI6" s="11">
        <v>0</v>
      </c>
      <c r="BK6" s="59"/>
      <c r="BL6" s="10"/>
      <c r="BM6" s="10"/>
      <c r="BN6" s="9"/>
      <c r="BO6" s="9"/>
      <c r="BP6" s="9"/>
      <c r="BQ6" s="9"/>
      <c r="BR6" s="59"/>
      <c r="BS6" s="10"/>
      <c r="BT6" s="10"/>
      <c r="BU6" s="11">
        <v>0</v>
      </c>
      <c r="BW6" s="59"/>
      <c r="BX6" s="10"/>
      <c r="BY6" s="10"/>
      <c r="BZ6" s="9"/>
      <c r="CA6" s="9"/>
      <c r="CB6" s="9"/>
      <c r="CC6" s="9"/>
      <c r="CD6" s="59"/>
      <c r="CE6" s="10"/>
      <c r="CF6" s="10"/>
      <c r="CG6" s="11">
        <v>0</v>
      </c>
      <c r="CI6" s="59"/>
      <c r="CJ6" s="10"/>
      <c r="CK6" s="10"/>
      <c r="CL6" s="9"/>
      <c r="CM6" s="9"/>
      <c r="CN6" s="9"/>
      <c r="CO6" s="9"/>
      <c r="CP6" s="59"/>
      <c r="CQ6" s="10"/>
      <c r="CR6" s="10"/>
      <c r="CS6" s="11">
        <v>0</v>
      </c>
      <c r="CU6" s="59"/>
      <c r="CV6" s="10"/>
      <c r="CW6" s="10"/>
      <c r="CX6" s="9"/>
      <c r="CY6" s="9"/>
      <c r="CZ6" s="9"/>
      <c r="DA6" s="9"/>
      <c r="DB6" s="59"/>
      <c r="DC6" s="10"/>
      <c r="DD6" s="10"/>
      <c r="DE6" s="11">
        <v>0</v>
      </c>
      <c r="DG6" s="59"/>
      <c r="DH6" s="10"/>
      <c r="DI6" s="10"/>
      <c r="DJ6" s="9"/>
      <c r="DK6" s="9"/>
      <c r="DL6" s="9"/>
      <c r="DM6" s="9"/>
      <c r="DN6" s="59"/>
      <c r="DO6" s="10"/>
      <c r="DP6" s="10"/>
      <c r="DQ6" s="11">
        <v>0</v>
      </c>
      <c r="DS6" s="59"/>
      <c r="DT6" s="10"/>
      <c r="DU6" s="10"/>
      <c r="DV6" s="9"/>
      <c r="DW6" s="9"/>
      <c r="DX6" s="9"/>
      <c r="DY6" s="9"/>
      <c r="DZ6" s="59"/>
      <c r="EA6" s="10"/>
      <c r="EB6" s="10"/>
      <c r="EC6" s="11">
        <v>0</v>
      </c>
      <c r="EE6" s="59"/>
      <c r="EF6" s="10"/>
      <c r="EG6" s="10"/>
      <c r="EH6" s="9"/>
      <c r="EI6" s="9"/>
      <c r="EJ6" s="9"/>
      <c r="EK6" s="9"/>
      <c r="EL6" s="59"/>
      <c r="EM6" s="10"/>
      <c r="EN6" s="10"/>
      <c r="EO6" s="11">
        <v>0</v>
      </c>
      <c r="EQ6" s="59"/>
      <c r="ER6" s="10"/>
      <c r="ES6" s="10"/>
      <c r="ET6" s="9"/>
      <c r="EU6" s="9"/>
      <c r="EV6" s="9"/>
      <c r="EW6" s="9"/>
      <c r="EX6" s="59"/>
      <c r="EY6" s="10"/>
      <c r="EZ6" s="10"/>
      <c r="FA6" s="11">
        <v>0</v>
      </c>
      <c r="FC6" s="59"/>
      <c r="FD6" s="10"/>
      <c r="FE6" s="10"/>
      <c r="FF6" s="9"/>
      <c r="FG6" s="9"/>
      <c r="FH6" s="9"/>
      <c r="FI6" s="9"/>
      <c r="FJ6" s="59"/>
      <c r="FK6" s="10"/>
      <c r="FL6" s="10"/>
      <c r="FM6" s="11">
        <v>0</v>
      </c>
      <c r="FO6" s="59"/>
      <c r="FP6" s="10"/>
      <c r="FQ6" s="10"/>
      <c r="FR6" s="9"/>
      <c r="FS6" s="9"/>
      <c r="FT6" s="9"/>
      <c r="FU6" s="9"/>
      <c r="FV6" s="59"/>
      <c r="FW6" s="10"/>
      <c r="FX6" s="10"/>
      <c r="FY6" s="11">
        <v>0</v>
      </c>
      <c r="GA6" s="59"/>
      <c r="GB6" s="10"/>
      <c r="GC6" s="10"/>
      <c r="GD6" s="9"/>
      <c r="GE6" s="9"/>
      <c r="GF6" s="9"/>
      <c r="GG6" s="9"/>
      <c r="GH6" s="59"/>
      <c r="GI6" s="10"/>
      <c r="GJ6" s="10"/>
      <c r="GK6" s="11">
        <v>0</v>
      </c>
      <c r="GL6" s="5">
        <v>0.49448384760000003</v>
      </c>
      <c r="GM6" s="59">
        <v>0.50104151860000001</v>
      </c>
      <c r="GN6" s="10">
        <v>0.46035199999999998</v>
      </c>
      <c r="GO6" s="10">
        <v>0.46379188760000001</v>
      </c>
      <c r="GP6" s="9">
        <v>0.96578876489999999</v>
      </c>
      <c r="GQ6" s="9">
        <v>0.97859671599999998</v>
      </c>
      <c r="GR6" s="9">
        <v>0.89912499999999995</v>
      </c>
      <c r="GS6" s="9">
        <v>0.90584353049999999</v>
      </c>
      <c r="GT6" s="59">
        <v>0.26168411120000001</v>
      </c>
      <c r="GU6" s="10">
        <v>2.5624936000000001E-3</v>
      </c>
      <c r="GV6" s="10">
        <v>0.1274959222</v>
      </c>
      <c r="GW6" s="11">
        <v>102</v>
      </c>
      <c r="GX6" s="5"/>
      <c r="GY6" s="59"/>
      <c r="GZ6" s="10"/>
      <c r="HA6" s="10"/>
      <c r="HB6" s="9"/>
      <c r="HC6" s="9"/>
      <c r="HD6" s="9"/>
      <c r="HE6" s="9"/>
      <c r="HF6" s="59"/>
      <c r="HG6" s="10"/>
      <c r="HH6" s="10"/>
      <c r="HI6" s="11"/>
      <c r="HJ6"/>
      <c r="HK6"/>
    </row>
    <row r="7" spans="1:219" x14ac:dyDescent="0.2">
      <c r="A7" s="49" t="s">
        <v>165</v>
      </c>
      <c r="C7" s="59"/>
      <c r="D7" s="10"/>
      <c r="E7" s="10"/>
      <c r="F7" s="9"/>
      <c r="G7" s="9"/>
      <c r="H7" s="9"/>
      <c r="I7" s="9"/>
      <c r="J7" s="59"/>
      <c r="K7" s="10"/>
      <c r="L7" s="10"/>
      <c r="M7" s="11">
        <v>0</v>
      </c>
      <c r="O7" s="59"/>
      <c r="P7" s="10"/>
      <c r="Q7" s="10"/>
      <c r="R7" s="9"/>
      <c r="S7" s="9"/>
      <c r="T7" s="9"/>
      <c r="U7" s="9"/>
      <c r="V7" s="59"/>
      <c r="W7" s="10"/>
      <c r="X7" s="10"/>
      <c r="Y7" s="11">
        <v>0</v>
      </c>
      <c r="AA7" s="59"/>
      <c r="AB7" s="10"/>
      <c r="AC7" s="10"/>
      <c r="AD7" s="9"/>
      <c r="AE7" s="9"/>
      <c r="AF7" s="9"/>
      <c r="AG7" s="9"/>
      <c r="AH7" s="59"/>
      <c r="AI7" s="10"/>
      <c r="AJ7" s="10"/>
      <c r="AK7" s="11">
        <v>0</v>
      </c>
      <c r="AL7" s="5"/>
      <c r="AM7" s="59"/>
      <c r="AN7" s="10"/>
      <c r="AO7" s="10"/>
      <c r="AP7" s="9"/>
      <c r="AQ7" s="9"/>
      <c r="AR7" s="9"/>
      <c r="AS7" s="9"/>
      <c r="AT7" s="59"/>
      <c r="AU7" s="10"/>
      <c r="AV7" s="10"/>
      <c r="AW7" s="11">
        <v>0</v>
      </c>
      <c r="AY7" s="59"/>
      <c r="AZ7" s="10"/>
      <c r="BA7" s="10"/>
      <c r="BB7" s="9"/>
      <c r="BC7" s="9"/>
      <c r="BD7" s="9"/>
      <c r="BE7" s="9"/>
      <c r="BF7" s="59"/>
      <c r="BG7" s="10"/>
      <c r="BH7" s="10"/>
      <c r="BI7" s="11">
        <v>0</v>
      </c>
      <c r="BK7" s="59"/>
      <c r="BL7" s="10"/>
      <c r="BM7" s="10"/>
      <c r="BN7" s="9"/>
      <c r="BO7" s="9"/>
      <c r="BP7" s="9"/>
      <c r="BQ7" s="9"/>
      <c r="BR7" s="59"/>
      <c r="BS7" s="10"/>
      <c r="BT7" s="10"/>
      <c r="BU7" s="11">
        <v>0</v>
      </c>
      <c r="BW7" s="59"/>
      <c r="BX7" s="10"/>
      <c r="BY7" s="10"/>
      <c r="BZ7" s="9"/>
      <c r="CA7" s="9"/>
      <c r="CB7" s="9"/>
      <c r="CC7" s="9"/>
      <c r="CD7" s="59"/>
      <c r="CE7" s="10"/>
      <c r="CF7" s="10"/>
      <c r="CG7" s="11">
        <v>0</v>
      </c>
      <c r="CI7" s="59"/>
      <c r="CJ7" s="10"/>
      <c r="CK7" s="10"/>
      <c r="CL7" s="9"/>
      <c r="CM7" s="9"/>
      <c r="CN7" s="9"/>
      <c r="CO7" s="9"/>
      <c r="CP7" s="59"/>
      <c r="CQ7" s="10"/>
      <c r="CR7" s="10"/>
      <c r="CS7" s="11">
        <v>0</v>
      </c>
      <c r="CU7" s="59"/>
      <c r="CV7" s="10"/>
      <c r="CW7" s="10"/>
      <c r="CX7" s="9"/>
      <c r="CY7" s="9"/>
      <c r="CZ7" s="9"/>
      <c r="DA7" s="9"/>
      <c r="DB7" s="59"/>
      <c r="DC7" s="10"/>
      <c r="DD7" s="10"/>
      <c r="DE7" s="11">
        <v>0</v>
      </c>
      <c r="DG7" s="59"/>
      <c r="DH7" s="10"/>
      <c r="DI7" s="10"/>
      <c r="DJ7" s="9"/>
      <c r="DK7" s="9"/>
      <c r="DL7" s="9"/>
      <c r="DM7" s="9"/>
      <c r="DN7" s="59"/>
      <c r="DO7" s="10"/>
      <c r="DP7" s="10"/>
      <c r="DQ7" s="11">
        <v>0</v>
      </c>
      <c r="DS7" s="59"/>
      <c r="DT7" s="10"/>
      <c r="DU7" s="10"/>
      <c r="DV7" s="9"/>
      <c r="DW7" s="9"/>
      <c r="DX7" s="9"/>
      <c r="DY7" s="9"/>
      <c r="DZ7" s="59"/>
      <c r="EA7" s="10"/>
      <c r="EB7" s="10"/>
      <c r="EC7" s="11">
        <v>0</v>
      </c>
      <c r="EE7" s="59"/>
      <c r="EF7" s="10"/>
      <c r="EG7" s="10"/>
      <c r="EH7" s="9"/>
      <c r="EI7" s="9"/>
      <c r="EJ7" s="9"/>
      <c r="EK7" s="9"/>
      <c r="EL7" s="59"/>
      <c r="EM7" s="10"/>
      <c r="EN7" s="10"/>
      <c r="EO7" s="11">
        <v>0</v>
      </c>
      <c r="EQ7" s="59"/>
      <c r="ER7" s="10"/>
      <c r="ES7" s="10"/>
      <c r="ET7" s="9"/>
      <c r="EU7" s="9"/>
      <c r="EV7" s="9"/>
      <c r="EW7" s="9"/>
      <c r="EX7" s="59"/>
      <c r="EY7" s="10"/>
      <c r="EZ7" s="10"/>
      <c r="FA7" s="11">
        <v>0</v>
      </c>
      <c r="FB7" s="5">
        <v>0.75153601000000003</v>
      </c>
      <c r="FC7" s="59">
        <v>0.75153601000000003</v>
      </c>
      <c r="FD7" s="10">
        <v>0.76547094240000002</v>
      </c>
      <c r="FE7" s="10">
        <v>0.76547094240000002</v>
      </c>
      <c r="FF7" s="9">
        <v>1.3047500173</v>
      </c>
      <c r="FG7" s="9">
        <v>1.3047500173</v>
      </c>
      <c r="FH7" s="9">
        <v>1.3289426083</v>
      </c>
      <c r="FI7" s="9">
        <v>1.3289426083</v>
      </c>
      <c r="FJ7" s="59">
        <v>0.35335400719999999</v>
      </c>
      <c r="FK7" s="10">
        <v>2.59194128E-2</v>
      </c>
      <c r="FL7" s="10">
        <v>0.1990907875</v>
      </c>
      <c r="FM7" s="11">
        <v>59</v>
      </c>
      <c r="FO7" s="59"/>
      <c r="FP7" s="10"/>
      <c r="FQ7" s="10"/>
      <c r="FR7" s="9"/>
      <c r="FS7" s="9"/>
      <c r="FT7" s="9"/>
      <c r="FU7" s="9"/>
      <c r="FV7" s="59"/>
      <c r="FW7" s="10"/>
      <c r="FX7" s="10"/>
      <c r="FY7" s="11">
        <v>0</v>
      </c>
      <c r="GA7" s="59"/>
      <c r="GB7" s="10"/>
      <c r="GC7" s="10"/>
      <c r="GD7" s="9"/>
      <c r="GE7" s="9"/>
      <c r="GF7" s="9"/>
      <c r="GG7" s="9"/>
      <c r="GH7" s="59"/>
      <c r="GI7" s="10"/>
      <c r="GJ7" s="10"/>
      <c r="GK7" s="11">
        <v>0</v>
      </c>
      <c r="GL7" s="5">
        <v>0.75153601000000003</v>
      </c>
      <c r="GM7" s="59">
        <v>0.75153601000000003</v>
      </c>
      <c r="GN7" s="10">
        <v>0.76547094240000002</v>
      </c>
      <c r="GO7" s="10">
        <v>0.76547094240000002</v>
      </c>
      <c r="GP7" s="9">
        <v>1.3047500173</v>
      </c>
      <c r="GQ7" s="9">
        <v>1.3047500173</v>
      </c>
      <c r="GR7" s="9">
        <v>1.3289426083</v>
      </c>
      <c r="GS7" s="9">
        <v>1.3289426083</v>
      </c>
      <c r="GT7" s="59">
        <v>0.35335400719999999</v>
      </c>
      <c r="GU7" s="10">
        <v>2.59194128E-2</v>
      </c>
      <c r="GV7" s="10">
        <v>0.1990907875</v>
      </c>
      <c r="GW7" s="11">
        <v>59</v>
      </c>
      <c r="GX7" s="5"/>
      <c r="GY7" s="59"/>
      <c r="GZ7" s="10"/>
      <c r="HA7" s="10"/>
      <c r="HB7" s="9"/>
      <c r="HC7" s="9"/>
      <c r="HD7" s="9"/>
      <c r="HE7" s="9"/>
      <c r="HF7" s="59"/>
      <c r="HG7" s="10"/>
      <c r="HH7" s="10"/>
      <c r="HI7" s="11"/>
      <c r="HJ7"/>
      <c r="HK7"/>
    </row>
    <row r="8" spans="1:219" x14ac:dyDescent="0.2">
      <c r="A8" s="49">
        <v>0.76800000000000002</v>
      </c>
      <c r="C8" s="59"/>
      <c r="D8" s="10"/>
      <c r="E8" s="10"/>
      <c r="F8" s="9"/>
      <c r="G8" s="9"/>
      <c r="H8" s="9"/>
      <c r="I8" s="9"/>
      <c r="J8" s="59"/>
      <c r="K8" s="10"/>
      <c r="L8" s="10"/>
      <c r="M8" s="11">
        <v>0</v>
      </c>
      <c r="N8" s="5">
        <v>0.65093789820000003</v>
      </c>
      <c r="O8" s="59">
        <v>0.65093789820000003</v>
      </c>
      <c r="P8" s="10">
        <v>0.68658670440000003</v>
      </c>
      <c r="Q8" s="10">
        <v>0.68658670440000003</v>
      </c>
      <c r="R8" s="9">
        <v>0.84757538830000001</v>
      </c>
      <c r="S8" s="9">
        <v>0.84757538830000001</v>
      </c>
      <c r="T8" s="9">
        <v>0.89399310470000004</v>
      </c>
      <c r="U8" s="9">
        <v>0.89399310470000004</v>
      </c>
      <c r="V8" s="59">
        <v>0.17917012960000001</v>
      </c>
      <c r="W8" s="10">
        <v>3.3275427E-3</v>
      </c>
      <c r="X8" s="10">
        <v>0.1241425622</v>
      </c>
      <c r="Y8" s="11">
        <v>50</v>
      </c>
      <c r="AA8" s="59"/>
      <c r="AB8" s="10"/>
      <c r="AC8" s="10"/>
      <c r="AD8" s="9"/>
      <c r="AE8" s="9"/>
      <c r="AF8" s="9"/>
      <c r="AG8" s="9"/>
      <c r="AH8" s="59"/>
      <c r="AI8" s="10"/>
      <c r="AJ8" s="10"/>
      <c r="AK8" s="11">
        <v>0</v>
      </c>
      <c r="AL8" s="5">
        <v>0.7359867524</v>
      </c>
      <c r="AM8" s="59">
        <v>0.7359867524</v>
      </c>
      <c r="AN8" s="10">
        <v>0.72358782160000001</v>
      </c>
      <c r="AO8" s="10">
        <v>0.72358782160000001</v>
      </c>
      <c r="AP8" s="9">
        <v>0.9583160838</v>
      </c>
      <c r="AQ8" s="9">
        <v>0.9583160838</v>
      </c>
      <c r="AR8" s="9">
        <v>0.94217164269999998</v>
      </c>
      <c r="AS8" s="9">
        <v>0.94217164269999998</v>
      </c>
      <c r="AT8" s="59">
        <v>0.4792499704</v>
      </c>
      <c r="AU8" s="10">
        <v>1.30901612E-2</v>
      </c>
      <c r="AV8" s="10">
        <v>0.1185364512</v>
      </c>
      <c r="AW8" s="11">
        <v>82</v>
      </c>
      <c r="AY8" s="59"/>
      <c r="AZ8" s="10"/>
      <c r="BA8" s="10"/>
      <c r="BB8" s="9"/>
      <c r="BC8" s="9"/>
      <c r="BD8" s="9"/>
      <c r="BE8" s="9"/>
      <c r="BF8" s="59"/>
      <c r="BG8" s="10"/>
      <c r="BH8" s="10"/>
      <c r="BI8" s="11">
        <v>0</v>
      </c>
      <c r="BJ8" s="5">
        <v>0.85487437690000001</v>
      </c>
      <c r="BK8" s="59">
        <v>0.85487437690000001</v>
      </c>
      <c r="BL8" s="10">
        <v>0.84652216960000004</v>
      </c>
      <c r="BM8" s="10">
        <v>0.84652216960000004</v>
      </c>
      <c r="BN8" s="9">
        <v>1.1131176782000001</v>
      </c>
      <c r="BO8" s="9">
        <v>1.1131176782000001</v>
      </c>
      <c r="BP8" s="9">
        <v>1.1022424083</v>
      </c>
      <c r="BQ8" s="9">
        <v>1.1022424083</v>
      </c>
      <c r="BR8" s="59">
        <v>0.52804758480000002</v>
      </c>
      <c r="BS8" s="10">
        <v>2.8752664000000002E-3</v>
      </c>
      <c r="BT8" s="10">
        <v>0.18500731989999999</v>
      </c>
      <c r="BU8" s="11">
        <v>77</v>
      </c>
      <c r="BW8" s="59"/>
      <c r="BX8" s="10"/>
      <c r="BY8" s="10"/>
      <c r="BZ8" s="9"/>
      <c r="CA8" s="9"/>
      <c r="CB8" s="9"/>
      <c r="CC8" s="9"/>
      <c r="CD8" s="59"/>
      <c r="CE8" s="10"/>
      <c r="CF8" s="10"/>
      <c r="CG8" s="11">
        <v>0</v>
      </c>
      <c r="CI8" s="59"/>
      <c r="CJ8" s="10"/>
      <c r="CK8" s="10"/>
      <c r="CL8" s="9"/>
      <c r="CM8" s="9"/>
      <c r="CN8" s="9"/>
      <c r="CO8" s="9"/>
      <c r="CP8" s="59"/>
      <c r="CQ8" s="10"/>
      <c r="CR8" s="10"/>
      <c r="CS8" s="11">
        <v>0</v>
      </c>
      <c r="CT8" s="5">
        <v>0.71421897840000004</v>
      </c>
      <c r="CU8" s="59">
        <v>0.71421897840000004</v>
      </c>
      <c r="CV8" s="10">
        <v>0.68499684039999997</v>
      </c>
      <c r="CW8" s="10">
        <v>0.68499684039999997</v>
      </c>
      <c r="CX8" s="9">
        <v>0.92997262810000003</v>
      </c>
      <c r="CY8" s="9">
        <v>0.92997262810000003</v>
      </c>
      <c r="CZ8" s="9">
        <v>0.89192296930000003</v>
      </c>
      <c r="DA8" s="9">
        <v>0.89192296930000003</v>
      </c>
      <c r="DB8" s="59">
        <v>0.3366914144</v>
      </c>
      <c r="DC8" s="10">
        <v>2.0326932400000001E-2</v>
      </c>
      <c r="DD8" s="10">
        <v>0.18406820169999999</v>
      </c>
      <c r="DE8" s="11">
        <v>82</v>
      </c>
      <c r="DG8" s="59"/>
      <c r="DH8" s="10"/>
      <c r="DI8" s="10"/>
      <c r="DJ8" s="9"/>
      <c r="DK8" s="9"/>
      <c r="DL8" s="9"/>
      <c r="DM8" s="9"/>
      <c r="DN8" s="59"/>
      <c r="DO8" s="10"/>
      <c r="DP8" s="10"/>
      <c r="DQ8" s="11">
        <v>0</v>
      </c>
      <c r="DS8" s="59"/>
      <c r="DT8" s="10"/>
      <c r="DU8" s="10"/>
      <c r="DV8" s="9"/>
      <c r="DW8" s="9"/>
      <c r="DX8" s="9"/>
      <c r="DY8" s="9"/>
      <c r="DZ8" s="59"/>
      <c r="EA8" s="10"/>
      <c r="EB8" s="10"/>
      <c r="EC8" s="11">
        <v>0</v>
      </c>
      <c r="EE8" s="59"/>
      <c r="EF8" s="10"/>
      <c r="EG8" s="10"/>
      <c r="EH8" s="9"/>
      <c r="EI8" s="9"/>
      <c r="EJ8" s="9"/>
      <c r="EK8" s="9"/>
      <c r="EL8" s="59"/>
      <c r="EM8" s="10"/>
      <c r="EN8" s="10"/>
      <c r="EO8" s="11">
        <v>0</v>
      </c>
      <c r="EQ8" s="59"/>
      <c r="ER8" s="10"/>
      <c r="ES8" s="10"/>
      <c r="ET8" s="9"/>
      <c r="EU8" s="9"/>
      <c r="EV8" s="9"/>
      <c r="EW8" s="9"/>
      <c r="EX8" s="59"/>
      <c r="EY8" s="10"/>
      <c r="EZ8" s="10"/>
      <c r="FA8" s="11">
        <v>0</v>
      </c>
      <c r="FC8" s="59"/>
      <c r="FD8" s="10"/>
      <c r="FE8" s="10"/>
      <c r="FF8" s="9"/>
      <c r="FG8" s="9"/>
      <c r="FH8" s="9"/>
      <c r="FI8" s="9"/>
      <c r="FJ8" s="59"/>
      <c r="FK8" s="10"/>
      <c r="FL8" s="10"/>
      <c r="FM8" s="11">
        <v>0</v>
      </c>
      <c r="FO8" s="59"/>
      <c r="FP8" s="10"/>
      <c r="FQ8" s="10"/>
      <c r="FR8" s="9"/>
      <c r="FS8" s="9"/>
      <c r="FT8" s="9"/>
      <c r="FU8" s="9"/>
      <c r="FV8" s="59"/>
      <c r="FW8" s="10"/>
      <c r="FX8" s="10"/>
      <c r="FY8" s="11">
        <v>0</v>
      </c>
      <c r="FZ8" s="5">
        <v>0.72486502070000003</v>
      </c>
      <c r="GA8" s="59">
        <v>0.72486502070000003</v>
      </c>
      <c r="GB8" s="10">
        <v>0.6638272248</v>
      </c>
      <c r="GC8" s="10">
        <v>0.6638272248</v>
      </c>
      <c r="GD8" s="9">
        <v>0.94383466240000002</v>
      </c>
      <c r="GE8" s="9">
        <v>0.94383466240000002</v>
      </c>
      <c r="GF8" s="9">
        <v>0.86435836560000001</v>
      </c>
      <c r="GG8" s="9">
        <v>0.86435836560000001</v>
      </c>
      <c r="GH8" s="59">
        <v>0.27594474400000002</v>
      </c>
      <c r="GI8" s="10">
        <v>2.1350512700000001E-2</v>
      </c>
      <c r="GJ8" s="10">
        <v>0.27919418229999998</v>
      </c>
      <c r="GK8" s="11">
        <v>171</v>
      </c>
      <c r="GL8" s="5">
        <v>0.79907738250000004</v>
      </c>
      <c r="GM8" s="59">
        <v>0.73861690560000004</v>
      </c>
      <c r="GN8" s="10">
        <v>0.7844546952</v>
      </c>
      <c r="GO8" s="10">
        <v>0.69316690240000001</v>
      </c>
      <c r="GP8" s="9">
        <v>1.0404653417</v>
      </c>
      <c r="GQ8" s="9">
        <v>0.96174076249999996</v>
      </c>
      <c r="GR8" s="9">
        <v>1.0214253844000001</v>
      </c>
      <c r="GS8" s="9">
        <v>0.90256107080000003</v>
      </c>
      <c r="GT8" s="59">
        <v>0.52804758480000002</v>
      </c>
      <c r="GU8" s="10">
        <v>2.5599168E-3</v>
      </c>
      <c r="GV8" s="10">
        <v>0.1960812508</v>
      </c>
      <c r="GW8" s="11">
        <v>462</v>
      </c>
      <c r="GX8" s="5"/>
      <c r="GY8" s="59"/>
      <c r="GZ8" s="10"/>
      <c r="HA8" s="10"/>
      <c r="HB8" s="9"/>
      <c r="HC8" s="9"/>
      <c r="HD8" s="9"/>
      <c r="HE8" s="9"/>
      <c r="HF8" s="59"/>
      <c r="HG8" s="10"/>
      <c r="HH8" s="10"/>
      <c r="HI8" s="11"/>
      <c r="HJ8"/>
      <c r="HK8"/>
    </row>
    <row r="9" spans="1:219" x14ac:dyDescent="0.2">
      <c r="A9" s="49">
        <v>0.89600000000000002</v>
      </c>
      <c r="C9" s="59"/>
      <c r="D9" s="10"/>
      <c r="E9" s="10"/>
      <c r="F9" s="9"/>
      <c r="G9" s="9"/>
      <c r="H9" s="9"/>
      <c r="I9" s="9"/>
      <c r="J9" s="59"/>
      <c r="K9" s="10"/>
      <c r="L9" s="10"/>
      <c r="M9" s="11">
        <v>0</v>
      </c>
      <c r="O9" s="59"/>
      <c r="P9" s="10"/>
      <c r="Q9" s="10"/>
      <c r="R9" s="9"/>
      <c r="S9" s="9"/>
      <c r="T9" s="9"/>
      <c r="U9" s="9"/>
      <c r="V9" s="59"/>
      <c r="W9" s="10"/>
      <c r="X9" s="10"/>
      <c r="Y9" s="11">
        <v>0</v>
      </c>
      <c r="AA9" s="59"/>
      <c r="AB9" s="10"/>
      <c r="AC9" s="10"/>
      <c r="AD9" s="9"/>
      <c r="AE9" s="9"/>
      <c r="AF9" s="9"/>
      <c r="AG9" s="9"/>
      <c r="AH9" s="59"/>
      <c r="AI9" s="10"/>
      <c r="AJ9" s="10"/>
      <c r="AK9" s="11">
        <v>0</v>
      </c>
      <c r="AL9" s="5">
        <v>0.76230081760000001</v>
      </c>
      <c r="AM9" s="59">
        <v>0.76230081760000001</v>
      </c>
      <c r="AN9" s="10">
        <v>0.76052435600000001</v>
      </c>
      <c r="AO9" s="10">
        <v>0.76052435600000001</v>
      </c>
      <c r="AP9" s="9">
        <v>0.85078216250000005</v>
      </c>
      <c r="AQ9" s="9">
        <v>0.85078216250000005</v>
      </c>
      <c r="AR9" s="9">
        <v>0.84879950449999997</v>
      </c>
      <c r="AS9" s="9">
        <v>0.84879950449999997</v>
      </c>
      <c r="AT9" s="59">
        <v>8.3400799999999997E-2</v>
      </c>
      <c r="AU9" s="10">
        <v>1.04402556E-2</v>
      </c>
      <c r="AV9" s="10">
        <v>0.14428720240000001</v>
      </c>
      <c r="AW9" s="11">
        <v>191</v>
      </c>
      <c r="AY9" s="59"/>
      <c r="AZ9" s="10"/>
      <c r="BA9" s="10"/>
      <c r="BB9" s="9"/>
      <c r="BC9" s="9"/>
      <c r="BD9" s="9"/>
      <c r="BE9" s="9"/>
      <c r="BF9" s="59"/>
      <c r="BG9" s="10"/>
      <c r="BH9" s="10"/>
      <c r="BI9" s="11">
        <v>0</v>
      </c>
      <c r="BK9" s="59"/>
      <c r="BL9" s="10"/>
      <c r="BM9" s="10"/>
      <c r="BN9" s="9"/>
      <c r="BO9" s="9"/>
      <c r="BP9" s="9"/>
      <c r="BQ9" s="9"/>
      <c r="BR9" s="59"/>
      <c r="BS9" s="10"/>
      <c r="BT9" s="10"/>
      <c r="BU9" s="11">
        <v>0</v>
      </c>
      <c r="BW9" s="59"/>
      <c r="BX9" s="10"/>
      <c r="BY9" s="10"/>
      <c r="BZ9" s="9"/>
      <c r="CA9" s="9"/>
      <c r="CB9" s="9"/>
      <c r="CC9" s="9"/>
      <c r="CD9" s="59"/>
      <c r="CE9" s="10"/>
      <c r="CF9" s="10"/>
      <c r="CG9" s="11">
        <v>0</v>
      </c>
      <c r="CI9" s="59"/>
      <c r="CJ9" s="10"/>
      <c r="CK9" s="10"/>
      <c r="CL9" s="9"/>
      <c r="CM9" s="9"/>
      <c r="CN9" s="9"/>
      <c r="CO9" s="9"/>
      <c r="CP9" s="59"/>
      <c r="CQ9" s="10"/>
      <c r="CR9" s="10"/>
      <c r="CS9" s="11">
        <v>0</v>
      </c>
      <c r="CU9" s="59"/>
      <c r="CV9" s="10"/>
      <c r="CW9" s="10"/>
      <c r="CX9" s="9"/>
      <c r="CY9" s="9"/>
      <c r="CZ9" s="9"/>
      <c r="DA9" s="9"/>
      <c r="DB9" s="59"/>
      <c r="DC9" s="10"/>
      <c r="DD9" s="10"/>
      <c r="DE9" s="11">
        <v>0</v>
      </c>
      <c r="DG9" s="59"/>
      <c r="DH9" s="10"/>
      <c r="DI9" s="10"/>
      <c r="DJ9" s="9"/>
      <c r="DK9" s="9"/>
      <c r="DL9" s="9"/>
      <c r="DM9" s="9"/>
      <c r="DN9" s="59"/>
      <c r="DO9" s="10"/>
      <c r="DP9" s="10"/>
      <c r="DQ9" s="11">
        <v>0</v>
      </c>
      <c r="DS9" s="59"/>
      <c r="DT9" s="10"/>
      <c r="DU9" s="10"/>
      <c r="DV9" s="9"/>
      <c r="DW9" s="9"/>
      <c r="DX9" s="9"/>
      <c r="DY9" s="9"/>
      <c r="DZ9" s="59"/>
      <c r="EA9" s="10"/>
      <c r="EB9" s="10"/>
      <c r="EC9" s="11">
        <v>0</v>
      </c>
      <c r="EE9" s="59"/>
      <c r="EF9" s="10"/>
      <c r="EG9" s="10"/>
      <c r="EH9" s="9"/>
      <c r="EI9" s="9"/>
      <c r="EJ9" s="9"/>
      <c r="EK9" s="9"/>
      <c r="EL9" s="59"/>
      <c r="EM9" s="10"/>
      <c r="EN9" s="10"/>
      <c r="EO9" s="11">
        <v>0</v>
      </c>
      <c r="EQ9" s="59"/>
      <c r="ER9" s="10"/>
      <c r="ES9" s="10"/>
      <c r="ET9" s="9"/>
      <c r="EU9" s="9"/>
      <c r="EV9" s="9"/>
      <c r="EW9" s="9"/>
      <c r="EX9" s="59"/>
      <c r="EY9" s="10"/>
      <c r="EZ9" s="10"/>
      <c r="FA9" s="11">
        <v>0</v>
      </c>
      <c r="FC9" s="59"/>
      <c r="FD9" s="10"/>
      <c r="FE9" s="10"/>
      <c r="FF9" s="9"/>
      <c r="FG9" s="9"/>
      <c r="FH9" s="9"/>
      <c r="FI9" s="9"/>
      <c r="FJ9" s="59"/>
      <c r="FK9" s="10"/>
      <c r="FL9" s="10"/>
      <c r="FM9" s="11">
        <v>0</v>
      </c>
      <c r="FO9" s="59"/>
      <c r="FP9" s="10"/>
      <c r="FQ9" s="10"/>
      <c r="FR9" s="9"/>
      <c r="FS9" s="9"/>
      <c r="FT9" s="9"/>
      <c r="FU9" s="9"/>
      <c r="FV9" s="59"/>
      <c r="FW9" s="10"/>
      <c r="FX9" s="10"/>
      <c r="FY9" s="11">
        <v>0</v>
      </c>
      <c r="GA9" s="59"/>
      <c r="GB9" s="10"/>
      <c r="GC9" s="10"/>
      <c r="GD9" s="9"/>
      <c r="GE9" s="9"/>
      <c r="GF9" s="9"/>
      <c r="GG9" s="9"/>
      <c r="GH9" s="59"/>
      <c r="GI9" s="10"/>
      <c r="GJ9" s="10"/>
      <c r="GK9" s="11">
        <v>0</v>
      </c>
      <c r="GL9" s="5">
        <v>0.76230081760000001</v>
      </c>
      <c r="GM9" s="59">
        <v>0.76230081760000001</v>
      </c>
      <c r="GN9" s="10">
        <v>0.76052435600000001</v>
      </c>
      <c r="GO9" s="10">
        <v>0.76052435600000001</v>
      </c>
      <c r="GP9" s="9">
        <v>0.85078216250000005</v>
      </c>
      <c r="GQ9" s="9">
        <v>0.85078216250000005</v>
      </c>
      <c r="GR9" s="9">
        <v>0.84879950449999997</v>
      </c>
      <c r="GS9" s="9">
        <v>0.84879950449999997</v>
      </c>
      <c r="GT9" s="59">
        <v>8.3400799999999997E-2</v>
      </c>
      <c r="GU9" s="10">
        <v>1.04402556E-2</v>
      </c>
      <c r="GV9" s="10">
        <v>0.14428720240000001</v>
      </c>
      <c r="GW9" s="11">
        <v>191</v>
      </c>
      <c r="GX9" s="5"/>
      <c r="GY9" s="59"/>
      <c r="GZ9" s="10"/>
      <c r="HA9" s="10"/>
      <c r="HB9" s="9"/>
      <c r="HC9" s="9"/>
      <c r="HD9" s="9"/>
      <c r="HE9" s="9"/>
      <c r="HF9" s="59"/>
      <c r="HG9" s="10"/>
      <c r="HH9" s="10"/>
      <c r="HI9" s="11"/>
      <c r="HJ9"/>
      <c r="HK9"/>
    </row>
    <row r="10" spans="1:219" x14ac:dyDescent="0.2">
      <c r="A10" s="49">
        <v>1</v>
      </c>
      <c r="B10" s="5">
        <v>1.1649077787</v>
      </c>
      <c r="C10" s="59">
        <v>1.1442485786000001</v>
      </c>
      <c r="D10" s="10">
        <v>1.3762471936</v>
      </c>
      <c r="E10" s="10">
        <v>1.3728325960000001</v>
      </c>
      <c r="F10" s="9">
        <v>1.1649077787</v>
      </c>
      <c r="G10" s="9">
        <v>1.1442485786000001</v>
      </c>
      <c r="H10" s="9">
        <v>1.3762471936</v>
      </c>
      <c r="I10" s="9">
        <v>1.3728325960000001</v>
      </c>
      <c r="J10" s="59">
        <v>0.65807925119999999</v>
      </c>
      <c r="K10" s="10">
        <v>4.0530002999999998E-3</v>
      </c>
      <c r="L10" s="10">
        <v>0.4483665463</v>
      </c>
      <c r="M10" s="11">
        <v>157</v>
      </c>
      <c r="O10" s="59"/>
      <c r="P10" s="10"/>
      <c r="Q10" s="10"/>
      <c r="R10" s="9"/>
      <c r="S10" s="9"/>
      <c r="T10" s="9"/>
      <c r="U10" s="9"/>
      <c r="V10" s="59"/>
      <c r="W10" s="10"/>
      <c r="X10" s="10"/>
      <c r="Y10" s="11">
        <v>0</v>
      </c>
      <c r="AA10" s="59"/>
      <c r="AB10" s="10"/>
      <c r="AC10" s="10"/>
      <c r="AD10" s="9"/>
      <c r="AE10" s="9"/>
      <c r="AF10" s="9"/>
      <c r="AG10" s="9"/>
      <c r="AH10" s="59"/>
      <c r="AI10" s="10"/>
      <c r="AJ10" s="10"/>
      <c r="AK10" s="11">
        <v>0</v>
      </c>
      <c r="AL10" s="5"/>
      <c r="AM10" s="59"/>
      <c r="AN10" s="10"/>
      <c r="AO10" s="10"/>
      <c r="AP10" s="9"/>
      <c r="AQ10" s="9"/>
      <c r="AR10" s="9"/>
      <c r="AS10" s="9"/>
      <c r="AT10" s="59"/>
      <c r="AU10" s="10"/>
      <c r="AV10" s="10"/>
      <c r="AW10" s="11">
        <v>0</v>
      </c>
      <c r="AY10" s="59"/>
      <c r="AZ10" s="10"/>
      <c r="BA10" s="10"/>
      <c r="BB10" s="9"/>
      <c r="BC10" s="9"/>
      <c r="BD10" s="9"/>
      <c r="BE10" s="9"/>
      <c r="BF10" s="59"/>
      <c r="BG10" s="10"/>
      <c r="BH10" s="10"/>
      <c r="BI10" s="11">
        <v>0</v>
      </c>
      <c r="BK10" s="59"/>
      <c r="BL10" s="10"/>
      <c r="BM10" s="10"/>
      <c r="BN10" s="9"/>
      <c r="BO10" s="9"/>
      <c r="BP10" s="9"/>
      <c r="BQ10" s="9"/>
      <c r="BR10" s="59"/>
      <c r="BS10" s="10"/>
      <c r="BT10" s="10"/>
      <c r="BU10" s="11">
        <v>0</v>
      </c>
      <c r="BW10" s="59"/>
      <c r="BX10" s="10"/>
      <c r="BY10" s="10"/>
      <c r="BZ10" s="9"/>
      <c r="CA10" s="9"/>
      <c r="CB10" s="9"/>
      <c r="CC10" s="9"/>
      <c r="CD10" s="59"/>
      <c r="CE10" s="10"/>
      <c r="CF10" s="10"/>
      <c r="CG10" s="11">
        <v>0</v>
      </c>
      <c r="CI10" s="59"/>
      <c r="CJ10" s="10"/>
      <c r="CK10" s="10"/>
      <c r="CL10" s="9"/>
      <c r="CM10" s="9"/>
      <c r="CN10" s="9"/>
      <c r="CO10" s="9"/>
      <c r="CP10" s="59"/>
      <c r="CQ10" s="10"/>
      <c r="CR10" s="10"/>
      <c r="CS10" s="11">
        <v>0</v>
      </c>
      <c r="CU10" s="59"/>
      <c r="CV10" s="10"/>
      <c r="CW10" s="10"/>
      <c r="CX10" s="9"/>
      <c r="CY10" s="9"/>
      <c r="CZ10" s="9"/>
      <c r="DA10" s="9"/>
      <c r="DB10" s="59"/>
      <c r="DC10" s="10"/>
      <c r="DD10" s="10"/>
      <c r="DE10" s="11">
        <v>0</v>
      </c>
      <c r="DF10" s="5">
        <v>2.0039334977999999</v>
      </c>
      <c r="DG10" s="59">
        <v>2.0039334977999999</v>
      </c>
      <c r="DH10" s="10">
        <v>2.0690422704000002</v>
      </c>
      <c r="DI10" s="10">
        <v>2.0690422704000002</v>
      </c>
      <c r="DJ10" s="9">
        <v>2.0039334977999999</v>
      </c>
      <c r="DK10" s="9">
        <v>2.0039334977999999</v>
      </c>
      <c r="DL10" s="9">
        <v>2.0690422704000002</v>
      </c>
      <c r="DM10" s="9">
        <v>2.0690422704000002</v>
      </c>
      <c r="DN10" s="59">
        <v>0.47423397039999998</v>
      </c>
      <c r="DO10" s="10">
        <v>2.7562366099999999E-2</v>
      </c>
      <c r="DP10" s="10">
        <v>0.27145782489999998</v>
      </c>
      <c r="DQ10" s="11">
        <v>97</v>
      </c>
      <c r="DR10" s="5">
        <v>1.9289714089000001</v>
      </c>
      <c r="DS10" s="59">
        <v>1.9289714089000001</v>
      </c>
      <c r="DT10" s="10">
        <v>1.9277743164000001</v>
      </c>
      <c r="DU10" s="10">
        <v>1.9277743164000001</v>
      </c>
      <c r="DV10" s="9">
        <v>1.9289714089000001</v>
      </c>
      <c r="DW10" s="9">
        <v>1.9289714089000001</v>
      </c>
      <c r="DX10" s="9">
        <v>1.9277743164000001</v>
      </c>
      <c r="DY10" s="9">
        <v>1.9277743164000001</v>
      </c>
      <c r="DZ10" s="59">
        <v>1.7843483280000001</v>
      </c>
      <c r="EA10" s="10">
        <v>2.4433818E-3</v>
      </c>
      <c r="EB10" s="10">
        <v>4.6754552599999999E-2</v>
      </c>
      <c r="EC10" s="11">
        <v>60</v>
      </c>
      <c r="ED10" s="5">
        <v>1.2043366463</v>
      </c>
      <c r="EE10" s="59">
        <v>1.2037794175000001</v>
      </c>
      <c r="EF10" s="10">
        <v>1.1580663816000001</v>
      </c>
      <c r="EG10" s="10">
        <v>1.1577997151999999</v>
      </c>
      <c r="EH10" s="9">
        <v>1.2043366463</v>
      </c>
      <c r="EI10" s="9">
        <v>1.2037794175000001</v>
      </c>
      <c r="EJ10" s="9">
        <v>1.1580663816000001</v>
      </c>
      <c r="EK10" s="9">
        <v>1.1577997151999999</v>
      </c>
      <c r="EL10" s="59">
        <v>1.1025065432000001</v>
      </c>
      <c r="EM10" s="10">
        <v>1.4925792E-3</v>
      </c>
      <c r="EN10" s="10">
        <v>0.13733361729999999</v>
      </c>
      <c r="EO10" s="11">
        <v>233</v>
      </c>
      <c r="EQ10" s="59"/>
      <c r="ER10" s="10"/>
      <c r="ES10" s="10"/>
      <c r="ET10" s="9"/>
      <c r="EU10" s="9"/>
      <c r="EV10" s="9"/>
      <c r="EW10" s="9"/>
      <c r="EX10" s="59"/>
      <c r="EY10" s="10"/>
      <c r="EZ10" s="10"/>
      <c r="FA10" s="11">
        <v>0</v>
      </c>
      <c r="FC10" s="59"/>
      <c r="FD10" s="10"/>
      <c r="FE10" s="10"/>
      <c r="FF10" s="9"/>
      <c r="FG10" s="9"/>
      <c r="FH10" s="9"/>
      <c r="FI10" s="9"/>
      <c r="FJ10" s="59"/>
      <c r="FK10" s="10"/>
      <c r="FL10" s="10"/>
      <c r="FM10" s="11">
        <v>0</v>
      </c>
      <c r="FO10" s="59"/>
      <c r="FP10" s="10"/>
      <c r="FQ10" s="10"/>
      <c r="FR10" s="9"/>
      <c r="FS10" s="9"/>
      <c r="FT10" s="9"/>
      <c r="FU10" s="9"/>
      <c r="FV10" s="59"/>
      <c r="FW10" s="10"/>
      <c r="FX10" s="10"/>
      <c r="FY10" s="11">
        <v>0</v>
      </c>
      <c r="GA10" s="59"/>
      <c r="GB10" s="10"/>
      <c r="GC10" s="10"/>
      <c r="GD10" s="9"/>
      <c r="GE10" s="9"/>
      <c r="GF10" s="9"/>
      <c r="GG10" s="9"/>
      <c r="GH10" s="59"/>
      <c r="GI10" s="10"/>
      <c r="GJ10" s="10"/>
      <c r="GK10" s="11">
        <v>0</v>
      </c>
      <c r="GL10" s="5">
        <v>1.1977394803999999</v>
      </c>
      <c r="GM10" s="59">
        <v>1.4081306489000001</v>
      </c>
      <c r="GN10" s="10">
        <v>1.2500642615999999</v>
      </c>
      <c r="GO10" s="10">
        <v>1.3261397632</v>
      </c>
      <c r="GP10" s="9">
        <v>1.1977394803999999</v>
      </c>
      <c r="GQ10" s="9">
        <v>1.4081306489000001</v>
      </c>
      <c r="GR10" s="9">
        <v>1.2500642615999999</v>
      </c>
      <c r="GS10" s="9">
        <v>1.3261397632</v>
      </c>
      <c r="GT10" s="59">
        <v>1.1025065432000001</v>
      </c>
      <c r="GU10" s="10">
        <v>2.5441481E-3</v>
      </c>
      <c r="GV10" s="10">
        <v>0.37014726739999998</v>
      </c>
      <c r="GW10" s="11">
        <v>547</v>
      </c>
      <c r="GX10" s="5"/>
      <c r="GY10" s="59"/>
      <c r="GZ10" s="10"/>
      <c r="HA10" s="10"/>
      <c r="HB10" s="9"/>
      <c r="HC10" s="9"/>
      <c r="HD10" s="9"/>
      <c r="HE10" s="9"/>
      <c r="HF10" s="59"/>
      <c r="HG10" s="10"/>
      <c r="HH10" s="10"/>
      <c r="HI10" s="11"/>
      <c r="HJ10"/>
      <c r="HK10"/>
    </row>
    <row r="11" spans="1:219" x14ac:dyDescent="0.2">
      <c r="A11" s="49">
        <v>1.5</v>
      </c>
      <c r="B11" s="5">
        <v>1.7317200446000001</v>
      </c>
      <c r="C11" s="59">
        <v>1.7324963010000001</v>
      </c>
      <c r="D11" s="10">
        <v>1.8464421336000001</v>
      </c>
      <c r="E11" s="10">
        <v>1.8464421336000001</v>
      </c>
      <c r="F11" s="9">
        <v>1.1544800297</v>
      </c>
      <c r="G11" s="9">
        <v>1.154997534</v>
      </c>
      <c r="H11" s="9">
        <v>1.2309614224000001</v>
      </c>
      <c r="I11" s="9">
        <v>1.2309614224000001</v>
      </c>
      <c r="J11" s="59">
        <v>0.43893608239999998</v>
      </c>
      <c r="K11" s="10">
        <v>2.8836394E-3</v>
      </c>
      <c r="L11" s="10">
        <v>0.28659562570000002</v>
      </c>
      <c r="M11" s="11">
        <v>225</v>
      </c>
      <c r="O11" s="59"/>
      <c r="P11" s="10"/>
      <c r="Q11" s="10"/>
      <c r="R11" s="9"/>
      <c r="S11" s="9"/>
      <c r="T11" s="9"/>
      <c r="U11" s="9"/>
      <c r="V11" s="59"/>
      <c r="W11" s="10"/>
      <c r="X11" s="10"/>
      <c r="Y11" s="11">
        <v>0</v>
      </c>
      <c r="AA11" s="59"/>
      <c r="AB11" s="10"/>
      <c r="AC11" s="10"/>
      <c r="AD11" s="9"/>
      <c r="AE11" s="9"/>
      <c r="AF11" s="9"/>
      <c r="AG11" s="9"/>
      <c r="AH11" s="59"/>
      <c r="AI11" s="10"/>
      <c r="AJ11" s="10"/>
      <c r="AK11" s="11">
        <v>0</v>
      </c>
      <c r="AL11" s="5"/>
      <c r="AM11" s="59"/>
      <c r="AN11" s="10"/>
      <c r="AO11" s="10"/>
      <c r="AP11" s="9"/>
      <c r="AQ11" s="9"/>
      <c r="AR11" s="9"/>
      <c r="AS11" s="9"/>
      <c r="AT11" s="59"/>
      <c r="AU11" s="10"/>
      <c r="AV11" s="10"/>
      <c r="AW11" s="11">
        <v>0</v>
      </c>
      <c r="AY11" s="59"/>
      <c r="AZ11" s="10"/>
      <c r="BA11" s="10"/>
      <c r="BB11" s="9"/>
      <c r="BC11" s="9"/>
      <c r="BD11" s="9"/>
      <c r="BE11" s="9"/>
      <c r="BF11" s="59"/>
      <c r="BG11" s="10"/>
      <c r="BH11" s="10"/>
      <c r="BI11" s="11">
        <v>0</v>
      </c>
      <c r="BK11" s="59"/>
      <c r="BL11" s="10"/>
      <c r="BM11" s="10"/>
      <c r="BN11" s="9"/>
      <c r="BO11" s="9"/>
      <c r="BP11" s="9"/>
      <c r="BQ11" s="9"/>
      <c r="BR11" s="59"/>
      <c r="BS11" s="10"/>
      <c r="BT11" s="10"/>
      <c r="BU11" s="11">
        <v>0</v>
      </c>
      <c r="BW11" s="59"/>
      <c r="BX11" s="10"/>
      <c r="BY11" s="10"/>
      <c r="BZ11" s="9"/>
      <c r="CA11" s="9"/>
      <c r="CB11" s="9"/>
      <c r="CC11" s="9"/>
      <c r="CD11" s="59"/>
      <c r="CE11" s="10"/>
      <c r="CF11" s="10"/>
      <c r="CG11" s="11">
        <v>0</v>
      </c>
      <c r="CI11" s="59"/>
      <c r="CJ11" s="10"/>
      <c r="CK11" s="10"/>
      <c r="CL11" s="9"/>
      <c r="CM11" s="9"/>
      <c r="CN11" s="9"/>
      <c r="CO11" s="9"/>
      <c r="CP11" s="59"/>
      <c r="CQ11" s="10"/>
      <c r="CR11" s="10"/>
      <c r="CS11" s="11">
        <v>0</v>
      </c>
      <c r="CU11" s="59"/>
      <c r="CV11" s="10"/>
      <c r="CW11" s="10"/>
      <c r="CX11" s="9"/>
      <c r="CY11" s="9"/>
      <c r="CZ11" s="9"/>
      <c r="DA11" s="9"/>
      <c r="DB11" s="59"/>
      <c r="DC11" s="10"/>
      <c r="DD11" s="10"/>
      <c r="DE11" s="11">
        <v>0</v>
      </c>
      <c r="DG11" s="59"/>
      <c r="DH11" s="10"/>
      <c r="DI11" s="10"/>
      <c r="DJ11" s="9"/>
      <c r="DK11" s="9"/>
      <c r="DL11" s="9"/>
      <c r="DM11" s="9"/>
      <c r="DN11" s="59"/>
      <c r="DO11" s="10"/>
      <c r="DP11" s="10"/>
      <c r="DQ11" s="11">
        <v>0</v>
      </c>
      <c r="DS11" s="59"/>
      <c r="DT11" s="10"/>
      <c r="DU11" s="10"/>
      <c r="DV11" s="9"/>
      <c r="DW11" s="9"/>
      <c r="DX11" s="9"/>
      <c r="DY11" s="9"/>
      <c r="DZ11" s="59"/>
      <c r="EA11" s="10"/>
      <c r="EB11" s="10"/>
      <c r="EC11" s="11">
        <v>0</v>
      </c>
      <c r="EE11" s="59"/>
      <c r="EF11" s="10"/>
      <c r="EG11" s="10"/>
      <c r="EH11" s="9"/>
      <c r="EI11" s="9"/>
      <c r="EJ11" s="9"/>
      <c r="EK11" s="9"/>
      <c r="EL11" s="59"/>
      <c r="EM11" s="10"/>
      <c r="EN11" s="10"/>
      <c r="EO11" s="11">
        <v>0</v>
      </c>
      <c r="EQ11" s="59"/>
      <c r="ER11" s="10"/>
      <c r="ES11" s="10"/>
      <c r="ET11" s="9"/>
      <c r="EU11" s="9"/>
      <c r="EV11" s="9"/>
      <c r="EW11" s="9"/>
      <c r="EX11" s="59"/>
      <c r="EY11" s="10"/>
      <c r="EZ11" s="10"/>
      <c r="FA11" s="11">
        <v>0</v>
      </c>
      <c r="FC11" s="59"/>
      <c r="FD11" s="10"/>
      <c r="FE11" s="10"/>
      <c r="FF11" s="9"/>
      <c r="FG11" s="9"/>
      <c r="FH11" s="9"/>
      <c r="FI11" s="9"/>
      <c r="FJ11" s="59"/>
      <c r="FK11" s="10"/>
      <c r="FL11" s="10"/>
      <c r="FM11" s="11">
        <v>0</v>
      </c>
      <c r="FO11" s="59"/>
      <c r="FP11" s="10"/>
      <c r="FQ11" s="10"/>
      <c r="FR11" s="9"/>
      <c r="FS11" s="9"/>
      <c r="FT11" s="9"/>
      <c r="FU11" s="9"/>
      <c r="FV11" s="59"/>
      <c r="FW11" s="10"/>
      <c r="FX11" s="10"/>
      <c r="FY11" s="11">
        <v>0</v>
      </c>
      <c r="GA11" s="59"/>
      <c r="GB11" s="10"/>
      <c r="GC11" s="10"/>
      <c r="GD11" s="9"/>
      <c r="GE11" s="9"/>
      <c r="GF11" s="9"/>
      <c r="GG11" s="9"/>
      <c r="GH11" s="59"/>
      <c r="GI11" s="10"/>
      <c r="GJ11" s="10"/>
      <c r="GK11" s="11">
        <v>0</v>
      </c>
      <c r="GL11" s="5">
        <v>1.7317200446000001</v>
      </c>
      <c r="GM11" s="59">
        <v>1.7324963010000001</v>
      </c>
      <c r="GN11" s="10">
        <v>1.8464421336000001</v>
      </c>
      <c r="GO11" s="10">
        <v>1.8464421336000001</v>
      </c>
      <c r="GP11" s="9">
        <v>1.1544800297</v>
      </c>
      <c r="GQ11" s="9">
        <v>1.154997534</v>
      </c>
      <c r="GR11" s="9">
        <v>1.2309614224000001</v>
      </c>
      <c r="GS11" s="9">
        <v>1.2309614224000001</v>
      </c>
      <c r="GT11" s="59">
        <v>0.43893608239999998</v>
      </c>
      <c r="GU11" s="10">
        <v>2.8836394E-3</v>
      </c>
      <c r="GV11" s="10">
        <v>0.28659562570000002</v>
      </c>
      <c r="GW11" s="11">
        <v>225</v>
      </c>
      <c r="GX11" s="5"/>
      <c r="GY11" s="59"/>
      <c r="GZ11" s="10"/>
      <c r="HA11" s="10"/>
      <c r="HB11" s="9"/>
      <c r="HC11" s="9"/>
      <c r="HD11" s="9"/>
      <c r="HE11" s="9"/>
      <c r="HF11" s="59"/>
      <c r="HG11" s="10"/>
      <c r="HH11" s="10"/>
      <c r="HI11" s="11"/>
      <c r="HJ11"/>
      <c r="HK11"/>
    </row>
    <row r="12" spans="1:219" x14ac:dyDescent="0.2">
      <c r="A12" s="49">
        <v>2</v>
      </c>
      <c r="C12" s="59"/>
      <c r="D12" s="10"/>
      <c r="E12" s="10"/>
      <c r="F12" s="9"/>
      <c r="G12" s="9"/>
      <c r="H12" s="9"/>
      <c r="I12" s="9"/>
      <c r="J12" s="59"/>
      <c r="K12" s="10"/>
      <c r="L12" s="10"/>
      <c r="M12" s="11">
        <v>0</v>
      </c>
      <c r="O12" s="59"/>
      <c r="P12" s="10"/>
      <c r="Q12" s="10"/>
      <c r="R12" s="9"/>
      <c r="S12" s="9"/>
      <c r="T12" s="9"/>
      <c r="U12" s="9"/>
      <c r="V12" s="59"/>
      <c r="W12" s="10"/>
      <c r="X12" s="10"/>
      <c r="Y12" s="11">
        <v>0</v>
      </c>
      <c r="AA12" s="59"/>
      <c r="AB12" s="10"/>
      <c r="AC12" s="10"/>
      <c r="AD12" s="9"/>
      <c r="AE12" s="9"/>
      <c r="AF12" s="9"/>
      <c r="AG12" s="9"/>
      <c r="AH12" s="59"/>
      <c r="AI12" s="10"/>
      <c r="AJ12" s="10"/>
      <c r="AK12" s="11">
        <v>0</v>
      </c>
      <c r="AL12" s="5">
        <v>1.6668506383999999</v>
      </c>
      <c r="AM12" s="59">
        <v>1.6668506383999999</v>
      </c>
      <c r="AN12" s="10">
        <v>1.8301445504</v>
      </c>
      <c r="AO12" s="10">
        <v>1.8301445504</v>
      </c>
      <c r="AP12" s="9">
        <v>0.83342531919999996</v>
      </c>
      <c r="AQ12" s="9">
        <v>0.83342531919999996</v>
      </c>
      <c r="AR12" s="9">
        <v>0.91507227520000001</v>
      </c>
      <c r="AS12" s="9">
        <v>0.91507227520000001</v>
      </c>
      <c r="AT12" s="59">
        <v>0.91092881280000004</v>
      </c>
      <c r="AU12" s="10">
        <v>6.4007047299999995E-2</v>
      </c>
      <c r="AV12" s="10">
        <v>0.33259037390000001</v>
      </c>
      <c r="AW12" s="11">
        <v>27</v>
      </c>
      <c r="AY12" s="59"/>
      <c r="AZ12" s="10"/>
      <c r="BA12" s="10"/>
      <c r="BB12" s="9"/>
      <c r="BC12" s="9"/>
      <c r="BD12" s="9"/>
      <c r="BE12" s="9"/>
      <c r="BF12" s="59"/>
      <c r="BG12" s="10"/>
      <c r="BH12" s="10"/>
      <c r="BI12" s="11">
        <v>0</v>
      </c>
      <c r="BK12" s="59"/>
      <c r="BL12" s="10"/>
      <c r="BM12" s="10"/>
      <c r="BN12" s="9"/>
      <c r="BO12" s="9"/>
      <c r="BP12" s="9"/>
      <c r="BQ12" s="9"/>
      <c r="BR12" s="59"/>
      <c r="BS12" s="10"/>
      <c r="BT12" s="10"/>
      <c r="BU12" s="11">
        <v>0</v>
      </c>
      <c r="BV12" s="5">
        <v>2.2131130085000001</v>
      </c>
      <c r="BW12" s="59">
        <v>2.2131130085000001</v>
      </c>
      <c r="BX12" s="10">
        <v>2.1773829687999999</v>
      </c>
      <c r="BY12" s="10">
        <v>2.1773829687999999</v>
      </c>
      <c r="BZ12" s="9">
        <v>1.1065565042000001</v>
      </c>
      <c r="CA12" s="9">
        <v>1.1065565042000001</v>
      </c>
      <c r="CB12" s="9">
        <v>1.0886914844</v>
      </c>
      <c r="CC12" s="9">
        <v>1.0886914844</v>
      </c>
      <c r="CD12" s="59">
        <v>2.1435050576000001</v>
      </c>
      <c r="CE12" s="10">
        <v>4.0704484000000001E-3</v>
      </c>
      <c r="CF12" s="10">
        <v>8.2339991599999995E-2</v>
      </c>
      <c r="CG12" s="11">
        <v>36</v>
      </c>
      <c r="CI12" s="59"/>
      <c r="CJ12" s="10"/>
      <c r="CK12" s="10"/>
      <c r="CL12" s="9"/>
      <c r="CM12" s="9"/>
      <c r="CN12" s="9"/>
      <c r="CO12" s="9"/>
      <c r="CP12" s="59"/>
      <c r="CQ12" s="10"/>
      <c r="CR12" s="10"/>
      <c r="CS12" s="11">
        <v>0</v>
      </c>
      <c r="CU12" s="59"/>
      <c r="CV12" s="10"/>
      <c r="CW12" s="10"/>
      <c r="CX12" s="9"/>
      <c r="CY12" s="9"/>
      <c r="CZ12" s="9"/>
      <c r="DA12" s="9"/>
      <c r="DB12" s="59"/>
      <c r="DC12" s="10"/>
      <c r="DD12" s="10"/>
      <c r="DE12" s="11">
        <v>0</v>
      </c>
      <c r="DG12" s="59"/>
      <c r="DH12" s="10"/>
      <c r="DI12" s="10"/>
      <c r="DJ12" s="9"/>
      <c r="DK12" s="9"/>
      <c r="DL12" s="9"/>
      <c r="DM12" s="9"/>
      <c r="DN12" s="59"/>
      <c r="DO12" s="10"/>
      <c r="DP12" s="10"/>
      <c r="DQ12" s="11">
        <v>0</v>
      </c>
      <c r="DS12" s="59"/>
      <c r="DT12" s="10"/>
      <c r="DU12" s="10"/>
      <c r="DV12" s="9"/>
      <c r="DW12" s="9"/>
      <c r="DX12" s="9"/>
      <c r="DY12" s="9"/>
      <c r="DZ12" s="59"/>
      <c r="EA12" s="10"/>
      <c r="EB12" s="10"/>
      <c r="EC12" s="11">
        <v>0</v>
      </c>
      <c r="ED12" s="5">
        <v>2.2897179910999998</v>
      </c>
      <c r="EE12" s="59">
        <v>2.3516955530999999</v>
      </c>
      <c r="EF12" s="10">
        <v>2.433357564</v>
      </c>
      <c r="EG12" s="10">
        <v>2.4421740000000001</v>
      </c>
      <c r="EH12" s="9">
        <v>1.1448589955999999</v>
      </c>
      <c r="EI12" s="9">
        <v>1.1758477764999999</v>
      </c>
      <c r="EJ12" s="9">
        <v>1.216678782</v>
      </c>
      <c r="EK12" s="9">
        <v>1.221087</v>
      </c>
      <c r="EL12" s="59">
        <v>1.1356048000000001</v>
      </c>
      <c r="EM12" s="10">
        <v>1.2678051100000001E-2</v>
      </c>
      <c r="EN12" s="10">
        <v>0.41749026620000002</v>
      </c>
      <c r="EO12" s="11">
        <v>71</v>
      </c>
      <c r="EQ12" s="59"/>
      <c r="ER12" s="10"/>
      <c r="ES12" s="10"/>
      <c r="ET12" s="9"/>
      <c r="EU12" s="9"/>
      <c r="EV12" s="9"/>
      <c r="EW12" s="9"/>
      <c r="EX12" s="59"/>
      <c r="EY12" s="10"/>
      <c r="EZ12" s="10"/>
      <c r="FA12" s="11">
        <v>0</v>
      </c>
      <c r="FC12" s="59"/>
      <c r="FD12" s="10"/>
      <c r="FE12" s="10"/>
      <c r="FF12" s="9"/>
      <c r="FG12" s="9"/>
      <c r="FH12" s="9"/>
      <c r="FI12" s="9"/>
      <c r="FJ12" s="59"/>
      <c r="FK12" s="10"/>
      <c r="FL12" s="10"/>
      <c r="FM12" s="11">
        <v>0</v>
      </c>
      <c r="FO12" s="59"/>
      <c r="FP12" s="10"/>
      <c r="FQ12" s="10"/>
      <c r="FR12" s="9"/>
      <c r="FS12" s="9"/>
      <c r="FT12" s="9"/>
      <c r="FU12" s="9"/>
      <c r="FV12" s="59"/>
      <c r="FW12" s="10"/>
      <c r="FX12" s="10"/>
      <c r="FY12" s="11">
        <v>0</v>
      </c>
      <c r="GA12" s="59"/>
      <c r="GB12" s="10"/>
      <c r="GC12" s="10"/>
      <c r="GD12" s="9"/>
      <c r="GE12" s="9"/>
      <c r="GF12" s="9"/>
      <c r="GG12" s="9"/>
      <c r="GH12" s="59"/>
      <c r="GI12" s="10"/>
      <c r="GJ12" s="10"/>
      <c r="GK12" s="11">
        <v>0</v>
      </c>
      <c r="GL12" s="5">
        <v>2.2580433999</v>
      </c>
      <c r="GM12" s="59">
        <v>2.1764732821999999</v>
      </c>
      <c r="GN12" s="10">
        <v>2.3274006312000002</v>
      </c>
      <c r="GO12" s="10">
        <v>2.2652667580000001</v>
      </c>
      <c r="GP12" s="9">
        <v>1.1290217</v>
      </c>
      <c r="GQ12" s="9">
        <v>1.0882366411</v>
      </c>
      <c r="GR12" s="9">
        <v>1.1637003156000001</v>
      </c>
      <c r="GS12" s="9">
        <v>1.1326333790000001</v>
      </c>
      <c r="GT12" s="59">
        <v>1.1356048000000001</v>
      </c>
      <c r="GU12" s="10">
        <v>9.4380249999999992E-3</v>
      </c>
      <c r="GV12" s="10">
        <v>0.3680341996</v>
      </c>
      <c r="GW12" s="11">
        <v>134</v>
      </c>
      <c r="GX12" s="5"/>
      <c r="GY12" s="59"/>
      <c r="GZ12" s="10"/>
      <c r="HA12" s="10"/>
      <c r="HB12" s="9"/>
      <c r="HC12" s="9"/>
      <c r="HD12" s="9"/>
      <c r="HE12" s="9"/>
      <c r="HF12" s="59"/>
      <c r="HG12" s="10"/>
      <c r="HH12" s="10"/>
      <c r="HI12" s="11"/>
      <c r="HJ12"/>
      <c r="HK12"/>
    </row>
    <row r="13" spans="1:219" x14ac:dyDescent="0.2">
      <c r="A13" s="49">
        <v>3</v>
      </c>
      <c r="B13" s="5">
        <v>3.9083981265999999</v>
      </c>
      <c r="C13" s="59">
        <v>4.3542088969000003</v>
      </c>
      <c r="D13" s="10">
        <v>4.5959150551999999</v>
      </c>
      <c r="E13" s="10">
        <v>4.6185917319999996</v>
      </c>
      <c r="F13" s="9">
        <v>1.3027993755</v>
      </c>
      <c r="G13" s="9">
        <v>1.4514029656</v>
      </c>
      <c r="H13" s="9">
        <v>1.5319716851</v>
      </c>
      <c r="I13" s="9">
        <v>1.5395305773000001</v>
      </c>
      <c r="J13" s="59">
        <v>1.3964964935999999</v>
      </c>
      <c r="K13" s="10">
        <v>5.6201961799999998E-2</v>
      </c>
      <c r="L13" s="10">
        <v>1.2744770756999999</v>
      </c>
      <c r="M13" s="11">
        <v>50</v>
      </c>
      <c r="O13" s="59"/>
      <c r="P13" s="10"/>
      <c r="Q13" s="10"/>
      <c r="R13" s="9"/>
      <c r="S13" s="9"/>
      <c r="T13" s="9"/>
      <c r="U13" s="9"/>
      <c r="V13" s="59"/>
      <c r="W13" s="10"/>
      <c r="X13" s="10"/>
      <c r="Y13" s="11">
        <v>0</v>
      </c>
      <c r="AA13" s="59"/>
      <c r="AB13" s="10"/>
      <c r="AC13" s="10"/>
      <c r="AD13" s="9"/>
      <c r="AE13" s="9"/>
      <c r="AF13" s="9"/>
      <c r="AG13" s="9"/>
      <c r="AH13" s="59"/>
      <c r="AI13" s="10"/>
      <c r="AJ13" s="10"/>
      <c r="AK13" s="11">
        <v>0</v>
      </c>
      <c r="AL13" s="5"/>
      <c r="AM13" s="59"/>
      <c r="AN13" s="10"/>
      <c r="AO13" s="10"/>
      <c r="AP13" s="9"/>
      <c r="AQ13" s="9"/>
      <c r="AR13" s="9"/>
      <c r="AS13" s="9"/>
      <c r="AT13" s="59"/>
      <c r="AU13" s="10"/>
      <c r="AV13" s="10"/>
      <c r="AW13" s="11">
        <v>0</v>
      </c>
      <c r="AX13" s="5">
        <v>3.0770042046000001</v>
      </c>
      <c r="AY13" s="59">
        <v>3.0808112933</v>
      </c>
      <c r="AZ13" s="10">
        <v>3.212495412</v>
      </c>
      <c r="BA13" s="10">
        <v>3.2124198624</v>
      </c>
      <c r="BB13" s="9">
        <v>1.0256680681999999</v>
      </c>
      <c r="BC13" s="9">
        <v>1.0269370978000001</v>
      </c>
      <c r="BD13" s="9">
        <v>1.070831804</v>
      </c>
      <c r="BE13" s="9">
        <v>1.0708066208</v>
      </c>
      <c r="BF13" s="59">
        <v>0.88936124640000003</v>
      </c>
      <c r="BG13" s="10">
        <v>4.8831691099999998E-2</v>
      </c>
      <c r="BH13" s="10">
        <v>0.56108470990000003</v>
      </c>
      <c r="BI13" s="11">
        <v>34</v>
      </c>
      <c r="BK13" s="59"/>
      <c r="BL13" s="10"/>
      <c r="BM13" s="10"/>
      <c r="BN13" s="9"/>
      <c r="BO13" s="9"/>
      <c r="BP13" s="9"/>
      <c r="BQ13" s="9"/>
      <c r="BR13" s="59"/>
      <c r="BS13" s="10"/>
      <c r="BT13" s="10"/>
      <c r="BU13" s="11">
        <v>0</v>
      </c>
      <c r="BW13" s="59"/>
      <c r="BX13" s="10"/>
      <c r="BY13" s="10"/>
      <c r="BZ13" s="9"/>
      <c r="CA13" s="9"/>
      <c r="CB13" s="9"/>
      <c r="CC13" s="9"/>
      <c r="CD13" s="59"/>
      <c r="CE13" s="10"/>
      <c r="CF13" s="10"/>
      <c r="CG13" s="11">
        <v>0</v>
      </c>
      <c r="CI13" s="59"/>
      <c r="CJ13" s="10"/>
      <c r="CK13" s="10"/>
      <c r="CL13" s="9"/>
      <c r="CM13" s="9"/>
      <c r="CN13" s="9"/>
      <c r="CO13" s="9"/>
      <c r="CP13" s="59"/>
      <c r="CQ13" s="10"/>
      <c r="CR13" s="10"/>
      <c r="CS13" s="11">
        <v>0</v>
      </c>
      <c r="CU13" s="59"/>
      <c r="CV13" s="10"/>
      <c r="CW13" s="10"/>
      <c r="CX13" s="9"/>
      <c r="CY13" s="9"/>
      <c r="CZ13" s="9"/>
      <c r="DA13" s="9"/>
      <c r="DB13" s="59"/>
      <c r="DC13" s="10"/>
      <c r="DD13" s="10"/>
      <c r="DE13" s="11">
        <v>0</v>
      </c>
      <c r="DG13" s="59"/>
      <c r="DH13" s="10"/>
      <c r="DI13" s="10"/>
      <c r="DJ13" s="9"/>
      <c r="DK13" s="9"/>
      <c r="DL13" s="9"/>
      <c r="DM13" s="9"/>
      <c r="DN13" s="59"/>
      <c r="DO13" s="10"/>
      <c r="DP13" s="10"/>
      <c r="DQ13" s="11">
        <v>0</v>
      </c>
      <c r="DS13" s="59"/>
      <c r="DT13" s="10"/>
      <c r="DU13" s="10"/>
      <c r="DV13" s="9"/>
      <c r="DW13" s="9"/>
      <c r="DX13" s="9"/>
      <c r="DY13" s="9"/>
      <c r="DZ13" s="59"/>
      <c r="EA13" s="10"/>
      <c r="EB13" s="10"/>
      <c r="EC13" s="11">
        <v>0</v>
      </c>
      <c r="EE13" s="59"/>
      <c r="EF13" s="10"/>
      <c r="EG13" s="10"/>
      <c r="EH13" s="9"/>
      <c r="EI13" s="9"/>
      <c r="EJ13" s="9"/>
      <c r="EK13" s="9"/>
      <c r="EL13" s="59"/>
      <c r="EM13" s="10"/>
      <c r="EN13" s="10"/>
      <c r="EO13" s="11">
        <v>0</v>
      </c>
      <c r="EQ13" s="59"/>
      <c r="ER13" s="10"/>
      <c r="ES13" s="10"/>
      <c r="ET13" s="9"/>
      <c r="EU13" s="9"/>
      <c r="EV13" s="9"/>
      <c r="EW13" s="9"/>
      <c r="EX13" s="59"/>
      <c r="EY13" s="10"/>
      <c r="EZ13" s="10"/>
      <c r="FA13" s="11">
        <v>0</v>
      </c>
      <c r="FC13" s="59"/>
      <c r="FD13" s="10"/>
      <c r="FE13" s="10"/>
      <c r="FF13" s="9"/>
      <c r="FG13" s="9"/>
      <c r="FH13" s="9"/>
      <c r="FI13" s="9"/>
      <c r="FJ13" s="59"/>
      <c r="FK13" s="10"/>
      <c r="FL13" s="10"/>
      <c r="FM13" s="11">
        <v>0</v>
      </c>
      <c r="FN13" s="5">
        <v>4.8385218828000003</v>
      </c>
      <c r="FO13" s="59">
        <v>4.8385218828000003</v>
      </c>
      <c r="FP13" s="10">
        <v>5.0504419927999997</v>
      </c>
      <c r="FQ13" s="10">
        <v>5.0504419927999997</v>
      </c>
      <c r="FR13" s="9">
        <v>1.6128406276</v>
      </c>
      <c r="FS13" s="9">
        <v>1.6128406276</v>
      </c>
      <c r="FT13" s="9">
        <v>1.6834806643</v>
      </c>
      <c r="FU13" s="9">
        <v>1.6834806643</v>
      </c>
      <c r="FV13" s="59">
        <v>0.622139004</v>
      </c>
      <c r="FW13" s="10">
        <v>0.1178862899</v>
      </c>
      <c r="FX13" s="10">
        <v>0.82520402960000006</v>
      </c>
      <c r="FY13" s="11">
        <v>49</v>
      </c>
      <c r="GA13" s="59"/>
      <c r="GB13" s="10"/>
      <c r="GC13" s="10"/>
      <c r="GD13" s="9"/>
      <c r="GE13" s="9"/>
      <c r="GF13" s="9"/>
      <c r="GG13" s="9"/>
      <c r="GH13" s="59"/>
      <c r="GI13" s="10"/>
      <c r="GJ13" s="10"/>
      <c r="GK13" s="11">
        <v>0</v>
      </c>
      <c r="GL13" s="5">
        <v>3.8160756306999999</v>
      </c>
      <c r="GM13" s="59">
        <v>4.2071097824999999</v>
      </c>
      <c r="GN13" s="10">
        <v>4.5567265183999996</v>
      </c>
      <c r="GO13" s="10">
        <v>4.6309715944000001</v>
      </c>
      <c r="GP13" s="9">
        <v>1.2720252102</v>
      </c>
      <c r="GQ13" s="9">
        <v>1.4023699274999999</v>
      </c>
      <c r="GR13" s="9">
        <v>1.5189088395000001</v>
      </c>
      <c r="GS13" s="9">
        <v>1.5436571981</v>
      </c>
      <c r="GT13" s="59">
        <v>1.3964964935999999</v>
      </c>
      <c r="GU13" s="10">
        <v>4.6312610599999998E-2</v>
      </c>
      <c r="GV13" s="10">
        <v>1.2211595784</v>
      </c>
      <c r="GW13" s="11">
        <v>133</v>
      </c>
      <c r="GX13" s="5"/>
      <c r="GY13" s="59"/>
      <c r="GZ13" s="10"/>
      <c r="HA13" s="10"/>
      <c r="HB13" s="9"/>
      <c r="HC13" s="9"/>
      <c r="HD13" s="9"/>
      <c r="HE13" s="9"/>
      <c r="HF13" s="59"/>
      <c r="HG13" s="10"/>
      <c r="HH13" s="10"/>
      <c r="HI13" s="11"/>
      <c r="HJ13"/>
      <c r="HK13"/>
    </row>
    <row r="14" spans="1:219" x14ac:dyDescent="0.2">
      <c r="A14" s="49">
        <v>4</v>
      </c>
      <c r="C14" s="59"/>
      <c r="D14" s="10"/>
      <c r="E14" s="10"/>
      <c r="F14" s="9"/>
      <c r="G14" s="9"/>
      <c r="H14" s="9"/>
      <c r="I14" s="9"/>
      <c r="J14" s="59"/>
      <c r="K14" s="10"/>
      <c r="L14" s="10"/>
      <c r="M14" s="11">
        <v>0</v>
      </c>
      <c r="O14" s="59"/>
      <c r="P14" s="10"/>
      <c r="Q14" s="10"/>
      <c r="R14" s="9"/>
      <c r="S14" s="9"/>
      <c r="T14" s="9"/>
      <c r="U14" s="9"/>
      <c r="V14" s="59"/>
      <c r="W14" s="10"/>
      <c r="X14" s="10"/>
      <c r="Y14" s="11">
        <v>0</v>
      </c>
      <c r="AA14" s="59"/>
      <c r="AB14" s="10"/>
      <c r="AC14" s="10"/>
      <c r="AD14" s="9"/>
      <c r="AE14" s="9"/>
      <c r="AF14" s="9"/>
      <c r="AG14" s="9"/>
      <c r="AH14" s="59"/>
      <c r="AI14" s="10"/>
      <c r="AJ14" s="10"/>
      <c r="AK14" s="11">
        <v>0</v>
      </c>
      <c r="AL14" s="5"/>
      <c r="AM14" s="59"/>
      <c r="AN14" s="10"/>
      <c r="AO14" s="10"/>
      <c r="AP14" s="9"/>
      <c r="AQ14" s="9"/>
      <c r="AR14" s="9"/>
      <c r="AS14" s="9"/>
      <c r="AT14" s="59"/>
      <c r="AU14" s="10"/>
      <c r="AV14" s="10"/>
      <c r="AW14" s="11">
        <v>0</v>
      </c>
      <c r="AX14" s="5">
        <v>4.2054680978999999</v>
      </c>
      <c r="AY14" s="59">
        <v>4.2126208568000001</v>
      </c>
      <c r="AZ14" s="10">
        <v>4.2356704448000002</v>
      </c>
      <c r="BA14" s="10">
        <v>4.2361037575999996</v>
      </c>
      <c r="BB14" s="9">
        <v>1.0513670245</v>
      </c>
      <c r="BC14" s="9">
        <v>1.0531552142</v>
      </c>
      <c r="BD14" s="9">
        <v>1.0589176112000001</v>
      </c>
      <c r="BE14" s="9">
        <v>1.0590259393999999</v>
      </c>
      <c r="BF14" s="59">
        <v>1.9842692159999999</v>
      </c>
      <c r="BG14" s="10">
        <v>2.9242249999999999E-3</v>
      </c>
      <c r="BH14" s="10">
        <v>0.2008639888</v>
      </c>
      <c r="BI14" s="11">
        <v>403</v>
      </c>
      <c r="BK14" s="59"/>
      <c r="BL14" s="10"/>
      <c r="BM14" s="10"/>
      <c r="BN14" s="9"/>
      <c r="BO14" s="9"/>
      <c r="BP14" s="9"/>
      <c r="BQ14" s="9"/>
      <c r="BR14" s="59"/>
      <c r="BS14" s="10"/>
      <c r="BT14" s="10"/>
      <c r="BU14" s="11">
        <v>0</v>
      </c>
      <c r="BW14" s="59"/>
      <c r="BX14" s="10"/>
      <c r="BY14" s="10"/>
      <c r="BZ14" s="9"/>
      <c r="CA14" s="9"/>
      <c r="CB14" s="9"/>
      <c r="CC14" s="9"/>
      <c r="CD14" s="59"/>
      <c r="CE14" s="10"/>
      <c r="CF14" s="10"/>
      <c r="CG14" s="11">
        <v>0</v>
      </c>
      <c r="CI14" s="59"/>
      <c r="CJ14" s="10"/>
      <c r="CK14" s="10"/>
      <c r="CL14" s="9"/>
      <c r="CM14" s="9"/>
      <c r="CN14" s="9"/>
      <c r="CO14" s="9"/>
      <c r="CP14" s="59"/>
      <c r="CQ14" s="10"/>
      <c r="CR14" s="10"/>
      <c r="CS14" s="11">
        <v>0</v>
      </c>
      <c r="CU14" s="59"/>
      <c r="CV14" s="10"/>
      <c r="CW14" s="10"/>
      <c r="CX14" s="9"/>
      <c r="CY14" s="9"/>
      <c r="CZ14" s="9"/>
      <c r="DA14" s="9"/>
      <c r="DB14" s="59"/>
      <c r="DC14" s="10"/>
      <c r="DD14" s="10"/>
      <c r="DE14" s="11">
        <v>0</v>
      </c>
      <c r="DG14" s="59"/>
      <c r="DH14" s="10"/>
      <c r="DI14" s="10"/>
      <c r="DJ14" s="9"/>
      <c r="DK14" s="9"/>
      <c r="DL14" s="9"/>
      <c r="DM14" s="9"/>
      <c r="DN14" s="59"/>
      <c r="DO14" s="10"/>
      <c r="DP14" s="10"/>
      <c r="DQ14" s="11">
        <v>0</v>
      </c>
      <c r="DS14" s="59"/>
      <c r="DT14" s="10"/>
      <c r="DU14" s="10"/>
      <c r="DV14" s="9"/>
      <c r="DW14" s="9"/>
      <c r="DX14" s="9"/>
      <c r="DY14" s="9"/>
      <c r="DZ14" s="59"/>
      <c r="EA14" s="10"/>
      <c r="EB14" s="10"/>
      <c r="EC14" s="11">
        <v>0</v>
      </c>
      <c r="EE14" s="59"/>
      <c r="EF14" s="10"/>
      <c r="EG14" s="10"/>
      <c r="EH14" s="9"/>
      <c r="EI14" s="9"/>
      <c r="EJ14" s="9"/>
      <c r="EK14" s="9"/>
      <c r="EL14" s="59"/>
      <c r="EM14" s="10"/>
      <c r="EN14" s="10"/>
      <c r="EO14" s="11">
        <v>0</v>
      </c>
      <c r="EQ14" s="59"/>
      <c r="ER14" s="10"/>
      <c r="ES14" s="10"/>
      <c r="ET14" s="9"/>
      <c r="EU14" s="9"/>
      <c r="EV14" s="9"/>
      <c r="EW14" s="9"/>
      <c r="EX14" s="59"/>
      <c r="EY14" s="10"/>
      <c r="EZ14" s="10"/>
      <c r="FA14" s="11">
        <v>0</v>
      </c>
      <c r="FC14" s="59"/>
      <c r="FD14" s="10"/>
      <c r="FE14" s="10"/>
      <c r="FF14" s="9"/>
      <c r="FG14" s="9"/>
      <c r="FH14" s="9"/>
      <c r="FI14" s="9"/>
      <c r="FJ14" s="59"/>
      <c r="FK14" s="10"/>
      <c r="FL14" s="10"/>
      <c r="FM14" s="11">
        <v>0</v>
      </c>
      <c r="FO14" s="59"/>
      <c r="FP14" s="10"/>
      <c r="FQ14" s="10"/>
      <c r="FR14" s="9"/>
      <c r="FS14" s="9"/>
      <c r="FT14" s="9"/>
      <c r="FU14" s="9"/>
      <c r="FV14" s="59"/>
      <c r="FW14" s="10"/>
      <c r="FX14" s="10"/>
      <c r="FY14" s="11">
        <v>0</v>
      </c>
      <c r="GA14" s="59"/>
      <c r="GB14" s="10"/>
      <c r="GC14" s="10"/>
      <c r="GD14" s="9"/>
      <c r="GE14" s="9"/>
      <c r="GF14" s="9"/>
      <c r="GG14" s="9"/>
      <c r="GH14" s="59"/>
      <c r="GI14" s="10"/>
      <c r="GJ14" s="10"/>
      <c r="GK14" s="11">
        <v>0</v>
      </c>
      <c r="GL14" s="5">
        <v>4.2054680978999999</v>
      </c>
      <c r="GM14" s="59">
        <v>4.2126208568000001</v>
      </c>
      <c r="GN14" s="10">
        <v>4.2356704448000002</v>
      </c>
      <c r="GO14" s="10">
        <v>4.2361037575999996</v>
      </c>
      <c r="GP14" s="9">
        <v>1.0513670245</v>
      </c>
      <c r="GQ14" s="9">
        <v>1.0531552142</v>
      </c>
      <c r="GR14" s="9">
        <v>1.0589176112000001</v>
      </c>
      <c r="GS14" s="9">
        <v>1.0590259393999999</v>
      </c>
      <c r="GT14" s="59">
        <v>1.9842692159999999</v>
      </c>
      <c r="GU14" s="10">
        <v>2.9242249999999999E-3</v>
      </c>
      <c r="GV14" s="10">
        <v>0.2008639888</v>
      </c>
      <c r="GW14" s="11">
        <v>403</v>
      </c>
      <c r="GX14" s="5"/>
      <c r="GY14" s="59"/>
      <c r="GZ14" s="10"/>
      <c r="HA14" s="10"/>
      <c r="HB14" s="9"/>
      <c r="HC14" s="9"/>
      <c r="HD14" s="9"/>
      <c r="HE14" s="9"/>
      <c r="HF14" s="59"/>
      <c r="HG14" s="10"/>
      <c r="HH14" s="10"/>
      <c r="HI14" s="11"/>
      <c r="HJ14"/>
      <c r="HK14"/>
    </row>
    <row r="15" spans="1:219" x14ac:dyDescent="0.2">
      <c r="A15" s="49">
        <v>5</v>
      </c>
      <c r="C15" s="59"/>
      <c r="D15" s="10"/>
      <c r="E15" s="10"/>
      <c r="F15" s="9"/>
      <c r="G15" s="9"/>
      <c r="H15" s="9"/>
      <c r="I15" s="9"/>
      <c r="J15" s="59"/>
      <c r="K15" s="10"/>
      <c r="L15" s="10"/>
      <c r="M15" s="11">
        <v>0</v>
      </c>
      <c r="O15" s="59"/>
      <c r="P15" s="10"/>
      <c r="Q15" s="10"/>
      <c r="R15" s="9"/>
      <c r="S15" s="9"/>
      <c r="T15" s="9"/>
      <c r="U15" s="9"/>
      <c r="V15" s="59"/>
      <c r="W15" s="10"/>
      <c r="X15" s="10"/>
      <c r="Y15" s="11">
        <v>0</v>
      </c>
      <c r="Z15" s="5">
        <v>5.1362177988999997</v>
      </c>
      <c r="AA15" s="59">
        <v>5.1370389693999998</v>
      </c>
      <c r="AB15" s="10">
        <v>5.1631041368000004</v>
      </c>
      <c r="AC15" s="10">
        <v>5.1693835763999996</v>
      </c>
      <c r="AD15" s="9">
        <v>1.0272435598</v>
      </c>
      <c r="AE15" s="9">
        <v>1.0274077938999999</v>
      </c>
      <c r="AF15" s="9">
        <v>1.0326208273999999</v>
      </c>
      <c r="AG15" s="9">
        <v>1.0338767152999999</v>
      </c>
      <c r="AH15" s="59">
        <v>3.0007642367999998</v>
      </c>
      <c r="AI15" s="10">
        <v>1.2325953400000001E-2</v>
      </c>
      <c r="AJ15" s="10">
        <v>0.31620506860000003</v>
      </c>
      <c r="AK15" s="11">
        <v>60</v>
      </c>
      <c r="AL15" s="5">
        <v>4.6414316298999996</v>
      </c>
      <c r="AM15" s="59">
        <v>4.6414316298999996</v>
      </c>
      <c r="AN15" s="10">
        <v>4.7227935635999998</v>
      </c>
      <c r="AO15" s="10">
        <v>4.7227935635999998</v>
      </c>
      <c r="AP15" s="9">
        <v>0.92828632600000005</v>
      </c>
      <c r="AQ15" s="9">
        <v>0.92828632600000005</v>
      </c>
      <c r="AR15" s="9">
        <v>0.94455871270000002</v>
      </c>
      <c r="AS15" s="9">
        <v>0.94455871270000002</v>
      </c>
      <c r="AT15" s="59">
        <v>0.83772249119999997</v>
      </c>
      <c r="AU15" s="10">
        <v>0.1147429177</v>
      </c>
      <c r="AV15" s="10">
        <v>0.9179433414</v>
      </c>
      <c r="AW15" s="11">
        <v>64</v>
      </c>
      <c r="AY15" s="59"/>
      <c r="AZ15" s="10"/>
      <c r="BA15" s="10"/>
      <c r="BB15" s="9"/>
      <c r="BC15" s="9"/>
      <c r="BD15" s="9"/>
      <c r="BE15" s="9"/>
      <c r="BF15" s="59"/>
      <c r="BG15" s="10"/>
      <c r="BH15" s="10"/>
      <c r="BI15" s="11">
        <v>0</v>
      </c>
      <c r="BJ15" s="5">
        <v>5.9581136178999996</v>
      </c>
      <c r="BK15" s="59">
        <v>5.9929787371999996</v>
      </c>
      <c r="BL15" s="10">
        <v>5.9320181551999998</v>
      </c>
      <c r="BM15" s="10">
        <v>5.9326582855999996</v>
      </c>
      <c r="BN15" s="9">
        <v>1.1916227236000001</v>
      </c>
      <c r="BO15" s="9">
        <v>1.1985957474</v>
      </c>
      <c r="BP15" s="9">
        <v>1.1864036309999999</v>
      </c>
      <c r="BQ15" s="9">
        <v>1.1865316571</v>
      </c>
      <c r="BR15" s="59">
        <v>1.3256104976</v>
      </c>
      <c r="BS15" s="10">
        <v>5.9495023000000003E-3</v>
      </c>
      <c r="BT15" s="10">
        <v>0.64748112700000005</v>
      </c>
      <c r="BU15" s="11">
        <v>317</v>
      </c>
      <c r="BV15" s="5">
        <v>5.3014726928</v>
      </c>
      <c r="BW15" s="59">
        <v>5.3382373550000004</v>
      </c>
      <c r="BX15" s="10">
        <v>5.2260404103999996</v>
      </c>
      <c r="BY15" s="10">
        <v>5.2277847403999997</v>
      </c>
      <c r="BZ15" s="9">
        <v>1.0602945386</v>
      </c>
      <c r="CA15" s="9">
        <v>1.0676474709999999</v>
      </c>
      <c r="CB15" s="9">
        <v>1.0452080821</v>
      </c>
      <c r="CC15" s="9">
        <v>1.0455569481</v>
      </c>
      <c r="CD15" s="59">
        <v>3.6906878272000001</v>
      </c>
      <c r="CE15" s="10">
        <v>1.21480229E-2</v>
      </c>
      <c r="CF15" s="10">
        <v>0.5104447889</v>
      </c>
      <c r="CG15" s="11">
        <v>222</v>
      </c>
      <c r="CH15" s="5">
        <v>11.6236646518</v>
      </c>
      <c r="CI15" s="59">
        <v>11.6236646518</v>
      </c>
      <c r="CJ15" s="10">
        <v>6.2350561687999999</v>
      </c>
      <c r="CK15" s="10">
        <v>6.2350561687999999</v>
      </c>
      <c r="CL15" s="9">
        <v>2.3247329304000002</v>
      </c>
      <c r="CM15" s="9">
        <v>2.3247329304000002</v>
      </c>
      <c r="CN15" s="9">
        <v>1.2470112337999999</v>
      </c>
      <c r="CO15" s="9">
        <v>1.2470112337999999</v>
      </c>
      <c r="CP15" s="59">
        <v>4.4896052832000004</v>
      </c>
      <c r="CQ15" s="10">
        <v>1.9973286567999999</v>
      </c>
      <c r="CR15" s="10">
        <v>11.9839719409</v>
      </c>
      <c r="CS15" s="11">
        <v>36</v>
      </c>
      <c r="CU15" s="59"/>
      <c r="CV15" s="10"/>
      <c r="CW15" s="10"/>
      <c r="CX15" s="9"/>
      <c r="CY15" s="9"/>
      <c r="CZ15" s="9"/>
      <c r="DA15" s="9"/>
      <c r="DB15" s="59"/>
      <c r="DC15" s="10"/>
      <c r="DD15" s="10"/>
      <c r="DE15" s="11">
        <v>0</v>
      </c>
      <c r="DG15" s="59"/>
      <c r="DH15" s="10"/>
      <c r="DI15" s="10"/>
      <c r="DJ15" s="9"/>
      <c r="DK15" s="9"/>
      <c r="DL15" s="9"/>
      <c r="DM15" s="9"/>
      <c r="DN15" s="59"/>
      <c r="DO15" s="10"/>
      <c r="DP15" s="10"/>
      <c r="DQ15" s="11">
        <v>0</v>
      </c>
      <c r="DR15" s="5">
        <v>5.6724767917000003</v>
      </c>
      <c r="DS15" s="59">
        <v>5.6724767917000003</v>
      </c>
      <c r="DT15" s="10">
        <v>5.6965020784</v>
      </c>
      <c r="DU15" s="10">
        <v>5.6965020784</v>
      </c>
      <c r="DV15" s="9">
        <v>1.1344953582999999</v>
      </c>
      <c r="DW15" s="9">
        <v>1.1344953582999999</v>
      </c>
      <c r="DX15" s="9">
        <v>1.1393004157</v>
      </c>
      <c r="DY15" s="9">
        <v>1.1393004157</v>
      </c>
      <c r="DZ15" s="59">
        <v>5.1746788800000001</v>
      </c>
      <c r="EA15" s="10">
        <v>1.04713047E-2</v>
      </c>
      <c r="EB15" s="10">
        <v>0.1157979165</v>
      </c>
      <c r="EC15" s="11">
        <v>102</v>
      </c>
      <c r="ED15" s="5">
        <v>5.9542657171000002</v>
      </c>
      <c r="EE15" s="59">
        <v>5.9396650473000001</v>
      </c>
      <c r="EF15" s="10">
        <v>5.9792384847999998</v>
      </c>
      <c r="EG15" s="10">
        <v>5.9580974576000001</v>
      </c>
      <c r="EH15" s="9">
        <v>1.1908531434</v>
      </c>
      <c r="EI15" s="9">
        <v>1.1879330095</v>
      </c>
      <c r="EJ15" s="9">
        <v>1.195847697</v>
      </c>
      <c r="EK15" s="9">
        <v>1.1916194915</v>
      </c>
      <c r="EL15" s="59">
        <v>1.3536593152</v>
      </c>
      <c r="EM15" s="10">
        <v>2.42412049E-2</v>
      </c>
      <c r="EN15" s="10">
        <v>1.1499080465</v>
      </c>
      <c r="EO15" s="11">
        <v>271</v>
      </c>
      <c r="EQ15" s="59"/>
      <c r="ER15" s="10"/>
      <c r="ES15" s="10"/>
      <c r="ET15" s="9"/>
      <c r="EU15" s="9"/>
      <c r="EV15" s="9"/>
      <c r="EW15" s="9"/>
      <c r="EX15" s="59"/>
      <c r="EY15" s="10"/>
      <c r="EZ15" s="10"/>
      <c r="FA15" s="11">
        <v>0</v>
      </c>
      <c r="FC15" s="59"/>
      <c r="FD15" s="10"/>
      <c r="FE15" s="10"/>
      <c r="FF15" s="9"/>
      <c r="FG15" s="9"/>
      <c r="FH15" s="9"/>
      <c r="FI15" s="9"/>
      <c r="FJ15" s="59"/>
      <c r="FK15" s="10"/>
      <c r="FL15" s="10"/>
      <c r="FM15" s="11">
        <v>0</v>
      </c>
      <c r="FO15" s="59"/>
      <c r="FP15" s="10"/>
      <c r="FQ15" s="10"/>
      <c r="FR15" s="9"/>
      <c r="FS15" s="9"/>
      <c r="FT15" s="9"/>
      <c r="FU15" s="9"/>
      <c r="FV15" s="59"/>
      <c r="FW15" s="10"/>
      <c r="FX15" s="10"/>
      <c r="FY15" s="11">
        <v>0</v>
      </c>
      <c r="GA15" s="59"/>
      <c r="GB15" s="10"/>
      <c r="GC15" s="10"/>
      <c r="GD15" s="9"/>
      <c r="GE15" s="9"/>
      <c r="GF15" s="9"/>
      <c r="GG15" s="9"/>
      <c r="GH15" s="59"/>
      <c r="GI15" s="10"/>
      <c r="GJ15" s="10"/>
      <c r="GK15" s="11">
        <v>0</v>
      </c>
      <c r="GL15" s="5">
        <v>5.8610920317000001</v>
      </c>
      <c r="GM15" s="59">
        <v>5.8739092379000004</v>
      </c>
      <c r="GN15" s="10">
        <v>5.9272870136</v>
      </c>
      <c r="GO15" s="10">
        <v>5.8278965908</v>
      </c>
      <c r="GP15" s="9">
        <v>1.1722184063000001</v>
      </c>
      <c r="GQ15" s="9">
        <v>1.1747818476</v>
      </c>
      <c r="GR15" s="9">
        <v>1.1854574027</v>
      </c>
      <c r="GS15" s="9">
        <v>1.1655793182</v>
      </c>
      <c r="GT15" s="59">
        <v>1.3256104976</v>
      </c>
      <c r="GU15" s="10">
        <v>7.5257893000000003E-3</v>
      </c>
      <c r="GV15" s="10">
        <v>0.97371063010000003</v>
      </c>
      <c r="GW15" s="11">
        <v>1072</v>
      </c>
      <c r="GX15" s="5"/>
      <c r="GY15" s="59"/>
      <c r="GZ15" s="10"/>
      <c r="HA15" s="10"/>
      <c r="HB15" s="9"/>
      <c r="HC15" s="9"/>
      <c r="HD15" s="9"/>
      <c r="HE15" s="9"/>
      <c r="HF15" s="59"/>
      <c r="HG15" s="10"/>
      <c r="HH15" s="10"/>
      <c r="HI15" s="11"/>
      <c r="HJ15"/>
      <c r="HK15"/>
    </row>
    <row r="16" spans="1:219" x14ac:dyDescent="0.2">
      <c r="A16" s="49">
        <v>6</v>
      </c>
      <c r="B16" s="5">
        <v>5.4670817703000001</v>
      </c>
      <c r="C16" s="59">
        <v>5.4670817703000001</v>
      </c>
      <c r="D16" s="10">
        <v>5.5315440263999998</v>
      </c>
      <c r="E16" s="10">
        <v>5.5315440263999998</v>
      </c>
      <c r="F16" s="9">
        <v>0.91118029509999998</v>
      </c>
      <c r="G16" s="9">
        <v>0.91118029509999998</v>
      </c>
      <c r="H16" s="9">
        <v>0.9219240044</v>
      </c>
      <c r="I16" s="9">
        <v>0.9219240044</v>
      </c>
      <c r="J16" s="59">
        <v>4.4615630688000003</v>
      </c>
      <c r="K16" s="10">
        <v>2.5999606200000001E-2</v>
      </c>
      <c r="L16" s="10">
        <v>0.2860999118</v>
      </c>
      <c r="M16" s="11">
        <v>61</v>
      </c>
      <c r="O16" s="59"/>
      <c r="P16" s="10"/>
      <c r="Q16" s="10"/>
      <c r="R16" s="9"/>
      <c r="S16" s="9"/>
      <c r="T16" s="9"/>
      <c r="U16" s="9"/>
      <c r="V16" s="59"/>
      <c r="W16" s="10"/>
      <c r="X16" s="10"/>
      <c r="Y16" s="11">
        <v>0</v>
      </c>
      <c r="AA16" s="59"/>
      <c r="AB16" s="10"/>
      <c r="AC16" s="10"/>
      <c r="AD16" s="9"/>
      <c r="AE16" s="9"/>
      <c r="AF16" s="9"/>
      <c r="AG16" s="9"/>
      <c r="AH16" s="59"/>
      <c r="AI16" s="10"/>
      <c r="AJ16" s="10"/>
      <c r="AK16" s="11">
        <v>0</v>
      </c>
      <c r="AL16" s="5"/>
      <c r="AM16" s="59"/>
      <c r="AN16" s="10"/>
      <c r="AO16" s="10"/>
      <c r="AP16" s="9"/>
      <c r="AQ16" s="9"/>
      <c r="AR16" s="9"/>
      <c r="AS16" s="9"/>
      <c r="AT16" s="59"/>
      <c r="AU16" s="10"/>
      <c r="AV16" s="10"/>
      <c r="AW16" s="11">
        <v>0</v>
      </c>
      <c r="AY16" s="59"/>
      <c r="AZ16" s="10"/>
      <c r="BA16" s="10"/>
      <c r="BB16" s="9"/>
      <c r="BC16" s="9"/>
      <c r="BD16" s="9"/>
      <c r="BE16" s="9"/>
      <c r="BF16" s="59"/>
      <c r="BG16" s="10"/>
      <c r="BH16" s="10"/>
      <c r="BI16" s="11">
        <v>0</v>
      </c>
      <c r="BK16" s="59"/>
      <c r="BL16" s="10"/>
      <c r="BM16" s="10"/>
      <c r="BN16" s="9"/>
      <c r="BO16" s="9"/>
      <c r="BP16" s="9"/>
      <c r="BQ16" s="9"/>
      <c r="BR16" s="59"/>
      <c r="BS16" s="10"/>
      <c r="BT16" s="10"/>
      <c r="BU16" s="11">
        <v>0</v>
      </c>
      <c r="BW16" s="59"/>
      <c r="BX16" s="10"/>
      <c r="BY16" s="10"/>
      <c r="BZ16" s="9"/>
      <c r="CA16" s="9"/>
      <c r="CB16" s="9"/>
      <c r="CC16" s="9"/>
      <c r="CD16" s="59"/>
      <c r="CE16" s="10"/>
      <c r="CF16" s="10"/>
      <c r="CG16" s="11">
        <v>0</v>
      </c>
      <c r="CI16" s="59"/>
      <c r="CJ16" s="10"/>
      <c r="CK16" s="10"/>
      <c r="CL16" s="9"/>
      <c r="CM16" s="9"/>
      <c r="CN16" s="9"/>
      <c r="CO16" s="9"/>
      <c r="CP16" s="59"/>
      <c r="CQ16" s="10"/>
      <c r="CR16" s="10"/>
      <c r="CS16" s="11">
        <v>0</v>
      </c>
      <c r="CU16" s="59"/>
      <c r="CV16" s="10"/>
      <c r="CW16" s="10"/>
      <c r="CX16" s="9"/>
      <c r="CY16" s="9"/>
      <c r="CZ16" s="9"/>
      <c r="DA16" s="9"/>
      <c r="DB16" s="59"/>
      <c r="DC16" s="10"/>
      <c r="DD16" s="10"/>
      <c r="DE16" s="11">
        <v>0</v>
      </c>
      <c r="DG16" s="59"/>
      <c r="DH16" s="10"/>
      <c r="DI16" s="10"/>
      <c r="DJ16" s="9"/>
      <c r="DK16" s="9"/>
      <c r="DL16" s="9"/>
      <c r="DM16" s="9"/>
      <c r="DN16" s="59"/>
      <c r="DO16" s="10"/>
      <c r="DP16" s="10"/>
      <c r="DQ16" s="11">
        <v>0</v>
      </c>
      <c r="DS16" s="59"/>
      <c r="DT16" s="10"/>
      <c r="DU16" s="10"/>
      <c r="DV16" s="9"/>
      <c r="DW16" s="9"/>
      <c r="DX16" s="9"/>
      <c r="DY16" s="9"/>
      <c r="DZ16" s="59"/>
      <c r="EA16" s="10"/>
      <c r="EB16" s="10"/>
      <c r="EC16" s="11">
        <v>0</v>
      </c>
      <c r="EE16" s="59"/>
      <c r="EF16" s="10"/>
      <c r="EG16" s="10"/>
      <c r="EH16" s="9"/>
      <c r="EI16" s="9"/>
      <c r="EJ16" s="9"/>
      <c r="EK16" s="9"/>
      <c r="EL16" s="59"/>
      <c r="EM16" s="10"/>
      <c r="EN16" s="10"/>
      <c r="EO16" s="11">
        <v>0</v>
      </c>
      <c r="EQ16" s="59"/>
      <c r="ER16" s="10"/>
      <c r="ES16" s="10"/>
      <c r="ET16" s="9"/>
      <c r="EU16" s="9"/>
      <c r="EV16" s="9"/>
      <c r="EW16" s="9"/>
      <c r="EX16" s="59"/>
      <c r="EY16" s="10"/>
      <c r="EZ16" s="10"/>
      <c r="FA16" s="11">
        <v>0</v>
      </c>
      <c r="FC16" s="59"/>
      <c r="FD16" s="10"/>
      <c r="FE16" s="10"/>
      <c r="FF16" s="9"/>
      <c r="FG16" s="9"/>
      <c r="FH16" s="9"/>
      <c r="FI16" s="9"/>
      <c r="FJ16" s="59"/>
      <c r="FK16" s="10"/>
      <c r="FL16" s="10"/>
      <c r="FM16" s="11">
        <v>0</v>
      </c>
      <c r="FO16" s="59"/>
      <c r="FP16" s="10"/>
      <c r="FQ16" s="10"/>
      <c r="FR16" s="9"/>
      <c r="FS16" s="9"/>
      <c r="FT16" s="9"/>
      <c r="FU16" s="9"/>
      <c r="FV16" s="59"/>
      <c r="FW16" s="10"/>
      <c r="FX16" s="10"/>
      <c r="FY16" s="11">
        <v>0</v>
      </c>
      <c r="GA16" s="59"/>
      <c r="GB16" s="10"/>
      <c r="GC16" s="10"/>
      <c r="GD16" s="9"/>
      <c r="GE16" s="9"/>
      <c r="GF16" s="9"/>
      <c r="GG16" s="9"/>
      <c r="GH16" s="59"/>
      <c r="GI16" s="10"/>
      <c r="GJ16" s="10"/>
      <c r="GK16" s="11">
        <v>0</v>
      </c>
      <c r="GL16" s="5">
        <v>5.4670817703000001</v>
      </c>
      <c r="GM16" s="59">
        <v>5.4670817703000001</v>
      </c>
      <c r="GN16" s="10">
        <v>5.5315440263999998</v>
      </c>
      <c r="GO16" s="10">
        <v>5.5315440263999998</v>
      </c>
      <c r="GP16" s="9">
        <v>0.91118029509999998</v>
      </c>
      <c r="GQ16" s="9">
        <v>0.91118029509999998</v>
      </c>
      <c r="GR16" s="9">
        <v>0.9219240044</v>
      </c>
      <c r="GS16" s="9">
        <v>0.9219240044</v>
      </c>
      <c r="GT16" s="59">
        <v>4.4615630688000003</v>
      </c>
      <c r="GU16" s="10">
        <v>2.5999606200000001E-2</v>
      </c>
      <c r="GV16" s="10">
        <v>0.2860999118</v>
      </c>
      <c r="GW16" s="11">
        <v>61</v>
      </c>
      <c r="GX16" s="5"/>
      <c r="GY16" s="59"/>
      <c r="GZ16" s="10"/>
      <c r="HA16" s="10"/>
      <c r="HB16" s="9"/>
      <c r="HC16" s="9"/>
      <c r="HD16" s="9"/>
      <c r="HE16" s="9"/>
      <c r="HF16" s="59"/>
      <c r="HG16" s="10"/>
      <c r="HH16" s="10"/>
      <c r="HI16" s="11"/>
      <c r="HJ16"/>
      <c r="HK16"/>
    </row>
    <row r="17" spans="1:219" x14ac:dyDescent="0.2">
      <c r="A17" s="49">
        <v>10</v>
      </c>
      <c r="C17" s="59"/>
      <c r="D17" s="10"/>
      <c r="E17" s="10"/>
      <c r="F17" s="9"/>
      <c r="G17" s="9"/>
      <c r="H17" s="9"/>
      <c r="I17" s="9"/>
      <c r="J17" s="59"/>
      <c r="K17" s="10"/>
      <c r="L17" s="10"/>
      <c r="M17" s="11">
        <v>0</v>
      </c>
      <c r="O17" s="59"/>
      <c r="P17" s="10"/>
      <c r="Q17" s="10"/>
      <c r="R17" s="9"/>
      <c r="S17" s="9"/>
      <c r="T17" s="9"/>
      <c r="U17" s="9"/>
      <c r="V17" s="59"/>
      <c r="W17" s="10"/>
      <c r="X17" s="10"/>
      <c r="Y17" s="11">
        <v>0</v>
      </c>
      <c r="AA17" s="59"/>
      <c r="AB17" s="10"/>
      <c r="AC17" s="10"/>
      <c r="AD17" s="9"/>
      <c r="AE17" s="9"/>
      <c r="AF17" s="9"/>
      <c r="AG17" s="9"/>
      <c r="AH17" s="59"/>
      <c r="AI17" s="10"/>
      <c r="AJ17" s="10"/>
      <c r="AK17" s="11">
        <v>0</v>
      </c>
      <c r="AL17" s="5"/>
      <c r="AM17" s="59"/>
      <c r="AN17" s="10"/>
      <c r="AO17" s="10"/>
      <c r="AP17" s="9"/>
      <c r="AQ17" s="9"/>
      <c r="AR17" s="9"/>
      <c r="AS17" s="9"/>
      <c r="AT17" s="59"/>
      <c r="AU17" s="10"/>
      <c r="AV17" s="10"/>
      <c r="AW17" s="11">
        <v>0</v>
      </c>
      <c r="AY17" s="59"/>
      <c r="AZ17" s="10"/>
      <c r="BA17" s="10"/>
      <c r="BB17" s="9"/>
      <c r="BC17" s="9"/>
      <c r="BD17" s="9"/>
      <c r="BE17" s="9"/>
      <c r="BF17" s="59"/>
      <c r="BG17" s="10"/>
      <c r="BH17" s="10"/>
      <c r="BI17" s="11">
        <v>0</v>
      </c>
      <c r="BJ17" s="5">
        <v>11.5987682422</v>
      </c>
      <c r="BK17" s="59">
        <v>11.6246189088</v>
      </c>
      <c r="BL17" s="10">
        <v>11.900347176</v>
      </c>
      <c r="BM17" s="10">
        <v>11.899907880000001</v>
      </c>
      <c r="BN17" s="9">
        <v>1.1598768241999999</v>
      </c>
      <c r="BO17" s="9">
        <v>1.1624618909</v>
      </c>
      <c r="BP17" s="9">
        <v>1.1900347175999999</v>
      </c>
      <c r="BQ17" s="9">
        <v>1.189990788</v>
      </c>
      <c r="BR17" s="59">
        <v>9.6573094800000003</v>
      </c>
      <c r="BS17" s="10">
        <v>3.00862543E-2</v>
      </c>
      <c r="BT17" s="10">
        <v>0.8732900656</v>
      </c>
      <c r="BU17" s="11">
        <v>271</v>
      </c>
      <c r="BV17" s="5">
        <v>10.9776559187</v>
      </c>
      <c r="BW17" s="59">
        <v>10.9776559187</v>
      </c>
      <c r="BX17" s="10">
        <v>10.434211272000001</v>
      </c>
      <c r="BY17" s="10">
        <v>10.434211272000001</v>
      </c>
      <c r="BZ17" s="9">
        <v>1.0977655919</v>
      </c>
      <c r="CA17" s="9">
        <v>1.0977655919</v>
      </c>
      <c r="CB17" s="9">
        <v>1.0434211272</v>
      </c>
      <c r="CC17" s="9">
        <v>1.0434211272</v>
      </c>
      <c r="CD17" s="59">
        <v>9.3272031119999994</v>
      </c>
      <c r="CE17" s="10">
        <v>0.40052545000000001</v>
      </c>
      <c r="CF17" s="10">
        <v>2.4872334683999999</v>
      </c>
      <c r="CG17" s="11">
        <v>31</v>
      </c>
      <c r="CH17" s="5">
        <v>15.236610947899999</v>
      </c>
      <c r="CI17" s="59">
        <v>15.236610947899999</v>
      </c>
      <c r="CJ17" s="10">
        <v>12.780192791999999</v>
      </c>
      <c r="CK17" s="10">
        <v>12.780192791999999</v>
      </c>
      <c r="CL17" s="9">
        <v>1.5236610948</v>
      </c>
      <c r="CM17" s="9">
        <v>1.5236610948</v>
      </c>
      <c r="CN17" s="9">
        <v>1.2780192792</v>
      </c>
      <c r="CO17" s="9">
        <v>1.2780192792</v>
      </c>
      <c r="CP17" s="59">
        <v>9.2340562160000008</v>
      </c>
      <c r="CQ17" s="10">
        <v>1.0210884497999999</v>
      </c>
      <c r="CR17" s="10">
        <v>6.5381562013999996</v>
      </c>
      <c r="CS17" s="11">
        <v>41</v>
      </c>
      <c r="CU17" s="59"/>
      <c r="CV17" s="10"/>
      <c r="CW17" s="10"/>
      <c r="CX17" s="9"/>
      <c r="CY17" s="9"/>
      <c r="CZ17" s="9"/>
      <c r="DA17" s="9"/>
      <c r="DB17" s="59"/>
      <c r="DC17" s="10"/>
      <c r="DD17" s="10"/>
      <c r="DE17" s="11">
        <v>0</v>
      </c>
      <c r="DG17" s="59"/>
      <c r="DH17" s="10"/>
      <c r="DI17" s="10"/>
      <c r="DJ17" s="9"/>
      <c r="DK17" s="9"/>
      <c r="DL17" s="9"/>
      <c r="DM17" s="9"/>
      <c r="DN17" s="59"/>
      <c r="DO17" s="10"/>
      <c r="DP17" s="10"/>
      <c r="DQ17" s="11">
        <v>0</v>
      </c>
      <c r="DR17" s="5">
        <v>17.3958085282</v>
      </c>
      <c r="DS17" s="59">
        <v>17.3958085282</v>
      </c>
      <c r="DT17" s="10">
        <v>17.413491107999999</v>
      </c>
      <c r="DU17" s="10">
        <v>17.413491107999999</v>
      </c>
      <c r="DV17" s="9">
        <v>1.7395808528000001</v>
      </c>
      <c r="DW17" s="9">
        <v>1.7395808528000001</v>
      </c>
      <c r="DX17" s="9">
        <v>1.7413491108000001</v>
      </c>
      <c r="DY17" s="9">
        <v>1.7413491108000001</v>
      </c>
      <c r="DZ17" s="59">
        <v>8.7831544079999997</v>
      </c>
      <c r="EA17" s="10">
        <v>1.9169799017</v>
      </c>
      <c r="EB17" s="10">
        <v>4.1634114261999997</v>
      </c>
      <c r="EC17" s="11">
        <v>50</v>
      </c>
      <c r="EE17" s="59"/>
      <c r="EF17" s="10"/>
      <c r="EG17" s="10"/>
      <c r="EH17" s="9"/>
      <c r="EI17" s="9"/>
      <c r="EJ17" s="9"/>
      <c r="EK17" s="9"/>
      <c r="EL17" s="59"/>
      <c r="EM17" s="10"/>
      <c r="EN17" s="10"/>
      <c r="EO17" s="11">
        <v>0</v>
      </c>
      <c r="EQ17" s="59"/>
      <c r="ER17" s="10"/>
      <c r="ES17" s="10"/>
      <c r="ET17" s="9"/>
      <c r="EU17" s="9"/>
      <c r="EV17" s="9"/>
      <c r="EW17" s="9"/>
      <c r="EX17" s="59"/>
      <c r="EY17" s="10"/>
      <c r="EZ17" s="10"/>
      <c r="FA17" s="11">
        <v>0</v>
      </c>
      <c r="FC17" s="59"/>
      <c r="FD17" s="10"/>
      <c r="FE17" s="10"/>
      <c r="FF17" s="9"/>
      <c r="FG17" s="9"/>
      <c r="FH17" s="9"/>
      <c r="FI17" s="9"/>
      <c r="FJ17" s="59"/>
      <c r="FK17" s="10"/>
      <c r="FL17" s="10"/>
      <c r="FM17" s="11">
        <v>0</v>
      </c>
      <c r="FO17" s="59"/>
      <c r="FP17" s="10"/>
      <c r="FQ17" s="10"/>
      <c r="FR17" s="9"/>
      <c r="FS17" s="9"/>
      <c r="FT17" s="9"/>
      <c r="FU17" s="9"/>
      <c r="FV17" s="59"/>
      <c r="FW17" s="10"/>
      <c r="FX17" s="10"/>
      <c r="FY17" s="11">
        <v>0</v>
      </c>
      <c r="GA17" s="59"/>
      <c r="GB17" s="10"/>
      <c r="GC17" s="10"/>
      <c r="GD17" s="9"/>
      <c r="GE17" s="9"/>
      <c r="GF17" s="9"/>
      <c r="GG17" s="9"/>
      <c r="GH17" s="59"/>
      <c r="GI17" s="10"/>
      <c r="GJ17" s="10"/>
      <c r="GK17" s="11">
        <v>0</v>
      </c>
      <c r="GL17" s="5">
        <v>11.763360133100001</v>
      </c>
      <c r="GM17" s="59">
        <v>12.6846578449</v>
      </c>
      <c r="GN17" s="10">
        <v>11.900347176</v>
      </c>
      <c r="GO17" s="10">
        <v>11.907475824</v>
      </c>
      <c r="GP17" s="9">
        <v>1.1763360133</v>
      </c>
      <c r="GQ17" s="9">
        <v>1.2684657845</v>
      </c>
      <c r="GR17" s="9">
        <v>1.1900347175999999</v>
      </c>
      <c r="GS17" s="9">
        <v>1.1907475824</v>
      </c>
      <c r="GT17" s="59">
        <v>9.6573094800000003</v>
      </c>
      <c r="GU17" s="10">
        <v>6.2384873E-2</v>
      </c>
      <c r="GV17" s="10">
        <v>1.8992083340000001</v>
      </c>
      <c r="GW17" s="11">
        <v>393</v>
      </c>
      <c r="GX17" s="5"/>
      <c r="GY17" s="59"/>
      <c r="GZ17" s="10"/>
      <c r="HA17" s="10"/>
      <c r="HB17" s="9"/>
      <c r="HC17" s="9"/>
      <c r="HD17" s="9"/>
      <c r="HE17" s="9"/>
      <c r="HF17" s="59"/>
      <c r="HG17" s="10"/>
      <c r="HH17" s="10"/>
      <c r="HI17" s="11"/>
      <c r="HJ17"/>
      <c r="HK17"/>
    </row>
    <row r="18" spans="1:219" x14ac:dyDescent="0.2">
      <c r="A18" s="49">
        <v>20</v>
      </c>
      <c r="C18" s="59"/>
      <c r="D18" s="10"/>
      <c r="E18" s="10"/>
      <c r="F18" s="9"/>
      <c r="G18" s="9"/>
      <c r="H18" s="9"/>
      <c r="I18" s="9"/>
      <c r="J18" s="59"/>
      <c r="K18" s="10"/>
      <c r="L18" s="10"/>
      <c r="M18" s="11">
        <v>0</v>
      </c>
      <c r="O18" s="59"/>
      <c r="P18" s="10"/>
      <c r="Q18" s="10"/>
      <c r="R18" s="9"/>
      <c r="S18" s="9"/>
      <c r="T18" s="9"/>
      <c r="U18" s="9"/>
      <c r="V18" s="59"/>
      <c r="W18" s="10"/>
      <c r="X18" s="10"/>
      <c r="Y18" s="11">
        <v>0</v>
      </c>
      <c r="AA18" s="59"/>
      <c r="AB18" s="10"/>
      <c r="AC18" s="10"/>
      <c r="AD18" s="9"/>
      <c r="AE18" s="9"/>
      <c r="AF18" s="9"/>
      <c r="AG18" s="9"/>
      <c r="AH18" s="59"/>
      <c r="AI18" s="10"/>
      <c r="AJ18" s="10"/>
      <c r="AK18" s="11">
        <v>0</v>
      </c>
      <c r="AL18" s="5"/>
      <c r="AM18" s="59"/>
      <c r="AN18" s="10"/>
      <c r="AO18" s="10"/>
      <c r="AP18" s="9"/>
      <c r="AQ18" s="9"/>
      <c r="AR18" s="9"/>
      <c r="AS18" s="9"/>
      <c r="AT18" s="59"/>
      <c r="AU18" s="10"/>
      <c r="AV18" s="10"/>
      <c r="AW18" s="11">
        <v>0</v>
      </c>
      <c r="AY18" s="59"/>
      <c r="AZ18" s="10"/>
      <c r="BA18" s="10"/>
      <c r="BB18" s="9"/>
      <c r="BC18" s="9"/>
      <c r="BD18" s="9"/>
      <c r="BE18" s="9"/>
      <c r="BF18" s="59"/>
      <c r="BG18" s="10"/>
      <c r="BH18" s="10"/>
      <c r="BI18" s="11">
        <v>0</v>
      </c>
      <c r="BK18" s="59"/>
      <c r="BL18" s="10"/>
      <c r="BM18" s="10"/>
      <c r="BN18" s="9"/>
      <c r="BO18" s="9"/>
      <c r="BP18" s="9"/>
      <c r="BQ18" s="9"/>
      <c r="BR18" s="59"/>
      <c r="BS18" s="10"/>
      <c r="BT18" s="10"/>
      <c r="BU18" s="11">
        <v>0</v>
      </c>
      <c r="BW18" s="59"/>
      <c r="BX18" s="10"/>
      <c r="BY18" s="10"/>
      <c r="BZ18" s="9"/>
      <c r="CA18" s="9"/>
      <c r="CB18" s="9"/>
      <c r="CC18" s="9"/>
      <c r="CD18" s="59"/>
      <c r="CE18" s="10"/>
      <c r="CF18" s="10"/>
      <c r="CG18" s="11">
        <v>0</v>
      </c>
      <c r="CI18" s="59"/>
      <c r="CJ18" s="10"/>
      <c r="CK18" s="10"/>
      <c r="CL18" s="9"/>
      <c r="CM18" s="9"/>
      <c r="CN18" s="9"/>
      <c r="CO18" s="9"/>
      <c r="CP18" s="59"/>
      <c r="CQ18" s="10"/>
      <c r="CR18" s="10"/>
      <c r="CS18" s="11">
        <v>0</v>
      </c>
      <c r="CU18" s="59"/>
      <c r="CV18" s="10"/>
      <c r="CW18" s="10"/>
      <c r="CX18" s="9"/>
      <c r="CY18" s="9"/>
      <c r="CZ18" s="9"/>
      <c r="DA18" s="9"/>
      <c r="DB18" s="59"/>
      <c r="DC18" s="10"/>
      <c r="DD18" s="10"/>
      <c r="DE18" s="11">
        <v>0</v>
      </c>
      <c r="DG18" s="59"/>
      <c r="DH18" s="10"/>
      <c r="DI18" s="10"/>
      <c r="DJ18" s="9"/>
      <c r="DK18" s="9"/>
      <c r="DL18" s="9"/>
      <c r="DM18" s="9"/>
      <c r="DN18" s="59"/>
      <c r="DO18" s="10"/>
      <c r="DP18" s="10"/>
      <c r="DQ18" s="11">
        <v>0</v>
      </c>
      <c r="DS18" s="59"/>
      <c r="DT18" s="10"/>
      <c r="DU18" s="10"/>
      <c r="DV18" s="9"/>
      <c r="DW18" s="9"/>
      <c r="DX18" s="9"/>
      <c r="DY18" s="9"/>
      <c r="DZ18" s="59"/>
      <c r="EA18" s="10"/>
      <c r="EB18" s="10"/>
      <c r="EC18" s="11">
        <v>0</v>
      </c>
      <c r="ED18" s="5">
        <v>22.4751361199</v>
      </c>
      <c r="EE18" s="59">
        <v>22.542339528199999</v>
      </c>
      <c r="EF18" s="10">
        <v>23.20695504</v>
      </c>
      <c r="EG18" s="10">
        <v>23.252223367999999</v>
      </c>
      <c r="EH18" s="9">
        <v>1.1237568060000001</v>
      </c>
      <c r="EI18" s="9">
        <v>1.1271169764</v>
      </c>
      <c r="EJ18" s="9">
        <v>1.1603477520000001</v>
      </c>
      <c r="EK18" s="9">
        <v>1.1626111684</v>
      </c>
      <c r="EL18" s="59">
        <v>23.20695504</v>
      </c>
      <c r="EM18" s="10">
        <v>0.2275019516</v>
      </c>
      <c r="EN18" s="10">
        <v>1.8136469337000001</v>
      </c>
      <c r="EO18" s="11">
        <v>54</v>
      </c>
      <c r="EQ18" s="59"/>
      <c r="ER18" s="10"/>
      <c r="ES18" s="10"/>
      <c r="ET18" s="9"/>
      <c r="EU18" s="9"/>
      <c r="EV18" s="9"/>
      <c r="EW18" s="9"/>
      <c r="EX18" s="59"/>
      <c r="EY18" s="10"/>
      <c r="EZ18" s="10"/>
      <c r="FA18" s="11">
        <v>0</v>
      </c>
      <c r="FC18" s="59"/>
      <c r="FD18" s="10"/>
      <c r="FE18" s="10"/>
      <c r="FF18" s="9"/>
      <c r="FG18" s="9"/>
      <c r="FH18" s="9"/>
      <c r="FI18" s="9"/>
      <c r="FJ18" s="59"/>
      <c r="FK18" s="10"/>
      <c r="FL18" s="10"/>
      <c r="FM18" s="11">
        <v>0</v>
      </c>
      <c r="FO18" s="59"/>
      <c r="FP18" s="10"/>
      <c r="FQ18" s="10"/>
      <c r="FR18" s="9"/>
      <c r="FS18" s="9"/>
      <c r="FT18" s="9"/>
      <c r="FU18" s="9"/>
      <c r="FV18" s="59"/>
      <c r="FW18" s="10"/>
      <c r="FX18" s="10"/>
      <c r="FY18" s="11">
        <v>0</v>
      </c>
      <c r="GA18" s="59"/>
      <c r="GB18" s="10"/>
      <c r="GC18" s="10"/>
      <c r="GD18" s="9"/>
      <c r="GE18" s="9"/>
      <c r="GF18" s="9"/>
      <c r="GG18" s="9"/>
      <c r="GH18" s="59"/>
      <c r="GI18" s="10"/>
      <c r="GJ18" s="10"/>
      <c r="GK18" s="11">
        <v>0</v>
      </c>
      <c r="GL18" s="5">
        <v>22.4751361199</v>
      </c>
      <c r="GM18" s="59">
        <v>22.542339528199999</v>
      </c>
      <c r="GN18" s="10">
        <v>23.20695504</v>
      </c>
      <c r="GO18" s="10">
        <v>23.252223367999999</v>
      </c>
      <c r="GP18" s="9">
        <v>1.1237568060000001</v>
      </c>
      <c r="GQ18" s="9">
        <v>1.1271169764</v>
      </c>
      <c r="GR18" s="9">
        <v>1.1603477520000001</v>
      </c>
      <c r="GS18" s="9">
        <v>1.1626111684</v>
      </c>
      <c r="GT18" s="59">
        <v>23.20695504</v>
      </c>
      <c r="GU18" s="10">
        <v>0.2275019516</v>
      </c>
      <c r="GV18" s="10">
        <v>1.8136469337000001</v>
      </c>
      <c r="GW18" s="11">
        <v>54</v>
      </c>
      <c r="GX18" s="5"/>
      <c r="GY18" s="59"/>
      <c r="GZ18" s="10"/>
      <c r="HA18" s="10"/>
      <c r="HB18" s="9"/>
      <c r="HC18" s="9"/>
      <c r="HD18" s="9"/>
      <c r="HE18" s="9"/>
      <c r="HF18" s="59"/>
      <c r="HG18" s="10"/>
      <c r="HH18" s="10"/>
      <c r="HI18" s="11"/>
      <c r="HJ18"/>
      <c r="HK18"/>
    </row>
    <row r="19" spans="1:219" x14ac:dyDescent="0.2">
      <c r="A19" s="49">
        <v>25</v>
      </c>
      <c r="C19" s="59"/>
      <c r="D19" s="10"/>
      <c r="E19" s="10"/>
      <c r="F19" s="9"/>
      <c r="G19" s="9"/>
      <c r="H19" s="9"/>
      <c r="I19" s="9"/>
      <c r="J19" s="59"/>
      <c r="K19" s="10"/>
      <c r="L19" s="10"/>
      <c r="M19" s="11">
        <v>0</v>
      </c>
      <c r="O19" s="59"/>
      <c r="P19" s="10"/>
      <c r="Q19" s="10"/>
      <c r="R19" s="9"/>
      <c r="S19" s="9"/>
      <c r="T19" s="9"/>
      <c r="U19" s="9"/>
      <c r="V19" s="59"/>
      <c r="W19" s="10"/>
      <c r="X19" s="10"/>
      <c r="Y19" s="11">
        <v>0</v>
      </c>
      <c r="Z19" s="5">
        <v>28.0692523769</v>
      </c>
      <c r="AA19" s="59">
        <v>28.0692523769</v>
      </c>
      <c r="AB19" s="10">
        <v>28.564905796000001</v>
      </c>
      <c r="AC19" s="10">
        <v>28.564905796000001</v>
      </c>
      <c r="AD19" s="9">
        <v>1.1227700950999999</v>
      </c>
      <c r="AE19" s="9">
        <v>1.1227700950999999</v>
      </c>
      <c r="AF19" s="9">
        <v>1.1425962318</v>
      </c>
      <c r="AG19" s="9">
        <v>1.1425962318</v>
      </c>
      <c r="AH19" s="59">
        <v>6.9378252264000002</v>
      </c>
      <c r="AI19" s="10">
        <v>9.1441357099999995E-2</v>
      </c>
      <c r="AJ19" s="10">
        <v>2.2274656658</v>
      </c>
      <c r="AK19" s="11">
        <v>136</v>
      </c>
      <c r="AL19" s="5"/>
      <c r="AM19" s="59"/>
      <c r="AN19" s="10"/>
      <c r="AO19" s="10"/>
      <c r="AP19" s="9"/>
      <c r="AQ19" s="9"/>
      <c r="AR19" s="9"/>
      <c r="AS19" s="9"/>
      <c r="AT19" s="59"/>
      <c r="AU19" s="10"/>
      <c r="AV19" s="10"/>
      <c r="AW19" s="11">
        <v>0</v>
      </c>
      <c r="AY19" s="59"/>
      <c r="AZ19" s="10"/>
      <c r="BA19" s="10"/>
      <c r="BB19" s="9"/>
      <c r="BC19" s="9"/>
      <c r="BD19" s="9"/>
      <c r="BE19" s="9"/>
      <c r="BF19" s="59"/>
      <c r="BG19" s="10"/>
      <c r="BH19" s="10"/>
      <c r="BI19" s="11">
        <v>0</v>
      </c>
      <c r="BK19" s="59"/>
      <c r="BL19" s="10"/>
      <c r="BM19" s="10"/>
      <c r="BN19" s="9"/>
      <c r="BO19" s="9"/>
      <c r="BP19" s="9"/>
      <c r="BQ19" s="9"/>
      <c r="BR19" s="59"/>
      <c r="BS19" s="10"/>
      <c r="BT19" s="10"/>
      <c r="BU19" s="11">
        <v>0</v>
      </c>
      <c r="BW19" s="59"/>
      <c r="BX19" s="10"/>
      <c r="BY19" s="10"/>
      <c r="BZ19" s="9"/>
      <c r="CA19" s="9"/>
      <c r="CB19" s="9"/>
      <c r="CC19" s="9"/>
      <c r="CD19" s="59"/>
      <c r="CE19" s="10"/>
      <c r="CF19" s="10"/>
      <c r="CG19" s="11">
        <v>0</v>
      </c>
      <c r="CI19" s="59"/>
      <c r="CJ19" s="10"/>
      <c r="CK19" s="10"/>
      <c r="CL19" s="9"/>
      <c r="CM19" s="9"/>
      <c r="CN19" s="9"/>
      <c r="CO19" s="9"/>
      <c r="CP19" s="59"/>
      <c r="CQ19" s="10"/>
      <c r="CR19" s="10"/>
      <c r="CS19" s="11">
        <v>0</v>
      </c>
      <c r="CU19" s="59"/>
      <c r="CV19" s="10"/>
      <c r="CW19" s="10"/>
      <c r="CX19" s="9"/>
      <c r="CY19" s="9"/>
      <c r="CZ19" s="9"/>
      <c r="DA19" s="9"/>
      <c r="DB19" s="59"/>
      <c r="DC19" s="10"/>
      <c r="DD19" s="10"/>
      <c r="DE19" s="11">
        <v>0</v>
      </c>
      <c r="DG19" s="59"/>
      <c r="DH19" s="10"/>
      <c r="DI19" s="10"/>
      <c r="DJ19" s="9"/>
      <c r="DK19" s="9"/>
      <c r="DL19" s="9"/>
      <c r="DM19" s="9"/>
      <c r="DN19" s="59"/>
      <c r="DO19" s="10"/>
      <c r="DP19" s="10"/>
      <c r="DQ19" s="11">
        <v>0</v>
      </c>
      <c r="DS19" s="59"/>
      <c r="DT19" s="10"/>
      <c r="DU19" s="10"/>
      <c r="DV19" s="9"/>
      <c r="DW19" s="9"/>
      <c r="DX19" s="9"/>
      <c r="DY19" s="9"/>
      <c r="DZ19" s="59"/>
      <c r="EA19" s="10"/>
      <c r="EB19" s="10"/>
      <c r="EC19" s="11">
        <v>0</v>
      </c>
      <c r="EE19" s="59"/>
      <c r="EF19" s="10"/>
      <c r="EG19" s="10"/>
      <c r="EH19" s="9"/>
      <c r="EI19" s="9"/>
      <c r="EJ19" s="9"/>
      <c r="EK19" s="9"/>
      <c r="EL19" s="59"/>
      <c r="EM19" s="10"/>
      <c r="EN19" s="10"/>
      <c r="EO19" s="11">
        <v>0</v>
      </c>
      <c r="EP19" s="5">
        <v>25.672910954999999</v>
      </c>
      <c r="EQ19" s="59">
        <v>25.672910954999999</v>
      </c>
      <c r="ER19" s="10">
        <v>26.744989336</v>
      </c>
      <c r="ES19" s="10">
        <v>26.744989336</v>
      </c>
      <c r="ET19" s="9">
        <v>1.0269164382</v>
      </c>
      <c r="EU19" s="9">
        <v>1.0269164382</v>
      </c>
      <c r="EV19" s="9">
        <v>1.0697995734000001</v>
      </c>
      <c r="EW19" s="9">
        <v>1.0697995734000001</v>
      </c>
      <c r="EX19" s="59">
        <v>5.3301169487999998</v>
      </c>
      <c r="EY19" s="10">
        <v>0.58492366500000004</v>
      </c>
      <c r="EZ19" s="10">
        <v>4.9286544074999998</v>
      </c>
      <c r="FA19" s="11">
        <v>71</v>
      </c>
      <c r="FC19" s="59"/>
      <c r="FD19" s="10"/>
      <c r="FE19" s="10"/>
      <c r="FF19" s="9"/>
      <c r="FG19" s="9"/>
      <c r="FH19" s="9"/>
      <c r="FI19" s="9"/>
      <c r="FJ19" s="59"/>
      <c r="FK19" s="10"/>
      <c r="FL19" s="10"/>
      <c r="FM19" s="11">
        <v>0</v>
      </c>
      <c r="FO19" s="59"/>
      <c r="FP19" s="10"/>
      <c r="FQ19" s="10"/>
      <c r="FR19" s="9"/>
      <c r="FS19" s="9"/>
      <c r="FT19" s="9"/>
      <c r="FU19" s="9"/>
      <c r="FV19" s="59"/>
      <c r="FW19" s="10"/>
      <c r="FX19" s="10"/>
      <c r="FY19" s="11">
        <v>0</v>
      </c>
      <c r="GA19" s="59"/>
      <c r="GB19" s="10"/>
      <c r="GC19" s="10"/>
      <c r="GD19" s="9"/>
      <c r="GE19" s="9"/>
      <c r="GF19" s="9"/>
      <c r="GG19" s="9"/>
      <c r="GH19" s="59"/>
      <c r="GI19" s="10"/>
      <c r="GJ19" s="10"/>
      <c r="GK19" s="11">
        <v>0</v>
      </c>
      <c r="GL19" s="5">
        <v>27.813165635899999</v>
      </c>
      <c r="GM19" s="59">
        <v>27.247318845700001</v>
      </c>
      <c r="GN19" s="10">
        <v>28.547154272</v>
      </c>
      <c r="GO19" s="10">
        <v>28.271384984000001</v>
      </c>
      <c r="GP19" s="9">
        <v>1.1125266253999999</v>
      </c>
      <c r="GQ19" s="9">
        <v>1.0898927538000001</v>
      </c>
      <c r="GR19" s="9">
        <v>1.1418861709000001</v>
      </c>
      <c r="GS19" s="9">
        <v>1.1308553993999999</v>
      </c>
      <c r="GT19" s="59">
        <v>6.9378252264000002</v>
      </c>
      <c r="GU19" s="10">
        <v>0.1065502383</v>
      </c>
      <c r="GV19" s="10">
        <v>2.7464038573999998</v>
      </c>
      <c r="GW19" s="11">
        <v>207</v>
      </c>
      <c r="GX19" s="5"/>
      <c r="GY19" s="59"/>
      <c r="GZ19" s="10"/>
      <c r="HA19" s="10"/>
      <c r="HB19" s="9"/>
      <c r="HC19" s="9"/>
      <c r="HD19" s="9"/>
      <c r="HE19" s="9"/>
      <c r="HF19" s="59"/>
      <c r="HG19" s="10"/>
      <c r="HH19" s="10"/>
      <c r="HI19" s="11"/>
      <c r="HJ19"/>
      <c r="HK19"/>
    </row>
    <row r="20" spans="1:219" x14ac:dyDescent="0.2">
      <c r="A20" s="49">
        <v>35</v>
      </c>
      <c r="C20" s="59"/>
      <c r="D20" s="10"/>
      <c r="E20" s="10"/>
      <c r="F20" s="9"/>
      <c r="G20" s="9"/>
      <c r="H20" s="9"/>
      <c r="I20" s="9"/>
      <c r="J20" s="59"/>
      <c r="K20" s="10"/>
      <c r="L20" s="10"/>
      <c r="M20" s="11">
        <v>0</v>
      </c>
      <c r="O20" s="59"/>
      <c r="P20" s="10"/>
      <c r="Q20" s="10"/>
      <c r="R20" s="9"/>
      <c r="S20" s="9"/>
      <c r="T20" s="9"/>
      <c r="U20" s="9"/>
      <c r="V20" s="59"/>
      <c r="W20" s="10"/>
      <c r="X20" s="10"/>
      <c r="Y20" s="11">
        <v>0</v>
      </c>
      <c r="Z20" s="5">
        <v>38.865913116999998</v>
      </c>
      <c r="AA20" s="59">
        <v>38.865913116999998</v>
      </c>
      <c r="AB20" s="10">
        <v>39.987117412000003</v>
      </c>
      <c r="AC20" s="10">
        <v>39.987117412000003</v>
      </c>
      <c r="AD20" s="9">
        <v>1.1104546605000001</v>
      </c>
      <c r="AE20" s="9">
        <v>1.1104546605000001</v>
      </c>
      <c r="AF20" s="9">
        <v>1.1424890689</v>
      </c>
      <c r="AG20" s="9">
        <v>1.1424890689</v>
      </c>
      <c r="AH20" s="59">
        <v>24.015924607999999</v>
      </c>
      <c r="AI20" s="10">
        <v>0.58368697780000001</v>
      </c>
      <c r="AJ20" s="10">
        <v>2.9712286716</v>
      </c>
      <c r="AK20" s="11">
        <v>82</v>
      </c>
      <c r="AL20" s="5"/>
      <c r="AM20" s="59"/>
      <c r="AN20" s="10"/>
      <c r="AO20" s="10"/>
      <c r="AP20" s="9"/>
      <c r="AQ20" s="9"/>
      <c r="AR20" s="9"/>
      <c r="AS20" s="9"/>
      <c r="AT20" s="59"/>
      <c r="AU20" s="10"/>
      <c r="AV20" s="10"/>
      <c r="AW20" s="11">
        <v>0</v>
      </c>
      <c r="AY20" s="59"/>
      <c r="AZ20" s="10"/>
      <c r="BA20" s="10"/>
      <c r="BB20" s="9"/>
      <c r="BC20" s="9"/>
      <c r="BD20" s="9"/>
      <c r="BE20" s="9"/>
      <c r="BF20" s="59"/>
      <c r="BG20" s="10"/>
      <c r="BH20" s="10"/>
      <c r="BI20" s="11">
        <v>0</v>
      </c>
      <c r="BK20" s="59"/>
      <c r="BL20" s="10"/>
      <c r="BM20" s="10"/>
      <c r="BN20" s="9"/>
      <c r="BO20" s="9"/>
      <c r="BP20" s="9"/>
      <c r="BQ20" s="9"/>
      <c r="BR20" s="59"/>
      <c r="BS20" s="10"/>
      <c r="BT20" s="10"/>
      <c r="BU20" s="11">
        <v>0</v>
      </c>
      <c r="BW20" s="59"/>
      <c r="BX20" s="10"/>
      <c r="BY20" s="10"/>
      <c r="BZ20" s="9"/>
      <c r="CA20" s="9"/>
      <c r="CB20" s="9"/>
      <c r="CC20" s="9"/>
      <c r="CD20" s="59"/>
      <c r="CE20" s="10"/>
      <c r="CF20" s="10"/>
      <c r="CG20" s="11">
        <v>0</v>
      </c>
      <c r="CI20" s="59"/>
      <c r="CJ20" s="10"/>
      <c r="CK20" s="10"/>
      <c r="CL20" s="9"/>
      <c r="CM20" s="9"/>
      <c r="CN20" s="9"/>
      <c r="CO20" s="9"/>
      <c r="CP20" s="59"/>
      <c r="CQ20" s="10"/>
      <c r="CR20" s="10"/>
      <c r="CS20" s="11">
        <v>0</v>
      </c>
      <c r="CU20" s="59"/>
      <c r="CV20" s="10"/>
      <c r="CW20" s="10"/>
      <c r="CX20" s="9"/>
      <c r="CY20" s="9"/>
      <c r="CZ20" s="9"/>
      <c r="DA20" s="9"/>
      <c r="DB20" s="59"/>
      <c r="DC20" s="10"/>
      <c r="DD20" s="10"/>
      <c r="DE20" s="11">
        <v>0</v>
      </c>
      <c r="DG20" s="59"/>
      <c r="DH20" s="10"/>
      <c r="DI20" s="10"/>
      <c r="DJ20" s="9"/>
      <c r="DK20" s="9"/>
      <c r="DL20" s="9"/>
      <c r="DM20" s="9"/>
      <c r="DN20" s="59"/>
      <c r="DO20" s="10"/>
      <c r="DP20" s="10"/>
      <c r="DQ20" s="11">
        <v>0</v>
      </c>
      <c r="DS20" s="59"/>
      <c r="DT20" s="10"/>
      <c r="DU20" s="10"/>
      <c r="DV20" s="9"/>
      <c r="DW20" s="9"/>
      <c r="DX20" s="9"/>
      <c r="DY20" s="9"/>
      <c r="DZ20" s="59"/>
      <c r="EA20" s="10"/>
      <c r="EB20" s="10"/>
      <c r="EC20" s="11">
        <v>0</v>
      </c>
      <c r="EE20" s="59"/>
      <c r="EF20" s="10"/>
      <c r="EG20" s="10"/>
      <c r="EH20" s="9"/>
      <c r="EI20" s="9"/>
      <c r="EJ20" s="9"/>
      <c r="EK20" s="9"/>
      <c r="EL20" s="59"/>
      <c r="EM20" s="10"/>
      <c r="EN20" s="10"/>
      <c r="EO20" s="11">
        <v>0</v>
      </c>
      <c r="EP20" s="5">
        <v>39.684263843499998</v>
      </c>
      <c r="EQ20" s="59">
        <v>39.684263843499998</v>
      </c>
      <c r="ER20" s="10">
        <v>37.569225787999997</v>
      </c>
      <c r="ES20" s="10">
        <v>37.569225787999997</v>
      </c>
      <c r="ET20" s="9">
        <v>1.1338361098</v>
      </c>
      <c r="EU20" s="9">
        <v>1.1338361098</v>
      </c>
      <c r="EV20" s="9">
        <v>1.0734064511000001</v>
      </c>
      <c r="EW20" s="9">
        <v>1.0734064511000001</v>
      </c>
      <c r="EX20" s="59">
        <v>26.104608160000002</v>
      </c>
      <c r="EY20" s="10">
        <v>1.9642898786</v>
      </c>
      <c r="EZ20" s="10">
        <v>10.3940450435</v>
      </c>
      <c r="FA20" s="11">
        <v>28</v>
      </c>
      <c r="FC20" s="59"/>
      <c r="FD20" s="10"/>
      <c r="FE20" s="10"/>
      <c r="FF20" s="9"/>
      <c r="FG20" s="9"/>
      <c r="FH20" s="9"/>
      <c r="FI20" s="9"/>
      <c r="FJ20" s="59"/>
      <c r="FK20" s="10"/>
      <c r="FL20" s="10"/>
      <c r="FM20" s="11">
        <v>0</v>
      </c>
      <c r="FO20" s="59"/>
      <c r="FP20" s="10"/>
      <c r="FQ20" s="10"/>
      <c r="FR20" s="9"/>
      <c r="FS20" s="9"/>
      <c r="FT20" s="9"/>
      <c r="FU20" s="9"/>
      <c r="FV20" s="59"/>
      <c r="FW20" s="10"/>
      <c r="FX20" s="10"/>
      <c r="FY20" s="11">
        <v>0</v>
      </c>
      <c r="GA20" s="59"/>
      <c r="GB20" s="10"/>
      <c r="GC20" s="10"/>
      <c r="GD20" s="9"/>
      <c r="GE20" s="9"/>
      <c r="GF20" s="9"/>
      <c r="GG20" s="9"/>
      <c r="GH20" s="59"/>
      <c r="GI20" s="10"/>
      <c r="GJ20" s="10"/>
      <c r="GK20" s="11">
        <v>0</v>
      </c>
      <c r="GL20" s="5">
        <v>39.290930479399996</v>
      </c>
      <c r="GM20" s="59">
        <v>39.074220574599998</v>
      </c>
      <c r="GN20" s="10">
        <v>38.821782376000002</v>
      </c>
      <c r="GO20" s="10">
        <v>39.840793787999999</v>
      </c>
      <c r="GP20" s="9">
        <v>1.1225980137</v>
      </c>
      <c r="GQ20" s="9">
        <v>1.1164063020999999</v>
      </c>
      <c r="GR20" s="9">
        <v>1.1091937822</v>
      </c>
      <c r="GS20" s="9">
        <v>1.1383083939</v>
      </c>
      <c r="GT20" s="59">
        <v>26.104608160000002</v>
      </c>
      <c r="GU20" s="10">
        <v>1.0501439265000001</v>
      </c>
      <c r="GV20" s="10">
        <v>7.7107077151999999</v>
      </c>
      <c r="GW20" s="11">
        <v>110</v>
      </c>
      <c r="GX20" s="5"/>
      <c r="GY20" s="59"/>
      <c r="GZ20" s="10"/>
      <c r="HA20" s="10"/>
      <c r="HB20" s="9"/>
      <c r="HC20" s="9"/>
      <c r="HD20" s="9"/>
      <c r="HE20" s="9"/>
      <c r="HF20" s="59"/>
      <c r="HG20" s="10"/>
      <c r="HH20" s="10"/>
      <c r="HI20" s="11"/>
      <c r="HJ20"/>
      <c r="HK20"/>
    </row>
    <row r="21" spans="1:219" x14ac:dyDescent="0.2">
      <c r="A21" s="49">
        <v>50</v>
      </c>
      <c r="B21" s="10"/>
      <c r="C21" s="59"/>
      <c r="D21" s="10"/>
      <c r="E21" s="10"/>
      <c r="F21" s="9"/>
      <c r="G21" s="9"/>
      <c r="H21" s="9"/>
      <c r="I21" s="9"/>
      <c r="J21" s="59"/>
      <c r="K21" s="10"/>
      <c r="L21" s="10"/>
      <c r="M21" s="11">
        <v>0</v>
      </c>
      <c r="N21" s="10"/>
      <c r="O21" s="59"/>
      <c r="P21" s="10"/>
      <c r="Q21" s="10"/>
      <c r="R21" s="9"/>
      <c r="S21" s="9"/>
      <c r="T21" s="9"/>
      <c r="U21" s="9"/>
      <c r="V21" s="59"/>
      <c r="W21" s="10"/>
      <c r="X21" s="10"/>
      <c r="Y21" s="11">
        <v>0</v>
      </c>
      <c r="Z21" s="10"/>
      <c r="AA21" s="59"/>
      <c r="AB21" s="10"/>
      <c r="AC21" s="10"/>
      <c r="AD21" s="9"/>
      <c r="AE21" s="9"/>
      <c r="AF21" s="9"/>
      <c r="AG21" s="9"/>
      <c r="AH21" s="59"/>
      <c r="AI21" s="10"/>
      <c r="AJ21" s="10"/>
      <c r="AK21" s="11">
        <v>0</v>
      </c>
      <c r="AL21" s="10"/>
      <c r="AM21" s="59"/>
      <c r="AN21" s="10"/>
      <c r="AO21" s="10"/>
      <c r="AP21" s="9"/>
      <c r="AQ21" s="9"/>
      <c r="AR21" s="9"/>
      <c r="AS21" s="9"/>
      <c r="AT21" s="59"/>
      <c r="AU21" s="10"/>
      <c r="AV21" s="10"/>
      <c r="AW21" s="11">
        <v>0</v>
      </c>
      <c r="AX21" s="10"/>
      <c r="AY21" s="59"/>
      <c r="AZ21" s="10"/>
      <c r="BA21" s="10"/>
      <c r="BB21" s="9"/>
      <c r="BC21" s="9"/>
      <c r="BD21" s="9"/>
      <c r="BE21" s="9"/>
      <c r="BF21" s="59"/>
      <c r="BG21" s="10"/>
      <c r="BH21" s="10"/>
      <c r="BI21" s="11">
        <v>0</v>
      </c>
      <c r="BJ21" s="10"/>
      <c r="BK21" s="59"/>
      <c r="BL21" s="10"/>
      <c r="BM21" s="10"/>
      <c r="BN21" s="9"/>
      <c r="BO21" s="9"/>
      <c r="BP21" s="9"/>
      <c r="BQ21" s="9"/>
      <c r="BR21" s="59"/>
      <c r="BS21" s="10"/>
      <c r="BT21" s="10"/>
      <c r="BU21" s="11">
        <v>0</v>
      </c>
      <c r="BV21" s="10"/>
      <c r="BW21" s="59"/>
      <c r="BX21" s="10"/>
      <c r="BY21" s="10"/>
      <c r="BZ21" s="9"/>
      <c r="CA21" s="9"/>
      <c r="CB21" s="9"/>
      <c r="CC21" s="9"/>
      <c r="CD21" s="59"/>
      <c r="CE21" s="10"/>
      <c r="CF21" s="10"/>
      <c r="CG21" s="11">
        <v>0</v>
      </c>
      <c r="CH21" s="10"/>
      <c r="CI21" s="59"/>
      <c r="CJ21" s="10"/>
      <c r="CK21" s="10"/>
      <c r="CL21" s="9"/>
      <c r="CM21" s="9"/>
      <c r="CN21" s="9"/>
      <c r="CO21" s="9"/>
      <c r="CP21" s="59"/>
      <c r="CQ21" s="10"/>
      <c r="CR21" s="10"/>
      <c r="CS21" s="11">
        <v>0</v>
      </c>
      <c r="CT21" s="10"/>
      <c r="CU21" s="59"/>
      <c r="CV21" s="10"/>
      <c r="CW21" s="10"/>
      <c r="CX21" s="9"/>
      <c r="CY21" s="9"/>
      <c r="CZ21" s="9"/>
      <c r="DA21" s="9"/>
      <c r="DB21" s="59"/>
      <c r="DC21" s="10"/>
      <c r="DD21" s="10"/>
      <c r="DE21" s="11">
        <v>0</v>
      </c>
      <c r="DF21" s="10"/>
      <c r="DG21" s="59"/>
      <c r="DH21" s="10"/>
      <c r="DI21" s="10"/>
      <c r="DJ21" s="9"/>
      <c r="DK21" s="9"/>
      <c r="DL21" s="9"/>
      <c r="DM21" s="9"/>
      <c r="DN21" s="59"/>
      <c r="DO21" s="10"/>
      <c r="DP21" s="10"/>
      <c r="DQ21" s="11">
        <v>0</v>
      </c>
      <c r="DR21" s="10"/>
      <c r="DS21" s="59"/>
      <c r="DT21" s="10"/>
      <c r="DU21" s="10"/>
      <c r="DV21" s="9"/>
      <c r="DW21" s="9"/>
      <c r="DX21" s="9"/>
      <c r="DY21" s="9"/>
      <c r="DZ21" s="59"/>
      <c r="EA21" s="10"/>
      <c r="EB21" s="10"/>
      <c r="EC21" s="11">
        <v>0</v>
      </c>
      <c r="ED21" s="10"/>
      <c r="EE21" s="59"/>
      <c r="EF21" s="10"/>
      <c r="EG21" s="10"/>
      <c r="EH21" s="9"/>
      <c r="EI21" s="9"/>
      <c r="EJ21" s="9"/>
      <c r="EK21" s="9"/>
      <c r="EL21" s="59"/>
      <c r="EM21" s="10"/>
      <c r="EN21" s="10"/>
      <c r="EO21" s="11">
        <v>0</v>
      </c>
      <c r="EP21" s="10">
        <v>61.9144932528</v>
      </c>
      <c r="EQ21" s="59">
        <v>61.9144932528</v>
      </c>
      <c r="ER21" s="10">
        <v>63.171109080000001</v>
      </c>
      <c r="ES21" s="10">
        <v>63.171109080000001</v>
      </c>
      <c r="ET21" s="9">
        <v>1.2382898651000001</v>
      </c>
      <c r="EU21" s="9">
        <v>1.2382898651000001</v>
      </c>
      <c r="EV21" s="9">
        <v>1.2634221816</v>
      </c>
      <c r="EW21" s="9">
        <v>1.2634221816</v>
      </c>
      <c r="EX21" s="59">
        <v>25.156721416</v>
      </c>
      <c r="EY21" s="10">
        <v>0.66471372470000001</v>
      </c>
      <c r="EZ21" s="10">
        <v>7.7802746740000002</v>
      </c>
      <c r="FA21" s="11">
        <v>137</v>
      </c>
      <c r="FB21" s="10"/>
      <c r="FC21" s="59"/>
      <c r="FD21" s="10"/>
      <c r="FE21" s="10"/>
      <c r="FF21" s="9"/>
      <c r="FG21" s="9"/>
      <c r="FH21" s="9"/>
      <c r="FI21" s="9"/>
      <c r="FJ21" s="59"/>
      <c r="FK21" s="10"/>
      <c r="FL21" s="10"/>
      <c r="FM21" s="11">
        <v>0</v>
      </c>
      <c r="FN21" s="10"/>
      <c r="FO21" s="59"/>
      <c r="FP21" s="10"/>
      <c r="FQ21" s="10"/>
      <c r="FR21" s="9"/>
      <c r="FS21" s="9"/>
      <c r="FT21" s="9"/>
      <c r="FU21" s="9"/>
      <c r="FV21" s="59"/>
      <c r="FW21" s="10"/>
      <c r="FX21" s="10"/>
      <c r="FY21" s="11">
        <v>0</v>
      </c>
      <c r="FZ21" s="10"/>
      <c r="GA21" s="59"/>
      <c r="GB21" s="10"/>
      <c r="GC21" s="10"/>
      <c r="GD21" s="9"/>
      <c r="GE21" s="9"/>
      <c r="GF21" s="9"/>
      <c r="GG21" s="9"/>
      <c r="GH21" s="59"/>
      <c r="GI21" s="10"/>
      <c r="GJ21" s="10"/>
      <c r="GK21" s="11">
        <v>0</v>
      </c>
      <c r="GL21" s="10">
        <v>61.9144932528</v>
      </c>
      <c r="GM21" s="59">
        <v>61.9144932528</v>
      </c>
      <c r="GN21" s="10">
        <v>63.171109080000001</v>
      </c>
      <c r="GO21" s="10">
        <v>63.171109080000001</v>
      </c>
      <c r="GP21" s="9">
        <v>1.2382898651000001</v>
      </c>
      <c r="GQ21" s="9">
        <v>1.2382898651000001</v>
      </c>
      <c r="GR21" s="9">
        <v>1.2634221816</v>
      </c>
      <c r="GS21" s="9">
        <v>1.2634221816</v>
      </c>
      <c r="GT21" s="59">
        <v>25.156721416</v>
      </c>
      <c r="GU21" s="10">
        <v>0.66471372470000001</v>
      </c>
      <c r="GV21" s="10">
        <v>7.7802746740000002</v>
      </c>
      <c r="GW21" s="11">
        <v>137</v>
      </c>
      <c r="GX21" s="10"/>
      <c r="GY21" s="59"/>
      <c r="GZ21" s="10"/>
      <c r="HA21" s="10"/>
      <c r="HB21" s="9"/>
      <c r="HC21" s="9"/>
      <c r="HD21" s="9"/>
      <c r="HE21" s="9"/>
      <c r="HF21" s="59"/>
      <c r="HG21" s="10"/>
      <c r="HH21" s="10"/>
      <c r="HI21" s="11"/>
      <c r="HJ21"/>
      <c r="HK21"/>
    </row>
    <row r="22" spans="1:219" x14ac:dyDescent="0.2">
      <c r="A22" s="48">
        <v>75</v>
      </c>
      <c r="F22" s="6"/>
      <c r="G22" s="6"/>
      <c r="H22" s="6"/>
      <c r="I22" s="6"/>
      <c r="M22" s="7">
        <v>0</v>
      </c>
      <c r="O22" s="58"/>
      <c r="Q22" s="5"/>
      <c r="R22" s="6"/>
      <c r="S22" s="6"/>
      <c r="T22" s="6"/>
      <c r="U22" s="6"/>
      <c r="V22" s="58"/>
      <c r="X22" s="5"/>
      <c r="Y22" s="7">
        <v>0</v>
      </c>
      <c r="AA22" s="58"/>
      <c r="AD22" s="6"/>
      <c r="AE22" s="6"/>
      <c r="AF22" s="6"/>
      <c r="AG22" s="6"/>
      <c r="AH22" s="58"/>
      <c r="AK22" s="7">
        <v>0</v>
      </c>
      <c r="AL22" s="5"/>
      <c r="AM22" s="58"/>
      <c r="AP22" s="6"/>
      <c r="AQ22" s="6"/>
      <c r="AR22" s="6"/>
      <c r="AS22" s="6"/>
      <c r="AT22" s="58"/>
      <c r="AW22" s="7">
        <v>0</v>
      </c>
      <c r="AY22" s="58"/>
      <c r="AZ22" s="5"/>
      <c r="BB22" s="6"/>
      <c r="BC22" s="6"/>
      <c r="BD22" s="6"/>
      <c r="BE22" s="6"/>
      <c r="BF22" s="58"/>
      <c r="BG22" s="5"/>
      <c r="BI22" s="7">
        <v>0</v>
      </c>
      <c r="BK22" s="58"/>
      <c r="BN22" s="6"/>
      <c r="BO22" s="6"/>
      <c r="BP22" s="6"/>
      <c r="BQ22" s="6"/>
      <c r="BR22" s="58"/>
      <c r="BU22" s="7">
        <v>0</v>
      </c>
      <c r="BW22" s="58"/>
      <c r="BZ22" s="6"/>
      <c r="CA22" s="6"/>
      <c r="CB22" s="6"/>
      <c r="CC22" s="6"/>
      <c r="CD22" s="58"/>
      <c r="CG22" s="7">
        <v>0</v>
      </c>
      <c r="CL22" s="6"/>
      <c r="CM22" s="6"/>
      <c r="CN22" s="6"/>
      <c r="CO22" s="6"/>
      <c r="CS22" s="7">
        <v>0</v>
      </c>
      <c r="CU22" s="58"/>
      <c r="CW22" s="5"/>
      <c r="CX22" s="6"/>
      <c r="CY22" s="6"/>
      <c r="CZ22" s="6"/>
      <c r="DA22" s="6"/>
      <c r="DB22" s="58"/>
      <c r="DD22" s="5"/>
      <c r="DE22" s="7">
        <v>0</v>
      </c>
      <c r="DG22" s="58"/>
      <c r="DJ22" s="6"/>
      <c r="DK22" s="6"/>
      <c r="DL22" s="6"/>
      <c r="DM22" s="6"/>
      <c r="DN22" s="58"/>
      <c r="DQ22" s="7">
        <v>0</v>
      </c>
      <c r="DS22" s="58"/>
      <c r="DV22" s="6"/>
      <c r="DW22" s="6"/>
      <c r="DX22" s="6"/>
      <c r="DY22" s="6"/>
      <c r="DZ22" s="58"/>
      <c r="EC22" s="7">
        <v>0</v>
      </c>
      <c r="EE22" s="58"/>
      <c r="EH22" s="6"/>
      <c r="EI22" s="6"/>
      <c r="EJ22" s="6"/>
      <c r="EK22" s="6"/>
      <c r="EL22" s="58"/>
      <c r="EO22" s="7">
        <v>0</v>
      </c>
      <c r="EP22" s="5">
        <v>83.224744341900006</v>
      </c>
      <c r="EQ22" s="58">
        <v>83.224744341900006</v>
      </c>
      <c r="ER22" s="5">
        <v>85.968513279999996</v>
      </c>
      <c r="ES22" s="5">
        <v>85.968513279999996</v>
      </c>
      <c r="ET22" s="6">
        <v>1.1096632579000001</v>
      </c>
      <c r="EU22" s="6">
        <v>1.1096632579000001</v>
      </c>
      <c r="EV22" s="6">
        <v>1.1462468437</v>
      </c>
      <c r="EW22" s="6">
        <v>1.1462468437</v>
      </c>
      <c r="EX22" s="58">
        <v>25.901095095999999</v>
      </c>
      <c r="EY22" s="5">
        <v>1.0187878382</v>
      </c>
      <c r="EZ22" s="5">
        <v>12.352146085299999</v>
      </c>
      <c r="FA22" s="7">
        <v>147</v>
      </c>
      <c r="FC22" s="58"/>
      <c r="FF22" s="6"/>
      <c r="FG22" s="6"/>
      <c r="FH22" s="6"/>
      <c r="FI22" s="6"/>
      <c r="FJ22" s="58"/>
      <c r="FM22" s="7">
        <v>0</v>
      </c>
      <c r="FO22" s="58"/>
      <c r="FR22" s="6"/>
      <c r="FS22" s="6"/>
      <c r="FT22" s="6"/>
      <c r="FU22" s="6"/>
      <c r="FV22" s="58"/>
      <c r="FY22" s="7">
        <v>0</v>
      </c>
      <c r="GA22" s="58"/>
      <c r="GD22" s="6"/>
      <c r="GE22" s="6"/>
      <c r="GF22" s="6"/>
      <c r="GG22" s="6"/>
      <c r="GH22" s="58"/>
      <c r="GK22" s="7">
        <v>0</v>
      </c>
      <c r="GL22" s="5">
        <v>83.224744341900006</v>
      </c>
      <c r="GM22" s="58">
        <v>83.224744341900006</v>
      </c>
      <c r="GN22" s="5">
        <v>85.968513279999996</v>
      </c>
      <c r="GO22" s="5">
        <v>85.968513279999996</v>
      </c>
      <c r="GP22" s="6">
        <v>1.1096632579000001</v>
      </c>
      <c r="GQ22" s="6">
        <v>1.1096632579000001</v>
      </c>
      <c r="GR22" s="6">
        <v>1.1462468437</v>
      </c>
      <c r="GS22" s="6">
        <v>1.1462468437</v>
      </c>
      <c r="GT22" s="58">
        <v>25.901095095999999</v>
      </c>
      <c r="GU22" s="5">
        <v>1.0187878382</v>
      </c>
      <c r="GV22" s="5">
        <v>12.352146085299999</v>
      </c>
      <c r="GW22" s="7">
        <v>147</v>
      </c>
      <c r="GX22" s="5"/>
      <c r="GY22" s="58"/>
      <c r="GZ22" s="5"/>
      <c r="HA22" s="5"/>
      <c r="HB22" s="6"/>
      <c r="HC22" s="6"/>
      <c r="HD22" s="6"/>
      <c r="HE22" s="6"/>
      <c r="HF22" s="58"/>
      <c r="HI22" s="7"/>
      <c r="HJ22"/>
      <c r="HK22"/>
    </row>
    <row r="23" spans="1:219" x14ac:dyDescent="0.2">
      <c r="A23" s="49" t="s">
        <v>8</v>
      </c>
      <c r="B23" s="10">
        <v>1.4959049258999999</v>
      </c>
      <c r="C23" s="59">
        <v>2.2731463030999999</v>
      </c>
      <c r="D23" s="10">
        <v>1.4161069040000001</v>
      </c>
      <c r="E23" s="10">
        <v>1.8417926071999999</v>
      </c>
      <c r="F23" s="9">
        <v>1.1621467152</v>
      </c>
      <c r="G23" s="9">
        <v>1.1514677856</v>
      </c>
      <c r="H23" s="9">
        <v>1.2415757125</v>
      </c>
      <c r="I23" s="9">
        <v>1.2336520180999999</v>
      </c>
      <c r="J23" s="59">
        <v>0.65807925119999999</v>
      </c>
      <c r="K23" s="10">
        <v>4.5905653000000001E-3</v>
      </c>
      <c r="L23" s="10">
        <v>0.69241688440000004</v>
      </c>
      <c r="M23" s="11">
        <v>493</v>
      </c>
      <c r="N23" s="10">
        <v>0.50196280989999997</v>
      </c>
      <c r="O23" s="59">
        <v>0.51704138619999995</v>
      </c>
      <c r="P23" s="10">
        <v>0.44571249439999999</v>
      </c>
      <c r="Q23" s="10">
        <v>0.45926465799999999</v>
      </c>
      <c r="R23" s="9">
        <v>1.0387771268999999</v>
      </c>
      <c r="S23" s="9">
        <v>0.98778865930000004</v>
      </c>
      <c r="T23" s="9">
        <v>0.89529815000000001</v>
      </c>
      <c r="U23" s="9">
        <v>0.89752147550000005</v>
      </c>
      <c r="V23" s="59">
        <v>0.28917828559999997</v>
      </c>
      <c r="W23" s="10">
        <v>2.6202422000000001E-3</v>
      </c>
      <c r="X23" s="10">
        <v>0.22418130789999999</v>
      </c>
      <c r="Y23" s="11">
        <v>178</v>
      </c>
      <c r="Z23" s="10">
        <v>16.4733814688</v>
      </c>
      <c r="AA23" s="59">
        <v>26.304480348999999</v>
      </c>
      <c r="AB23" s="10">
        <v>5.6726895712000003</v>
      </c>
      <c r="AC23" s="10">
        <v>28.575447592</v>
      </c>
      <c r="AD23" s="9">
        <v>1.0733058918</v>
      </c>
      <c r="AE23" s="9">
        <v>1.0985556932</v>
      </c>
      <c r="AF23" s="9">
        <v>1.0520205980999999</v>
      </c>
      <c r="AG23" s="9">
        <v>1.1370640681999999</v>
      </c>
      <c r="AH23" s="59">
        <v>3.0007642367999998</v>
      </c>
      <c r="AI23" s="10">
        <v>0.33280797559999997</v>
      </c>
      <c r="AJ23" s="10">
        <v>11.894824381799999</v>
      </c>
      <c r="AK23" s="11">
        <v>278</v>
      </c>
      <c r="AL23" s="10">
        <v>1.4153571023</v>
      </c>
      <c r="AM23" s="59">
        <v>1.4153571023</v>
      </c>
      <c r="AN23" s="10">
        <v>0.77750582079999997</v>
      </c>
      <c r="AO23" s="10">
        <v>0.77750582079999997</v>
      </c>
      <c r="AP23" s="9">
        <v>0.89603940010000005</v>
      </c>
      <c r="AQ23" s="9">
        <v>0.89603940010000005</v>
      </c>
      <c r="AR23" s="9">
        <v>0.90264918429999996</v>
      </c>
      <c r="AS23" s="9">
        <v>0.90264918429999996</v>
      </c>
      <c r="AT23" s="59">
        <v>8.3400799999999997E-2</v>
      </c>
      <c r="AU23" s="10">
        <v>7.4199926999999999E-2</v>
      </c>
      <c r="AV23" s="10">
        <v>1.4839985405</v>
      </c>
      <c r="AW23" s="11">
        <v>400</v>
      </c>
      <c r="AX23" s="10">
        <v>4.1747514987000001</v>
      </c>
      <c r="AY23" s="59">
        <v>4.1245624467999997</v>
      </c>
      <c r="AZ23" s="10">
        <v>4.2350795120000004</v>
      </c>
      <c r="BA23" s="10">
        <v>4.2337208536000004</v>
      </c>
      <c r="BB23" s="9">
        <v>1.0506675031999999</v>
      </c>
      <c r="BC23" s="9">
        <v>1.0511153607999999</v>
      </c>
      <c r="BD23" s="9">
        <v>1.0591765319999999</v>
      </c>
      <c r="BE23" s="9">
        <v>1.0595081418000001</v>
      </c>
      <c r="BF23" s="59">
        <v>1.9842692159999999</v>
      </c>
      <c r="BG23" s="10">
        <v>4.0986570000000003E-3</v>
      </c>
      <c r="BH23" s="10">
        <v>0.28544701709999998</v>
      </c>
      <c r="BI23" s="11">
        <v>437</v>
      </c>
      <c r="BJ23" s="10">
        <v>4.9848867193000004</v>
      </c>
      <c r="BK23" s="59">
        <v>7.6930395654000003</v>
      </c>
      <c r="BL23" s="10">
        <v>5.9248809152000002</v>
      </c>
      <c r="BM23" s="10">
        <v>5.9463355735999999</v>
      </c>
      <c r="BN23" s="9">
        <v>1.1707169002</v>
      </c>
      <c r="BO23" s="9">
        <v>1.1739730610000001</v>
      </c>
      <c r="BP23" s="9">
        <v>1.1853014366000001</v>
      </c>
      <c r="BQ23" s="9">
        <v>1.1870385972999999</v>
      </c>
      <c r="BR23" s="59">
        <v>1.3256104976</v>
      </c>
      <c r="BS23" s="10">
        <v>2.0965170700000001E-2</v>
      </c>
      <c r="BT23" s="10">
        <v>2.7195451669000001</v>
      </c>
      <c r="BU23" s="11">
        <v>665</v>
      </c>
      <c r="BV23" s="10">
        <v>4.8293945977000003</v>
      </c>
      <c r="BW23" s="59">
        <v>5.5538688393999998</v>
      </c>
      <c r="BX23" s="10">
        <v>5.2209307224000003</v>
      </c>
      <c r="BY23" s="10">
        <v>5.2272195624000002</v>
      </c>
      <c r="BZ23" s="9">
        <v>1.0695002920000001</v>
      </c>
      <c r="CA23" s="9">
        <v>1.0757249345</v>
      </c>
      <c r="CB23" s="9">
        <v>1.0469598643</v>
      </c>
      <c r="CC23" s="9">
        <v>1.0465621632</v>
      </c>
      <c r="CD23" s="59">
        <v>2.1435050576000001</v>
      </c>
      <c r="CE23" s="10">
        <v>3.3045165000000001E-2</v>
      </c>
      <c r="CF23" s="10">
        <v>1.5546478133999999</v>
      </c>
      <c r="CG23" s="11">
        <v>289</v>
      </c>
      <c r="CH23" s="10">
        <v>13.547441251</v>
      </c>
      <c r="CI23" s="59">
        <v>13.547441251</v>
      </c>
      <c r="CJ23" s="10">
        <v>11.968784343999999</v>
      </c>
      <c r="CK23" s="10">
        <v>11.968784343999999</v>
      </c>
      <c r="CL23" s="9">
        <v>1.8981881866999999</v>
      </c>
      <c r="CM23" s="9">
        <v>1.8981881866999999</v>
      </c>
      <c r="CN23" s="9">
        <v>1.2524130144000001</v>
      </c>
      <c r="CO23" s="9">
        <v>1.2524130144000001</v>
      </c>
      <c r="CP23" s="59">
        <v>4.4896052832000004</v>
      </c>
      <c r="CQ23" s="10">
        <v>1.0926541943000001</v>
      </c>
      <c r="CR23" s="10">
        <v>9.5880016425000001</v>
      </c>
      <c r="CS23" s="11">
        <v>77</v>
      </c>
      <c r="CT23" s="10">
        <v>0.59894573080000002</v>
      </c>
      <c r="CU23" s="59">
        <v>0.59894573080000002</v>
      </c>
      <c r="CV23" s="10">
        <v>0.62190163480000005</v>
      </c>
      <c r="CW23" s="10">
        <v>0.62190163480000005</v>
      </c>
      <c r="CX23" s="9">
        <v>1.0374411134999999</v>
      </c>
      <c r="CY23" s="9">
        <v>1.0374411134999999</v>
      </c>
      <c r="CZ23" s="9">
        <v>0.92722219900000002</v>
      </c>
      <c r="DA23" s="9">
        <v>0.92722219900000002</v>
      </c>
      <c r="DB23" s="59">
        <v>0.1296289232</v>
      </c>
      <c r="DC23" s="10">
        <v>1.91568113E-2</v>
      </c>
      <c r="DD23" s="10">
        <v>0.23147263160000001</v>
      </c>
      <c r="DE23" s="11">
        <v>146</v>
      </c>
      <c r="DF23" s="10">
        <v>2.0039334977999999</v>
      </c>
      <c r="DG23" s="59">
        <v>2.0039334977999999</v>
      </c>
      <c r="DH23" s="10">
        <v>2.0690422704000002</v>
      </c>
      <c r="DI23" s="10">
        <v>2.0690422704000002</v>
      </c>
      <c r="DJ23" s="9">
        <v>2.0039334977999999</v>
      </c>
      <c r="DK23" s="9">
        <v>2.0039334977999999</v>
      </c>
      <c r="DL23" s="9">
        <v>2.0690422704000002</v>
      </c>
      <c r="DM23" s="9">
        <v>2.0690422704000002</v>
      </c>
      <c r="DN23" s="59">
        <v>0.47423397039999998</v>
      </c>
      <c r="DO23" s="10">
        <v>2.7562366099999999E-2</v>
      </c>
      <c r="DP23" s="10">
        <v>0.27145782489999998</v>
      </c>
      <c r="DQ23" s="11">
        <v>97</v>
      </c>
      <c r="DR23" s="10">
        <v>3.0052030804999998</v>
      </c>
      <c r="DS23" s="59">
        <v>7.3779308664999999</v>
      </c>
      <c r="DT23" s="10">
        <v>1.9372983935999999</v>
      </c>
      <c r="DU23" s="10">
        <v>5.6942684200000002</v>
      </c>
      <c r="DV23" s="9">
        <v>1.7301497079999999</v>
      </c>
      <c r="DW23" s="9">
        <v>1.5020559138</v>
      </c>
      <c r="DX23" s="9">
        <v>1.9113235112</v>
      </c>
      <c r="DY23" s="9">
        <v>1.2387225736</v>
      </c>
      <c r="DZ23" s="59">
        <v>1.7843483280000001</v>
      </c>
      <c r="EA23" s="10">
        <v>9.8142103100000003E-2</v>
      </c>
      <c r="EB23" s="10">
        <v>2.1794721290000001</v>
      </c>
      <c r="EC23" s="11">
        <v>212</v>
      </c>
      <c r="ED23" s="10">
        <v>2.3183665680000001</v>
      </c>
      <c r="EE23" s="59">
        <v>5.2057019886999996</v>
      </c>
      <c r="EF23" s="10">
        <v>1.2377042616</v>
      </c>
      <c r="EG23" s="10">
        <v>5.1165657144000001</v>
      </c>
      <c r="EH23" s="9">
        <v>1.1959113678</v>
      </c>
      <c r="EI23" s="9">
        <v>1.1872177403999999</v>
      </c>
      <c r="EJ23" s="9">
        <v>1.1627528920000001</v>
      </c>
      <c r="EK23" s="9">
        <v>1.1688913750000001</v>
      </c>
      <c r="EL23" s="59">
        <v>1.1025065432000001</v>
      </c>
      <c r="EM23" s="10">
        <v>2.2238194499999999E-2</v>
      </c>
      <c r="EN23" s="10">
        <v>2.4222432012000001</v>
      </c>
      <c r="EO23" s="11">
        <v>629</v>
      </c>
      <c r="EP23" s="10">
        <v>61.750023653600003</v>
      </c>
      <c r="EQ23" s="59">
        <v>61.750023653600003</v>
      </c>
      <c r="ER23" s="10">
        <v>63.310288223999997</v>
      </c>
      <c r="ES23" s="10">
        <v>63.310288223999997</v>
      </c>
      <c r="ET23" s="9">
        <v>1.1421010145999999</v>
      </c>
      <c r="EU23" s="9">
        <v>1.1421010145999999</v>
      </c>
      <c r="EV23" s="9">
        <v>1.1704531764999999</v>
      </c>
      <c r="EW23" s="9">
        <v>1.1704531764999999</v>
      </c>
      <c r="EX23" s="59">
        <v>5.3301169487999998</v>
      </c>
      <c r="EY23" s="10">
        <v>1.1951022423</v>
      </c>
      <c r="EZ23" s="10">
        <v>23.388611940699999</v>
      </c>
      <c r="FA23" s="11">
        <v>383</v>
      </c>
      <c r="FB23" s="10">
        <v>0.75153601000000003</v>
      </c>
      <c r="FC23" s="59">
        <v>0.75153601000000003</v>
      </c>
      <c r="FD23" s="10">
        <v>0.76547094240000002</v>
      </c>
      <c r="FE23" s="10">
        <v>0.76547094240000002</v>
      </c>
      <c r="FF23" s="9">
        <v>1.3047500173</v>
      </c>
      <c r="FG23" s="9">
        <v>1.3047500173</v>
      </c>
      <c r="FH23" s="9">
        <v>1.3289426083</v>
      </c>
      <c r="FI23" s="9">
        <v>1.3289426083</v>
      </c>
      <c r="FJ23" s="59">
        <v>0.35335400719999999</v>
      </c>
      <c r="FK23" s="10">
        <v>2.59194128E-2</v>
      </c>
      <c r="FL23" s="10">
        <v>0.1990907875</v>
      </c>
      <c r="FM23" s="11">
        <v>59</v>
      </c>
      <c r="FN23" s="10">
        <v>4.8385218828000003</v>
      </c>
      <c r="FO23" s="59">
        <v>4.8385218828000003</v>
      </c>
      <c r="FP23" s="10">
        <v>5.0504419927999997</v>
      </c>
      <c r="FQ23" s="10">
        <v>5.0504419927999997</v>
      </c>
      <c r="FR23" s="9">
        <v>1.6128406276</v>
      </c>
      <c r="FS23" s="9">
        <v>1.6128406276</v>
      </c>
      <c r="FT23" s="9">
        <v>1.6834806643</v>
      </c>
      <c r="FU23" s="9">
        <v>1.6834806643</v>
      </c>
      <c r="FV23" s="59">
        <v>0.622139004</v>
      </c>
      <c r="FW23" s="10">
        <v>0.1178862899</v>
      </c>
      <c r="FX23" s="10">
        <v>0.82520402960000006</v>
      </c>
      <c r="FY23" s="11">
        <v>49</v>
      </c>
      <c r="FZ23" s="10">
        <v>0.72486502070000003</v>
      </c>
      <c r="GA23" s="59">
        <v>0.72486502070000003</v>
      </c>
      <c r="GB23" s="10">
        <v>0.6638272248</v>
      </c>
      <c r="GC23" s="10">
        <v>0.6638272248</v>
      </c>
      <c r="GD23" s="9">
        <v>0.94383466240000002</v>
      </c>
      <c r="GE23" s="9">
        <v>0.94383466240000002</v>
      </c>
      <c r="GF23" s="9">
        <v>0.86435836560000001</v>
      </c>
      <c r="GG23" s="9">
        <v>0.86435836560000001</v>
      </c>
      <c r="GH23" s="59">
        <v>0.27594474400000002</v>
      </c>
      <c r="GI23" s="10">
        <v>2.1350512700000001E-2</v>
      </c>
      <c r="GJ23" s="10">
        <v>0.27919418229999998</v>
      </c>
      <c r="GK23" s="11">
        <v>171</v>
      </c>
      <c r="GL23" s="10">
        <v>3.3126701819000002</v>
      </c>
      <c r="GM23" s="59">
        <v>10.4830119962</v>
      </c>
      <c r="GN23" s="10">
        <v>1.7965523848</v>
      </c>
      <c r="GO23" s="10">
        <v>4.2670771287999996</v>
      </c>
      <c r="GP23" s="9">
        <v>1.1485446642999999</v>
      </c>
      <c r="GQ23" s="9">
        <v>1.1549994212000001</v>
      </c>
      <c r="GR23" s="9">
        <v>1.1792121894000001</v>
      </c>
      <c r="GS23" s="9">
        <v>1.1423910230000001</v>
      </c>
      <c r="GT23" s="59">
        <v>1.1025065432000001</v>
      </c>
      <c r="GU23" s="10">
        <v>2.2237863399999998E-2</v>
      </c>
      <c r="GV23" s="10">
        <v>5.8404831635000001</v>
      </c>
      <c r="GW23" s="11">
        <v>4563</v>
      </c>
      <c r="GX23" s="10"/>
      <c r="GY23" s="59"/>
      <c r="GZ23" s="10"/>
      <c r="HA23" s="10"/>
      <c r="HB23" s="9"/>
      <c r="HC23" s="9"/>
      <c r="HD23" s="9"/>
      <c r="HE23" s="9"/>
      <c r="HF23" s="59"/>
      <c r="HG23" s="10"/>
      <c r="HH23" s="10"/>
      <c r="HI23" s="11"/>
      <c r="HJ23"/>
      <c r="HK23"/>
    </row>
    <row r="24" spans="1:219" x14ac:dyDescent="0.2">
      <c r="A24" s="49"/>
      <c r="B24" s="10"/>
      <c r="C24" s="59"/>
      <c r="D24" s="10"/>
      <c r="E24" s="10"/>
      <c r="F24" s="10"/>
      <c r="G24" s="10"/>
      <c r="H24" s="10"/>
      <c r="I24" s="10"/>
      <c r="J24" s="59"/>
      <c r="K24" s="10"/>
      <c r="L24" s="10"/>
      <c r="M24" s="10"/>
      <c r="N24" s="10"/>
      <c r="O24" s="10"/>
      <c r="P24" s="10"/>
      <c r="Q24" s="59"/>
      <c r="R24" s="10"/>
      <c r="S24" s="10"/>
      <c r="T24" s="10"/>
      <c r="U24" s="10"/>
      <c r="V24" s="10"/>
      <c r="W24" s="10"/>
      <c r="X24" s="59"/>
      <c r="Y24" s="10"/>
      <c r="Z24" s="10"/>
      <c r="AA24" s="10"/>
      <c r="AB24" s="10"/>
      <c r="AC24" s="10"/>
      <c r="AD24" s="10"/>
      <c r="AE24" s="59"/>
      <c r="AF24" s="10"/>
      <c r="AG24" s="10"/>
      <c r="AH24" s="10"/>
      <c r="AI24" s="10"/>
      <c r="AJ24" s="10"/>
      <c r="AK24" s="10"/>
      <c r="AL24" s="59"/>
      <c r="AM24" s="10"/>
      <c r="AN24" s="10"/>
      <c r="AO24" s="10"/>
      <c r="AP24" s="10"/>
      <c r="AQ24" s="10"/>
      <c r="AR24" s="10"/>
      <c r="AS24" s="59"/>
      <c r="AT24" s="10"/>
      <c r="AU24" s="10"/>
      <c r="AV24" s="10"/>
      <c r="AW24" s="10"/>
      <c r="AX24" s="10"/>
      <c r="AY24" s="10"/>
      <c r="AZ24" s="59"/>
      <c r="BA24" s="10"/>
      <c r="BB24" s="10"/>
      <c r="BC24" s="10"/>
      <c r="BD24" s="10"/>
      <c r="BE24" s="10"/>
      <c r="BF24" s="10"/>
      <c r="BG24" s="59"/>
      <c r="BH24" s="10"/>
      <c r="BI24" s="10"/>
      <c r="BJ24" s="10"/>
      <c r="BK24" s="10"/>
      <c r="BL24" s="10"/>
      <c r="BM24" s="10"/>
      <c r="BN24" s="59"/>
      <c r="BO24" s="10"/>
      <c r="BP24" s="10"/>
      <c r="BQ24" s="10"/>
      <c r="BR24" s="10"/>
      <c r="BS24" s="10"/>
      <c r="BT24" s="10"/>
      <c r="BU24" s="59"/>
      <c r="BV24" s="10"/>
      <c r="BW24" s="10"/>
      <c r="BX24" s="10"/>
      <c r="BY24" s="10"/>
      <c r="BZ24" s="10"/>
      <c r="CA24" s="10"/>
      <c r="CB24" s="59"/>
      <c r="CC24" s="10"/>
      <c r="CD24" s="10"/>
      <c r="CE24" s="10"/>
      <c r="CF24" s="10"/>
      <c r="CG24" s="10"/>
      <c r="CH24" s="10"/>
      <c r="CI24" s="59"/>
      <c r="CJ24" s="10"/>
      <c r="CK24" s="10"/>
      <c r="CL24" s="10"/>
      <c r="CM24" s="10"/>
      <c r="CN24" s="10"/>
      <c r="CO24" s="10"/>
      <c r="CP24" s="59"/>
      <c r="CQ24" s="10"/>
      <c r="CR24" s="10"/>
      <c r="CS24" s="10"/>
      <c r="CT24" s="10"/>
      <c r="CU24" s="10"/>
      <c r="CV24" s="10"/>
      <c r="CW24" s="59"/>
      <c r="CX24" s="10"/>
      <c r="CY24" s="10"/>
      <c r="CZ24" s="10"/>
      <c r="DA24" s="10"/>
      <c r="DB24" s="10"/>
      <c r="DC24" s="10"/>
      <c r="DD24" s="59"/>
      <c r="DE24" s="10"/>
      <c r="DF24" s="10"/>
      <c r="DG24" s="10"/>
      <c r="DH24" s="10"/>
      <c r="DI24" s="10"/>
      <c r="DJ24" s="10"/>
      <c r="DK24" s="59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1:219" x14ac:dyDescent="0.2">
      <c r="A25" s="49" t="s">
        <v>21</v>
      </c>
      <c r="C25" s="59"/>
      <c r="D25" s="10"/>
      <c r="E25" s="10"/>
      <c r="F25" s="10"/>
      <c r="G25" s="10"/>
      <c r="H25" s="10"/>
      <c r="I25" s="10"/>
      <c r="J25" s="59"/>
      <c r="K25" s="10"/>
      <c r="L25" s="10"/>
      <c r="M25" s="10"/>
      <c r="N25" s="10"/>
      <c r="O25" s="10"/>
      <c r="P25" s="10"/>
      <c r="Q25" s="59"/>
      <c r="R25" s="10"/>
      <c r="S25" s="10"/>
      <c r="T25" s="10"/>
      <c r="U25" s="10"/>
      <c r="V25" s="10"/>
      <c r="W25" s="10"/>
      <c r="X25" s="59"/>
      <c r="Y25" s="10"/>
      <c r="Z25" s="10"/>
      <c r="AA25" s="10"/>
      <c r="AB25" s="10"/>
      <c r="AC25" s="10"/>
      <c r="AD25" s="10"/>
      <c r="AE25" s="59"/>
      <c r="AF25" s="10"/>
      <c r="AG25" s="10"/>
      <c r="AH25" s="10"/>
      <c r="AI25" s="10"/>
      <c r="AJ25" s="10"/>
      <c r="AK25" s="10"/>
      <c r="AL25" s="59"/>
      <c r="AM25" s="10"/>
      <c r="AN25" s="10"/>
      <c r="AO25" s="10"/>
      <c r="AP25" s="10"/>
      <c r="AQ25" s="10"/>
      <c r="AR25" s="10"/>
      <c r="AS25" s="59"/>
      <c r="AT25" s="10"/>
      <c r="AU25" s="10"/>
      <c r="AV25" s="10"/>
      <c r="AW25" s="10"/>
      <c r="AX25" s="10"/>
      <c r="AY25" s="10"/>
      <c r="AZ25" s="59"/>
      <c r="BA25" s="10"/>
      <c r="BB25" s="10"/>
      <c r="BC25" s="10"/>
      <c r="BD25" s="10"/>
      <c r="BE25" s="10"/>
      <c r="BF25" s="10"/>
      <c r="BG25" s="59"/>
      <c r="BH25" s="10"/>
      <c r="BI25" s="10"/>
      <c r="BJ25" s="10"/>
      <c r="BK25" s="10"/>
      <c r="BL25" s="10"/>
      <c r="BM25" s="10"/>
      <c r="BN25" s="59"/>
      <c r="BO25" s="10"/>
      <c r="BP25" s="10"/>
      <c r="BQ25" s="10"/>
      <c r="BR25" s="10"/>
      <c r="BS25" s="10"/>
      <c r="BT25" s="10"/>
      <c r="BU25" s="59"/>
      <c r="BV25" s="10"/>
      <c r="BW25" s="10"/>
      <c r="BX25" s="10"/>
      <c r="BY25" s="10"/>
      <c r="BZ25" s="10"/>
      <c r="CA25" s="10"/>
      <c r="CB25" s="59"/>
      <c r="CC25" s="10"/>
      <c r="CD25" s="10"/>
      <c r="CE25" s="10"/>
      <c r="CF25" s="10"/>
      <c r="CG25" s="10"/>
      <c r="CH25" s="10"/>
      <c r="CI25" s="59"/>
      <c r="CJ25" s="10"/>
      <c r="CK25" s="10"/>
      <c r="CL25" s="10"/>
      <c r="CM25" s="10"/>
      <c r="CN25" s="10"/>
      <c r="CO25" s="10"/>
      <c r="CP25" s="59"/>
      <c r="CQ25" s="10"/>
      <c r="CR25" s="10"/>
      <c r="CS25" s="10"/>
      <c r="CT25" s="10"/>
      <c r="CU25" s="10"/>
      <c r="CV25" s="10"/>
      <c r="CW25" s="59"/>
      <c r="CX25" s="10"/>
      <c r="CY25" s="10"/>
      <c r="CZ25" s="10"/>
      <c r="DA25" s="10"/>
      <c r="DB25" s="10"/>
      <c r="DC25" s="10"/>
      <c r="DD25" s="59"/>
      <c r="DE25" s="10"/>
      <c r="DF25" s="10"/>
      <c r="DG25" s="10"/>
      <c r="DH25" s="10"/>
      <c r="DI25" s="10"/>
      <c r="DJ25" s="10"/>
      <c r="DK25" s="59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1:219" ht="24" x14ac:dyDescent="0.2">
      <c r="A26" s="49"/>
      <c r="C26" s="59" t="s">
        <v>33</v>
      </c>
      <c r="D26" s="10"/>
      <c r="E26" s="10"/>
      <c r="F26" s="10"/>
      <c r="G26" s="10"/>
      <c r="H26" s="10"/>
      <c r="I26" s="10"/>
      <c r="J26" s="59"/>
      <c r="K26" s="10"/>
      <c r="L26" s="10"/>
      <c r="M26" s="10"/>
      <c r="N26" s="10"/>
      <c r="O26" s="10"/>
      <c r="P26" s="10"/>
      <c r="Q26" s="59"/>
      <c r="R26" s="10"/>
      <c r="S26" s="10"/>
      <c r="T26" s="10"/>
      <c r="U26" s="10"/>
      <c r="V26" s="10"/>
      <c r="W26" s="10"/>
      <c r="X26" s="59"/>
      <c r="Y26" s="10"/>
      <c r="Z26" s="10"/>
      <c r="AA26" s="10"/>
      <c r="AB26" s="10"/>
      <c r="AC26" s="10"/>
      <c r="AD26" s="10"/>
      <c r="AE26" s="59"/>
      <c r="AF26" s="10"/>
      <c r="AG26" s="10"/>
      <c r="AH26" s="10"/>
      <c r="AI26" s="10"/>
      <c r="AJ26" s="10"/>
      <c r="AK26" s="10"/>
      <c r="AL26" s="59"/>
      <c r="AM26" s="10"/>
      <c r="AN26" s="10"/>
      <c r="AO26" s="10"/>
      <c r="AP26" s="10"/>
      <c r="AQ26" s="10"/>
      <c r="AR26" s="10"/>
      <c r="AS26" s="59"/>
      <c r="AT26" s="10"/>
      <c r="AU26" s="10"/>
      <c r="AV26" s="10"/>
      <c r="AW26" s="10"/>
      <c r="AX26" s="10"/>
      <c r="AY26" s="10"/>
      <c r="AZ26" s="59"/>
      <c r="BA26" s="10"/>
      <c r="BB26" s="10"/>
      <c r="BC26" s="10"/>
      <c r="BD26" s="10"/>
      <c r="BE26" s="10"/>
      <c r="BF26" s="10"/>
      <c r="BG26" s="59"/>
      <c r="BH26" s="10"/>
      <c r="BI26" s="10"/>
      <c r="BJ26" s="10"/>
      <c r="BK26" s="10"/>
      <c r="BL26" s="10"/>
      <c r="BM26" s="10"/>
      <c r="BN26" s="59"/>
      <c r="BO26" s="10"/>
      <c r="BP26" s="10"/>
      <c r="BQ26" s="10"/>
      <c r="BR26" s="10"/>
      <c r="BS26" s="10"/>
      <c r="BT26" s="10"/>
      <c r="BU26" s="59"/>
      <c r="BV26" s="10"/>
      <c r="BW26" s="10"/>
      <c r="BX26" s="10"/>
      <c r="BY26" s="10"/>
      <c r="BZ26" s="10"/>
      <c r="CA26" s="10"/>
      <c r="CB26" s="59"/>
      <c r="CC26" s="10"/>
      <c r="CD26" s="10"/>
      <c r="CE26" s="10"/>
      <c r="CF26" s="10"/>
      <c r="CG26" s="10"/>
      <c r="CH26" s="10"/>
      <c r="CI26" s="59"/>
      <c r="CJ26" s="10"/>
      <c r="CK26" s="10"/>
      <c r="CL26" s="10"/>
      <c r="CM26" s="10"/>
      <c r="CN26" s="10"/>
      <c r="CO26" s="10"/>
      <c r="CP26" s="59"/>
      <c r="CQ26" s="10"/>
      <c r="CR26" s="10"/>
      <c r="CS26" s="10"/>
      <c r="CT26" s="10"/>
      <c r="CU26" s="10"/>
      <c r="CV26" s="10"/>
      <c r="CW26" s="59"/>
      <c r="CX26" s="10"/>
      <c r="CY26" s="10"/>
      <c r="CZ26" s="10"/>
      <c r="DA26" s="10"/>
      <c r="DB26" s="10"/>
      <c r="DC26" s="10"/>
      <c r="DD26" s="59"/>
      <c r="DE26" s="10"/>
      <c r="DF26" s="10"/>
      <c r="DG26" s="10"/>
      <c r="DH26" s="10"/>
      <c r="DI26" s="10"/>
      <c r="DJ26" s="10"/>
      <c r="DK26" s="59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1:219" ht="24" x14ac:dyDescent="0.2">
      <c r="A27" s="49"/>
      <c r="B27" s="5" t="s">
        <v>136</v>
      </c>
      <c r="C27" s="59"/>
      <c r="D27" s="10"/>
      <c r="E27" s="10"/>
      <c r="F27" s="10"/>
      <c r="G27" s="10"/>
      <c r="H27" s="10"/>
      <c r="I27" s="10"/>
      <c r="J27" s="59"/>
      <c r="K27" s="10"/>
      <c r="L27" s="10"/>
      <c r="M27" s="10"/>
      <c r="N27" s="10" t="s">
        <v>137</v>
      </c>
      <c r="O27" s="10"/>
      <c r="P27" s="10"/>
      <c r="Q27" s="59"/>
      <c r="R27" s="10"/>
      <c r="S27" s="10"/>
      <c r="T27" s="10"/>
      <c r="U27" s="10"/>
      <c r="V27" s="10"/>
      <c r="W27" s="10"/>
      <c r="X27" s="59"/>
      <c r="Y27" s="10"/>
      <c r="Z27" s="10" t="s">
        <v>1</v>
      </c>
      <c r="AA27" s="10"/>
      <c r="AB27" s="10"/>
      <c r="AC27" s="10"/>
      <c r="AD27" s="10"/>
      <c r="AE27" s="59"/>
      <c r="AF27" s="10"/>
      <c r="AG27" s="10"/>
      <c r="AH27" s="10"/>
      <c r="AI27" s="10"/>
      <c r="AJ27" s="10"/>
      <c r="AK27" s="10"/>
      <c r="AL27" s="59" t="s">
        <v>2</v>
      </c>
      <c r="AM27" s="10"/>
      <c r="AN27" s="10"/>
      <c r="AO27" s="10"/>
      <c r="AP27" s="10"/>
      <c r="AQ27" s="10"/>
      <c r="AR27" s="10"/>
      <c r="AS27" s="59"/>
      <c r="AT27" s="10"/>
      <c r="AU27" s="10"/>
      <c r="AV27" s="10"/>
      <c r="AW27" s="10"/>
      <c r="AX27" s="10" t="s">
        <v>3</v>
      </c>
      <c r="AY27" s="10"/>
      <c r="AZ27" s="59"/>
      <c r="BA27" s="10"/>
      <c r="BB27" s="10"/>
      <c r="BC27" s="10"/>
      <c r="BD27" s="10"/>
      <c r="BE27" s="10"/>
      <c r="BF27" s="10"/>
      <c r="BG27" s="59"/>
      <c r="BH27" s="10"/>
      <c r="BI27" s="10"/>
      <c r="BJ27" s="10" t="s">
        <v>4</v>
      </c>
      <c r="BK27" s="10"/>
      <c r="BL27" s="10"/>
      <c r="BM27" s="10"/>
      <c r="BN27" s="59"/>
      <c r="BO27" s="10"/>
      <c r="BP27" s="10"/>
      <c r="BQ27" s="10"/>
      <c r="BR27" s="10"/>
      <c r="BS27" s="10"/>
      <c r="BT27" s="10"/>
      <c r="BU27" s="59"/>
      <c r="BV27" s="10" t="s">
        <v>5</v>
      </c>
      <c r="BW27" s="10"/>
      <c r="BX27" s="10"/>
      <c r="BY27" s="10"/>
      <c r="BZ27" s="10"/>
      <c r="CA27" s="10"/>
      <c r="CB27" s="59"/>
      <c r="CC27" s="10"/>
      <c r="CD27" s="10"/>
      <c r="CE27" s="10"/>
      <c r="CF27" s="10"/>
      <c r="CG27" s="10"/>
      <c r="CH27" s="10" t="s">
        <v>57</v>
      </c>
      <c r="CI27" s="59"/>
      <c r="CJ27" s="10"/>
      <c r="CK27" s="10"/>
      <c r="CL27" s="10"/>
      <c r="CM27" s="10"/>
      <c r="CN27" s="10"/>
      <c r="CO27" s="10"/>
      <c r="CP27" s="59"/>
      <c r="CQ27" s="10"/>
      <c r="CR27" s="10"/>
      <c r="CS27" s="10"/>
      <c r="CT27" s="10" t="s">
        <v>55</v>
      </c>
      <c r="CU27" s="10"/>
      <c r="CV27" s="10"/>
      <c r="CW27" s="59"/>
      <c r="CX27" s="10"/>
      <c r="CY27" s="10"/>
      <c r="CZ27" s="10"/>
      <c r="DA27" s="10"/>
      <c r="DB27" s="10"/>
      <c r="DC27" s="10"/>
      <c r="DD27" s="59"/>
      <c r="DE27" s="10"/>
      <c r="DF27" s="10" t="s">
        <v>58</v>
      </c>
      <c r="DG27" s="10"/>
      <c r="DH27" s="10"/>
      <c r="DI27" s="10"/>
      <c r="DJ27" s="10"/>
      <c r="DK27" s="59"/>
      <c r="DL27" s="10"/>
      <c r="DM27" s="10"/>
      <c r="DN27" s="10"/>
      <c r="DO27" s="10"/>
      <c r="DP27" s="10"/>
      <c r="DQ27" s="10"/>
      <c r="DR27" s="10" t="s">
        <v>6</v>
      </c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 t="s">
        <v>51</v>
      </c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 t="s">
        <v>52</v>
      </c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 t="s">
        <v>158</v>
      </c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 t="s">
        <v>54</v>
      </c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 t="s">
        <v>7</v>
      </c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 t="s">
        <v>8</v>
      </c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1:219" ht="36" x14ac:dyDescent="0.2">
      <c r="A28" s="49" t="s">
        <v>160</v>
      </c>
      <c r="B28" s="5" t="s">
        <v>167</v>
      </c>
      <c r="C28" s="59" t="s">
        <v>163</v>
      </c>
      <c r="D28" s="10" t="s">
        <v>168</v>
      </c>
      <c r="E28" s="10" t="s">
        <v>169</v>
      </c>
      <c r="F28" s="10" t="s">
        <v>170</v>
      </c>
      <c r="G28" s="10" t="s">
        <v>171</v>
      </c>
      <c r="H28" s="10" t="s">
        <v>172</v>
      </c>
      <c r="I28" s="10" t="s">
        <v>173</v>
      </c>
      <c r="J28" s="59" t="s">
        <v>11</v>
      </c>
      <c r="K28" s="10" t="s">
        <v>30</v>
      </c>
      <c r="L28" s="10" t="s">
        <v>31</v>
      </c>
      <c r="M28" s="10" t="s">
        <v>164</v>
      </c>
      <c r="N28" s="10" t="s">
        <v>167</v>
      </c>
      <c r="O28" s="10" t="s">
        <v>163</v>
      </c>
      <c r="P28" s="10" t="s">
        <v>168</v>
      </c>
      <c r="Q28" s="59" t="s">
        <v>169</v>
      </c>
      <c r="R28" s="10" t="s">
        <v>170</v>
      </c>
      <c r="S28" s="10" t="s">
        <v>171</v>
      </c>
      <c r="T28" s="10" t="s">
        <v>172</v>
      </c>
      <c r="U28" s="10" t="s">
        <v>173</v>
      </c>
      <c r="V28" s="10" t="s">
        <v>11</v>
      </c>
      <c r="W28" s="10" t="s">
        <v>30</v>
      </c>
      <c r="X28" s="59" t="s">
        <v>31</v>
      </c>
      <c r="Y28" s="10" t="s">
        <v>164</v>
      </c>
      <c r="Z28" s="10" t="s">
        <v>167</v>
      </c>
      <c r="AA28" s="10" t="s">
        <v>163</v>
      </c>
      <c r="AB28" s="10" t="s">
        <v>168</v>
      </c>
      <c r="AC28" s="10" t="s">
        <v>169</v>
      </c>
      <c r="AD28" s="10" t="s">
        <v>170</v>
      </c>
      <c r="AE28" s="59" t="s">
        <v>171</v>
      </c>
      <c r="AF28" s="10" t="s">
        <v>172</v>
      </c>
      <c r="AG28" s="10" t="s">
        <v>173</v>
      </c>
      <c r="AH28" s="10" t="s">
        <v>11</v>
      </c>
      <c r="AI28" s="10" t="s">
        <v>30</v>
      </c>
      <c r="AJ28" s="10" t="s">
        <v>31</v>
      </c>
      <c r="AK28" s="10" t="s">
        <v>164</v>
      </c>
      <c r="AL28" s="59" t="s">
        <v>167</v>
      </c>
      <c r="AM28" s="10" t="s">
        <v>163</v>
      </c>
      <c r="AN28" s="10" t="s">
        <v>168</v>
      </c>
      <c r="AO28" s="10" t="s">
        <v>169</v>
      </c>
      <c r="AP28" s="10" t="s">
        <v>170</v>
      </c>
      <c r="AQ28" s="10" t="s">
        <v>171</v>
      </c>
      <c r="AR28" s="10" t="s">
        <v>172</v>
      </c>
      <c r="AS28" s="59" t="s">
        <v>173</v>
      </c>
      <c r="AT28" s="10" t="s">
        <v>11</v>
      </c>
      <c r="AU28" s="10" t="s">
        <v>30</v>
      </c>
      <c r="AV28" s="10" t="s">
        <v>31</v>
      </c>
      <c r="AW28" s="10" t="s">
        <v>164</v>
      </c>
      <c r="AX28" s="10" t="s">
        <v>167</v>
      </c>
      <c r="AY28" s="10" t="s">
        <v>163</v>
      </c>
      <c r="AZ28" s="59" t="s">
        <v>168</v>
      </c>
      <c r="BA28" s="10" t="s">
        <v>169</v>
      </c>
      <c r="BB28" s="10" t="s">
        <v>170</v>
      </c>
      <c r="BC28" s="10" t="s">
        <v>171</v>
      </c>
      <c r="BD28" s="10" t="s">
        <v>172</v>
      </c>
      <c r="BE28" s="10" t="s">
        <v>173</v>
      </c>
      <c r="BF28" s="10" t="s">
        <v>11</v>
      </c>
      <c r="BG28" s="59" t="s">
        <v>30</v>
      </c>
      <c r="BH28" s="10" t="s">
        <v>31</v>
      </c>
      <c r="BI28" s="10" t="s">
        <v>164</v>
      </c>
      <c r="BJ28" s="10" t="s">
        <v>167</v>
      </c>
      <c r="BK28" s="10" t="s">
        <v>163</v>
      </c>
      <c r="BL28" s="10" t="s">
        <v>168</v>
      </c>
      <c r="BM28" s="10" t="s">
        <v>169</v>
      </c>
      <c r="BN28" s="59" t="s">
        <v>170</v>
      </c>
      <c r="BO28" s="10" t="s">
        <v>171</v>
      </c>
      <c r="BP28" s="10" t="s">
        <v>172</v>
      </c>
      <c r="BQ28" s="10" t="s">
        <v>173</v>
      </c>
      <c r="BR28" s="10" t="s">
        <v>11</v>
      </c>
      <c r="BS28" s="10" t="s">
        <v>30</v>
      </c>
      <c r="BT28" s="10" t="s">
        <v>31</v>
      </c>
      <c r="BU28" s="59" t="s">
        <v>164</v>
      </c>
      <c r="BV28" s="10" t="s">
        <v>167</v>
      </c>
      <c r="BW28" s="10" t="s">
        <v>163</v>
      </c>
      <c r="BX28" s="10" t="s">
        <v>168</v>
      </c>
      <c r="BY28" s="10" t="s">
        <v>169</v>
      </c>
      <c r="BZ28" s="10" t="s">
        <v>170</v>
      </c>
      <c r="CA28" s="10" t="s">
        <v>171</v>
      </c>
      <c r="CB28" s="59" t="s">
        <v>172</v>
      </c>
      <c r="CC28" s="10" t="s">
        <v>173</v>
      </c>
      <c r="CD28" s="10" t="s">
        <v>11</v>
      </c>
      <c r="CE28" s="10" t="s">
        <v>30</v>
      </c>
      <c r="CF28" s="10" t="s">
        <v>31</v>
      </c>
      <c r="CG28" s="10" t="s">
        <v>164</v>
      </c>
      <c r="CH28" s="10" t="s">
        <v>167</v>
      </c>
      <c r="CI28" s="59" t="s">
        <v>163</v>
      </c>
      <c r="CJ28" s="10" t="s">
        <v>168</v>
      </c>
      <c r="CK28" s="10" t="s">
        <v>169</v>
      </c>
      <c r="CL28" s="10" t="s">
        <v>170</v>
      </c>
      <c r="CM28" s="10" t="s">
        <v>171</v>
      </c>
      <c r="CN28" s="10" t="s">
        <v>172</v>
      </c>
      <c r="CO28" s="10" t="s">
        <v>173</v>
      </c>
      <c r="CP28" s="59" t="s">
        <v>11</v>
      </c>
      <c r="CQ28" s="10" t="s">
        <v>30</v>
      </c>
      <c r="CR28" s="10" t="s">
        <v>31</v>
      </c>
      <c r="CS28" s="10" t="s">
        <v>164</v>
      </c>
      <c r="CT28" s="10" t="s">
        <v>167</v>
      </c>
      <c r="CU28" s="10" t="s">
        <v>163</v>
      </c>
      <c r="CV28" s="10" t="s">
        <v>168</v>
      </c>
      <c r="CW28" s="59" t="s">
        <v>169</v>
      </c>
      <c r="CX28" s="10" t="s">
        <v>170</v>
      </c>
      <c r="CY28" s="10" t="s">
        <v>171</v>
      </c>
      <c r="CZ28" s="10" t="s">
        <v>172</v>
      </c>
      <c r="DA28" s="10" t="s">
        <v>173</v>
      </c>
      <c r="DB28" s="10" t="s">
        <v>11</v>
      </c>
      <c r="DC28" s="10" t="s">
        <v>30</v>
      </c>
      <c r="DD28" s="59" t="s">
        <v>31</v>
      </c>
      <c r="DE28" s="10" t="s">
        <v>164</v>
      </c>
      <c r="DF28" s="10" t="s">
        <v>167</v>
      </c>
      <c r="DG28" s="10" t="s">
        <v>163</v>
      </c>
      <c r="DH28" s="10" t="s">
        <v>168</v>
      </c>
      <c r="DI28" s="10" t="s">
        <v>169</v>
      </c>
      <c r="DJ28" s="10" t="s">
        <v>170</v>
      </c>
      <c r="DK28" s="59" t="s">
        <v>171</v>
      </c>
      <c r="DL28" s="10" t="s">
        <v>172</v>
      </c>
      <c r="DM28" s="10" t="s">
        <v>173</v>
      </c>
      <c r="DN28" s="10" t="s">
        <v>11</v>
      </c>
      <c r="DO28" s="10" t="s">
        <v>30</v>
      </c>
      <c r="DP28" s="10" t="s">
        <v>31</v>
      </c>
      <c r="DQ28" s="10" t="s">
        <v>164</v>
      </c>
      <c r="DR28" s="10" t="s">
        <v>167</v>
      </c>
      <c r="DS28" s="10" t="s">
        <v>163</v>
      </c>
      <c r="DT28" s="10" t="s">
        <v>168</v>
      </c>
      <c r="DU28" s="10" t="s">
        <v>169</v>
      </c>
      <c r="DV28" s="10" t="s">
        <v>170</v>
      </c>
      <c r="DW28" s="10" t="s">
        <v>171</v>
      </c>
      <c r="DX28" s="10" t="s">
        <v>172</v>
      </c>
      <c r="DY28" s="10" t="s">
        <v>173</v>
      </c>
      <c r="DZ28" s="10" t="s">
        <v>11</v>
      </c>
      <c r="EA28" s="10" t="s">
        <v>30</v>
      </c>
      <c r="EB28" s="10" t="s">
        <v>31</v>
      </c>
      <c r="EC28" s="10" t="s">
        <v>164</v>
      </c>
      <c r="ED28" s="10" t="s">
        <v>167</v>
      </c>
      <c r="EE28" s="10" t="s">
        <v>163</v>
      </c>
      <c r="EF28" s="10" t="s">
        <v>168</v>
      </c>
      <c r="EG28" s="10" t="s">
        <v>169</v>
      </c>
      <c r="EH28" s="10" t="s">
        <v>170</v>
      </c>
      <c r="EI28" s="10" t="s">
        <v>171</v>
      </c>
      <c r="EJ28" s="10" t="s">
        <v>172</v>
      </c>
      <c r="EK28" s="10" t="s">
        <v>173</v>
      </c>
      <c r="EL28" s="10" t="s">
        <v>11</v>
      </c>
      <c r="EM28" s="10" t="s">
        <v>30</v>
      </c>
      <c r="EN28" s="10" t="s">
        <v>31</v>
      </c>
      <c r="EO28" s="10" t="s">
        <v>164</v>
      </c>
      <c r="EP28" s="10" t="s">
        <v>167</v>
      </c>
      <c r="EQ28" s="10" t="s">
        <v>163</v>
      </c>
      <c r="ER28" s="10" t="s">
        <v>168</v>
      </c>
      <c r="ES28" s="10" t="s">
        <v>169</v>
      </c>
      <c r="ET28" s="10" t="s">
        <v>170</v>
      </c>
      <c r="EU28" s="10" t="s">
        <v>171</v>
      </c>
      <c r="EV28" s="10" t="s">
        <v>172</v>
      </c>
      <c r="EW28" s="10" t="s">
        <v>173</v>
      </c>
      <c r="EX28" s="10" t="s">
        <v>11</v>
      </c>
      <c r="EY28" s="10" t="s">
        <v>30</v>
      </c>
      <c r="EZ28" s="10" t="s">
        <v>31</v>
      </c>
      <c r="FA28" s="10" t="s">
        <v>164</v>
      </c>
      <c r="FB28" s="10" t="s">
        <v>167</v>
      </c>
      <c r="FC28" s="10" t="s">
        <v>163</v>
      </c>
      <c r="FD28" s="10" t="s">
        <v>168</v>
      </c>
      <c r="FE28" s="10" t="s">
        <v>169</v>
      </c>
      <c r="FF28" s="10" t="s">
        <v>170</v>
      </c>
      <c r="FG28" s="10" t="s">
        <v>171</v>
      </c>
      <c r="FH28" s="10" t="s">
        <v>172</v>
      </c>
      <c r="FI28" s="10" t="s">
        <v>173</v>
      </c>
      <c r="FJ28" s="10" t="s">
        <v>11</v>
      </c>
      <c r="FK28" s="10" t="s">
        <v>30</v>
      </c>
      <c r="FL28" s="10" t="s">
        <v>31</v>
      </c>
      <c r="FM28" s="10" t="s">
        <v>164</v>
      </c>
      <c r="FN28" s="10" t="s">
        <v>167</v>
      </c>
      <c r="FO28" s="10" t="s">
        <v>163</v>
      </c>
      <c r="FP28" s="10" t="s">
        <v>168</v>
      </c>
      <c r="FQ28" s="10" t="s">
        <v>169</v>
      </c>
      <c r="FR28" s="10" t="s">
        <v>170</v>
      </c>
      <c r="FS28" s="10" t="s">
        <v>171</v>
      </c>
      <c r="FT28" s="10" t="s">
        <v>172</v>
      </c>
      <c r="FU28" s="10" t="s">
        <v>173</v>
      </c>
      <c r="FV28" s="10" t="s">
        <v>11</v>
      </c>
      <c r="FW28" s="10" t="s">
        <v>30</v>
      </c>
      <c r="FX28" s="10" t="s">
        <v>31</v>
      </c>
      <c r="FY28" s="10" t="s">
        <v>164</v>
      </c>
      <c r="FZ28" s="10" t="s">
        <v>167</v>
      </c>
      <c r="GA28" s="10" t="s">
        <v>163</v>
      </c>
      <c r="GB28" s="10" t="s">
        <v>168</v>
      </c>
      <c r="GC28" s="10" t="s">
        <v>169</v>
      </c>
      <c r="GD28" s="10" t="s">
        <v>170</v>
      </c>
      <c r="GE28" s="10" t="s">
        <v>171</v>
      </c>
      <c r="GF28" s="10" t="s">
        <v>172</v>
      </c>
      <c r="GG28" s="10" t="s">
        <v>173</v>
      </c>
      <c r="GH28" s="10" t="s">
        <v>11</v>
      </c>
      <c r="GI28" s="10" t="s">
        <v>30</v>
      </c>
      <c r="GJ28" s="10" t="s">
        <v>31</v>
      </c>
      <c r="GK28" s="10" t="s">
        <v>164</v>
      </c>
      <c r="GL28" s="10" t="s">
        <v>167</v>
      </c>
      <c r="GM28" s="10" t="s">
        <v>163</v>
      </c>
      <c r="GN28" s="10" t="s">
        <v>168</v>
      </c>
      <c r="GO28" s="10" t="s">
        <v>169</v>
      </c>
      <c r="GP28" s="10" t="s">
        <v>170</v>
      </c>
      <c r="GQ28" s="10" t="s">
        <v>171</v>
      </c>
      <c r="GR28" s="10" t="s">
        <v>172</v>
      </c>
      <c r="GS28" s="10" t="s">
        <v>173</v>
      </c>
      <c r="GT28" s="10" t="s">
        <v>11</v>
      </c>
      <c r="GU28" s="10" t="s">
        <v>30</v>
      </c>
      <c r="GV28" s="10" t="s">
        <v>31</v>
      </c>
      <c r="GW28" s="10" t="s">
        <v>164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1:219" x14ac:dyDescent="0.2">
      <c r="A29" s="49">
        <v>0.38400000000000001</v>
      </c>
      <c r="C29" s="59"/>
      <c r="D29" s="10"/>
      <c r="E29" s="10"/>
      <c r="F29" s="9"/>
      <c r="G29" s="9"/>
      <c r="H29" s="9"/>
      <c r="I29" s="9"/>
      <c r="J29" s="59"/>
      <c r="K29" s="10"/>
      <c r="L29" s="10"/>
      <c r="M29" s="11">
        <v>0</v>
      </c>
      <c r="N29" s="5">
        <v>0.44272631080000002</v>
      </c>
      <c r="O29" s="59">
        <v>0.42382972149999998</v>
      </c>
      <c r="P29" s="10">
        <v>0.33318553839999998</v>
      </c>
      <c r="Q29" s="10">
        <v>0.34455952960000003</v>
      </c>
      <c r="R29" s="9">
        <v>1.1529331008999999</v>
      </c>
      <c r="S29" s="9">
        <v>1.1037232331</v>
      </c>
      <c r="T29" s="9">
        <v>0.8676706729</v>
      </c>
      <c r="U29" s="9">
        <v>0.89729044170000005</v>
      </c>
      <c r="V29" s="59">
        <v>0.26633323040000001</v>
      </c>
      <c r="W29" s="10">
        <v>4.7319040000000003E-3</v>
      </c>
      <c r="X29" s="10">
        <v>0.27775199969999997</v>
      </c>
      <c r="Y29" s="11">
        <v>61</v>
      </c>
      <c r="AA29" s="59"/>
      <c r="AB29" s="10"/>
      <c r="AC29" s="10"/>
      <c r="AD29" s="9"/>
      <c r="AE29" s="9"/>
      <c r="AF29" s="9"/>
      <c r="AG29" s="9"/>
      <c r="AH29" s="59"/>
      <c r="AI29" s="10"/>
      <c r="AJ29" s="10"/>
      <c r="AK29" s="11">
        <v>0</v>
      </c>
      <c r="AL29" s="5"/>
      <c r="AM29" s="59"/>
      <c r="AN29" s="10"/>
      <c r="AO29" s="10"/>
      <c r="AP29" s="9"/>
      <c r="AQ29" s="9"/>
      <c r="AR29" s="9"/>
      <c r="AS29" s="9"/>
      <c r="AT29" s="59"/>
      <c r="AU29" s="10"/>
      <c r="AV29" s="10"/>
      <c r="AW29" s="11">
        <v>0</v>
      </c>
      <c r="AY29" s="59"/>
      <c r="AZ29" s="10"/>
      <c r="BA29" s="10"/>
      <c r="BB29" s="9"/>
      <c r="BC29" s="9"/>
      <c r="BD29" s="9"/>
      <c r="BE29" s="9"/>
      <c r="BF29" s="59"/>
      <c r="BG29" s="10"/>
      <c r="BH29" s="10"/>
      <c r="BI29" s="11">
        <v>0</v>
      </c>
      <c r="BK29" s="59"/>
      <c r="BL29" s="10"/>
      <c r="BM29" s="10"/>
      <c r="BN29" s="9"/>
      <c r="BO29" s="9"/>
      <c r="BP29" s="9"/>
      <c r="BQ29" s="9"/>
      <c r="BR29" s="59"/>
      <c r="BS29" s="10"/>
      <c r="BT29" s="10"/>
      <c r="BU29" s="11">
        <v>0</v>
      </c>
      <c r="BW29" s="59"/>
      <c r="BX29" s="10"/>
      <c r="BY29" s="10"/>
      <c r="BZ29" s="9"/>
      <c r="CA29" s="9"/>
      <c r="CB29" s="9"/>
      <c r="CC29" s="9"/>
      <c r="CD29" s="59"/>
      <c r="CE29" s="10"/>
      <c r="CF29" s="10"/>
      <c r="CG29" s="11">
        <v>0</v>
      </c>
      <c r="CI29" s="59"/>
      <c r="CJ29" s="10"/>
      <c r="CK29" s="10"/>
      <c r="CL29" s="9"/>
      <c r="CM29" s="9"/>
      <c r="CN29" s="9"/>
      <c r="CO29" s="9"/>
      <c r="CP29" s="59"/>
      <c r="CQ29" s="10"/>
      <c r="CR29" s="10"/>
      <c r="CS29" s="11">
        <v>0</v>
      </c>
      <c r="CT29" s="5">
        <v>0.44980576799999999</v>
      </c>
      <c r="CU29" s="59">
        <v>0.44980576799999999</v>
      </c>
      <c r="CV29" s="10">
        <v>0.36703918200000002</v>
      </c>
      <c r="CW29" s="10">
        <v>0.36703918200000002</v>
      </c>
      <c r="CX29" s="9">
        <v>1.1713691875000001</v>
      </c>
      <c r="CY29" s="9">
        <v>1.1713691875000001</v>
      </c>
      <c r="CZ29" s="9">
        <v>0.95583120310000003</v>
      </c>
      <c r="DA29" s="9">
        <v>0.95583120310000003</v>
      </c>
      <c r="DB29" s="59">
        <v>8.4205333600000001E-2</v>
      </c>
      <c r="DC29" s="10">
        <v>2.5091629800000001E-2</v>
      </c>
      <c r="DD29" s="10">
        <v>0.20073303819999999</v>
      </c>
      <c r="DE29" s="11">
        <v>64</v>
      </c>
      <c r="DG29" s="59"/>
      <c r="DH29" s="10"/>
      <c r="DI29" s="10"/>
      <c r="DJ29" s="9"/>
      <c r="DK29" s="9"/>
      <c r="DL29" s="9"/>
      <c r="DM29" s="9"/>
      <c r="DN29" s="59"/>
      <c r="DO29" s="10"/>
      <c r="DP29" s="10"/>
      <c r="DQ29" s="11">
        <v>0</v>
      </c>
      <c r="DS29" s="59"/>
      <c r="DT29" s="10"/>
      <c r="DU29" s="10"/>
      <c r="DV29" s="9"/>
      <c r="DW29" s="9"/>
      <c r="DX29" s="9"/>
      <c r="DY29" s="9"/>
      <c r="DZ29" s="59"/>
      <c r="EA29" s="10"/>
      <c r="EB29" s="10"/>
      <c r="EC29" s="11">
        <v>0</v>
      </c>
      <c r="EE29" s="59"/>
      <c r="EF29" s="10"/>
      <c r="EG29" s="10"/>
      <c r="EH29" s="9"/>
      <c r="EI29" s="9"/>
      <c r="EJ29" s="9"/>
      <c r="EK29" s="9"/>
      <c r="EL29" s="59"/>
      <c r="EM29" s="10"/>
      <c r="EN29" s="10"/>
      <c r="EO29" s="11">
        <v>0</v>
      </c>
      <c r="EQ29" s="59"/>
      <c r="ER29" s="10"/>
      <c r="ES29" s="10"/>
      <c r="ET29" s="9"/>
      <c r="EU29" s="9"/>
      <c r="EV29" s="9"/>
      <c r="EW29" s="9"/>
      <c r="EX29" s="59"/>
      <c r="EY29" s="10"/>
      <c r="EZ29" s="10"/>
      <c r="FA29" s="11">
        <v>0</v>
      </c>
      <c r="FC29" s="59"/>
      <c r="FD29" s="10"/>
      <c r="FE29" s="10"/>
      <c r="FF29" s="9"/>
      <c r="FG29" s="9"/>
      <c r="FH29" s="9"/>
      <c r="FI29" s="9"/>
      <c r="FJ29" s="59"/>
      <c r="FK29" s="10"/>
      <c r="FL29" s="10"/>
      <c r="FM29" s="11">
        <v>0</v>
      </c>
      <c r="FO29" s="59"/>
      <c r="FP29" s="10"/>
      <c r="FQ29" s="10"/>
      <c r="FR29" s="9"/>
      <c r="FS29" s="9"/>
      <c r="FT29" s="9"/>
      <c r="FU29" s="9"/>
      <c r="FV29" s="59"/>
      <c r="FW29" s="10"/>
      <c r="FX29" s="10"/>
      <c r="FY29" s="11">
        <v>0</v>
      </c>
      <c r="GA29" s="59"/>
      <c r="GB29" s="10"/>
      <c r="GC29" s="10"/>
      <c r="GD29" s="9"/>
      <c r="GE29" s="9"/>
      <c r="GF29" s="9"/>
      <c r="GG29" s="9"/>
      <c r="GH29" s="59"/>
      <c r="GI29" s="10"/>
      <c r="GJ29" s="10"/>
      <c r="GK29" s="11">
        <v>0</v>
      </c>
      <c r="GL29" s="5">
        <v>0.44285541610000001</v>
      </c>
      <c r="GM29" s="59">
        <v>0.43712945730000002</v>
      </c>
      <c r="GN29" s="10">
        <v>0.33318553839999998</v>
      </c>
      <c r="GO29" s="10">
        <v>0.36695636399999998</v>
      </c>
      <c r="GP29" s="9">
        <v>1.1532693128</v>
      </c>
      <c r="GQ29" s="9">
        <v>1.1383579617999999</v>
      </c>
      <c r="GR29" s="9">
        <v>0.8676706729</v>
      </c>
      <c r="GS29" s="9">
        <v>0.95561553129999999</v>
      </c>
      <c r="GT29" s="59">
        <v>0.26633323040000001</v>
      </c>
      <c r="GU29" s="10">
        <v>4.6677625000000004E-3</v>
      </c>
      <c r="GV29" s="10">
        <v>0.27652003730000002</v>
      </c>
      <c r="GW29" s="11">
        <v>125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1:219" x14ac:dyDescent="0.2">
      <c r="A30" s="49">
        <v>0.51200000000000001</v>
      </c>
      <c r="C30" s="59"/>
      <c r="D30" s="10"/>
      <c r="E30" s="10"/>
      <c r="F30" s="9"/>
      <c r="G30" s="9"/>
      <c r="H30" s="9"/>
      <c r="I30" s="9"/>
      <c r="J30" s="59"/>
      <c r="K30" s="10"/>
      <c r="L30" s="10"/>
      <c r="M30" s="11">
        <v>0</v>
      </c>
      <c r="N30" s="5">
        <v>0.4910301594</v>
      </c>
      <c r="O30" s="59">
        <v>0.49607724920000001</v>
      </c>
      <c r="P30" s="10">
        <v>0.45970654</v>
      </c>
      <c r="Q30" s="10">
        <v>0.46090053399999997</v>
      </c>
      <c r="R30" s="9">
        <v>0.95904328000000005</v>
      </c>
      <c r="S30" s="9">
        <v>0.96890087739999997</v>
      </c>
      <c r="T30" s="9">
        <v>0.89786433590000003</v>
      </c>
      <c r="U30" s="9">
        <v>0.90019635549999999</v>
      </c>
      <c r="V30" s="59">
        <v>0.25879032559999998</v>
      </c>
      <c r="W30" s="10">
        <v>2.5791792000000001E-3</v>
      </c>
      <c r="X30" s="10">
        <v>0.12738960739999999</v>
      </c>
      <c r="Y30" s="11">
        <v>66</v>
      </c>
      <c r="AA30" s="59"/>
      <c r="AB30" s="10"/>
      <c r="AC30" s="10"/>
      <c r="AD30" s="9"/>
      <c r="AE30" s="9"/>
      <c r="AF30" s="9"/>
      <c r="AG30" s="9"/>
      <c r="AH30" s="59"/>
      <c r="AI30" s="10"/>
      <c r="AJ30" s="10"/>
      <c r="AK30" s="11">
        <v>0</v>
      </c>
      <c r="AL30" s="5">
        <v>0.5034197319</v>
      </c>
      <c r="AM30" s="59">
        <v>0.5034197319</v>
      </c>
      <c r="AN30" s="10">
        <v>0.4818921504</v>
      </c>
      <c r="AO30" s="10">
        <v>0.4818921504</v>
      </c>
      <c r="AP30" s="9">
        <v>0.98324166390000001</v>
      </c>
      <c r="AQ30" s="9">
        <v>0.98324166390000001</v>
      </c>
      <c r="AR30" s="9">
        <v>0.94119560629999999</v>
      </c>
      <c r="AS30" s="9">
        <v>0.94119560629999999</v>
      </c>
      <c r="AT30" s="59">
        <v>0.32200961360000002</v>
      </c>
      <c r="AU30" s="10">
        <v>2.2036574400000002E-2</v>
      </c>
      <c r="AV30" s="10">
        <v>0.1322194464</v>
      </c>
      <c r="AW30" s="11">
        <v>36</v>
      </c>
      <c r="AY30" s="59"/>
      <c r="AZ30" s="10"/>
      <c r="BA30" s="10"/>
      <c r="BB30" s="9"/>
      <c r="BC30" s="9"/>
      <c r="BD30" s="9"/>
      <c r="BE30" s="9"/>
      <c r="BF30" s="59"/>
      <c r="BG30" s="10"/>
      <c r="BH30" s="10"/>
      <c r="BI30" s="11">
        <v>0</v>
      </c>
      <c r="BK30" s="59"/>
      <c r="BL30" s="10"/>
      <c r="BM30" s="10"/>
      <c r="BN30" s="9"/>
      <c r="BO30" s="9"/>
      <c r="BP30" s="9"/>
      <c r="BQ30" s="9"/>
      <c r="BR30" s="59"/>
      <c r="BS30" s="10"/>
      <c r="BT30" s="10"/>
      <c r="BU30" s="11">
        <v>0</v>
      </c>
      <c r="BW30" s="59"/>
      <c r="BX30" s="10"/>
      <c r="BY30" s="10"/>
      <c r="BZ30" s="9"/>
      <c r="CA30" s="9"/>
      <c r="CB30" s="9"/>
      <c r="CC30" s="9"/>
      <c r="CD30" s="59"/>
      <c r="CE30" s="10"/>
      <c r="CF30" s="10"/>
      <c r="CG30" s="11">
        <v>0</v>
      </c>
      <c r="CI30" s="59"/>
      <c r="CJ30" s="10"/>
      <c r="CK30" s="10"/>
      <c r="CL30" s="9"/>
      <c r="CM30" s="9"/>
      <c r="CN30" s="9"/>
      <c r="CO30" s="9"/>
      <c r="CP30" s="59"/>
      <c r="CQ30" s="10"/>
      <c r="CR30" s="10"/>
      <c r="CS30" s="11">
        <v>0</v>
      </c>
      <c r="CU30" s="59"/>
      <c r="CV30" s="10"/>
      <c r="CW30" s="10"/>
      <c r="CX30" s="9"/>
      <c r="CY30" s="9"/>
      <c r="CZ30" s="9"/>
      <c r="DA30" s="9"/>
      <c r="DB30" s="59"/>
      <c r="DC30" s="10"/>
      <c r="DD30" s="10"/>
      <c r="DE30" s="11">
        <v>0</v>
      </c>
      <c r="DG30" s="59"/>
      <c r="DH30" s="10"/>
      <c r="DI30" s="10"/>
      <c r="DJ30" s="9"/>
      <c r="DK30" s="9"/>
      <c r="DL30" s="9"/>
      <c r="DM30" s="9"/>
      <c r="DN30" s="59"/>
      <c r="DO30" s="10"/>
      <c r="DP30" s="10"/>
      <c r="DQ30" s="11">
        <v>0</v>
      </c>
      <c r="DS30" s="59"/>
      <c r="DT30" s="10"/>
      <c r="DU30" s="10"/>
      <c r="DV30" s="9"/>
      <c r="DW30" s="9"/>
      <c r="DX30" s="9"/>
      <c r="DY30" s="9"/>
      <c r="DZ30" s="59"/>
      <c r="EA30" s="10"/>
      <c r="EB30" s="10"/>
      <c r="EC30" s="11">
        <v>0</v>
      </c>
      <c r="EE30" s="59"/>
      <c r="EF30" s="10"/>
      <c r="EG30" s="10"/>
      <c r="EH30" s="9"/>
      <c r="EI30" s="9"/>
      <c r="EJ30" s="9"/>
      <c r="EK30" s="9"/>
      <c r="EL30" s="59"/>
      <c r="EM30" s="10"/>
      <c r="EN30" s="10"/>
      <c r="EO30" s="11">
        <v>0</v>
      </c>
      <c r="EQ30" s="59"/>
      <c r="ER30" s="10"/>
      <c r="ES30" s="10"/>
      <c r="ET30" s="9"/>
      <c r="EU30" s="9"/>
      <c r="EV30" s="9"/>
      <c r="EW30" s="9"/>
      <c r="EX30" s="59"/>
      <c r="EY30" s="10"/>
      <c r="EZ30" s="10"/>
      <c r="FA30" s="11">
        <v>0</v>
      </c>
      <c r="FC30" s="59"/>
      <c r="FD30" s="10"/>
      <c r="FE30" s="10"/>
      <c r="FF30" s="9"/>
      <c r="FG30" s="9"/>
      <c r="FH30" s="9"/>
      <c r="FI30" s="9"/>
      <c r="FJ30" s="59"/>
      <c r="FK30" s="10"/>
      <c r="FL30" s="10"/>
      <c r="FM30" s="11">
        <v>0</v>
      </c>
      <c r="FO30" s="59"/>
      <c r="FP30" s="10"/>
      <c r="FQ30" s="10"/>
      <c r="FR30" s="9"/>
      <c r="FS30" s="9"/>
      <c r="FT30" s="9"/>
      <c r="FU30" s="9"/>
      <c r="FV30" s="59"/>
      <c r="FW30" s="10"/>
      <c r="FX30" s="10"/>
      <c r="FY30" s="11">
        <v>0</v>
      </c>
      <c r="GA30" s="59"/>
      <c r="GB30" s="10"/>
      <c r="GC30" s="10"/>
      <c r="GD30" s="9"/>
      <c r="GE30" s="9"/>
      <c r="GF30" s="9"/>
      <c r="GG30" s="9"/>
      <c r="GH30" s="59"/>
      <c r="GI30" s="10"/>
      <c r="GJ30" s="10"/>
      <c r="GK30" s="11">
        <v>0</v>
      </c>
      <c r="GL30" s="5">
        <v>0.49121033330000002</v>
      </c>
      <c r="GM30" s="59">
        <v>0.49866871369999999</v>
      </c>
      <c r="GN30" s="10">
        <v>0.45970654</v>
      </c>
      <c r="GO30" s="10">
        <v>0.46482436360000001</v>
      </c>
      <c r="GP30" s="9">
        <v>0.95939518209999997</v>
      </c>
      <c r="GQ30" s="9">
        <v>0.9739623315</v>
      </c>
      <c r="GR30" s="9">
        <v>0.89786433590000003</v>
      </c>
      <c r="GS30" s="9">
        <v>0.90786008520000006</v>
      </c>
      <c r="GT30" s="59">
        <v>0.25879032559999998</v>
      </c>
      <c r="GU30" s="10">
        <v>2.5614118999999999E-3</v>
      </c>
      <c r="GV30" s="10">
        <v>0.127442103</v>
      </c>
      <c r="GW30" s="11">
        <v>102</v>
      </c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1:219" x14ac:dyDescent="0.2">
      <c r="A31" s="49" t="s">
        <v>165</v>
      </c>
      <c r="C31" s="59"/>
      <c r="D31" s="10"/>
      <c r="E31" s="10"/>
      <c r="F31" s="9"/>
      <c r="G31" s="9"/>
      <c r="H31" s="9"/>
      <c r="I31" s="9"/>
      <c r="J31" s="59"/>
      <c r="K31" s="10"/>
      <c r="L31" s="10"/>
      <c r="M31" s="11">
        <v>0</v>
      </c>
      <c r="O31" s="59"/>
      <c r="P31" s="10"/>
      <c r="Q31" s="10"/>
      <c r="R31" s="9"/>
      <c r="S31" s="9"/>
      <c r="T31" s="9"/>
      <c r="U31" s="9"/>
      <c r="V31" s="59"/>
      <c r="W31" s="10"/>
      <c r="X31" s="10"/>
      <c r="Y31" s="11">
        <v>0</v>
      </c>
      <c r="AA31" s="59"/>
      <c r="AB31" s="10"/>
      <c r="AC31" s="10"/>
      <c r="AD31" s="9"/>
      <c r="AE31" s="9"/>
      <c r="AF31" s="9"/>
      <c r="AG31" s="9"/>
      <c r="AH31" s="59"/>
      <c r="AI31" s="10"/>
      <c r="AJ31" s="10"/>
      <c r="AK31" s="11">
        <v>0</v>
      </c>
      <c r="AL31" s="5"/>
      <c r="AM31" s="59"/>
      <c r="AN31" s="10"/>
      <c r="AO31" s="10"/>
      <c r="AP31" s="9"/>
      <c r="AQ31" s="9"/>
      <c r="AR31" s="9"/>
      <c r="AS31" s="9"/>
      <c r="AT31" s="59"/>
      <c r="AU31" s="10"/>
      <c r="AV31" s="10"/>
      <c r="AW31" s="11">
        <v>0</v>
      </c>
      <c r="AY31" s="59"/>
      <c r="AZ31" s="10"/>
      <c r="BA31" s="10"/>
      <c r="BB31" s="9"/>
      <c r="BC31" s="9"/>
      <c r="BD31" s="9"/>
      <c r="BE31" s="9"/>
      <c r="BF31" s="59"/>
      <c r="BG31" s="10"/>
      <c r="BH31" s="10"/>
      <c r="BI31" s="11">
        <v>0</v>
      </c>
      <c r="BK31" s="59"/>
      <c r="BL31" s="10"/>
      <c r="BM31" s="10"/>
      <c r="BN31" s="9"/>
      <c r="BO31" s="9"/>
      <c r="BP31" s="9"/>
      <c r="BQ31" s="9"/>
      <c r="BR31" s="59"/>
      <c r="BS31" s="10"/>
      <c r="BT31" s="10"/>
      <c r="BU31" s="11">
        <v>0</v>
      </c>
      <c r="BW31" s="59"/>
      <c r="BX31" s="10"/>
      <c r="BY31" s="10"/>
      <c r="BZ31" s="9"/>
      <c r="CA31" s="9"/>
      <c r="CB31" s="9"/>
      <c r="CC31" s="9"/>
      <c r="CD31" s="59"/>
      <c r="CE31" s="10"/>
      <c r="CF31" s="10"/>
      <c r="CG31" s="11">
        <v>0</v>
      </c>
      <c r="CI31" s="59"/>
      <c r="CJ31" s="10"/>
      <c r="CK31" s="10"/>
      <c r="CL31" s="9"/>
      <c r="CM31" s="9"/>
      <c r="CN31" s="9"/>
      <c r="CO31" s="9"/>
      <c r="CP31" s="59"/>
      <c r="CQ31" s="10"/>
      <c r="CR31" s="10"/>
      <c r="CS31" s="11">
        <v>0</v>
      </c>
      <c r="CU31" s="59"/>
      <c r="CV31" s="10"/>
      <c r="CW31" s="10"/>
      <c r="CX31" s="9"/>
      <c r="CY31" s="9"/>
      <c r="CZ31" s="9"/>
      <c r="DA31" s="9"/>
      <c r="DB31" s="59"/>
      <c r="DC31" s="10"/>
      <c r="DD31" s="10"/>
      <c r="DE31" s="11">
        <v>0</v>
      </c>
      <c r="DG31" s="59"/>
      <c r="DH31" s="10"/>
      <c r="DI31" s="10"/>
      <c r="DJ31" s="9"/>
      <c r="DK31" s="9"/>
      <c r="DL31" s="9"/>
      <c r="DM31" s="9"/>
      <c r="DN31" s="59"/>
      <c r="DO31" s="10"/>
      <c r="DP31" s="10"/>
      <c r="DQ31" s="11">
        <v>0</v>
      </c>
      <c r="DS31" s="59"/>
      <c r="DT31" s="10"/>
      <c r="DU31" s="10"/>
      <c r="DV31" s="9"/>
      <c r="DW31" s="9"/>
      <c r="DX31" s="9"/>
      <c r="DY31" s="9"/>
      <c r="DZ31" s="59"/>
      <c r="EA31" s="10"/>
      <c r="EB31" s="10"/>
      <c r="EC31" s="11">
        <v>0</v>
      </c>
      <c r="EE31" s="59"/>
      <c r="EF31" s="10"/>
      <c r="EG31" s="10"/>
      <c r="EH31" s="9"/>
      <c r="EI31" s="9"/>
      <c r="EJ31" s="9"/>
      <c r="EK31" s="9"/>
      <c r="EL31" s="59"/>
      <c r="EM31" s="10"/>
      <c r="EN31" s="10"/>
      <c r="EO31" s="11">
        <v>0</v>
      </c>
      <c r="EQ31" s="59"/>
      <c r="ER31" s="10"/>
      <c r="ES31" s="10"/>
      <c r="ET31" s="9"/>
      <c r="EU31" s="9"/>
      <c r="EV31" s="9"/>
      <c r="EW31" s="9"/>
      <c r="EX31" s="59"/>
      <c r="EY31" s="10"/>
      <c r="EZ31" s="10"/>
      <c r="FA31" s="11">
        <v>0</v>
      </c>
      <c r="FB31" s="5">
        <v>0.74373969100000004</v>
      </c>
      <c r="FC31" s="59">
        <v>0.74373969100000004</v>
      </c>
      <c r="FD31" s="10">
        <v>0.75926933360000004</v>
      </c>
      <c r="FE31" s="10">
        <v>0.75926933360000004</v>
      </c>
      <c r="FF31" s="9">
        <v>1.2912147412999999</v>
      </c>
      <c r="FG31" s="9">
        <v>1.2912147412999999</v>
      </c>
      <c r="FH31" s="9">
        <v>1.3181759263999999</v>
      </c>
      <c r="FI31" s="9">
        <v>1.3181759263999999</v>
      </c>
      <c r="FJ31" s="59">
        <v>0.35478838080000002</v>
      </c>
      <c r="FK31" s="10">
        <v>2.5411654799999999E-2</v>
      </c>
      <c r="FL31" s="10">
        <v>0.19519062449999999</v>
      </c>
      <c r="FM31" s="11">
        <v>59</v>
      </c>
      <c r="FO31" s="59"/>
      <c r="FP31" s="10"/>
      <c r="FQ31" s="10"/>
      <c r="FR31" s="9"/>
      <c r="FS31" s="9"/>
      <c r="FT31" s="9"/>
      <c r="FU31" s="9"/>
      <c r="FV31" s="59"/>
      <c r="FW31" s="10"/>
      <c r="FX31" s="10"/>
      <c r="FY31" s="11">
        <v>0</v>
      </c>
      <c r="GA31" s="59"/>
      <c r="GB31" s="10"/>
      <c r="GC31" s="10"/>
      <c r="GD31" s="9"/>
      <c r="GE31" s="9"/>
      <c r="GF31" s="9"/>
      <c r="GG31" s="9"/>
      <c r="GH31" s="59"/>
      <c r="GI31" s="10"/>
      <c r="GJ31" s="10"/>
      <c r="GK31" s="11">
        <v>0</v>
      </c>
      <c r="GL31" s="5">
        <v>0.74373969100000004</v>
      </c>
      <c r="GM31" s="59">
        <v>0.74373969100000004</v>
      </c>
      <c r="GN31" s="10">
        <v>0.75926933360000004</v>
      </c>
      <c r="GO31" s="10">
        <v>0.75926933360000004</v>
      </c>
      <c r="GP31" s="9">
        <v>1.2912147412999999</v>
      </c>
      <c r="GQ31" s="9">
        <v>1.2912147412999999</v>
      </c>
      <c r="GR31" s="9">
        <v>1.3181759263999999</v>
      </c>
      <c r="GS31" s="9">
        <v>1.3181759263999999</v>
      </c>
      <c r="GT31" s="59">
        <v>0.35478838080000002</v>
      </c>
      <c r="GU31" s="10">
        <v>2.5411654799999999E-2</v>
      </c>
      <c r="GV31" s="10">
        <v>0.19519062449999999</v>
      </c>
      <c r="GW31" s="11">
        <v>59</v>
      </c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1:219" x14ac:dyDescent="0.2">
      <c r="A32" s="49">
        <v>0.76800000000000002</v>
      </c>
      <c r="C32" s="59"/>
      <c r="D32" s="10"/>
      <c r="E32" s="10"/>
      <c r="F32" s="9"/>
      <c r="G32" s="9"/>
      <c r="H32" s="9"/>
      <c r="I32" s="9"/>
      <c r="J32" s="59"/>
      <c r="K32" s="10"/>
      <c r="L32" s="10"/>
      <c r="M32" s="11">
        <v>0</v>
      </c>
      <c r="N32" s="5">
        <v>0.64883088609999995</v>
      </c>
      <c r="O32" s="59">
        <v>0.64883088609999995</v>
      </c>
      <c r="P32" s="10">
        <v>0.68482925920000004</v>
      </c>
      <c r="Q32" s="10">
        <v>0.68482925920000004</v>
      </c>
      <c r="R32" s="9">
        <v>0.8448318829</v>
      </c>
      <c r="S32" s="9">
        <v>0.8448318829</v>
      </c>
      <c r="T32" s="9">
        <v>0.89170476460000003</v>
      </c>
      <c r="U32" s="9">
        <v>0.89170476460000003</v>
      </c>
      <c r="V32" s="59">
        <v>0.1716925</v>
      </c>
      <c r="W32" s="10">
        <v>3.3241606999999999E-3</v>
      </c>
      <c r="X32" s="10">
        <v>0.1240163889</v>
      </c>
      <c r="Y32" s="11">
        <v>50</v>
      </c>
      <c r="AA32" s="59"/>
      <c r="AB32" s="10"/>
      <c r="AC32" s="10"/>
      <c r="AD32" s="9"/>
      <c r="AE32" s="9"/>
      <c r="AF32" s="9"/>
      <c r="AG32" s="9"/>
      <c r="AH32" s="59"/>
      <c r="AI32" s="10"/>
      <c r="AJ32" s="10"/>
      <c r="AK32" s="11">
        <v>0</v>
      </c>
      <c r="AL32" s="5">
        <v>0.73376074650000001</v>
      </c>
      <c r="AM32" s="59">
        <v>0.73376074650000001</v>
      </c>
      <c r="AN32" s="10">
        <v>0.72350924559999996</v>
      </c>
      <c r="AO32" s="10">
        <v>0.72350924559999996</v>
      </c>
      <c r="AP32" s="9">
        <v>0.95541763859999995</v>
      </c>
      <c r="AQ32" s="9">
        <v>0.95541763859999995</v>
      </c>
      <c r="AR32" s="9">
        <v>0.94206933020000005</v>
      </c>
      <c r="AS32" s="9">
        <v>0.94206933020000005</v>
      </c>
      <c r="AT32" s="59">
        <v>0.47777567040000002</v>
      </c>
      <c r="AU32" s="10">
        <v>1.32043535E-2</v>
      </c>
      <c r="AV32" s="10">
        <v>0.11957050650000001</v>
      </c>
      <c r="AW32" s="11">
        <v>82</v>
      </c>
      <c r="AY32" s="59"/>
      <c r="AZ32" s="10"/>
      <c r="BA32" s="10"/>
      <c r="BB32" s="9"/>
      <c r="BC32" s="9"/>
      <c r="BD32" s="9"/>
      <c r="BE32" s="9"/>
      <c r="BF32" s="59"/>
      <c r="BG32" s="10"/>
      <c r="BH32" s="10"/>
      <c r="BI32" s="11">
        <v>0</v>
      </c>
      <c r="BJ32" s="5">
        <v>0.84287566160000005</v>
      </c>
      <c r="BK32" s="59">
        <v>0.84287566160000005</v>
      </c>
      <c r="BL32" s="10">
        <v>0.83855159759999998</v>
      </c>
      <c r="BM32" s="10">
        <v>0.83855159759999998</v>
      </c>
      <c r="BN32" s="9">
        <v>1.0974943509999999</v>
      </c>
      <c r="BO32" s="9">
        <v>1.0974943509999999</v>
      </c>
      <c r="BP32" s="9">
        <v>1.0918640594</v>
      </c>
      <c r="BQ32" s="9">
        <v>1.0918640594</v>
      </c>
      <c r="BR32" s="59">
        <v>0.52828061520000003</v>
      </c>
      <c r="BS32" s="10">
        <v>2.789241E-3</v>
      </c>
      <c r="BT32" s="10">
        <v>0.1783028569</v>
      </c>
      <c r="BU32" s="11">
        <v>76</v>
      </c>
      <c r="BW32" s="59"/>
      <c r="BX32" s="10"/>
      <c r="BY32" s="10"/>
      <c r="BZ32" s="9"/>
      <c r="CA32" s="9"/>
      <c r="CB32" s="9"/>
      <c r="CC32" s="9"/>
      <c r="CD32" s="59"/>
      <c r="CE32" s="10"/>
      <c r="CF32" s="10"/>
      <c r="CG32" s="11">
        <v>0</v>
      </c>
      <c r="CI32" s="59"/>
      <c r="CJ32" s="10"/>
      <c r="CK32" s="10"/>
      <c r="CL32" s="9"/>
      <c r="CM32" s="9"/>
      <c r="CN32" s="9"/>
      <c r="CO32" s="9"/>
      <c r="CP32" s="59"/>
      <c r="CQ32" s="10"/>
      <c r="CR32" s="10"/>
      <c r="CS32" s="11">
        <v>0</v>
      </c>
      <c r="CT32" s="5">
        <v>0.71250956499999996</v>
      </c>
      <c r="CU32" s="59">
        <v>0.71250956499999996</v>
      </c>
      <c r="CV32" s="10">
        <v>0.68655490119999996</v>
      </c>
      <c r="CW32" s="10">
        <v>0.68655490119999996</v>
      </c>
      <c r="CX32" s="9">
        <v>0.92774682939999997</v>
      </c>
      <c r="CY32" s="9">
        <v>0.92774682939999997</v>
      </c>
      <c r="CZ32" s="9">
        <v>0.89395169429999999</v>
      </c>
      <c r="DA32" s="9">
        <v>0.89395169429999999</v>
      </c>
      <c r="DB32" s="59">
        <v>0.3337595552</v>
      </c>
      <c r="DC32" s="10">
        <v>2.0295934799999998E-2</v>
      </c>
      <c r="DD32" s="10">
        <v>0.18378750620000001</v>
      </c>
      <c r="DE32" s="11">
        <v>82</v>
      </c>
      <c r="DG32" s="59"/>
      <c r="DH32" s="10"/>
      <c r="DI32" s="10"/>
      <c r="DJ32" s="9"/>
      <c r="DK32" s="9"/>
      <c r="DL32" s="9"/>
      <c r="DM32" s="9"/>
      <c r="DN32" s="59"/>
      <c r="DO32" s="10"/>
      <c r="DP32" s="10"/>
      <c r="DQ32" s="11">
        <v>0</v>
      </c>
      <c r="DS32" s="59"/>
      <c r="DT32" s="10"/>
      <c r="DU32" s="10"/>
      <c r="DV32" s="9"/>
      <c r="DW32" s="9"/>
      <c r="DX32" s="9"/>
      <c r="DY32" s="9"/>
      <c r="DZ32" s="59"/>
      <c r="EA32" s="10"/>
      <c r="EB32" s="10"/>
      <c r="EC32" s="11">
        <v>0</v>
      </c>
      <c r="EE32" s="59"/>
      <c r="EF32" s="10"/>
      <c r="EG32" s="10"/>
      <c r="EH32" s="9"/>
      <c r="EI32" s="9"/>
      <c r="EJ32" s="9"/>
      <c r="EK32" s="9"/>
      <c r="EL32" s="59"/>
      <c r="EM32" s="10"/>
      <c r="EN32" s="10"/>
      <c r="EO32" s="11">
        <v>0</v>
      </c>
      <c r="EQ32" s="59"/>
      <c r="ER32" s="10"/>
      <c r="ES32" s="10"/>
      <c r="ET32" s="9"/>
      <c r="EU32" s="9"/>
      <c r="EV32" s="9"/>
      <c r="EW32" s="9"/>
      <c r="EX32" s="59"/>
      <c r="EY32" s="10"/>
      <c r="EZ32" s="10"/>
      <c r="FA32" s="11">
        <v>0</v>
      </c>
      <c r="FC32" s="59"/>
      <c r="FD32" s="10"/>
      <c r="FE32" s="10"/>
      <c r="FF32" s="9"/>
      <c r="FG32" s="9"/>
      <c r="FH32" s="9"/>
      <c r="FI32" s="9"/>
      <c r="FJ32" s="59"/>
      <c r="FK32" s="10"/>
      <c r="FL32" s="10"/>
      <c r="FM32" s="11">
        <v>0</v>
      </c>
      <c r="FO32" s="59"/>
      <c r="FP32" s="10"/>
      <c r="FQ32" s="10"/>
      <c r="FR32" s="9"/>
      <c r="FS32" s="9"/>
      <c r="FT32" s="9"/>
      <c r="FU32" s="9"/>
      <c r="FV32" s="59"/>
      <c r="FW32" s="10"/>
      <c r="FX32" s="10"/>
      <c r="FY32" s="11">
        <v>0</v>
      </c>
      <c r="FZ32" s="5">
        <v>0.72130136830000002</v>
      </c>
      <c r="GA32" s="59">
        <v>0.72130136830000002</v>
      </c>
      <c r="GB32" s="10">
        <v>0.66184412839999995</v>
      </c>
      <c r="GC32" s="10">
        <v>0.66184412839999995</v>
      </c>
      <c r="GD32" s="9">
        <v>0.93919448999999999</v>
      </c>
      <c r="GE32" s="9">
        <v>0.93919448999999999</v>
      </c>
      <c r="GF32" s="9">
        <v>0.86177620889999995</v>
      </c>
      <c r="GG32" s="9">
        <v>0.86177620889999995</v>
      </c>
      <c r="GH32" s="59">
        <v>0.27523929200000002</v>
      </c>
      <c r="GI32" s="10">
        <v>2.1434281600000001E-2</v>
      </c>
      <c r="GJ32" s="10">
        <v>0.27946884</v>
      </c>
      <c r="GK32" s="11">
        <v>170</v>
      </c>
      <c r="GL32" s="5">
        <v>0.78947375389999996</v>
      </c>
      <c r="GM32" s="59">
        <v>0.73416411459999997</v>
      </c>
      <c r="GN32" s="10">
        <v>0.77230428559999997</v>
      </c>
      <c r="GO32" s="10">
        <v>0.69116686599999999</v>
      </c>
      <c r="GP32" s="9">
        <v>1.027960617</v>
      </c>
      <c r="GQ32" s="9">
        <v>0.95594285759999997</v>
      </c>
      <c r="GR32" s="9">
        <v>1.0056045385000001</v>
      </c>
      <c r="GS32" s="9">
        <v>0.89995685680000004</v>
      </c>
      <c r="GT32" s="59">
        <v>0.52828061520000003</v>
      </c>
      <c r="GU32" s="10">
        <v>2.4880007E-3</v>
      </c>
      <c r="GV32" s="10">
        <v>0.18968113140000001</v>
      </c>
      <c r="GW32" s="11">
        <v>460</v>
      </c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1:219" x14ac:dyDescent="0.2">
      <c r="A33" s="49">
        <v>0.89600000000000002</v>
      </c>
      <c r="C33" s="59"/>
      <c r="D33" s="10"/>
      <c r="E33" s="10"/>
      <c r="F33" s="9"/>
      <c r="G33" s="9"/>
      <c r="H33" s="9"/>
      <c r="I33" s="9"/>
      <c r="J33" s="59"/>
      <c r="K33" s="10"/>
      <c r="L33" s="10"/>
      <c r="M33" s="11">
        <v>0</v>
      </c>
      <c r="O33" s="59"/>
      <c r="P33" s="10"/>
      <c r="Q33" s="10"/>
      <c r="R33" s="9"/>
      <c r="S33" s="9"/>
      <c r="T33" s="9"/>
      <c r="U33" s="9"/>
      <c r="V33" s="59"/>
      <c r="W33" s="10"/>
      <c r="X33" s="10"/>
      <c r="Y33" s="11">
        <v>0</v>
      </c>
      <c r="AA33" s="59"/>
      <c r="AB33" s="10"/>
      <c r="AC33" s="10"/>
      <c r="AD33" s="9"/>
      <c r="AE33" s="9"/>
      <c r="AF33" s="9"/>
      <c r="AG33" s="9"/>
      <c r="AH33" s="59"/>
      <c r="AI33" s="10"/>
      <c r="AJ33" s="10"/>
      <c r="AK33" s="11">
        <v>0</v>
      </c>
      <c r="AL33" s="5">
        <v>0.75747589719999997</v>
      </c>
      <c r="AM33" s="59">
        <v>0.75747589719999997</v>
      </c>
      <c r="AN33" s="10">
        <v>0.75895613520000005</v>
      </c>
      <c r="AO33" s="10">
        <v>0.75895613520000005</v>
      </c>
      <c r="AP33" s="9">
        <v>0.84539720669999996</v>
      </c>
      <c r="AQ33" s="9">
        <v>0.84539720669999996</v>
      </c>
      <c r="AR33" s="9">
        <v>0.84704925799999997</v>
      </c>
      <c r="AS33" s="9">
        <v>0.84704925799999997</v>
      </c>
      <c r="AT33" s="59">
        <v>9.0903644800000002E-2</v>
      </c>
      <c r="AU33" s="10">
        <v>1.05127916E-2</v>
      </c>
      <c r="AV33" s="10">
        <v>0.14528967109999999</v>
      </c>
      <c r="AW33" s="11">
        <v>191</v>
      </c>
      <c r="AY33" s="59"/>
      <c r="AZ33" s="10"/>
      <c r="BA33" s="10"/>
      <c r="BB33" s="9"/>
      <c r="BC33" s="9"/>
      <c r="BD33" s="9"/>
      <c r="BE33" s="9"/>
      <c r="BF33" s="59"/>
      <c r="BG33" s="10"/>
      <c r="BH33" s="10"/>
      <c r="BI33" s="11">
        <v>0</v>
      </c>
      <c r="BK33" s="59"/>
      <c r="BL33" s="10"/>
      <c r="BM33" s="10"/>
      <c r="BN33" s="9"/>
      <c r="BO33" s="9"/>
      <c r="BP33" s="9"/>
      <c r="BQ33" s="9"/>
      <c r="BR33" s="59"/>
      <c r="BS33" s="10"/>
      <c r="BT33" s="10"/>
      <c r="BU33" s="11">
        <v>0</v>
      </c>
      <c r="BW33" s="59"/>
      <c r="BX33" s="10"/>
      <c r="BY33" s="10"/>
      <c r="BZ33" s="9"/>
      <c r="CA33" s="9"/>
      <c r="CB33" s="9"/>
      <c r="CC33" s="9"/>
      <c r="CD33" s="59"/>
      <c r="CE33" s="10"/>
      <c r="CF33" s="10"/>
      <c r="CG33" s="11">
        <v>0</v>
      </c>
      <c r="CI33" s="59"/>
      <c r="CJ33" s="10"/>
      <c r="CK33" s="10"/>
      <c r="CL33" s="9"/>
      <c r="CM33" s="9"/>
      <c r="CN33" s="9"/>
      <c r="CO33" s="9"/>
      <c r="CP33" s="59"/>
      <c r="CQ33" s="10"/>
      <c r="CR33" s="10"/>
      <c r="CS33" s="11">
        <v>0</v>
      </c>
      <c r="CU33" s="59"/>
      <c r="CV33" s="10"/>
      <c r="CW33" s="10"/>
      <c r="CX33" s="9"/>
      <c r="CY33" s="9"/>
      <c r="CZ33" s="9"/>
      <c r="DA33" s="9"/>
      <c r="DB33" s="59"/>
      <c r="DC33" s="10"/>
      <c r="DD33" s="10"/>
      <c r="DE33" s="11">
        <v>0</v>
      </c>
      <c r="DG33" s="59"/>
      <c r="DH33" s="10"/>
      <c r="DI33" s="10"/>
      <c r="DJ33" s="9"/>
      <c r="DK33" s="9"/>
      <c r="DL33" s="9"/>
      <c r="DM33" s="9"/>
      <c r="DN33" s="59"/>
      <c r="DO33" s="10"/>
      <c r="DP33" s="10"/>
      <c r="DQ33" s="11">
        <v>0</v>
      </c>
      <c r="DS33" s="59"/>
      <c r="DT33" s="10"/>
      <c r="DU33" s="10"/>
      <c r="DV33" s="9"/>
      <c r="DW33" s="9"/>
      <c r="DX33" s="9"/>
      <c r="DY33" s="9"/>
      <c r="DZ33" s="59"/>
      <c r="EA33" s="10"/>
      <c r="EB33" s="10"/>
      <c r="EC33" s="11">
        <v>0</v>
      </c>
      <c r="EE33" s="59"/>
      <c r="EF33" s="10"/>
      <c r="EG33" s="10"/>
      <c r="EH33" s="9"/>
      <c r="EI33" s="9"/>
      <c r="EJ33" s="9"/>
      <c r="EK33" s="9"/>
      <c r="EL33" s="59"/>
      <c r="EM33" s="10"/>
      <c r="EN33" s="10"/>
      <c r="EO33" s="11">
        <v>0</v>
      </c>
      <c r="EQ33" s="59"/>
      <c r="ER33" s="10"/>
      <c r="ES33" s="10"/>
      <c r="ET33" s="9"/>
      <c r="EU33" s="9"/>
      <c r="EV33" s="9"/>
      <c r="EW33" s="9"/>
      <c r="EX33" s="59"/>
      <c r="EY33" s="10"/>
      <c r="EZ33" s="10"/>
      <c r="FA33" s="11">
        <v>0</v>
      </c>
      <c r="FC33" s="59"/>
      <c r="FD33" s="10"/>
      <c r="FE33" s="10"/>
      <c r="FF33" s="9"/>
      <c r="FG33" s="9"/>
      <c r="FH33" s="9"/>
      <c r="FI33" s="9"/>
      <c r="FJ33" s="59"/>
      <c r="FK33" s="10"/>
      <c r="FL33" s="10"/>
      <c r="FM33" s="11">
        <v>0</v>
      </c>
      <c r="FO33" s="59"/>
      <c r="FP33" s="10"/>
      <c r="FQ33" s="10"/>
      <c r="FR33" s="9"/>
      <c r="FS33" s="9"/>
      <c r="FT33" s="9"/>
      <c r="FU33" s="9"/>
      <c r="FV33" s="59"/>
      <c r="FW33" s="10"/>
      <c r="FX33" s="10"/>
      <c r="FY33" s="11">
        <v>0</v>
      </c>
      <c r="GA33" s="59"/>
      <c r="GB33" s="10"/>
      <c r="GC33" s="10"/>
      <c r="GD33" s="9"/>
      <c r="GE33" s="9"/>
      <c r="GF33" s="9"/>
      <c r="GG33" s="9"/>
      <c r="GH33" s="59"/>
      <c r="GI33" s="10"/>
      <c r="GJ33" s="10"/>
      <c r="GK33" s="11">
        <v>0</v>
      </c>
      <c r="GL33" s="5">
        <v>0.75747589719999997</v>
      </c>
      <c r="GM33" s="59">
        <v>0.75747589719999997</v>
      </c>
      <c r="GN33" s="10">
        <v>0.75895613520000005</v>
      </c>
      <c r="GO33" s="10">
        <v>0.75895613520000005</v>
      </c>
      <c r="GP33" s="9">
        <v>0.84539720669999996</v>
      </c>
      <c r="GQ33" s="9">
        <v>0.84539720669999996</v>
      </c>
      <c r="GR33" s="9">
        <v>0.84704925799999997</v>
      </c>
      <c r="GS33" s="9">
        <v>0.84704925799999997</v>
      </c>
      <c r="GT33" s="59">
        <v>9.0903644800000002E-2</v>
      </c>
      <c r="GU33" s="10">
        <v>1.05127916E-2</v>
      </c>
      <c r="GV33" s="10">
        <v>0.14528967109999999</v>
      </c>
      <c r="GW33" s="11">
        <v>191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1:219" x14ac:dyDescent="0.2">
      <c r="A34" s="49">
        <v>1</v>
      </c>
      <c r="B34" s="5">
        <v>1.1645907778</v>
      </c>
      <c r="C34" s="59">
        <v>1.1431893359</v>
      </c>
      <c r="D34" s="10">
        <v>1.3702534032</v>
      </c>
      <c r="E34" s="10">
        <v>1.3624620664</v>
      </c>
      <c r="F34" s="9">
        <v>1.1645907778</v>
      </c>
      <c r="G34" s="9">
        <v>1.1431893359</v>
      </c>
      <c r="H34" s="9">
        <v>1.3702534032</v>
      </c>
      <c r="I34" s="9">
        <v>1.3624620664</v>
      </c>
      <c r="J34" s="59">
        <v>0.6588501336</v>
      </c>
      <c r="K34" s="10">
        <v>4.0417667999999999E-3</v>
      </c>
      <c r="L34" s="10">
        <v>0.44558935119999998</v>
      </c>
      <c r="M34" s="11">
        <v>156</v>
      </c>
      <c r="O34" s="59"/>
      <c r="P34" s="10"/>
      <c r="Q34" s="10"/>
      <c r="R34" s="9"/>
      <c r="S34" s="9"/>
      <c r="T34" s="9"/>
      <c r="U34" s="9"/>
      <c r="V34" s="59"/>
      <c r="W34" s="10"/>
      <c r="X34" s="10"/>
      <c r="Y34" s="11">
        <v>0</v>
      </c>
      <c r="AA34" s="59"/>
      <c r="AB34" s="10"/>
      <c r="AC34" s="10"/>
      <c r="AD34" s="9"/>
      <c r="AE34" s="9"/>
      <c r="AF34" s="9"/>
      <c r="AG34" s="9"/>
      <c r="AH34" s="59"/>
      <c r="AI34" s="10"/>
      <c r="AJ34" s="10"/>
      <c r="AK34" s="11">
        <v>0</v>
      </c>
      <c r="AL34" s="5"/>
      <c r="AM34" s="59"/>
      <c r="AN34" s="10"/>
      <c r="AO34" s="10"/>
      <c r="AP34" s="9"/>
      <c r="AQ34" s="9"/>
      <c r="AR34" s="9"/>
      <c r="AS34" s="9"/>
      <c r="AT34" s="59"/>
      <c r="AU34" s="10"/>
      <c r="AV34" s="10"/>
      <c r="AW34" s="11">
        <v>0</v>
      </c>
      <c r="AY34" s="59"/>
      <c r="AZ34" s="10"/>
      <c r="BA34" s="10"/>
      <c r="BB34" s="9"/>
      <c r="BC34" s="9"/>
      <c r="BD34" s="9"/>
      <c r="BE34" s="9"/>
      <c r="BF34" s="59"/>
      <c r="BG34" s="10"/>
      <c r="BH34" s="10"/>
      <c r="BI34" s="11">
        <v>0</v>
      </c>
      <c r="BK34" s="59"/>
      <c r="BL34" s="10"/>
      <c r="BM34" s="10"/>
      <c r="BN34" s="9"/>
      <c r="BO34" s="9"/>
      <c r="BP34" s="9"/>
      <c r="BQ34" s="9"/>
      <c r="BR34" s="59"/>
      <c r="BS34" s="10"/>
      <c r="BT34" s="10"/>
      <c r="BU34" s="11">
        <v>0</v>
      </c>
      <c r="BW34" s="59"/>
      <c r="BX34" s="10"/>
      <c r="BY34" s="10"/>
      <c r="BZ34" s="9"/>
      <c r="CA34" s="9"/>
      <c r="CB34" s="9"/>
      <c r="CC34" s="9"/>
      <c r="CD34" s="59"/>
      <c r="CE34" s="10"/>
      <c r="CF34" s="10"/>
      <c r="CG34" s="11">
        <v>0</v>
      </c>
      <c r="CI34" s="59"/>
      <c r="CJ34" s="10"/>
      <c r="CK34" s="10"/>
      <c r="CL34" s="9"/>
      <c r="CM34" s="9"/>
      <c r="CN34" s="9"/>
      <c r="CO34" s="9"/>
      <c r="CP34" s="59"/>
      <c r="CQ34" s="10"/>
      <c r="CR34" s="10"/>
      <c r="CS34" s="11">
        <v>0</v>
      </c>
      <c r="CU34" s="59"/>
      <c r="CV34" s="10"/>
      <c r="CW34" s="10"/>
      <c r="CX34" s="9"/>
      <c r="CY34" s="9"/>
      <c r="CZ34" s="9"/>
      <c r="DA34" s="9"/>
      <c r="DB34" s="59"/>
      <c r="DC34" s="10"/>
      <c r="DD34" s="10"/>
      <c r="DE34" s="11">
        <v>0</v>
      </c>
      <c r="DF34" s="5">
        <v>1.9091024176</v>
      </c>
      <c r="DG34" s="59">
        <v>1.9091024176</v>
      </c>
      <c r="DH34" s="10">
        <v>1.9666690728</v>
      </c>
      <c r="DI34" s="10">
        <v>1.9666690728</v>
      </c>
      <c r="DJ34" s="9">
        <v>1.9091024176</v>
      </c>
      <c r="DK34" s="9">
        <v>1.9091024176</v>
      </c>
      <c r="DL34" s="9">
        <v>1.9666690728</v>
      </c>
      <c r="DM34" s="9">
        <v>1.9666690728</v>
      </c>
      <c r="DN34" s="59">
        <v>0.49212434960000001</v>
      </c>
      <c r="DO34" s="10">
        <v>2.64953442E-2</v>
      </c>
      <c r="DP34" s="10">
        <v>0.2609488774</v>
      </c>
      <c r="DQ34" s="11">
        <v>97</v>
      </c>
      <c r="DR34" s="5">
        <v>1.9199421565999999</v>
      </c>
      <c r="DS34" s="59">
        <v>1.9199421565999999</v>
      </c>
      <c r="DT34" s="10">
        <v>1.9224871619999999</v>
      </c>
      <c r="DU34" s="10">
        <v>1.9224871619999999</v>
      </c>
      <c r="DV34" s="9">
        <v>1.9199421565999999</v>
      </c>
      <c r="DW34" s="9">
        <v>1.9199421565999999</v>
      </c>
      <c r="DX34" s="9">
        <v>1.9224871619999999</v>
      </c>
      <c r="DY34" s="9">
        <v>1.9224871619999999</v>
      </c>
      <c r="DZ34" s="59">
        <v>1.6469748040000001</v>
      </c>
      <c r="EA34" s="10">
        <v>3.1266012999999998E-3</v>
      </c>
      <c r="EB34" s="10">
        <v>5.9828079999999999E-2</v>
      </c>
      <c r="EC34" s="11">
        <v>60</v>
      </c>
      <c r="ED34" s="5">
        <v>1.1989489069000001</v>
      </c>
      <c r="EE34" s="59">
        <v>1.1983361132000001</v>
      </c>
      <c r="EF34" s="10">
        <v>1.1557533336000001</v>
      </c>
      <c r="EG34" s="10">
        <v>1.1560896696</v>
      </c>
      <c r="EH34" s="9">
        <v>1.1989489069000001</v>
      </c>
      <c r="EI34" s="9">
        <v>1.1983361132000001</v>
      </c>
      <c r="EJ34" s="9">
        <v>1.1557533336000001</v>
      </c>
      <c r="EK34" s="9">
        <v>1.1560896696</v>
      </c>
      <c r="EL34" s="59">
        <v>1.0494531832</v>
      </c>
      <c r="EM34" s="10">
        <v>1.5191789E-3</v>
      </c>
      <c r="EN34" s="10">
        <v>0.13954799900000001</v>
      </c>
      <c r="EO34" s="11">
        <v>232</v>
      </c>
      <c r="EQ34" s="59"/>
      <c r="ER34" s="10"/>
      <c r="ES34" s="10"/>
      <c r="ET34" s="9"/>
      <c r="EU34" s="9"/>
      <c r="EV34" s="9"/>
      <c r="EW34" s="9"/>
      <c r="EX34" s="59"/>
      <c r="EY34" s="10"/>
      <c r="EZ34" s="10"/>
      <c r="FA34" s="11">
        <v>0</v>
      </c>
      <c r="FC34" s="59"/>
      <c r="FD34" s="10"/>
      <c r="FE34" s="10"/>
      <c r="FF34" s="9"/>
      <c r="FG34" s="9"/>
      <c r="FH34" s="9"/>
      <c r="FI34" s="9"/>
      <c r="FJ34" s="59"/>
      <c r="FK34" s="10"/>
      <c r="FL34" s="10"/>
      <c r="FM34" s="11">
        <v>0</v>
      </c>
      <c r="FO34" s="59"/>
      <c r="FP34" s="10"/>
      <c r="FQ34" s="10"/>
      <c r="FR34" s="9"/>
      <c r="FS34" s="9"/>
      <c r="FT34" s="9"/>
      <c r="FU34" s="9"/>
      <c r="FV34" s="59"/>
      <c r="FW34" s="10"/>
      <c r="FX34" s="10"/>
      <c r="FY34" s="11">
        <v>0</v>
      </c>
      <c r="GA34" s="59"/>
      <c r="GB34" s="10"/>
      <c r="GC34" s="10"/>
      <c r="GD34" s="9"/>
      <c r="GE34" s="9"/>
      <c r="GF34" s="9"/>
      <c r="GG34" s="9"/>
      <c r="GH34" s="59"/>
      <c r="GI34" s="10"/>
      <c r="GJ34" s="10"/>
      <c r="GK34" s="11">
        <v>0</v>
      </c>
      <c r="GL34" s="5">
        <v>1.1949253839</v>
      </c>
      <c r="GM34" s="59">
        <v>1.3884972084</v>
      </c>
      <c r="GN34" s="10">
        <v>1.24329494</v>
      </c>
      <c r="GO34" s="10">
        <v>1.3302098464000001</v>
      </c>
      <c r="GP34" s="9">
        <v>1.1949253839</v>
      </c>
      <c r="GQ34" s="9">
        <v>1.3884972084</v>
      </c>
      <c r="GR34" s="9">
        <v>1.24329494</v>
      </c>
      <c r="GS34" s="9">
        <v>1.3302098464000001</v>
      </c>
      <c r="GT34" s="59">
        <v>1.0494531832</v>
      </c>
      <c r="GU34" s="10">
        <v>2.5304050999999999E-3</v>
      </c>
      <c r="GV34" s="10">
        <v>0.36717196790000001</v>
      </c>
      <c r="GW34" s="11">
        <v>545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1:219" x14ac:dyDescent="0.2">
      <c r="A35" s="49">
        <v>1.5</v>
      </c>
      <c r="B35" s="5">
        <v>1.7227361156000001</v>
      </c>
      <c r="C35" s="59">
        <v>1.7236830045</v>
      </c>
      <c r="D35" s="10">
        <v>1.8395919999999999</v>
      </c>
      <c r="E35" s="10">
        <v>1.8399036611999999</v>
      </c>
      <c r="F35" s="9">
        <v>1.1484907438</v>
      </c>
      <c r="G35" s="9">
        <v>1.149122003</v>
      </c>
      <c r="H35" s="9">
        <v>1.2263946667000001</v>
      </c>
      <c r="I35" s="9">
        <v>1.2266024408</v>
      </c>
      <c r="J35" s="59">
        <v>0.48157440000000001</v>
      </c>
      <c r="K35" s="10">
        <v>2.8767824000000002E-3</v>
      </c>
      <c r="L35" s="10">
        <v>0.2865633715</v>
      </c>
      <c r="M35" s="11">
        <v>226</v>
      </c>
      <c r="O35" s="59"/>
      <c r="P35" s="10"/>
      <c r="Q35" s="10"/>
      <c r="R35" s="9"/>
      <c r="S35" s="9"/>
      <c r="T35" s="9"/>
      <c r="U35" s="9"/>
      <c r="V35" s="59"/>
      <c r="W35" s="10"/>
      <c r="X35" s="10"/>
      <c r="Y35" s="11">
        <v>0</v>
      </c>
      <c r="AA35" s="59"/>
      <c r="AB35" s="10"/>
      <c r="AC35" s="10"/>
      <c r="AD35" s="9"/>
      <c r="AE35" s="9"/>
      <c r="AF35" s="9"/>
      <c r="AG35" s="9"/>
      <c r="AH35" s="59"/>
      <c r="AI35" s="10"/>
      <c r="AJ35" s="10"/>
      <c r="AK35" s="11">
        <v>0</v>
      </c>
      <c r="AL35" s="5"/>
      <c r="AM35" s="59"/>
      <c r="AN35" s="10"/>
      <c r="AO35" s="10"/>
      <c r="AP35" s="9"/>
      <c r="AQ35" s="9"/>
      <c r="AR35" s="9"/>
      <c r="AS35" s="9"/>
      <c r="AT35" s="59"/>
      <c r="AU35" s="10"/>
      <c r="AV35" s="10"/>
      <c r="AW35" s="11">
        <v>0</v>
      </c>
      <c r="AY35" s="59"/>
      <c r="AZ35" s="10"/>
      <c r="BA35" s="10"/>
      <c r="BB35" s="9"/>
      <c r="BC35" s="9"/>
      <c r="BD35" s="9"/>
      <c r="BE35" s="9"/>
      <c r="BF35" s="59"/>
      <c r="BG35" s="10"/>
      <c r="BH35" s="10"/>
      <c r="BI35" s="11">
        <v>0</v>
      </c>
      <c r="BK35" s="59"/>
      <c r="BL35" s="10"/>
      <c r="BM35" s="10"/>
      <c r="BN35" s="9"/>
      <c r="BO35" s="9"/>
      <c r="BP35" s="9"/>
      <c r="BQ35" s="9"/>
      <c r="BR35" s="59"/>
      <c r="BS35" s="10"/>
      <c r="BT35" s="10"/>
      <c r="BU35" s="11">
        <v>0</v>
      </c>
      <c r="BW35" s="59"/>
      <c r="BX35" s="10"/>
      <c r="BY35" s="10"/>
      <c r="BZ35" s="9"/>
      <c r="CA35" s="9"/>
      <c r="CB35" s="9"/>
      <c r="CC35" s="9"/>
      <c r="CD35" s="59"/>
      <c r="CE35" s="10"/>
      <c r="CF35" s="10"/>
      <c r="CG35" s="11">
        <v>0</v>
      </c>
      <c r="CI35" s="59"/>
      <c r="CJ35" s="10"/>
      <c r="CK35" s="10"/>
      <c r="CL35" s="9"/>
      <c r="CM35" s="9"/>
      <c r="CN35" s="9"/>
      <c r="CO35" s="9"/>
      <c r="CP35" s="59"/>
      <c r="CQ35" s="10"/>
      <c r="CR35" s="10"/>
      <c r="CS35" s="11">
        <v>0</v>
      </c>
      <c r="CU35" s="59"/>
      <c r="CV35" s="10"/>
      <c r="CW35" s="10"/>
      <c r="CX35" s="9"/>
      <c r="CY35" s="9"/>
      <c r="CZ35" s="9"/>
      <c r="DA35" s="9"/>
      <c r="DB35" s="59"/>
      <c r="DC35" s="10"/>
      <c r="DD35" s="10"/>
      <c r="DE35" s="11">
        <v>0</v>
      </c>
      <c r="DG35" s="59"/>
      <c r="DH35" s="10"/>
      <c r="DI35" s="10"/>
      <c r="DJ35" s="9"/>
      <c r="DK35" s="9"/>
      <c r="DL35" s="9"/>
      <c r="DM35" s="9"/>
      <c r="DN35" s="59"/>
      <c r="DO35" s="10"/>
      <c r="DP35" s="10"/>
      <c r="DQ35" s="11">
        <v>0</v>
      </c>
      <c r="DS35" s="59"/>
      <c r="DT35" s="10"/>
      <c r="DU35" s="10"/>
      <c r="DV35" s="9"/>
      <c r="DW35" s="9"/>
      <c r="DX35" s="9"/>
      <c r="DY35" s="9"/>
      <c r="DZ35" s="59"/>
      <c r="EA35" s="10"/>
      <c r="EB35" s="10"/>
      <c r="EC35" s="11">
        <v>0</v>
      </c>
      <c r="EE35" s="59"/>
      <c r="EF35" s="10"/>
      <c r="EG35" s="10"/>
      <c r="EH35" s="9"/>
      <c r="EI35" s="9"/>
      <c r="EJ35" s="9"/>
      <c r="EK35" s="9"/>
      <c r="EL35" s="59"/>
      <c r="EM35" s="10"/>
      <c r="EN35" s="10"/>
      <c r="EO35" s="11">
        <v>0</v>
      </c>
      <c r="EQ35" s="59"/>
      <c r="ER35" s="10"/>
      <c r="ES35" s="10"/>
      <c r="ET35" s="9"/>
      <c r="EU35" s="9"/>
      <c r="EV35" s="9"/>
      <c r="EW35" s="9"/>
      <c r="EX35" s="59"/>
      <c r="EY35" s="10"/>
      <c r="EZ35" s="10"/>
      <c r="FA35" s="11">
        <v>0</v>
      </c>
      <c r="FC35" s="59"/>
      <c r="FD35" s="10"/>
      <c r="FE35" s="10"/>
      <c r="FF35" s="9"/>
      <c r="FG35" s="9"/>
      <c r="FH35" s="9"/>
      <c r="FI35" s="9"/>
      <c r="FJ35" s="59"/>
      <c r="FK35" s="10"/>
      <c r="FL35" s="10"/>
      <c r="FM35" s="11">
        <v>0</v>
      </c>
      <c r="FO35" s="59"/>
      <c r="FP35" s="10"/>
      <c r="FQ35" s="10"/>
      <c r="FR35" s="9"/>
      <c r="FS35" s="9"/>
      <c r="FT35" s="9"/>
      <c r="FU35" s="9"/>
      <c r="FV35" s="59"/>
      <c r="FW35" s="10"/>
      <c r="FX35" s="10"/>
      <c r="FY35" s="11">
        <v>0</v>
      </c>
      <c r="GA35" s="59"/>
      <c r="GB35" s="10"/>
      <c r="GC35" s="10"/>
      <c r="GD35" s="9"/>
      <c r="GE35" s="9"/>
      <c r="GF35" s="9"/>
      <c r="GG35" s="9"/>
      <c r="GH35" s="59"/>
      <c r="GI35" s="10"/>
      <c r="GJ35" s="10"/>
      <c r="GK35" s="11">
        <v>0</v>
      </c>
      <c r="GL35" s="5">
        <v>1.7227361156000001</v>
      </c>
      <c r="GM35" s="59">
        <v>1.7236830045</v>
      </c>
      <c r="GN35" s="10">
        <v>1.8395919999999999</v>
      </c>
      <c r="GO35" s="10">
        <v>1.8399036611999999</v>
      </c>
      <c r="GP35" s="9">
        <v>1.1484907438</v>
      </c>
      <c r="GQ35" s="9">
        <v>1.149122003</v>
      </c>
      <c r="GR35" s="9">
        <v>1.2263946667000001</v>
      </c>
      <c r="GS35" s="9">
        <v>1.2266024408</v>
      </c>
      <c r="GT35" s="59">
        <v>0.48157440000000001</v>
      </c>
      <c r="GU35" s="10">
        <v>2.8767824000000002E-3</v>
      </c>
      <c r="GV35" s="10">
        <v>0.2865633715</v>
      </c>
      <c r="GW35" s="11">
        <v>226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1:219" x14ac:dyDescent="0.2">
      <c r="A36" s="49">
        <v>2</v>
      </c>
      <c r="C36" s="59"/>
      <c r="D36" s="10"/>
      <c r="E36" s="10"/>
      <c r="F36" s="9"/>
      <c r="G36" s="9"/>
      <c r="H36" s="9"/>
      <c r="I36" s="9"/>
      <c r="J36" s="59"/>
      <c r="K36" s="10"/>
      <c r="L36" s="10"/>
      <c r="M36" s="11">
        <v>0</v>
      </c>
      <c r="O36" s="59"/>
      <c r="P36" s="10"/>
      <c r="Q36" s="10"/>
      <c r="R36" s="9"/>
      <c r="S36" s="9"/>
      <c r="T36" s="9"/>
      <c r="U36" s="9"/>
      <c r="V36" s="59"/>
      <c r="W36" s="10"/>
      <c r="X36" s="10"/>
      <c r="Y36" s="11">
        <v>0</v>
      </c>
      <c r="AA36" s="59"/>
      <c r="AB36" s="10"/>
      <c r="AC36" s="10"/>
      <c r="AD36" s="9"/>
      <c r="AE36" s="9"/>
      <c r="AF36" s="9"/>
      <c r="AG36" s="9"/>
      <c r="AH36" s="59"/>
      <c r="AI36" s="10"/>
      <c r="AJ36" s="10"/>
      <c r="AK36" s="11">
        <v>0</v>
      </c>
      <c r="AL36" s="5">
        <v>1.6546615674</v>
      </c>
      <c r="AM36" s="59">
        <v>1.6546615674</v>
      </c>
      <c r="AN36" s="10">
        <v>1.8158762064</v>
      </c>
      <c r="AO36" s="10">
        <v>1.8158762064</v>
      </c>
      <c r="AP36" s="9">
        <v>0.82733078370000002</v>
      </c>
      <c r="AQ36" s="9">
        <v>0.82733078370000002</v>
      </c>
      <c r="AR36" s="9">
        <v>0.90793810320000001</v>
      </c>
      <c r="AS36" s="9">
        <v>0.90793810320000001</v>
      </c>
      <c r="AT36" s="59">
        <v>0.86453800000000003</v>
      </c>
      <c r="AU36" s="10">
        <v>6.4126841000000004E-2</v>
      </c>
      <c r="AV36" s="10">
        <v>0.33321284000000001</v>
      </c>
      <c r="AW36" s="11">
        <v>27</v>
      </c>
      <c r="AY36" s="59"/>
      <c r="AZ36" s="10"/>
      <c r="BA36" s="10"/>
      <c r="BB36" s="9"/>
      <c r="BC36" s="9"/>
      <c r="BD36" s="9"/>
      <c r="BE36" s="9"/>
      <c r="BF36" s="59"/>
      <c r="BG36" s="10"/>
      <c r="BH36" s="10"/>
      <c r="BI36" s="11">
        <v>0</v>
      </c>
      <c r="BK36" s="59"/>
      <c r="BL36" s="10"/>
      <c r="BM36" s="10"/>
      <c r="BN36" s="9"/>
      <c r="BO36" s="9"/>
      <c r="BP36" s="9"/>
      <c r="BQ36" s="9"/>
      <c r="BR36" s="59"/>
      <c r="BS36" s="10"/>
      <c r="BT36" s="10"/>
      <c r="BU36" s="11">
        <v>0</v>
      </c>
      <c r="BV36" s="5">
        <v>2.2088434417</v>
      </c>
      <c r="BW36" s="59">
        <v>2.2088434417</v>
      </c>
      <c r="BX36" s="10">
        <v>2.1732160008000001</v>
      </c>
      <c r="BY36" s="10">
        <v>2.1732160008000001</v>
      </c>
      <c r="BZ36" s="9">
        <v>1.1044217208</v>
      </c>
      <c r="CA36" s="9">
        <v>1.1044217208</v>
      </c>
      <c r="CB36" s="9">
        <v>1.0866080004000001</v>
      </c>
      <c r="CC36" s="9">
        <v>1.0866080004000001</v>
      </c>
      <c r="CD36" s="59">
        <v>2.0844377503999998</v>
      </c>
      <c r="CE36" s="10">
        <v>4.4763603999999997E-3</v>
      </c>
      <c r="CF36" s="10">
        <v>9.0551075499999995E-2</v>
      </c>
      <c r="CG36" s="11">
        <v>36</v>
      </c>
      <c r="CI36" s="59"/>
      <c r="CJ36" s="10"/>
      <c r="CK36" s="10"/>
      <c r="CL36" s="9"/>
      <c r="CM36" s="9"/>
      <c r="CN36" s="9"/>
      <c r="CO36" s="9"/>
      <c r="CP36" s="59"/>
      <c r="CQ36" s="10"/>
      <c r="CR36" s="10"/>
      <c r="CS36" s="11">
        <v>0</v>
      </c>
      <c r="CU36" s="59"/>
      <c r="CV36" s="10"/>
      <c r="CW36" s="10"/>
      <c r="CX36" s="9"/>
      <c r="CY36" s="9"/>
      <c r="CZ36" s="9"/>
      <c r="DA36" s="9"/>
      <c r="DB36" s="59"/>
      <c r="DC36" s="10"/>
      <c r="DD36" s="10"/>
      <c r="DE36" s="11">
        <v>0</v>
      </c>
      <c r="DG36" s="59"/>
      <c r="DH36" s="10"/>
      <c r="DI36" s="10"/>
      <c r="DJ36" s="9"/>
      <c r="DK36" s="9"/>
      <c r="DL36" s="9"/>
      <c r="DM36" s="9"/>
      <c r="DN36" s="59"/>
      <c r="DO36" s="10"/>
      <c r="DP36" s="10"/>
      <c r="DQ36" s="11">
        <v>0</v>
      </c>
      <c r="DS36" s="59"/>
      <c r="DT36" s="10"/>
      <c r="DU36" s="10"/>
      <c r="DV36" s="9"/>
      <c r="DW36" s="9"/>
      <c r="DX36" s="9"/>
      <c r="DY36" s="9"/>
      <c r="DZ36" s="59"/>
      <c r="EA36" s="10"/>
      <c r="EB36" s="10"/>
      <c r="EC36" s="11">
        <v>0</v>
      </c>
      <c r="ED36" s="5">
        <v>2.2617071488999998</v>
      </c>
      <c r="EE36" s="59">
        <v>2.3384065334000002</v>
      </c>
      <c r="EF36" s="10">
        <v>2.435655256</v>
      </c>
      <c r="EG36" s="10">
        <v>2.4414817200000001</v>
      </c>
      <c r="EH36" s="9">
        <v>1.1308535743999999</v>
      </c>
      <c r="EI36" s="9">
        <v>1.1692032667000001</v>
      </c>
      <c r="EJ36" s="9">
        <v>1.217827628</v>
      </c>
      <c r="EK36" s="9">
        <v>1.22074086</v>
      </c>
      <c r="EL36" s="59">
        <v>0.82549600000000001</v>
      </c>
      <c r="EM36" s="10">
        <v>1.41689704E-2</v>
      </c>
      <c r="EN36" s="10">
        <v>0.46658647860000002</v>
      </c>
      <c r="EO36" s="11">
        <v>71</v>
      </c>
      <c r="EQ36" s="59"/>
      <c r="ER36" s="10"/>
      <c r="ES36" s="10"/>
      <c r="ET36" s="9"/>
      <c r="EU36" s="9"/>
      <c r="EV36" s="9"/>
      <c r="EW36" s="9"/>
      <c r="EX36" s="59"/>
      <c r="EY36" s="10"/>
      <c r="EZ36" s="10"/>
      <c r="FA36" s="11">
        <v>0</v>
      </c>
      <c r="FC36" s="59"/>
      <c r="FD36" s="10"/>
      <c r="FE36" s="10"/>
      <c r="FF36" s="9"/>
      <c r="FG36" s="9"/>
      <c r="FH36" s="9"/>
      <c r="FI36" s="9"/>
      <c r="FJ36" s="59"/>
      <c r="FK36" s="10"/>
      <c r="FL36" s="10"/>
      <c r="FM36" s="11">
        <v>0</v>
      </c>
      <c r="FO36" s="59"/>
      <c r="FP36" s="10"/>
      <c r="FQ36" s="10"/>
      <c r="FR36" s="9"/>
      <c r="FS36" s="9"/>
      <c r="FT36" s="9"/>
      <c r="FU36" s="9"/>
      <c r="FV36" s="59"/>
      <c r="FW36" s="10"/>
      <c r="FX36" s="10"/>
      <c r="FY36" s="11">
        <v>0</v>
      </c>
      <c r="GA36" s="59"/>
      <c r="GB36" s="10"/>
      <c r="GC36" s="10"/>
      <c r="GD36" s="9"/>
      <c r="GE36" s="9"/>
      <c r="GF36" s="9"/>
      <c r="GG36" s="9"/>
      <c r="GH36" s="59"/>
      <c r="GI36" s="10"/>
      <c r="GJ36" s="10"/>
      <c r="GK36" s="11">
        <v>0</v>
      </c>
      <c r="GL36" s="5">
        <v>2.2367024063000001</v>
      </c>
      <c r="GM36" s="59">
        <v>2.1658290304999999</v>
      </c>
      <c r="GN36" s="10">
        <v>2.3249839159999999</v>
      </c>
      <c r="GO36" s="10">
        <v>2.2407998519999999</v>
      </c>
      <c r="GP36" s="9">
        <v>1.1183512032</v>
      </c>
      <c r="GQ36" s="9">
        <v>1.0829145152999999</v>
      </c>
      <c r="GR36" s="9">
        <v>1.1624919579999999</v>
      </c>
      <c r="GS36" s="9">
        <v>1.1203999259999999</v>
      </c>
      <c r="GT36" s="59">
        <v>0.82549600000000001</v>
      </c>
      <c r="GU36" s="10">
        <v>1.0447951E-2</v>
      </c>
      <c r="GV36" s="10">
        <v>0.40741609410000001</v>
      </c>
      <c r="GW36" s="11">
        <v>134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1:219" x14ac:dyDescent="0.2">
      <c r="A37" s="49">
        <v>3</v>
      </c>
      <c r="B37" s="5">
        <v>3.8977193360000002</v>
      </c>
      <c r="C37" s="59">
        <v>4.3605190105</v>
      </c>
      <c r="D37" s="10">
        <v>4.5967355640000003</v>
      </c>
      <c r="E37" s="10">
        <v>4.6153710527999996</v>
      </c>
      <c r="F37" s="9">
        <v>1.2992397787000001</v>
      </c>
      <c r="G37" s="9">
        <v>1.4535063368000001</v>
      </c>
      <c r="H37" s="9">
        <v>1.5322451880000001</v>
      </c>
      <c r="I37" s="9">
        <v>1.5384570176000001</v>
      </c>
      <c r="J37" s="59">
        <v>1.3943994479999999</v>
      </c>
      <c r="K37" s="10">
        <v>5.7687047800000002E-2</v>
      </c>
      <c r="L37" s="10">
        <v>1.285742436</v>
      </c>
      <c r="M37" s="11">
        <v>48</v>
      </c>
      <c r="O37" s="59"/>
      <c r="P37" s="10"/>
      <c r="Q37" s="10"/>
      <c r="R37" s="9"/>
      <c r="S37" s="9"/>
      <c r="T37" s="9"/>
      <c r="U37" s="9"/>
      <c r="V37" s="59"/>
      <c r="W37" s="10"/>
      <c r="X37" s="10"/>
      <c r="Y37" s="11">
        <v>0</v>
      </c>
      <c r="AA37" s="59"/>
      <c r="AB37" s="10"/>
      <c r="AC37" s="10"/>
      <c r="AD37" s="9"/>
      <c r="AE37" s="9"/>
      <c r="AF37" s="9"/>
      <c r="AG37" s="9"/>
      <c r="AH37" s="59"/>
      <c r="AI37" s="10"/>
      <c r="AJ37" s="10"/>
      <c r="AK37" s="11">
        <v>0</v>
      </c>
      <c r="AL37" s="5"/>
      <c r="AM37" s="59"/>
      <c r="AN37" s="10"/>
      <c r="AO37" s="10"/>
      <c r="AP37" s="9"/>
      <c r="AQ37" s="9"/>
      <c r="AR37" s="9"/>
      <c r="AS37" s="9"/>
      <c r="AT37" s="59"/>
      <c r="AU37" s="10"/>
      <c r="AV37" s="10"/>
      <c r="AW37" s="11">
        <v>0</v>
      </c>
      <c r="AX37" s="5">
        <v>3.0643716148000002</v>
      </c>
      <c r="AY37" s="59">
        <v>3.0680934953999999</v>
      </c>
      <c r="AZ37" s="10">
        <v>3.2096017064</v>
      </c>
      <c r="BA37" s="10">
        <v>3.2092225731999999</v>
      </c>
      <c r="BB37" s="9">
        <v>1.0214572048999999</v>
      </c>
      <c r="BC37" s="9">
        <v>1.0226978318</v>
      </c>
      <c r="BD37" s="9">
        <v>1.0698672355000001</v>
      </c>
      <c r="BE37" s="9">
        <v>1.0697408577</v>
      </c>
      <c r="BF37" s="59">
        <v>0.87173096800000005</v>
      </c>
      <c r="BG37" s="10">
        <v>4.8612420599999998E-2</v>
      </c>
      <c r="BH37" s="10">
        <v>0.55856525270000001</v>
      </c>
      <c r="BI37" s="11">
        <v>34</v>
      </c>
      <c r="BK37" s="59"/>
      <c r="BL37" s="10"/>
      <c r="BM37" s="10"/>
      <c r="BN37" s="9"/>
      <c r="BO37" s="9"/>
      <c r="BP37" s="9"/>
      <c r="BQ37" s="9"/>
      <c r="BR37" s="59"/>
      <c r="BS37" s="10"/>
      <c r="BT37" s="10"/>
      <c r="BU37" s="11">
        <v>0</v>
      </c>
      <c r="BW37" s="59"/>
      <c r="BX37" s="10"/>
      <c r="BY37" s="10"/>
      <c r="BZ37" s="9"/>
      <c r="CA37" s="9"/>
      <c r="CB37" s="9"/>
      <c r="CC37" s="9"/>
      <c r="CD37" s="59"/>
      <c r="CE37" s="10"/>
      <c r="CF37" s="10"/>
      <c r="CG37" s="11">
        <v>0</v>
      </c>
      <c r="CI37" s="59"/>
      <c r="CJ37" s="10"/>
      <c r="CK37" s="10"/>
      <c r="CL37" s="9"/>
      <c r="CM37" s="9"/>
      <c r="CN37" s="9"/>
      <c r="CO37" s="9"/>
      <c r="CP37" s="59"/>
      <c r="CQ37" s="10"/>
      <c r="CR37" s="10"/>
      <c r="CS37" s="11">
        <v>0</v>
      </c>
      <c r="CU37" s="59"/>
      <c r="CV37" s="10"/>
      <c r="CW37" s="10"/>
      <c r="CX37" s="9"/>
      <c r="CY37" s="9"/>
      <c r="CZ37" s="9"/>
      <c r="DA37" s="9"/>
      <c r="DB37" s="59"/>
      <c r="DC37" s="10"/>
      <c r="DD37" s="10"/>
      <c r="DE37" s="11">
        <v>0</v>
      </c>
      <c r="DG37" s="59"/>
      <c r="DH37" s="10"/>
      <c r="DI37" s="10"/>
      <c r="DJ37" s="9"/>
      <c r="DK37" s="9"/>
      <c r="DL37" s="9"/>
      <c r="DM37" s="9"/>
      <c r="DN37" s="59"/>
      <c r="DO37" s="10"/>
      <c r="DP37" s="10"/>
      <c r="DQ37" s="11">
        <v>0</v>
      </c>
      <c r="DS37" s="59"/>
      <c r="DT37" s="10"/>
      <c r="DU37" s="10"/>
      <c r="DV37" s="9"/>
      <c r="DW37" s="9"/>
      <c r="DX37" s="9"/>
      <c r="DY37" s="9"/>
      <c r="DZ37" s="59"/>
      <c r="EA37" s="10"/>
      <c r="EB37" s="10"/>
      <c r="EC37" s="11">
        <v>0</v>
      </c>
      <c r="EE37" s="59"/>
      <c r="EF37" s="10"/>
      <c r="EG37" s="10"/>
      <c r="EH37" s="9"/>
      <c r="EI37" s="9"/>
      <c r="EJ37" s="9"/>
      <c r="EK37" s="9"/>
      <c r="EL37" s="59"/>
      <c r="EM37" s="10"/>
      <c r="EN37" s="10"/>
      <c r="EO37" s="11">
        <v>0</v>
      </c>
      <c r="EQ37" s="59"/>
      <c r="ER37" s="10"/>
      <c r="ES37" s="10"/>
      <c r="ET37" s="9"/>
      <c r="EU37" s="9"/>
      <c r="EV37" s="9"/>
      <c r="EW37" s="9"/>
      <c r="EX37" s="59"/>
      <c r="EY37" s="10"/>
      <c r="EZ37" s="10"/>
      <c r="FA37" s="11">
        <v>0</v>
      </c>
      <c r="FC37" s="59"/>
      <c r="FD37" s="10"/>
      <c r="FE37" s="10"/>
      <c r="FF37" s="9"/>
      <c r="FG37" s="9"/>
      <c r="FH37" s="9"/>
      <c r="FI37" s="9"/>
      <c r="FJ37" s="59"/>
      <c r="FK37" s="10"/>
      <c r="FL37" s="10"/>
      <c r="FM37" s="11">
        <v>0</v>
      </c>
      <c r="FN37" s="5">
        <v>4.7944897821000003</v>
      </c>
      <c r="FO37" s="59">
        <v>4.7944897821000003</v>
      </c>
      <c r="FP37" s="10">
        <v>5.0228991648000001</v>
      </c>
      <c r="FQ37" s="10">
        <v>5.0228991648000001</v>
      </c>
      <c r="FR37" s="9">
        <v>1.5981632607</v>
      </c>
      <c r="FS37" s="9">
        <v>1.5981632607</v>
      </c>
      <c r="FT37" s="9">
        <v>1.6742997216</v>
      </c>
      <c r="FU37" s="9">
        <v>1.6742997216</v>
      </c>
      <c r="FV37" s="59">
        <v>0.62126609040000003</v>
      </c>
      <c r="FW37" s="10">
        <v>0.1136425959</v>
      </c>
      <c r="FX37" s="10">
        <v>0.8194884133</v>
      </c>
      <c r="FY37" s="11">
        <v>52</v>
      </c>
      <c r="GA37" s="59"/>
      <c r="GB37" s="10"/>
      <c r="GC37" s="10"/>
      <c r="GD37" s="9"/>
      <c r="GE37" s="9"/>
      <c r="GF37" s="9"/>
      <c r="GG37" s="9"/>
      <c r="GH37" s="59"/>
      <c r="GI37" s="10"/>
      <c r="GJ37" s="10"/>
      <c r="GK37" s="11">
        <v>0</v>
      </c>
      <c r="GL37" s="5">
        <v>3.8046069296999998</v>
      </c>
      <c r="GM37" s="59">
        <v>4.2009967164999997</v>
      </c>
      <c r="GN37" s="10">
        <v>4.5545363639999996</v>
      </c>
      <c r="GO37" s="10">
        <v>4.6362313367999999</v>
      </c>
      <c r="GP37" s="9">
        <v>1.2682023098999999</v>
      </c>
      <c r="GQ37" s="9">
        <v>1.4003322387999999</v>
      </c>
      <c r="GR37" s="9">
        <v>1.5181787879999999</v>
      </c>
      <c r="GS37" s="9">
        <v>1.5454104456</v>
      </c>
      <c r="GT37" s="59">
        <v>1.3943994479999999</v>
      </c>
      <c r="GU37" s="10">
        <v>4.6999686700000001E-2</v>
      </c>
      <c r="GV37" s="10">
        <v>1.2263131771</v>
      </c>
      <c r="GW37" s="11">
        <v>134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1:219" x14ac:dyDescent="0.2">
      <c r="A38" s="49">
        <v>4</v>
      </c>
      <c r="C38" s="59"/>
      <c r="D38" s="10"/>
      <c r="E38" s="10"/>
      <c r="F38" s="9"/>
      <c r="G38" s="9"/>
      <c r="H38" s="9"/>
      <c r="I38" s="9"/>
      <c r="J38" s="59"/>
      <c r="K38" s="10"/>
      <c r="L38" s="10"/>
      <c r="M38" s="11">
        <v>0</v>
      </c>
      <c r="O38" s="59"/>
      <c r="P38" s="10"/>
      <c r="Q38" s="10"/>
      <c r="R38" s="9"/>
      <c r="S38" s="9"/>
      <c r="T38" s="9"/>
      <c r="U38" s="9"/>
      <c r="V38" s="59"/>
      <c r="W38" s="10"/>
      <c r="X38" s="10"/>
      <c r="Y38" s="11">
        <v>0</v>
      </c>
      <c r="AA38" s="59"/>
      <c r="AB38" s="10"/>
      <c r="AC38" s="10"/>
      <c r="AD38" s="9"/>
      <c r="AE38" s="9"/>
      <c r="AF38" s="9"/>
      <c r="AG38" s="9"/>
      <c r="AH38" s="59"/>
      <c r="AI38" s="10"/>
      <c r="AJ38" s="10"/>
      <c r="AK38" s="11">
        <v>0</v>
      </c>
      <c r="AL38" s="5"/>
      <c r="AM38" s="59"/>
      <c r="AN38" s="10"/>
      <c r="AO38" s="10"/>
      <c r="AP38" s="9"/>
      <c r="AQ38" s="9"/>
      <c r="AR38" s="9"/>
      <c r="AS38" s="9"/>
      <c r="AT38" s="59"/>
      <c r="AU38" s="10"/>
      <c r="AV38" s="10"/>
      <c r="AW38" s="11">
        <v>0</v>
      </c>
      <c r="AX38" s="5">
        <v>4.1949213420999998</v>
      </c>
      <c r="AY38" s="59">
        <v>4.2033908611999999</v>
      </c>
      <c r="AZ38" s="10">
        <v>4.2291172744000001</v>
      </c>
      <c r="BA38" s="10">
        <v>4.2295049999999996</v>
      </c>
      <c r="BB38" s="9">
        <v>1.0487303354999999</v>
      </c>
      <c r="BC38" s="9">
        <v>1.0508477153</v>
      </c>
      <c r="BD38" s="9">
        <v>1.0572793186</v>
      </c>
      <c r="BE38" s="9">
        <v>1.0573762499999999</v>
      </c>
      <c r="BF38" s="59">
        <v>1.9907827447999999</v>
      </c>
      <c r="BG38" s="10">
        <v>2.9465359E-3</v>
      </c>
      <c r="BH38" s="10">
        <v>0.2023965167</v>
      </c>
      <c r="BI38" s="11">
        <v>403</v>
      </c>
      <c r="BK38" s="59"/>
      <c r="BL38" s="10"/>
      <c r="BM38" s="10"/>
      <c r="BN38" s="9"/>
      <c r="BO38" s="9"/>
      <c r="BP38" s="9"/>
      <c r="BQ38" s="9"/>
      <c r="BR38" s="59"/>
      <c r="BS38" s="10"/>
      <c r="BT38" s="10"/>
      <c r="BU38" s="11">
        <v>0</v>
      </c>
      <c r="BW38" s="59"/>
      <c r="BX38" s="10"/>
      <c r="BY38" s="10"/>
      <c r="BZ38" s="9"/>
      <c r="CA38" s="9"/>
      <c r="CB38" s="9"/>
      <c r="CC38" s="9"/>
      <c r="CD38" s="59"/>
      <c r="CE38" s="10"/>
      <c r="CF38" s="10"/>
      <c r="CG38" s="11">
        <v>0</v>
      </c>
      <c r="CI38" s="59"/>
      <c r="CJ38" s="10"/>
      <c r="CK38" s="10"/>
      <c r="CL38" s="9"/>
      <c r="CM38" s="9"/>
      <c r="CN38" s="9"/>
      <c r="CO38" s="9"/>
      <c r="CP38" s="59"/>
      <c r="CQ38" s="10"/>
      <c r="CR38" s="10"/>
      <c r="CS38" s="11">
        <v>0</v>
      </c>
      <c r="CU38" s="59"/>
      <c r="CV38" s="10"/>
      <c r="CW38" s="10"/>
      <c r="CX38" s="9"/>
      <c r="CY38" s="9"/>
      <c r="CZ38" s="9"/>
      <c r="DA38" s="9"/>
      <c r="DB38" s="59"/>
      <c r="DC38" s="10"/>
      <c r="DD38" s="10"/>
      <c r="DE38" s="11">
        <v>0</v>
      </c>
      <c r="DG38" s="59"/>
      <c r="DH38" s="10"/>
      <c r="DI38" s="10"/>
      <c r="DJ38" s="9"/>
      <c r="DK38" s="9"/>
      <c r="DL38" s="9"/>
      <c r="DM38" s="9"/>
      <c r="DN38" s="59"/>
      <c r="DO38" s="10"/>
      <c r="DP38" s="10"/>
      <c r="DQ38" s="11">
        <v>0</v>
      </c>
      <c r="DS38" s="59"/>
      <c r="DT38" s="10"/>
      <c r="DU38" s="10"/>
      <c r="DV38" s="9"/>
      <c r="DW38" s="9"/>
      <c r="DX38" s="9"/>
      <c r="DY38" s="9"/>
      <c r="DZ38" s="59"/>
      <c r="EA38" s="10"/>
      <c r="EB38" s="10"/>
      <c r="EC38" s="11">
        <v>0</v>
      </c>
      <c r="EE38" s="59"/>
      <c r="EF38" s="10"/>
      <c r="EG38" s="10"/>
      <c r="EH38" s="9"/>
      <c r="EI38" s="9"/>
      <c r="EJ38" s="9"/>
      <c r="EK38" s="9"/>
      <c r="EL38" s="59"/>
      <c r="EM38" s="10"/>
      <c r="EN38" s="10"/>
      <c r="EO38" s="11">
        <v>0</v>
      </c>
      <c r="EQ38" s="59"/>
      <c r="ER38" s="10"/>
      <c r="ES38" s="10"/>
      <c r="ET38" s="9"/>
      <c r="EU38" s="9"/>
      <c r="EV38" s="9"/>
      <c r="EW38" s="9"/>
      <c r="EX38" s="59"/>
      <c r="EY38" s="10"/>
      <c r="EZ38" s="10"/>
      <c r="FA38" s="11">
        <v>0</v>
      </c>
      <c r="FC38" s="59"/>
      <c r="FD38" s="10"/>
      <c r="FE38" s="10"/>
      <c r="FF38" s="9"/>
      <c r="FG38" s="9"/>
      <c r="FH38" s="9"/>
      <c r="FI38" s="9"/>
      <c r="FJ38" s="59"/>
      <c r="FK38" s="10"/>
      <c r="FL38" s="10"/>
      <c r="FM38" s="11">
        <v>0</v>
      </c>
      <c r="FO38" s="59"/>
      <c r="FP38" s="10"/>
      <c r="FQ38" s="10"/>
      <c r="FR38" s="9"/>
      <c r="FS38" s="9"/>
      <c r="FT38" s="9"/>
      <c r="FU38" s="9"/>
      <c r="FV38" s="59"/>
      <c r="FW38" s="10"/>
      <c r="FX38" s="10"/>
      <c r="FY38" s="11">
        <v>0</v>
      </c>
      <c r="GA38" s="59"/>
      <c r="GB38" s="10"/>
      <c r="GC38" s="10"/>
      <c r="GD38" s="9"/>
      <c r="GE38" s="9"/>
      <c r="GF38" s="9"/>
      <c r="GG38" s="9"/>
      <c r="GH38" s="59"/>
      <c r="GI38" s="10"/>
      <c r="GJ38" s="10"/>
      <c r="GK38" s="11">
        <v>0</v>
      </c>
      <c r="GL38" s="5">
        <v>4.1949213420999998</v>
      </c>
      <c r="GM38" s="59">
        <v>4.2033908611999999</v>
      </c>
      <c r="GN38" s="10">
        <v>4.2291172744000001</v>
      </c>
      <c r="GO38" s="10">
        <v>4.2295049999999996</v>
      </c>
      <c r="GP38" s="9">
        <v>1.0487303354999999</v>
      </c>
      <c r="GQ38" s="9">
        <v>1.0508477153</v>
      </c>
      <c r="GR38" s="9">
        <v>1.0572793186</v>
      </c>
      <c r="GS38" s="9">
        <v>1.0573762499999999</v>
      </c>
      <c r="GT38" s="59">
        <v>1.9907827447999999</v>
      </c>
      <c r="GU38" s="10">
        <v>2.9465359E-3</v>
      </c>
      <c r="GV38" s="10">
        <v>0.2023965167</v>
      </c>
      <c r="GW38" s="11">
        <v>403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1:219" x14ac:dyDescent="0.2">
      <c r="A39" s="49">
        <v>5</v>
      </c>
      <c r="C39" s="59"/>
      <c r="D39" s="10"/>
      <c r="E39" s="10"/>
      <c r="F39" s="9"/>
      <c r="G39" s="9"/>
      <c r="H39" s="9"/>
      <c r="I39" s="9"/>
      <c r="J39" s="59"/>
      <c r="K39" s="10"/>
      <c r="L39" s="10"/>
      <c r="M39" s="11">
        <v>0</v>
      </c>
      <c r="O39" s="59"/>
      <c r="P39" s="10"/>
      <c r="Q39" s="10"/>
      <c r="R39" s="9"/>
      <c r="S39" s="9"/>
      <c r="T39" s="9"/>
      <c r="U39" s="9"/>
      <c r="V39" s="59"/>
      <c r="W39" s="10"/>
      <c r="X39" s="10"/>
      <c r="Y39" s="11">
        <v>0</v>
      </c>
      <c r="Z39" s="5">
        <v>5.1235915342</v>
      </c>
      <c r="AA39" s="59">
        <v>5.1234374064999999</v>
      </c>
      <c r="AB39" s="10">
        <v>5.1520264671999998</v>
      </c>
      <c r="AC39" s="10">
        <v>5.1514021724000001</v>
      </c>
      <c r="AD39" s="9">
        <v>1.0247183068000001</v>
      </c>
      <c r="AE39" s="9">
        <v>1.0246874813</v>
      </c>
      <c r="AF39" s="9">
        <v>1.0304052934000001</v>
      </c>
      <c r="AG39" s="9">
        <v>1.0302804345000001</v>
      </c>
      <c r="AH39" s="59">
        <v>2.8802588968</v>
      </c>
      <c r="AI39" s="10">
        <v>1.30630607E-2</v>
      </c>
      <c r="AJ39" s="10">
        <v>0.3351145224</v>
      </c>
      <c r="AK39" s="11">
        <v>60</v>
      </c>
      <c r="AL39" s="5">
        <v>4.6192697926999999</v>
      </c>
      <c r="AM39" s="59">
        <v>4.6192697926999999</v>
      </c>
      <c r="AN39" s="10">
        <v>4.7069455156000002</v>
      </c>
      <c r="AO39" s="10">
        <v>4.7069455156000002</v>
      </c>
      <c r="AP39" s="9">
        <v>0.92385395849999996</v>
      </c>
      <c r="AQ39" s="9">
        <v>0.92385395849999996</v>
      </c>
      <c r="AR39" s="9">
        <v>0.94138910310000001</v>
      </c>
      <c r="AS39" s="9">
        <v>0.94138910310000001</v>
      </c>
      <c r="AT39" s="59">
        <v>0.81664214319999995</v>
      </c>
      <c r="AU39" s="10">
        <v>0.1206420676</v>
      </c>
      <c r="AV39" s="10">
        <v>0.9651365408</v>
      </c>
      <c r="AW39" s="11">
        <v>64</v>
      </c>
      <c r="AY39" s="59"/>
      <c r="AZ39" s="10"/>
      <c r="BA39" s="10"/>
      <c r="BB39" s="9"/>
      <c r="BC39" s="9"/>
      <c r="BD39" s="9"/>
      <c r="BE39" s="9"/>
      <c r="BF39" s="59"/>
      <c r="BG39" s="10"/>
      <c r="BH39" s="10"/>
      <c r="BI39" s="11">
        <v>0</v>
      </c>
      <c r="BJ39" s="5">
        <v>5.9463357213999997</v>
      </c>
      <c r="BK39" s="59">
        <v>5.9804326343999996</v>
      </c>
      <c r="BL39" s="10">
        <v>5.9224334615999998</v>
      </c>
      <c r="BM39" s="10">
        <v>5.9246215983999999</v>
      </c>
      <c r="BN39" s="9">
        <v>1.1892671443</v>
      </c>
      <c r="BO39" s="9">
        <v>1.1960865269000001</v>
      </c>
      <c r="BP39" s="9">
        <v>1.1844866922999999</v>
      </c>
      <c r="BQ39" s="9">
        <v>1.1849243196999999</v>
      </c>
      <c r="BR39" s="59">
        <v>1.3185731504</v>
      </c>
      <c r="BS39" s="10">
        <v>6.1180740999999999E-3</v>
      </c>
      <c r="BT39" s="10">
        <v>0.66529879810000003</v>
      </c>
      <c r="BU39" s="11">
        <v>316</v>
      </c>
      <c r="BV39" s="5">
        <v>5.2838498285000002</v>
      </c>
      <c r="BW39" s="59">
        <v>5.3195232793000002</v>
      </c>
      <c r="BX39" s="10">
        <v>5.2235161983999996</v>
      </c>
      <c r="BY39" s="10">
        <v>5.2245776444000001</v>
      </c>
      <c r="BZ39" s="9">
        <v>1.0567699657</v>
      </c>
      <c r="CA39" s="9">
        <v>1.0639046559000001</v>
      </c>
      <c r="CB39" s="9">
        <v>1.0447032397</v>
      </c>
      <c r="CC39" s="9">
        <v>1.0449155289000001</v>
      </c>
      <c r="CD39" s="59">
        <v>3.3220731647999999</v>
      </c>
      <c r="CE39" s="10">
        <v>1.23925788E-2</v>
      </c>
      <c r="CF39" s="10">
        <v>0.52072072280000004</v>
      </c>
      <c r="CG39" s="11">
        <v>222</v>
      </c>
      <c r="CH39" s="5">
        <v>11.484858982800001</v>
      </c>
      <c r="CI39" s="59">
        <v>11.484858982800001</v>
      </c>
      <c r="CJ39" s="10">
        <v>6.2610841763999998</v>
      </c>
      <c r="CK39" s="10">
        <v>6.2610841763999998</v>
      </c>
      <c r="CL39" s="9">
        <v>2.2969717965999998</v>
      </c>
      <c r="CM39" s="9">
        <v>2.2969717965999998</v>
      </c>
      <c r="CN39" s="9">
        <v>1.2522168353000001</v>
      </c>
      <c r="CO39" s="9">
        <v>1.2522168353000001</v>
      </c>
      <c r="CP39" s="59">
        <v>4.4383715551999998</v>
      </c>
      <c r="CQ39" s="10">
        <v>1.9858230445</v>
      </c>
      <c r="CR39" s="10">
        <v>11.9149382672</v>
      </c>
      <c r="CS39" s="11">
        <v>36</v>
      </c>
      <c r="CU39" s="59"/>
      <c r="CV39" s="10"/>
      <c r="CW39" s="10"/>
      <c r="CX39" s="9"/>
      <c r="CY39" s="9"/>
      <c r="CZ39" s="9"/>
      <c r="DA39" s="9"/>
      <c r="DB39" s="59"/>
      <c r="DC39" s="10"/>
      <c r="DD39" s="10"/>
      <c r="DE39" s="11">
        <v>0</v>
      </c>
      <c r="DG39" s="59"/>
      <c r="DH39" s="10"/>
      <c r="DI39" s="10"/>
      <c r="DJ39" s="9"/>
      <c r="DK39" s="9"/>
      <c r="DL39" s="9"/>
      <c r="DM39" s="9"/>
      <c r="DN39" s="59"/>
      <c r="DO39" s="10"/>
      <c r="DP39" s="10"/>
      <c r="DQ39" s="11">
        <v>0</v>
      </c>
      <c r="DR39" s="5">
        <v>5.6641253905999998</v>
      </c>
      <c r="DS39" s="59">
        <v>5.6641253905999998</v>
      </c>
      <c r="DT39" s="10">
        <v>5.6937232</v>
      </c>
      <c r="DU39" s="10">
        <v>5.6937232</v>
      </c>
      <c r="DV39" s="9">
        <v>1.1328250781</v>
      </c>
      <c r="DW39" s="9">
        <v>1.1328250781</v>
      </c>
      <c r="DX39" s="9">
        <v>1.1387446400000001</v>
      </c>
      <c r="DY39" s="9">
        <v>1.1387446400000001</v>
      </c>
      <c r="DZ39" s="59">
        <v>4.9361265055999999</v>
      </c>
      <c r="EA39" s="10">
        <v>1.19747046E-2</v>
      </c>
      <c r="EB39" s="10">
        <v>0.1317726739</v>
      </c>
      <c r="EC39" s="11">
        <v>101</v>
      </c>
      <c r="ED39" s="5">
        <v>5.9335121304999996</v>
      </c>
      <c r="EE39" s="59">
        <v>5.9190160360000004</v>
      </c>
      <c r="EF39" s="10">
        <v>5.9769431215999997</v>
      </c>
      <c r="EG39" s="10">
        <v>5.9717447583999999</v>
      </c>
      <c r="EH39" s="9">
        <v>1.1867024261000001</v>
      </c>
      <c r="EI39" s="9">
        <v>1.1838032072</v>
      </c>
      <c r="EJ39" s="9">
        <v>1.1953886243</v>
      </c>
      <c r="EK39" s="9">
        <v>1.1943489517000001</v>
      </c>
      <c r="EL39" s="59">
        <v>1.3147848544</v>
      </c>
      <c r="EM39" s="10">
        <v>2.4712778800000001E-2</v>
      </c>
      <c r="EN39" s="10">
        <v>1.1638208697000001</v>
      </c>
      <c r="EO39" s="11">
        <v>267</v>
      </c>
      <c r="EQ39" s="59"/>
      <c r="ER39" s="10"/>
      <c r="ES39" s="10"/>
      <c r="ET39" s="9"/>
      <c r="EU39" s="9"/>
      <c r="EV39" s="9"/>
      <c r="EW39" s="9"/>
      <c r="EX39" s="59"/>
      <c r="EY39" s="10"/>
      <c r="EZ39" s="10"/>
      <c r="FA39" s="11">
        <v>0</v>
      </c>
      <c r="FC39" s="59"/>
      <c r="FD39" s="10"/>
      <c r="FE39" s="10"/>
      <c r="FF39" s="9"/>
      <c r="FG39" s="9"/>
      <c r="FH39" s="9"/>
      <c r="FI39" s="9"/>
      <c r="FJ39" s="59"/>
      <c r="FK39" s="10"/>
      <c r="FL39" s="10"/>
      <c r="FM39" s="11">
        <v>0</v>
      </c>
      <c r="FO39" s="59"/>
      <c r="FP39" s="10"/>
      <c r="FQ39" s="10"/>
      <c r="FR39" s="9"/>
      <c r="FS39" s="9"/>
      <c r="FT39" s="9"/>
      <c r="FU39" s="9"/>
      <c r="FV39" s="59"/>
      <c r="FW39" s="10"/>
      <c r="FX39" s="10"/>
      <c r="FY39" s="11">
        <v>0</v>
      </c>
      <c r="GA39" s="59"/>
      <c r="GB39" s="10"/>
      <c r="GC39" s="10"/>
      <c r="GD39" s="9"/>
      <c r="GE39" s="9"/>
      <c r="GF39" s="9"/>
      <c r="GG39" s="9"/>
      <c r="GH39" s="59"/>
      <c r="GI39" s="10"/>
      <c r="GJ39" s="10"/>
      <c r="GK39" s="11">
        <v>0</v>
      </c>
      <c r="GL39" s="5">
        <v>5.8469041776999999</v>
      </c>
      <c r="GM39" s="59">
        <v>5.8533764174999998</v>
      </c>
      <c r="GN39" s="10">
        <v>5.9169580656000003</v>
      </c>
      <c r="GO39" s="10">
        <v>5.8164118055999996</v>
      </c>
      <c r="GP39" s="9">
        <v>1.1693808354999999</v>
      </c>
      <c r="GQ39" s="9">
        <v>1.1706752835000001</v>
      </c>
      <c r="GR39" s="9">
        <v>1.1833916131</v>
      </c>
      <c r="GS39" s="9">
        <v>1.1632823611000001</v>
      </c>
      <c r="GT39" s="59">
        <v>1.3185731504</v>
      </c>
      <c r="GU39" s="10">
        <v>7.6039015000000003E-3</v>
      </c>
      <c r="GV39" s="10">
        <v>0.98227836260000001</v>
      </c>
      <c r="GW39" s="11">
        <v>1066</v>
      </c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1:219" x14ac:dyDescent="0.2">
      <c r="A40" s="49">
        <v>6</v>
      </c>
      <c r="B40" s="5">
        <v>5.4532638356999996</v>
      </c>
      <c r="C40" s="59">
        <v>5.4532638356999996</v>
      </c>
      <c r="D40" s="10">
        <v>5.5370781647999996</v>
      </c>
      <c r="E40" s="10">
        <v>5.5370781647999996</v>
      </c>
      <c r="F40" s="9">
        <v>0.90887730600000005</v>
      </c>
      <c r="G40" s="9">
        <v>0.90887730600000005</v>
      </c>
      <c r="H40" s="9">
        <v>0.92284636080000004</v>
      </c>
      <c r="I40" s="9">
        <v>0.92284636080000004</v>
      </c>
      <c r="J40" s="59">
        <v>4.4531625455999997</v>
      </c>
      <c r="K40" s="10">
        <v>2.6716654900000001E-2</v>
      </c>
      <c r="L40" s="10">
        <v>0.29399032310000001</v>
      </c>
      <c r="M40" s="11">
        <v>61</v>
      </c>
      <c r="O40" s="59"/>
      <c r="P40" s="10"/>
      <c r="Q40" s="10"/>
      <c r="R40" s="9"/>
      <c r="S40" s="9"/>
      <c r="T40" s="9"/>
      <c r="U40" s="9"/>
      <c r="V40" s="59"/>
      <c r="W40" s="10"/>
      <c r="X40" s="10"/>
      <c r="Y40" s="11">
        <v>0</v>
      </c>
      <c r="AA40" s="59"/>
      <c r="AB40" s="10"/>
      <c r="AC40" s="10"/>
      <c r="AD40" s="9"/>
      <c r="AE40" s="9"/>
      <c r="AF40" s="9"/>
      <c r="AG40" s="9"/>
      <c r="AH40" s="59"/>
      <c r="AI40" s="10"/>
      <c r="AJ40" s="10"/>
      <c r="AK40" s="11">
        <v>0</v>
      </c>
      <c r="AL40" s="5"/>
      <c r="AM40" s="59"/>
      <c r="AN40" s="10"/>
      <c r="AO40" s="10"/>
      <c r="AP40" s="9"/>
      <c r="AQ40" s="9"/>
      <c r="AR40" s="9"/>
      <c r="AS40" s="9"/>
      <c r="AT40" s="59"/>
      <c r="AU40" s="10"/>
      <c r="AV40" s="10"/>
      <c r="AW40" s="11">
        <v>0</v>
      </c>
      <c r="AY40" s="59"/>
      <c r="AZ40" s="10"/>
      <c r="BA40" s="10"/>
      <c r="BB40" s="9"/>
      <c r="BC40" s="9"/>
      <c r="BD40" s="9"/>
      <c r="BE40" s="9"/>
      <c r="BF40" s="59"/>
      <c r="BG40" s="10"/>
      <c r="BH40" s="10"/>
      <c r="BI40" s="11">
        <v>0</v>
      </c>
      <c r="BK40" s="59"/>
      <c r="BL40" s="10"/>
      <c r="BM40" s="10"/>
      <c r="BN40" s="9"/>
      <c r="BO40" s="9"/>
      <c r="BP40" s="9"/>
      <c r="BQ40" s="9"/>
      <c r="BR40" s="59"/>
      <c r="BS40" s="10"/>
      <c r="BT40" s="10"/>
      <c r="BU40" s="11">
        <v>0</v>
      </c>
      <c r="BW40" s="59"/>
      <c r="BX40" s="10"/>
      <c r="BY40" s="10"/>
      <c r="BZ40" s="9"/>
      <c r="CA40" s="9"/>
      <c r="CB40" s="9"/>
      <c r="CC40" s="9"/>
      <c r="CD40" s="59"/>
      <c r="CE40" s="10"/>
      <c r="CF40" s="10"/>
      <c r="CG40" s="11">
        <v>0</v>
      </c>
      <c r="CI40" s="59"/>
      <c r="CJ40" s="10"/>
      <c r="CK40" s="10"/>
      <c r="CL40" s="9"/>
      <c r="CM40" s="9"/>
      <c r="CN40" s="9"/>
      <c r="CO40" s="9"/>
      <c r="CP40" s="59"/>
      <c r="CQ40" s="10"/>
      <c r="CR40" s="10"/>
      <c r="CS40" s="11">
        <v>0</v>
      </c>
      <c r="CU40" s="59"/>
      <c r="CV40" s="10"/>
      <c r="CW40" s="10"/>
      <c r="CX40" s="9"/>
      <c r="CY40" s="9"/>
      <c r="CZ40" s="9"/>
      <c r="DA40" s="9"/>
      <c r="DB40" s="59"/>
      <c r="DC40" s="10"/>
      <c r="DD40" s="10"/>
      <c r="DE40" s="11">
        <v>0</v>
      </c>
      <c r="DG40" s="59"/>
      <c r="DH40" s="10"/>
      <c r="DI40" s="10"/>
      <c r="DJ40" s="9"/>
      <c r="DK40" s="9"/>
      <c r="DL40" s="9"/>
      <c r="DM40" s="9"/>
      <c r="DN40" s="59"/>
      <c r="DO40" s="10"/>
      <c r="DP40" s="10"/>
      <c r="DQ40" s="11">
        <v>0</v>
      </c>
      <c r="DS40" s="59"/>
      <c r="DT40" s="10"/>
      <c r="DU40" s="10"/>
      <c r="DV40" s="9"/>
      <c r="DW40" s="9"/>
      <c r="DX40" s="9"/>
      <c r="DY40" s="9"/>
      <c r="DZ40" s="59"/>
      <c r="EA40" s="10"/>
      <c r="EB40" s="10"/>
      <c r="EC40" s="11">
        <v>0</v>
      </c>
      <c r="EE40" s="59"/>
      <c r="EF40" s="10"/>
      <c r="EG40" s="10"/>
      <c r="EH40" s="9"/>
      <c r="EI40" s="9"/>
      <c r="EJ40" s="9"/>
      <c r="EK40" s="9"/>
      <c r="EL40" s="59"/>
      <c r="EM40" s="10"/>
      <c r="EN40" s="10"/>
      <c r="EO40" s="11">
        <v>0</v>
      </c>
      <c r="EQ40" s="59"/>
      <c r="ER40" s="10"/>
      <c r="ES40" s="10"/>
      <c r="ET40" s="9"/>
      <c r="EU40" s="9"/>
      <c r="EV40" s="9"/>
      <c r="EW40" s="9"/>
      <c r="EX40" s="59"/>
      <c r="EY40" s="10"/>
      <c r="EZ40" s="10"/>
      <c r="FA40" s="11">
        <v>0</v>
      </c>
      <c r="FC40" s="59"/>
      <c r="FD40" s="10"/>
      <c r="FE40" s="10"/>
      <c r="FF40" s="9"/>
      <c r="FG40" s="9"/>
      <c r="FH40" s="9"/>
      <c r="FI40" s="9"/>
      <c r="FJ40" s="59"/>
      <c r="FK40" s="10"/>
      <c r="FL40" s="10"/>
      <c r="FM40" s="11">
        <v>0</v>
      </c>
      <c r="FO40" s="59"/>
      <c r="FP40" s="10"/>
      <c r="FQ40" s="10"/>
      <c r="FR40" s="9"/>
      <c r="FS40" s="9"/>
      <c r="FT40" s="9"/>
      <c r="FU40" s="9"/>
      <c r="FV40" s="59"/>
      <c r="FW40" s="10"/>
      <c r="FX40" s="10"/>
      <c r="FY40" s="11">
        <v>0</v>
      </c>
      <c r="GA40" s="59"/>
      <c r="GB40" s="10"/>
      <c r="GC40" s="10"/>
      <c r="GD40" s="9"/>
      <c r="GE40" s="9"/>
      <c r="GF40" s="9"/>
      <c r="GG40" s="9"/>
      <c r="GH40" s="59"/>
      <c r="GI40" s="10"/>
      <c r="GJ40" s="10"/>
      <c r="GK40" s="11">
        <v>0</v>
      </c>
      <c r="GL40" s="5">
        <v>5.4532638356999996</v>
      </c>
      <c r="GM40" s="59">
        <v>5.4532638356999996</v>
      </c>
      <c r="GN40" s="10">
        <v>5.5370781647999996</v>
      </c>
      <c r="GO40" s="10">
        <v>5.5370781647999996</v>
      </c>
      <c r="GP40" s="9">
        <v>0.90887730600000005</v>
      </c>
      <c r="GQ40" s="9">
        <v>0.90887730600000005</v>
      </c>
      <c r="GR40" s="9">
        <v>0.92284636080000004</v>
      </c>
      <c r="GS40" s="9">
        <v>0.92284636080000004</v>
      </c>
      <c r="GT40" s="59">
        <v>4.4531625455999997</v>
      </c>
      <c r="GU40" s="10">
        <v>2.6716654900000001E-2</v>
      </c>
      <c r="GV40" s="10">
        <v>0.29399032310000001</v>
      </c>
      <c r="GW40" s="11">
        <v>61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1:219" x14ac:dyDescent="0.2">
      <c r="A41" s="49">
        <v>10</v>
      </c>
      <c r="C41" s="59"/>
      <c r="D41" s="10"/>
      <c r="E41" s="10"/>
      <c r="F41" s="9"/>
      <c r="G41" s="9"/>
      <c r="H41" s="9"/>
      <c r="I41" s="9"/>
      <c r="J41" s="59"/>
      <c r="K41" s="10"/>
      <c r="L41" s="10"/>
      <c r="M41" s="11">
        <v>0</v>
      </c>
      <c r="O41" s="59"/>
      <c r="P41" s="10"/>
      <c r="Q41" s="10"/>
      <c r="R41" s="9"/>
      <c r="S41" s="9"/>
      <c r="T41" s="9"/>
      <c r="U41" s="9"/>
      <c r="V41" s="59"/>
      <c r="W41" s="10"/>
      <c r="X41" s="10"/>
      <c r="Y41" s="11">
        <v>0</v>
      </c>
      <c r="AA41" s="59"/>
      <c r="AB41" s="10"/>
      <c r="AC41" s="10"/>
      <c r="AD41" s="9"/>
      <c r="AE41" s="9"/>
      <c r="AF41" s="9"/>
      <c r="AG41" s="9"/>
      <c r="AH41" s="59"/>
      <c r="AI41" s="10"/>
      <c r="AJ41" s="10"/>
      <c r="AK41" s="11">
        <v>0</v>
      </c>
      <c r="AL41" s="5"/>
      <c r="AM41" s="59"/>
      <c r="AN41" s="10"/>
      <c r="AO41" s="10"/>
      <c r="AP41" s="9"/>
      <c r="AQ41" s="9"/>
      <c r="AR41" s="9"/>
      <c r="AS41" s="9"/>
      <c r="AT41" s="59"/>
      <c r="AU41" s="10"/>
      <c r="AV41" s="10"/>
      <c r="AW41" s="11">
        <v>0</v>
      </c>
      <c r="AY41" s="59"/>
      <c r="AZ41" s="10"/>
      <c r="BA41" s="10"/>
      <c r="BB41" s="9"/>
      <c r="BC41" s="9"/>
      <c r="BD41" s="9"/>
      <c r="BE41" s="9"/>
      <c r="BF41" s="59"/>
      <c r="BG41" s="10"/>
      <c r="BH41" s="10"/>
      <c r="BI41" s="11">
        <v>0</v>
      </c>
      <c r="BJ41" s="5">
        <v>11.549629143200001</v>
      </c>
      <c r="BK41" s="59">
        <v>11.599179939300001</v>
      </c>
      <c r="BL41" s="10">
        <v>11.875916256</v>
      </c>
      <c r="BM41" s="10">
        <v>11.887994376</v>
      </c>
      <c r="BN41" s="9">
        <v>1.1549629143</v>
      </c>
      <c r="BO41" s="9">
        <v>1.1599179938999999</v>
      </c>
      <c r="BP41" s="9">
        <v>1.1875916256000001</v>
      </c>
      <c r="BQ41" s="9">
        <v>1.1887994376</v>
      </c>
      <c r="BR41" s="59">
        <v>9.5431380479999994</v>
      </c>
      <c r="BS41" s="10">
        <v>3.0299190399999999E-2</v>
      </c>
      <c r="BT41" s="10">
        <v>0.87895177810000003</v>
      </c>
      <c r="BU41" s="11">
        <v>271</v>
      </c>
      <c r="BV41" s="5">
        <v>10.9828667321</v>
      </c>
      <c r="BW41" s="59">
        <v>10.9828667321</v>
      </c>
      <c r="BX41" s="10">
        <v>10.43541388</v>
      </c>
      <c r="BY41" s="10">
        <v>10.43541388</v>
      </c>
      <c r="BZ41" s="9">
        <v>1.0982866732000001</v>
      </c>
      <c r="CA41" s="9">
        <v>1.0982866732000001</v>
      </c>
      <c r="CB41" s="9">
        <v>1.043541388</v>
      </c>
      <c r="CC41" s="9">
        <v>1.043541388</v>
      </c>
      <c r="CD41" s="59">
        <v>9.6893521519999997</v>
      </c>
      <c r="CE41" s="10">
        <v>0.4094032084</v>
      </c>
      <c r="CF41" s="10">
        <v>2.5423636928</v>
      </c>
      <c r="CG41" s="11">
        <v>31</v>
      </c>
      <c r="CH41" s="5">
        <v>15.187153542300001</v>
      </c>
      <c r="CI41" s="59">
        <v>15.187153542300001</v>
      </c>
      <c r="CJ41" s="10">
        <v>12.80334068</v>
      </c>
      <c r="CK41" s="10">
        <v>12.80334068</v>
      </c>
      <c r="CL41" s="9">
        <v>1.5187153542</v>
      </c>
      <c r="CM41" s="9">
        <v>1.5187153542</v>
      </c>
      <c r="CN41" s="9">
        <v>1.2803340679999999</v>
      </c>
      <c r="CO41" s="9">
        <v>1.2803340679999999</v>
      </c>
      <c r="CP41" s="59">
        <v>9.2262946639999992</v>
      </c>
      <c r="CQ41" s="10">
        <v>1.004636799</v>
      </c>
      <c r="CR41" s="10">
        <v>6.4328142373999997</v>
      </c>
      <c r="CS41" s="11">
        <v>41</v>
      </c>
      <c r="CU41" s="59"/>
      <c r="CV41" s="10"/>
      <c r="CW41" s="10"/>
      <c r="CX41" s="9"/>
      <c r="CY41" s="9"/>
      <c r="CZ41" s="9"/>
      <c r="DA41" s="9"/>
      <c r="DB41" s="59"/>
      <c r="DC41" s="10"/>
      <c r="DD41" s="10"/>
      <c r="DE41" s="11">
        <v>0</v>
      </c>
      <c r="DG41" s="59"/>
      <c r="DH41" s="10"/>
      <c r="DI41" s="10"/>
      <c r="DJ41" s="9"/>
      <c r="DK41" s="9"/>
      <c r="DL41" s="9"/>
      <c r="DM41" s="9"/>
      <c r="DN41" s="59"/>
      <c r="DO41" s="10"/>
      <c r="DP41" s="10"/>
      <c r="DQ41" s="11">
        <v>0</v>
      </c>
      <c r="DR41" s="5">
        <v>17.364303721599999</v>
      </c>
      <c r="DS41" s="59">
        <v>17.364303721599999</v>
      </c>
      <c r="DT41" s="10">
        <v>17.400589635999999</v>
      </c>
      <c r="DU41" s="10">
        <v>17.400589635999999</v>
      </c>
      <c r="DV41" s="9">
        <v>1.7364303722000001</v>
      </c>
      <c r="DW41" s="9">
        <v>1.7364303722000001</v>
      </c>
      <c r="DX41" s="9">
        <v>1.7400589635999999</v>
      </c>
      <c r="DY41" s="9">
        <v>1.7400589635999999</v>
      </c>
      <c r="DZ41" s="59">
        <v>8.55374312</v>
      </c>
      <c r="EA41" s="10">
        <v>1.9736286071</v>
      </c>
      <c r="EB41" s="10">
        <v>4.2864444675</v>
      </c>
      <c r="EC41" s="11">
        <v>50</v>
      </c>
      <c r="EE41" s="59"/>
      <c r="EF41" s="10"/>
      <c r="EG41" s="10"/>
      <c r="EH41" s="9"/>
      <c r="EI41" s="9"/>
      <c r="EJ41" s="9"/>
      <c r="EK41" s="9"/>
      <c r="EL41" s="59"/>
      <c r="EM41" s="10"/>
      <c r="EN41" s="10"/>
      <c r="EO41" s="11">
        <v>0</v>
      </c>
      <c r="EQ41" s="59"/>
      <c r="ER41" s="10"/>
      <c r="ES41" s="10"/>
      <c r="ET41" s="9"/>
      <c r="EU41" s="9"/>
      <c r="EV41" s="9"/>
      <c r="EW41" s="9"/>
      <c r="EX41" s="59"/>
      <c r="EY41" s="10"/>
      <c r="EZ41" s="10"/>
      <c r="FA41" s="11">
        <v>0</v>
      </c>
      <c r="FC41" s="59"/>
      <c r="FD41" s="10"/>
      <c r="FE41" s="10"/>
      <c r="FF41" s="9"/>
      <c r="FG41" s="9"/>
      <c r="FH41" s="9"/>
      <c r="FI41" s="9"/>
      <c r="FJ41" s="59"/>
      <c r="FK41" s="10"/>
      <c r="FL41" s="10"/>
      <c r="FM41" s="11">
        <v>0</v>
      </c>
      <c r="FO41" s="59"/>
      <c r="FP41" s="10"/>
      <c r="FQ41" s="10"/>
      <c r="FR41" s="9"/>
      <c r="FS41" s="9"/>
      <c r="FT41" s="9"/>
      <c r="FU41" s="9"/>
      <c r="FV41" s="59"/>
      <c r="FW41" s="10"/>
      <c r="FX41" s="10"/>
      <c r="FY41" s="11">
        <v>0</v>
      </c>
      <c r="GA41" s="59"/>
      <c r="GB41" s="10"/>
      <c r="GC41" s="10"/>
      <c r="GD41" s="9"/>
      <c r="GE41" s="9"/>
      <c r="GF41" s="9"/>
      <c r="GG41" s="9"/>
      <c r="GH41" s="59"/>
      <c r="GI41" s="10"/>
      <c r="GJ41" s="10"/>
      <c r="GK41" s="11">
        <v>0</v>
      </c>
      <c r="GL41" s="5">
        <v>11.716737390800001</v>
      </c>
      <c r="GM41" s="59">
        <v>12.658359067599999</v>
      </c>
      <c r="GN41" s="10">
        <v>11.875916256</v>
      </c>
      <c r="GO41" s="10">
        <v>11.89600364</v>
      </c>
      <c r="GP41" s="9">
        <v>1.1716737391000001</v>
      </c>
      <c r="GQ41" s="9">
        <v>1.2658359068</v>
      </c>
      <c r="GR41" s="9">
        <v>1.1875916256000001</v>
      </c>
      <c r="GS41" s="9">
        <v>1.1896003639999999</v>
      </c>
      <c r="GT41" s="59">
        <v>9.5431380479999994</v>
      </c>
      <c r="GU41" s="10">
        <v>6.21222528E-2</v>
      </c>
      <c r="GV41" s="10">
        <v>1.8901987075</v>
      </c>
      <c r="GW41" s="11">
        <v>393</v>
      </c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1:219" x14ac:dyDescent="0.2">
      <c r="A42" s="48">
        <v>20</v>
      </c>
      <c r="C42" s="59"/>
      <c r="D42" s="10"/>
      <c r="E42" s="10"/>
      <c r="F42" s="9"/>
      <c r="G42" s="9"/>
      <c r="H42" s="9"/>
      <c r="I42" s="9"/>
      <c r="J42" s="59"/>
      <c r="K42" s="10"/>
      <c r="L42" s="10"/>
      <c r="M42" s="11">
        <v>0</v>
      </c>
      <c r="O42" s="59"/>
      <c r="P42" s="10"/>
      <c r="Q42" s="10"/>
      <c r="R42" s="9"/>
      <c r="S42" s="9"/>
      <c r="T42" s="9"/>
      <c r="U42" s="9"/>
      <c r="V42" s="59"/>
      <c r="W42" s="10"/>
      <c r="X42" s="10"/>
      <c r="Y42" s="11">
        <v>0</v>
      </c>
      <c r="AA42" s="59"/>
      <c r="AB42" s="10"/>
      <c r="AC42" s="10"/>
      <c r="AD42" s="9"/>
      <c r="AE42" s="9"/>
      <c r="AF42" s="9"/>
      <c r="AG42" s="9"/>
      <c r="AH42" s="59"/>
      <c r="AI42" s="10"/>
      <c r="AJ42" s="10"/>
      <c r="AK42" s="11">
        <v>0</v>
      </c>
      <c r="AL42" s="5"/>
      <c r="AM42" s="59"/>
      <c r="AN42" s="10"/>
      <c r="AO42" s="10"/>
      <c r="AP42" s="9"/>
      <c r="AQ42" s="9"/>
      <c r="AR42" s="9"/>
      <c r="AS42" s="9"/>
      <c r="AT42" s="59"/>
      <c r="AU42" s="10"/>
      <c r="AV42" s="10"/>
      <c r="AW42" s="11">
        <v>0</v>
      </c>
      <c r="AY42" s="59"/>
      <c r="AZ42" s="10"/>
      <c r="BA42" s="10"/>
      <c r="BB42" s="9"/>
      <c r="BC42" s="9"/>
      <c r="BD42" s="9"/>
      <c r="BE42" s="9"/>
      <c r="BF42" s="59"/>
      <c r="BG42" s="10"/>
      <c r="BH42" s="10"/>
      <c r="BI42" s="11">
        <v>0</v>
      </c>
      <c r="BK42" s="59"/>
      <c r="BL42" s="10"/>
      <c r="BM42" s="10"/>
      <c r="BN42" s="9"/>
      <c r="BO42" s="9"/>
      <c r="BP42" s="9"/>
      <c r="BQ42" s="9"/>
      <c r="BR42" s="59"/>
      <c r="BS42" s="10"/>
      <c r="BT42" s="10"/>
      <c r="BU42" s="11">
        <v>0</v>
      </c>
      <c r="BW42" s="59"/>
      <c r="BX42" s="10"/>
      <c r="BY42" s="10"/>
      <c r="BZ42" s="9"/>
      <c r="CA42" s="9"/>
      <c r="CB42" s="9"/>
      <c r="CC42" s="9"/>
      <c r="CD42" s="59"/>
      <c r="CE42" s="10"/>
      <c r="CF42" s="10"/>
      <c r="CG42" s="11">
        <v>0</v>
      </c>
      <c r="CI42" s="59"/>
      <c r="CJ42" s="10"/>
      <c r="CK42" s="10"/>
      <c r="CL42" s="9"/>
      <c r="CM42" s="9"/>
      <c r="CN42" s="9"/>
      <c r="CO42" s="9"/>
      <c r="CP42" s="59"/>
      <c r="CQ42" s="10"/>
      <c r="CR42" s="10"/>
      <c r="CS42" s="11">
        <v>0</v>
      </c>
      <c r="CU42" s="59"/>
      <c r="CV42" s="10"/>
      <c r="CW42" s="10"/>
      <c r="CX42" s="9"/>
      <c r="CY42" s="9"/>
      <c r="CZ42" s="9"/>
      <c r="DA42" s="9"/>
      <c r="DB42" s="59"/>
      <c r="DC42" s="10"/>
      <c r="DD42" s="10"/>
      <c r="DE42" s="11">
        <v>0</v>
      </c>
      <c r="DG42" s="59"/>
      <c r="DH42" s="10"/>
      <c r="DI42" s="10"/>
      <c r="DJ42" s="9"/>
      <c r="DK42" s="9"/>
      <c r="DL42" s="9"/>
      <c r="DM42" s="9"/>
      <c r="DN42" s="59"/>
      <c r="DO42" s="10"/>
      <c r="DP42" s="10"/>
      <c r="DQ42" s="11">
        <v>0</v>
      </c>
      <c r="DS42" s="59"/>
      <c r="DT42" s="10"/>
      <c r="DU42" s="10"/>
      <c r="DV42" s="9"/>
      <c r="DW42" s="9"/>
      <c r="DX42" s="9"/>
      <c r="DY42" s="9"/>
      <c r="DZ42" s="59"/>
      <c r="EA42" s="10"/>
      <c r="EB42" s="10"/>
      <c r="EC42" s="11">
        <v>0</v>
      </c>
      <c r="ED42" s="5">
        <v>22.199914610499999</v>
      </c>
      <c r="EE42" s="59">
        <v>22.381002142100002</v>
      </c>
      <c r="EF42" s="10">
        <v>23.209131335999999</v>
      </c>
      <c r="EG42" s="10">
        <v>23.206523816000001</v>
      </c>
      <c r="EH42" s="9">
        <v>1.1099957305000001</v>
      </c>
      <c r="EI42" s="9">
        <v>1.1190501071000001</v>
      </c>
      <c r="EJ42" s="9">
        <v>1.1604565668</v>
      </c>
      <c r="EK42" s="9">
        <v>1.1603261908</v>
      </c>
      <c r="EL42" s="59">
        <v>23.209131335999999</v>
      </c>
      <c r="EM42" s="10">
        <v>0.27960642340000003</v>
      </c>
      <c r="EN42" s="10">
        <v>2.2162067754999999</v>
      </c>
      <c r="EO42" s="11">
        <v>53</v>
      </c>
      <c r="EQ42" s="59"/>
      <c r="ER42" s="10"/>
      <c r="ES42" s="10"/>
      <c r="ET42" s="9"/>
      <c r="EU42" s="9"/>
      <c r="EV42" s="9"/>
      <c r="EW42" s="9"/>
      <c r="EX42" s="59"/>
      <c r="EY42" s="10"/>
      <c r="EZ42" s="10"/>
      <c r="FA42" s="11">
        <v>0</v>
      </c>
      <c r="FC42" s="59"/>
      <c r="FD42" s="10"/>
      <c r="FE42" s="10"/>
      <c r="FF42" s="9"/>
      <c r="FG42" s="9"/>
      <c r="FH42" s="9"/>
      <c r="FI42" s="9"/>
      <c r="FJ42" s="59"/>
      <c r="FK42" s="10"/>
      <c r="FL42" s="10"/>
      <c r="FM42" s="11">
        <v>0</v>
      </c>
      <c r="FO42" s="59"/>
      <c r="FP42" s="10"/>
      <c r="FQ42" s="10"/>
      <c r="FR42" s="9"/>
      <c r="FS42" s="9"/>
      <c r="FT42" s="9"/>
      <c r="FU42" s="9"/>
      <c r="FV42" s="59"/>
      <c r="FW42" s="10"/>
      <c r="FX42" s="10"/>
      <c r="FY42" s="11">
        <v>0</v>
      </c>
      <c r="GA42" s="59"/>
      <c r="GB42" s="10"/>
      <c r="GC42" s="10"/>
      <c r="GD42" s="9"/>
      <c r="GE42" s="9"/>
      <c r="GF42" s="9"/>
      <c r="GG42" s="9"/>
      <c r="GH42" s="59"/>
      <c r="GI42" s="10"/>
      <c r="GJ42" s="10"/>
      <c r="GK42" s="11">
        <v>0</v>
      </c>
      <c r="GL42" s="5">
        <v>22.199914610499999</v>
      </c>
      <c r="GM42" s="59">
        <v>22.381002142100002</v>
      </c>
      <c r="GN42" s="10">
        <v>23.209131335999999</v>
      </c>
      <c r="GO42" s="10">
        <v>23.206523816000001</v>
      </c>
      <c r="GP42" s="9">
        <v>1.1099957305000001</v>
      </c>
      <c r="GQ42" s="9">
        <v>1.1190501071000001</v>
      </c>
      <c r="GR42" s="9">
        <v>1.1604565668</v>
      </c>
      <c r="GS42" s="9">
        <v>1.1603261908</v>
      </c>
      <c r="GT42" s="59">
        <v>23.209131335999999</v>
      </c>
      <c r="GU42" s="10">
        <v>0.27960642340000003</v>
      </c>
      <c r="GV42" s="10">
        <v>2.2162067754999999</v>
      </c>
      <c r="GW42" s="11">
        <v>53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1:219" x14ac:dyDescent="0.2">
      <c r="A43" s="49">
        <v>25</v>
      </c>
      <c r="C43" s="59"/>
      <c r="D43" s="10"/>
      <c r="E43" s="10"/>
      <c r="F43" s="9"/>
      <c r="G43" s="9"/>
      <c r="H43" s="9"/>
      <c r="I43" s="9"/>
      <c r="J43" s="59"/>
      <c r="K43" s="10"/>
      <c r="L43" s="10"/>
      <c r="M43" s="11">
        <v>0</v>
      </c>
      <c r="O43" s="59"/>
      <c r="P43" s="10"/>
      <c r="Q43" s="10"/>
      <c r="R43" s="9"/>
      <c r="S43" s="9"/>
      <c r="T43" s="9"/>
      <c r="U43" s="9"/>
      <c r="V43" s="59"/>
      <c r="W43" s="10"/>
      <c r="X43" s="10"/>
      <c r="Y43" s="11">
        <v>0</v>
      </c>
      <c r="Z43" s="5">
        <v>27.899625249900001</v>
      </c>
      <c r="AA43" s="59">
        <v>27.899625249900001</v>
      </c>
      <c r="AB43" s="10">
        <v>28.474135136000001</v>
      </c>
      <c r="AC43" s="10">
        <v>28.474135136000001</v>
      </c>
      <c r="AD43" s="9">
        <v>1.1159850099999999</v>
      </c>
      <c r="AE43" s="9">
        <v>1.1159850099999999</v>
      </c>
      <c r="AF43" s="9">
        <v>1.1389654054</v>
      </c>
      <c r="AG43" s="9">
        <v>1.1389654054</v>
      </c>
      <c r="AH43" s="59">
        <v>5.2203886400000004</v>
      </c>
      <c r="AI43" s="10">
        <v>9.8651191299999996E-2</v>
      </c>
      <c r="AJ43" s="10">
        <v>2.3942424111</v>
      </c>
      <c r="AK43" s="11">
        <v>135</v>
      </c>
      <c r="AL43" s="5"/>
      <c r="AM43" s="59"/>
      <c r="AN43" s="10"/>
      <c r="AO43" s="10"/>
      <c r="AP43" s="9"/>
      <c r="AQ43" s="9"/>
      <c r="AR43" s="9"/>
      <c r="AS43" s="9"/>
      <c r="AT43" s="59"/>
      <c r="AU43" s="10"/>
      <c r="AV43" s="10"/>
      <c r="AW43" s="11">
        <v>0</v>
      </c>
      <c r="AY43" s="59"/>
      <c r="AZ43" s="10"/>
      <c r="BA43" s="10"/>
      <c r="BB43" s="9"/>
      <c r="BC43" s="9"/>
      <c r="BD43" s="9"/>
      <c r="BE43" s="9"/>
      <c r="BF43" s="59"/>
      <c r="BG43" s="10"/>
      <c r="BH43" s="10"/>
      <c r="BI43" s="11">
        <v>0</v>
      </c>
      <c r="BK43" s="59"/>
      <c r="BL43" s="10"/>
      <c r="BM43" s="10"/>
      <c r="BN43" s="9"/>
      <c r="BO43" s="9"/>
      <c r="BP43" s="9"/>
      <c r="BQ43" s="9"/>
      <c r="BR43" s="59"/>
      <c r="BS43" s="10"/>
      <c r="BT43" s="10"/>
      <c r="BU43" s="11">
        <v>0</v>
      </c>
      <c r="BW43" s="59"/>
      <c r="BX43" s="10"/>
      <c r="BY43" s="10"/>
      <c r="BZ43" s="9"/>
      <c r="CA43" s="9"/>
      <c r="CB43" s="9"/>
      <c r="CC43" s="9"/>
      <c r="CD43" s="59"/>
      <c r="CE43" s="10"/>
      <c r="CF43" s="10"/>
      <c r="CG43" s="11">
        <v>0</v>
      </c>
      <c r="CI43" s="59"/>
      <c r="CJ43" s="10"/>
      <c r="CK43" s="10"/>
      <c r="CL43" s="9"/>
      <c r="CM43" s="9"/>
      <c r="CN43" s="9"/>
      <c r="CO43" s="9"/>
      <c r="CP43" s="59"/>
      <c r="CQ43" s="10"/>
      <c r="CR43" s="10"/>
      <c r="CS43" s="11">
        <v>0</v>
      </c>
      <c r="CU43" s="59"/>
      <c r="CV43" s="10"/>
      <c r="CW43" s="10"/>
      <c r="CX43" s="9"/>
      <c r="CY43" s="9"/>
      <c r="CZ43" s="9"/>
      <c r="DA43" s="9"/>
      <c r="DB43" s="59"/>
      <c r="DC43" s="10"/>
      <c r="DD43" s="10"/>
      <c r="DE43" s="11">
        <v>0</v>
      </c>
      <c r="DG43" s="59"/>
      <c r="DH43" s="10"/>
      <c r="DI43" s="10"/>
      <c r="DJ43" s="9"/>
      <c r="DK43" s="9"/>
      <c r="DL43" s="9"/>
      <c r="DM43" s="9"/>
      <c r="DN43" s="59"/>
      <c r="DO43" s="10"/>
      <c r="DP43" s="10"/>
      <c r="DQ43" s="11">
        <v>0</v>
      </c>
      <c r="DS43" s="59"/>
      <c r="DT43" s="10"/>
      <c r="DU43" s="10"/>
      <c r="DV43" s="9"/>
      <c r="DW43" s="9"/>
      <c r="DX43" s="9"/>
      <c r="DY43" s="9"/>
      <c r="DZ43" s="59"/>
      <c r="EA43" s="10"/>
      <c r="EB43" s="10"/>
      <c r="EC43" s="11">
        <v>0</v>
      </c>
      <c r="EE43" s="59"/>
      <c r="EF43" s="10"/>
      <c r="EG43" s="10"/>
      <c r="EH43" s="9"/>
      <c r="EI43" s="9"/>
      <c r="EJ43" s="9"/>
      <c r="EK43" s="9"/>
      <c r="EL43" s="59"/>
      <c r="EM43" s="10"/>
      <c r="EN43" s="10"/>
      <c r="EO43" s="11">
        <v>0</v>
      </c>
      <c r="EP43" s="5">
        <v>25.689706150700001</v>
      </c>
      <c r="EQ43" s="59">
        <v>25.689706150700001</v>
      </c>
      <c r="ER43" s="10">
        <v>26.694527688000001</v>
      </c>
      <c r="ES43" s="10">
        <v>26.694527688000001</v>
      </c>
      <c r="ET43" s="9">
        <v>1.0275882460000001</v>
      </c>
      <c r="EU43" s="9">
        <v>1.0275882460000001</v>
      </c>
      <c r="EV43" s="9">
        <v>1.0677811075000001</v>
      </c>
      <c r="EW43" s="9">
        <v>1.0677811075000001</v>
      </c>
      <c r="EX43" s="59">
        <v>5.3300894479999998</v>
      </c>
      <c r="EY43" s="10">
        <v>0.60598735270000004</v>
      </c>
      <c r="EZ43" s="10">
        <v>5.1061401941</v>
      </c>
      <c r="FA43" s="11">
        <v>71</v>
      </c>
      <c r="FC43" s="59"/>
      <c r="FD43" s="10"/>
      <c r="FE43" s="10"/>
      <c r="FF43" s="9"/>
      <c r="FG43" s="9"/>
      <c r="FH43" s="9"/>
      <c r="FI43" s="9"/>
      <c r="FJ43" s="59"/>
      <c r="FK43" s="10"/>
      <c r="FL43" s="10"/>
      <c r="FM43" s="11">
        <v>0</v>
      </c>
      <c r="FO43" s="59"/>
      <c r="FP43" s="10"/>
      <c r="FQ43" s="10"/>
      <c r="FR43" s="9"/>
      <c r="FS43" s="9"/>
      <c r="FT43" s="9"/>
      <c r="FU43" s="9"/>
      <c r="FV43" s="59"/>
      <c r="FW43" s="10"/>
      <c r="FX43" s="10"/>
      <c r="FY43" s="11">
        <v>0</v>
      </c>
      <c r="GA43" s="59"/>
      <c r="GB43" s="10"/>
      <c r="GC43" s="10"/>
      <c r="GD43" s="9"/>
      <c r="GE43" s="9"/>
      <c r="GF43" s="9"/>
      <c r="GG43" s="9"/>
      <c r="GH43" s="59"/>
      <c r="GI43" s="10"/>
      <c r="GJ43" s="10"/>
      <c r="GK43" s="11">
        <v>0</v>
      </c>
      <c r="GL43" s="5">
        <v>27.661899479700001</v>
      </c>
      <c r="GM43" s="59">
        <v>27.137954103999999</v>
      </c>
      <c r="GN43" s="10">
        <v>28.434006400000001</v>
      </c>
      <c r="GO43" s="10">
        <v>28.086958152000001</v>
      </c>
      <c r="GP43" s="9">
        <v>1.1064759792000001</v>
      </c>
      <c r="GQ43" s="9">
        <v>1.0855181642</v>
      </c>
      <c r="GR43" s="9">
        <v>1.137360256</v>
      </c>
      <c r="GS43" s="9">
        <v>1.1234783261000001</v>
      </c>
      <c r="GT43" s="59">
        <v>5.2203886400000004</v>
      </c>
      <c r="GU43" s="10">
        <v>0.112502352</v>
      </c>
      <c r="GV43" s="10">
        <v>2.8902860887999999</v>
      </c>
      <c r="GW43" s="11">
        <v>206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1:219" x14ac:dyDescent="0.2">
      <c r="A44" s="49">
        <v>35</v>
      </c>
      <c r="C44" s="59"/>
      <c r="D44" s="10"/>
      <c r="E44" s="10"/>
      <c r="F44" s="9"/>
      <c r="G44" s="9"/>
      <c r="H44" s="9"/>
      <c r="I44" s="9"/>
      <c r="J44" s="59"/>
      <c r="K44" s="10"/>
      <c r="L44" s="10"/>
      <c r="M44" s="11">
        <v>0</v>
      </c>
      <c r="O44" s="59"/>
      <c r="P44" s="10"/>
      <c r="Q44" s="10"/>
      <c r="R44" s="9"/>
      <c r="S44" s="9"/>
      <c r="T44" s="9"/>
      <c r="U44" s="9"/>
      <c r="V44" s="59"/>
      <c r="W44" s="10"/>
      <c r="X44" s="10"/>
      <c r="Y44" s="11">
        <v>0</v>
      </c>
      <c r="Z44" s="5">
        <v>38.621058762200001</v>
      </c>
      <c r="AA44" s="59">
        <v>38.621058762200001</v>
      </c>
      <c r="AB44" s="10">
        <v>39.886678435999997</v>
      </c>
      <c r="AC44" s="10">
        <v>39.886678435999997</v>
      </c>
      <c r="AD44" s="9">
        <v>1.1034588218000001</v>
      </c>
      <c r="AE44" s="9">
        <v>1.1034588218000001</v>
      </c>
      <c r="AF44" s="9">
        <v>1.1396193838999999</v>
      </c>
      <c r="AG44" s="9">
        <v>1.1396193838999999</v>
      </c>
      <c r="AH44" s="59">
        <v>24.790348231999999</v>
      </c>
      <c r="AI44" s="10">
        <v>0.60335502669999996</v>
      </c>
      <c r="AJ44" s="10">
        <v>3.0713478677000001</v>
      </c>
      <c r="AK44" s="11">
        <v>82</v>
      </c>
      <c r="AL44" s="5"/>
      <c r="AM44" s="59"/>
      <c r="AN44" s="10"/>
      <c r="AO44" s="10"/>
      <c r="AP44" s="9"/>
      <c r="AQ44" s="9"/>
      <c r="AR44" s="9"/>
      <c r="AS44" s="9"/>
      <c r="AT44" s="59"/>
      <c r="AU44" s="10"/>
      <c r="AV44" s="10"/>
      <c r="AW44" s="11">
        <v>0</v>
      </c>
      <c r="AY44" s="59"/>
      <c r="AZ44" s="10"/>
      <c r="BA44" s="10"/>
      <c r="BB44" s="9"/>
      <c r="BC44" s="9"/>
      <c r="BD44" s="9"/>
      <c r="BE44" s="9"/>
      <c r="BF44" s="59"/>
      <c r="BG44" s="10"/>
      <c r="BH44" s="10"/>
      <c r="BI44" s="11">
        <v>0</v>
      </c>
      <c r="BK44" s="59"/>
      <c r="BL44" s="10"/>
      <c r="BM44" s="10"/>
      <c r="BN44" s="9"/>
      <c r="BO44" s="9"/>
      <c r="BP44" s="9"/>
      <c r="BQ44" s="9"/>
      <c r="BR44" s="59"/>
      <c r="BS44" s="10"/>
      <c r="BT44" s="10"/>
      <c r="BU44" s="11">
        <v>0</v>
      </c>
      <c r="BW44" s="59"/>
      <c r="BX44" s="10"/>
      <c r="BY44" s="10"/>
      <c r="BZ44" s="9"/>
      <c r="CA44" s="9"/>
      <c r="CB44" s="9"/>
      <c r="CC44" s="9"/>
      <c r="CD44" s="59"/>
      <c r="CE44" s="10"/>
      <c r="CF44" s="10"/>
      <c r="CG44" s="11">
        <v>0</v>
      </c>
      <c r="CI44" s="59"/>
      <c r="CJ44" s="10"/>
      <c r="CK44" s="10"/>
      <c r="CL44" s="9"/>
      <c r="CM44" s="9"/>
      <c r="CN44" s="9"/>
      <c r="CO44" s="9"/>
      <c r="CP44" s="59"/>
      <c r="CQ44" s="10"/>
      <c r="CR44" s="10"/>
      <c r="CS44" s="11">
        <v>0</v>
      </c>
      <c r="CU44" s="59"/>
      <c r="CV44" s="10"/>
      <c r="CW44" s="10"/>
      <c r="CX44" s="9"/>
      <c r="CY44" s="9"/>
      <c r="CZ44" s="9"/>
      <c r="DA44" s="9"/>
      <c r="DB44" s="59"/>
      <c r="DC44" s="10"/>
      <c r="DD44" s="10"/>
      <c r="DE44" s="11">
        <v>0</v>
      </c>
      <c r="DG44" s="59"/>
      <c r="DH44" s="10"/>
      <c r="DI44" s="10"/>
      <c r="DJ44" s="9"/>
      <c r="DK44" s="9"/>
      <c r="DL44" s="9"/>
      <c r="DM44" s="9"/>
      <c r="DN44" s="59"/>
      <c r="DO44" s="10"/>
      <c r="DP44" s="10"/>
      <c r="DQ44" s="11">
        <v>0</v>
      </c>
      <c r="DS44" s="59"/>
      <c r="DT44" s="10"/>
      <c r="DU44" s="10"/>
      <c r="DV44" s="9"/>
      <c r="DW44" s="9"/>
      <c r="DX44" s="9"/>
      <c r="DY44" s="9"/>
      <c r="DZ44" s="59"/>
      <c r="EA44" s="10"/>
      <c r="EB44" s="10"/>
      <c r="EC44" s="11">
        <v>0</v>
      </c>
      <c r="EE44" s="59"/>
      <c r="EF44" s="10"/>
      <c r="EG44" s="10"/>
      <c r="EH44" s="9"/>
      <c r="EI44" s="9"/>
      <c r="EJ44" s="9"/>
      <c r="EK44" s="9"/>
      <c r="EL44" s="59"/>
      <c r="EM44" s="10"/>
      <c r="EN44" s="10"/>
      <c r="EO44" s="11">
        <v>0</v>
      </c>
      <c r="EP44" s="5">
        <v>39.8260558729</v>
      </c>
      <c r="EQ44" s="59">
        <v>39.8260558729</v>
      </c>
      <c r="ER44" s="10">
        <v>37.521951964000003</v>
      </c>
      <c r="ES44" s="10">
        <v>37.521951964000003</v>
      </c>
      <c r="ET44" s="9">
        <v>1.1378873107</v>
      </c>
      <c r="EU44" s="9">
        <v>1.1378873107</v>
      </c>
      <c r="EV44" s="9">
        <v>1.0720557704</v>
      </c>
      <c r="EW44" s="9">
        <v>1.0720557704</v>
      </c>
      <c r="EX44" s="59">
        <v>26.098549056</v>
      </c>
      <c r="EY44" s="10">
        <v>2.1536513562000001</v>
      </c>
      <c r="EZ44" s="10">
        <v>11.3960517984</v>
      </c>
      <c r="FA44" s="11">
        <v>28</v>
      </c>
      <c r="FC44" s="59"/>
      <c r="FD44" s="10"/>
      <c r="FE44" s="10"/>
      <c r="FF44" s="9"/>
      <c r="FG44" s="9"/>
      <c r="FH44" s="9"/>
      <c r="FI44" s="9"/>
      <c r="FJ44" s="59"/>
      <c r="FK44" s="10"/>
      <c r="FL44" s="10"/>
      <c r="FM44" s="11">
        <v>0</v>
      </c>
      <c r="FO44" s="59"/>
      <c r="FP44" s="10"/>
      <c r="FQ44" s="10"/>
      <c r="FR44" s="9"/>
      <c r="FS44" s="9"/>
      <c r="FT44" s="9"/>
      <c r="FU44" s="9"/>
      <c r="FV44" s="59"/>
      <c r="FW44" s="10"/>
      <c r="FX44" s="10"/>
      <c r="FY44" s="11">
        <v>0</v>
      </c>
      <c r="GA44" s="59"/>
      <c r="GB44" s="10"/>
      <c r="GC44" s="10"/>
      <c r="GD44" s="9"/>
      <c r="GE44" s="9"/>
      <c r="GF44" s="9"/>
      <c r="GG44" s="9"/>
      <c r="GH44" s="59"/>
      <c r="GI44" s="10"/>
      <c r="GJ44" s="10"/>
      <c r="GK44" s="11">
        <v>0</v>
      </c>
      <c r="GL44" s="5">
        <v>39.246884190199999</v>
      </c>
      <c r="GM44" s="59">
        <v>38.9277852994</v>
      </c>
      <c r="GN44" s="10">
        <v>38.753295479999998</v>
      </c>
      <c r="GO44" s="10">
        <v>39.4067303</v>
      </c>
      <c r="GP44" s="9">
        <v>1.1213395482999999</v>
      </c>
      <c r="GQ44" s="9">
        <v>1.1122224371</v>
      </c>
      <c r="GR44" s="9">
        <v>1.1072370137000001</v>
      </c>
      <c r="GS44" s="9">
        <v>1.1259065800000001</v>
      </c>
      <c r="GT44" s="59">
        <v>26.098549056</v>
      </c>
      <c r="GU44" s="10">
        <v>1.1482290717999999</v>
      </c>
      <c r="GV44" s="10">
        <v>8.4309003164000007</v>
      </c>
      <c r="GW44" s="11">
        <v>110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1:219" x14ac:dyDescent="0.2">
      <c r="A45" s="49">
        <v>50</v>
      </c>
      <c r="B45" s="10"/>
      <c r="C45" s="59"/>
      <c r="D45" s="10"/>
      <c r="E45" s="10"/>
      <c r="F45" s="9"/>
      <c r="G45" s="9"/>
      <c r="H45" s="9"/>
      <c r="I45" s="9"/>
      <c r="J45" s="59"/>
      <c r="K45" s="10"/>
      <c r="L45" s="10"/>
      <c r="M45" s="11">
        <v>0</v>
      </c>
      <c r="N45" s="10"/>
      <c r="O45" s="59"/>
      <c r="P45" s="10"/>
      <c r="Q45" s="10"/>
      <c r="R45" s="9"/>
      <c r="S45" s="9"/>
      <c r="T45" s="9"/>
      <c r="U45" s="9"/>
      <c r="V45" s="59"/>
      <c r="W45" s="10"/>
      <c r="X45" s="10"/>
      <c r="Y45" s="11">
        <v>0</v>
      </c>
      <c r="Z45" s="10"/>
      <c r="AA45" s="59"/>
      <c r="AB45" s="10"/>
      <c r="AC45" s="10"/>
      <c r="AD45" s="9"/>
      <c r="AE45" s="9"/>
      <c r="AF45" s="9"/>
      <c r="AG45" s="9"/>
      <c r="AH45" s="59"/>
      <c r="AI45" s="10"/>
      <c r="AJ45" s="10"/>
      <c r="AK45" s="11">
        <v>0</v>
      </c>
      <c r="AL45" s="10"/>
      <c r="AM45" s="59"/>
      <c r="AN45" s="10"/>
      <c r="AO45" s="10"/>
      <c r="AP45" s="9"/>
      <c r="AQ45" s="9"/>
      <c r="AR45" s="9"/>
      <c r="AS45" s="9"/>
      <c r="AT45" s="59"/>
      <c r="AU45" s="10"/>
      <c r="AV45" s="10"/>
      <c r="AW45" s="11">
        <v>0</v>
      </c>
      <c r="AX45" s="10"/>
      <c r="AY45" s="59"/>
      <c r="AZ45" s="10"/>
      <c r="BA45" s="10"/>
      <c r="BB45" s="9"/>
      <c r="BC45" s="9"/>
      <c r="BD45" s="9"/>
      <c r="BE45" s="9"/>
      <c r="BF45" s="59"/>
      <c r="BG45" s="10"/>
      <c r="BH45" s="10"/>
      <c r="BI45" s="11">
        <v>0</v>
      </c>
      <c r="BJ45" s="10"/>
      <c r="BK45" s="59"/>
      <c r="BL45" s="10"/>
      <c r="BM45" s="10"/>
      <c r="BN45" s="9"/>
      <c r="BO45" s="9"/>
      <c r="BP45" s="9"/>
      <c r="BQ45" s="9"/>
      <c r="BR45" s="59"/>
      <c r="BS45" s="10"/>
      <c r="BT45" s="10"/>
      <c r="BU45" s="11">
        <v>0</v>
      </c>
      <c r="BV45" s="10"/>
      <c r="BW45" s="59"/>
      <c r="BX45" s="10"/>
      <c r="BY45" s="10"/>
      <c r="BZ45" s="9"/>
      <c r="CA45" s="9"/>
      <c r="CB45" s="9"/>
      <c r="CC45" s="9"/>
      <c r="CD45" s="59"/>
      <c r="CE45" s="10"/>
      <c r="CF45" s="10"/>
      <c r="CG45" s="11">
        <v>0</v>
      </c>
      <c r="CH45" s="10"/>
      <c r="CI45" s="59"/>
      <c r="CJ45" s="10"/>
      <c r="CK45" s="10"/>
      <c r="CL45" s="9"/>
      <c r="CM45" s="9"/>
      <c r="CN45" s="9"/>
      <c r="CO45" s="9"/>
      <c r="CP45" s="59"/>
      <c r="CQ45" s="10"/>
      <c r="CR45" s="10"/>
      <c r="CS45" s="11">
        <v>0</v>
      </c>
      <c r="CT45" s="10"/>
      <c r="CU45" s="59"/>
      <c r="CV45" s="10"/>
      <c r="CW45" s="10"/>
      <c r="CX45" s="9"/>
      <c r="CY45" s="9"/>
      <c r="CZ45" s="9"/>
      <c r="DA45" s="9"/>
      <c r="DB45" s="59"/>
      <c r="DC45" s="10"/>
      <c r="DD45" s="10"/>
      <c r="DE45" s="11">
        <v>0</v>
      </c>
      <c r="DF45" s="10"/>
      <c r="DG45" s="59"/>
      <c r="DH45" s="10"/>
      <c r="DI45" s="10"/>
      <c r="DJ45" s="9"/>
      <c r="DK45" s="9"/>
      <c r="DL45" s="9"/>
      <c r="DM45" s="9"/>
      <c r="DN45" s="59"/>
      <c r="DO45" s="10"/>
      <c r="DP45" s="10"/>
      <c r="DQ45" s="11">
        <v>0</v>
      </c>
      <c r="DR45" s="10"/>
      <c r="DS45" s="59"/>
      <c r="DT45" s="10"/>
      <c r="DU45" s="10"/>
      <c r="DV45" s="9"/>
      <c r="DW45" s="9"/>
      <c r="DX45" s="9"/>
      <c r="DY45" s="9"/>
      <c r="DZ45" s="59"/>
      <c r="EA45" s="10"/>
      <c r="EB45" s="10"/>
      <c r="EC45" s="11">
        <v>0</v>
      </c>
      <c r="ED45" s="10"/>
      <c r="EE45" s="59"/>
      <c r="EF45" s="10"/>
      <c r="EG45" s="10"/>
      <c r="EH45" s="9"/>
      <c r="EI45" s="9"/>
      <c r="EJ45" s="9"/>
      <c r="EK45" s="9"/>
      <c r="EL45" s="59"/>
      <c r="EM45" s="10"/>
      <c r="EN45" s="10"/>
      <c r="EO45" s="11">
        <v>0</v>
      </c>
      <c r="EP45" s="10">
        <v>61.732819879899999</v>
      </c>
      <c r="EQ45" s="59">
        <v>61.732819879899999</v>
      </c>
      <c r="ER45" s="10">
        <v>63.070732264</v>
      </c>
      <c r="ES45" s="10">
        <v>63.070732264</v>
      </c>
      <c r="ET45" s="9">
        <v>1.2346563976</v>
      </c>
      <c r="EU45" s="9">
        <v>1.2346563976</v>
      </c>
      <c r="EV45" s="9">
        <v>1.2614146452999999</v>
      </c>
      <c r="EW45" s="9">
        <v>1.2614146452999999</v>
      </c>
      <c r="EX45" s="59">
        <v>25.480013960000001</v>
      </c>
      <c r="EY45" s="10">
        <v>0.6726854484</v>
      </c>
      <c r="EZ45" s="10">
        <v>7.8447929803000003</v>
      </c>
      <c r="FA45" s="11">
        <v>136</v>
      </c>
      <c r="FB45" s="10"/>
      <c r="FC45" s="59"/>
      <c r="FD45" s="10"/>
      <c r="FE45" s="10"/>
      <c r="FF45" s="9"/>
      <c r="FG45" s="9"/>
      <c r="FH45" s="9"/>
      <c r="FI45" s="9"/>
      <c r="FJ45" s="59"/>
      <c r="FK45" s="10"/>
      <c r="FL45" s="10"/>
      <c r="FM45" s="11">
        <v>0</v>
      </c>
      <c r="FN45" s="10"/>
      <c r="FO45" s="59"/>
      <c r="FP45" s="10"/>
      <c r="FQ45" s="10"/>
      <c r="FR45" s="9"/>
      <c r="FS45" s="9"/>
      <c r="FT45" s="9"/>
      <c r="FU45" s="9"/>
      <c r="FV45" s="59"/>
      <c r="FW45" s="10"/>
      <c r="FX45" s="10"/>
      <c r="FY45" s="11">
        <v>0</v>
      </c>
      <c r="FZ45" s="10"/>
      <c r="GA45" s="59"/>
      <c r="GB45" s="10"/>
      <c r="GC45" s="10"/>
      <c r="GD45" s="9"/>
      <c r="GE45" s="9"/>
      <c r="GF45" s="9"/>
      <c r="GG45" s="9"/>
      <c r="GH45" s="59"/>
      <c r="GI45" s="10"/>
      <c r="GJ45" s="10"/>
      <c r="GK45" s="11">
        <v>0</v>
      </c>
      <c r="GL45" s="10">
        <v>61.732819879899999</v>
      </c>
      <c r="GM45" s="59">
        <v>61.732819879899999</v>
      </c>
      <c r="GN45" s="10">
        <v>63.070732264</v>
      </c>
      <c r="GO45" s="10">
        <v>63.070732264</v>
      </c>
      <c r="GP45" s="9">
        <v>1.2346563976</v>
      </c>
      <c r="GQ45" s="9">
        <v>1.2346563976</v>
      </c>
      <c r="GR45" s="9">
        <v>1.2614146452999999</v>
      </c>
      <c r="GS45" s="9">
        <v>1.2614146452999999</v>
      </c>
      <c r="GT45" s="59">
        <v>25.480013960000001</v>
      </c>
      <c r="GU45" s="10">
        <v>0.6726854484</v>
      </c>
      <c r="GV45" s="10">
        <v>7.8447929803000003</v>
      </c>
      <c r="GW45" s="11">
        <v>136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1:219" x14ac:dyDescent="0.2">
      <c r="A46" s="49">
        <v>75</v>
      </c>
      <c r="F46" s="6"/>
      <c r="G46" s="6"/>
      <c r="H46" s="6"/>
      <c r="I46" s="6"/>
      <c r="M46" s="7">
        <v>0</v>
      </c>
      <c r="O46" s="58"/>
      <c r="Q46" s="5"/>
      <c r="R46" s="6"/>
      <c r="S46" s="6"/>
      <c r="T46" s="6"/>
      <c r="U46" s="6"/>
      <c r="V46" s="58"/>
      <c r="X46" s="5"/>
      <c r="Y46" s="7">
        <v>0</v>
      </c>
      <c r="AA46" s="58"/>
      <c r="AD46" s="6"/>
      <c r="AE46" s="6"/>
      <c r="AF46" s="6"/>
      <c r="AG46" s="6"/>
      <c r="AH46" s="58"/>
      <c r="AK46" s="7">
        <v>0</v>
      </c>
      <c r="AL46" s="5"/>
      <c r="AM46" s="58"/>
      <c r="AP46" s="6"/>
      <c r="AQ46" s="6"/>
      <c r="AR46" s="6"/>
      <c r="AS46" s="6"/>
      <c r="AT46" s="58"/>
      <c r="AW46" s="7">
        <v>0</v>
      </c>
      <c r="AY46" s="58"/>
      <c r="AZ46" s="5"/>
      <c r="BB46" s="6"/>
      <c r="BC46" s="6"/>
      <c r="BD46" s="6"/>
      <c r="BE46" s="6"/>
      <c r="BF46" s="58"/>
      <c r="BG46" s="5"/>
      <c r="BI46" s="7">
        <v>0</v>
      </c>
      <c r="BK46" s="58"/>
      <c r="BN46" s="6"/>
      <c r="BO46" s="6"/>
      <c r="BP46" s="6"/>
      <c r="BQ46" s="6"/>
      <c r="BR46" s="58"/>
      <c r="BU46" s="7">
        <v>0</v>
      </c>
      <c r="BW46" s="58"/>
      <c r="BZ46" s="6"/>
      <c r="CA46" s="6"/>
      <c r="CB46" s="6"/>
      <c r="CC46" s="6"/>
      <c r="CD46" s="58"/>
      <c r="CG46" s="7">
        <v>0</v>
      </c>
      <c r="CL46" s="6"/>
      <c r="CM46" s="6"/>
      <c r="CN46" s="6"/>
      <c r="CO46" s="6"/>
      <c r="CS46" s="7">
        <v>0</v>
      </c>
      <c r="CU46" s="58"/>
      <c r="CW46" s="5"/>
      <c r="CX46" s="6"/>
      <c r="CY46" s="6"/>
      <c r="CZ46" s="6"/>
      <c r="DA46" s="6"/>
      <c r="DB46" s="58"/>
      <c r="DD46" s="5"/>
      <c r="DE46" s="7">
        <v>0</v>
      </c>
      <c r="DG46" s="58"/>
      <c r="DJ46" s="6"/>
      <c r="DK46" s="6"/>
      <c r="DL46" s="6"/>
      <c r="DM46" s="6"/>
      <c r="DN46" s="58"/>
      <c r="DQ46" s="7">
        <v>0</v>
      </c>
      <c r="DS46" s="58"/>
      <c r="DV46" s="6"/>
      <c r="DW46" s="6"/>
      <c r="DX46" s="6"/>
      <c r="DY46" s="6"/>
      <c r="DZ46" s="58"/>
      <c r="EC46" s="7">
        <v>0</v>
      </c>
      <c r="EE46" s="58"/>
      <c r="EH46" s="6"/>
      <c r="EI46" s="6"/>
      <c r="EJ46" s="6"/>
      <c r="EK46" s="6"/>
      <c r="EL46" s="58"/>
      <c r="EO46" s="7">
        <v>0</v>
      </c>
      <c r="EP46" s="5">
        <v>82.877320052200005</v>
      </c>
      <c r="EQ46" s="58">
        <v>82.877320052200005</v>
      </c>
      <c r="ER46" s="5">
        <v>85.800164159999994</v>
      </c>
      <c r="ES46" s="5">
        <v>85.800164159999994</v>
      </c>
      <c r="ET46" s="6">
        <v>1.105030934</v>
      </c>
      <c r="EU46" s="6">
        <v>1.105030934</v>
      </c>
      <c r="EV46" s="6">
        <v>1.1440021888</v>
      </c>
      <c r="EW46" s="6">
        <v>1.1440021888</v>
      </c>
      <c r="EX46" s="58">
        <v>25.246453255999999</v>
      </c>
      <c r="EY46" s="5">
        <v>1.0237740990999999</v>
      </c>
      <c r="EZ46" s="5">
        <v>12.327872641900001</v>
      </c>
      <c r="FA46" s="7">
        <v>145</v>
      </c>
      <c r="FC46" s="58"/>
      <c r="FF46" s="6"/>
      <c r="FG46" s="6"/>
      <c r="FH46" s="6"/>
      <c r="FI46" s="6"/>
      <c r="FJ46" s="58"/>
      <c r="FM46" s="7">
        <v>0</v>
      </c>
      <c r="FO46" s="58"/>
      <c r="FR46" s="6"/>
      <c r="FS46" s="6"/>
      <c r="FT46" s="6"/>
      <c r="FU46" s="6"/>
      <c r="FV46" s="58"/>
      <c r="FY46" s="7">
        <v>0</v>
      </c>
      <c r="GA46" s="58"/>
      <c r="GD46" s="6"/>
      <c r="GE46" s="6"/>
      <c r="GF46" s="6"/>
      <c r="GG46" s="6"/>
      <c r="GH46" s="58"/>
      <c r="GK46" s="7">
        <v>0</v>
      </c>
      <c r="GL46" s="5">
        <v>82.877320052200005</v>
      </c>
      <c r="GM46" s="58">
        <v>82.877320052200005</v>
      </c>
      <c r="GN46" s="5">
        <v>85.800164159999994</v>
      </c>
      <c r="GO46" s="5">
        <v>85.800164159999994</v>
      </c>
      <c r="GP46" s="6">
        <v>1.105030934</v>
      </c>
      <c r="GQ46" s="6">
        <v>1.105030934</v>
      </c>
      <c r="GR46" s="6">
        <v>1.1440021888</v>
      </c>
      <c r="GS46" s="6">
        <v>1.1440021888</v>
      </c>
      <c r="GT46" s="58">
        <v>25.246453255999999</v>
      </c>
      <c r="GU46" s="5">
        <v>1.0237740990999999</v>
      </c>
      <c r="GV46" s="5">
        <v>12.327872641900001</v>
      </c>
      <c r="GW46" s="7">
        <v>145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1:219" x14ac:dyDescent="0.2">
      <c r="A47" s="49" t="s">
        <v>8</v>
      </c>
      <c r="B47" s="10">
        <v>1.4913323878</v>
      </c>
      <c r="C47" s="59">
        <v>2.2603745456</v>
      </c>
      <c r="D47" s="10">
        <v>1.4153146664</v>
      </c>
      <c r="E47" s="10">
        <v>1.8319070824000001</v>
      </c>
      <c r="F47" s="9">
        <v>1.1591344501</v>
      </c>
      <c r="G47" s="9">
        <v>1.1471464947000001</v>
      </c>
      <c r="H47" s="9">
        <v>1.2400509632000001</v>
      </c>
      <c r="I47" s="9">
        <v>1.2275630224</v>
      </c>
      <c r="J47" s="59">
        <v>0.6588501336</v>
      </c>
      <c r="K47" s="10">
        <v>4.5503434000000002E-3</v>
      </c>
      <c r="L47" s="10">
        <v>0.68549856870000003</v>
      </c>
      <c r="M47" s="11">
        <v>491</v>
      </c>
      <c r="N47" s="10">
        <v>0.4983422481</v>
      </c>
      <c r="O47" s="59">
        <v>0.51432912860000002</v>
      </c>
      <c r="P47" s="10">
        <v>0.44091687839999999</v>
      </c>
      <c r="Q47" s="10">
        <v>0.45904673039999999</v>
      </c>
      <c r="R47" s="9">
        <v>1.0290007553</v>
      </c>
      <c r="S47" s="9">
        <v>0.98031734049999997</v>
      </c>
      <c r="T47" s="9">
        <v>0.89205715829999999</v>
      </c>
      <c r="U47" s="9">
        <v>0.89528438539999999</v>
      </c>
      <c r="V47" s="59">
        <v>0.26633323040000001</v>
      </c>
      <c r="W47" s="10">
        <v>2.6399799000000001E-3</v>
      </c>
      <c r="X47" s="10">
        <v>0.22520129629999999</v>
      </c>
      <c r="Y47" s="11">
        <v>177</v>
      </c>
      <c r="Z47" s="10">
        <v>16.3436428957</v>
      </c>
      <c r="AA47" s="59">
        <v>26.1400089228</v>
      </c>
      <c r="AB47" s="10">
        <v>5.4906338624000002</v>
      </c>
      <c r="AC47" s="10">
        <v>28.539362927999999</v>
      </c>
      <c r="AD47" s="9">
        <v>1.0685491345</v>
      </c>
      <c r="AE47" s="9">
        <v>1.0925012585</v>
      </c>
      <c r="AF47" s="9">
        <v>1.0498102015999999</v>
      </c>
      <c r="AG47" s="9">
        <v>1.1272294608</v>
      </c>
      <c r="AH47" s="59">
        <v>2.8802588968</v>
      </c>
      <c r="AI47" s="10">
        <v>0.33158516599999999</v>
      </c>
      <c r="AJ47" s="10">
        <v>11.830863428700001</v>
      </c>
      <c r="AK47" s="11">
        <v>277</v>
      </c>
      <c r="AL47" s="10">
        <v>1.4081962925</v>
      </c>
      <c r="AM47" s="59">
        <v>1.4081962925</v>
      </c>
      <c r="AN47" s="10">
        <v>0.77066367280000003</v>
      </c>
      <c r="AO47" s="10">
        <v>0.77066367280000003</v>
      </c>
      <c r="AP47" s="9">
        <v>0.8916909932</v>
      </c>
      <c r="AQ47" s="9">
        <v>0.8916909932</v>
      </c>
      <c r="AR47" s="9">
        <v>0.90000946380000002</v>
      </c>
      <c r="AS47" s="9">
        <v>0.90000946380000002</v>
      </c>
      <c r="AT47" s="59">
        <v>9.0903644800000002E-2</v>
      </c>
      <c r="AU47" s="10">
        <v>7.4108761400000001E-2</v>
      </c>
      <c r="AV47" s="10">
        <v>1.4821752283</v>
      </c>
      <c r="AW47" s="11">
        <v>400</v>
      </c>
      <c r="AX47" s="10">
        <v>4.1641479667999999</v>
      </c>
      <c r="AY47" s="59">
        <v>4.1150610890000001</v>
      </c>
      <c r="AZ47" s="10">
        <v>4.2286836000000001</v>
      </c>
      <c r="BA47" s="10">
        <v>4.2270300656000002</v>
      </c>
      <c r="BB47" s="9">
        <v>1.0479879655</v>
      </c>
      <c r="BC47" s="9">
        <v>1.0486575642</v>
      </c>
      <c r="BD47" s="9">
        <v>1.0574021817999999</v>
      </c>
      <c r="BE47" s="9">
        <v>1.0577882052000001</v>
      </c>
      <c r="BF47" s="59">
        <v>1.9907827447999999</v>
      </c>
      <c r="BG47" s="10">
        <v>4.1149667000000001E-3</v>
      </c>
      <c r="BH47" s="10">
        <v>0.2865828949</v>
      </c>
      <c r="BI47" s="11">
        <v>437</v>
      </c>
      <c r="BJ47" s="10">
        <v>4.9829504573000003</v>
      </c>
      <c r="BK47" s="59">
        <v>7.6881644438999999</v>
      </c>
      <c r="BL47" s="10">
        <v>5.9129234288000001</v>
      </c>
      <c r="BM47" s="10">
        <v>5.9439808336000004</v>
      </c>
      <c r="BN47" s="9">
        <v>1.1651585981999999</v>
      </c>
      <c r="BO47" s="9">
        <v>1.17000104</v>
      </c>
      <c r="BP47" s="9">
        <v>1.183244</v>
      </c>
      <c r="BQ47" s="9">
        <v>1.185353796</v>
      </c>
      <c r="BR47" s="59">
        <v>1.3185731504</v>
      </c>
      <c r="BS47" s="10">
        <v>2.0961987099999999E-2</v>
      </c>
      <c r="BT47" s="10">
        <v>2.7131840276000001</v>
      </c>
      <c r="BU47" s="11">
        <v>663</v>
      </c>
      <c r="BV47" s="10">
        <v>4.8146383182000001</v>
      </c>
      <c r="BW47" s="59">
        <v>5.5395204173000003</v>
      </c>
      <c r="BX47" s="10">
        <v>5.2148766768000003</v>
      </c>
      <c r="BY47" s="10">
        <v>5.2241543176</v>
      </c>
      <c r="BZ47" s="9">
        <v>1.0663031505</v>
      </c>
      <c r="CA47" s="9">
        <v>1.0726398008</v>
      </c>
      <c r="CB47" s="9">
        <v>1.0460912736000001</v>
      </c>
      <c r="CC47" s="9">
        <v>1.0458097636999999</v>
      </c>
      <c r="CD47" s="59">
        <v>2.0844377503999998</v>
      </c>
      <c r="CE47" s="10">
        <v>3.3082235699999997E-2</v>
      </c>
      <c r="CF47" s="10">
        <v>1.5563918494</v>
      </c>
      <c r="CG47" s="11">
        <v>289</v>
      </c>
      <c r="CH47" s="10">
        <v>13.456210631399999</v>
      </c>
      <c r="CI47" s="59">
        <v>13.456210631399999</v>
      </c>
      <c r="CJ47" s="10">
        <v>11.962374455999999</v>
      </c>
      <c r="CK47" s="10">
        <v>11.962374455999999</v>
      </c>
      <c r="CL47" s="9">
        <v>1.8825755091</v>
      </c>
      <c r="CM47" s="9">
        <v>1.8825755091</v>
      </c>
      <c r="CN47" s="9">
        <v>1.2531868307</v>
      </c>
      <c r="CO47" s="9">
        <v>1.2531868307</v>
      </c>
      <c r="CP47" s="59">
        <v>4.4383715551999998</v>
      </c>
      <c r="CQ47" s="10">
        <v>1.0848166236000001</v>
      </c>
      <c r="CR47" s="10">
        <v>9.5192272385999992</v>
      </c>
      <c r="CS47" s="11">
        <v>77</v>
      </c>
      <c r="CT47" s="10">
        <v>0.59735173620000004</v>
      </c>
      <c r="CU47" s="59">
        <v>0.59735173620000004</v>
      </c>
      <c r="CV47" s="10">
        <v>0.62522513800000001</v>
      </c>
      <c r="CW47" s="10">
        <v>0.62522513800000001</v>
      </c>
      <c r="CX47" s="9">
        <v>1.0345401918999999</v>
      </c>
      <c r="CY47" s="9">
        <v>1.0345401918999999</v>
      </c>
      <c r="CZ47" s="9">
        <v>0.92826564950000001</v>
      </c>
      <c r="DA47" s="9">
        <v>0.92826564950000001</v>
      </c>
      <c r="DB47" s="59">
        <v>8.4205333600000001E-2</v>
      </c>
      <c r="DC47" s="10">
        <v>1.9139752499999999E-2</v>
      </c>
      <c r="DD47" s="10">
        <v>0.23126650939999999</v>
      </c>
      <c r="DE47" s="11">
        <v>146</v>
      </c>
      <c r="DF47" s="10">
        <v>1.9091024176</v>
      </c>
      <c r="DG47" s="59">
        <v>1.9091024176</v>
      </c>
      <c r="DH47" s="10">
        <v>1.9666690728</v>
      </c>
      <c r="DI47" s="10">
        <v>1.9666690728</v>
      </c>
      <c r="DJ47" s="9">
        <v>1.9091024176</v>
      </c>
      <c r="DK47" s="9">
        <v>1.9091024176</v>
      </c>
      <c r="DL47" s="9">
        <v>1.9666690728</v>
      </c>
      <c r="DM47" s="9">
        <v>1.9666690728</v>
      </c>
      <c r="DN47" s="59">
        <v>0.49212434960000001</v>
      </c>
      <c r="DO47" s="10">
        <v>2.64953442E-2</v>
      </c>
      <c r="DP47" s="10">
        <v>0.2609488774</v>
      </c>
      <c r="DQ47" s="11">
        <v>97</v>
      </c>
      <c r="DR47" s="10">
        <v>2.9896248934999998</v>
      </c>
      <c r="DS47" s="59">
        <v>7.3719828432999996</v>
      </c>
      <c r="DT47" s="10">
        <v>1.9370271344000001</v>
      </c>
      <c r="DU47" s="10">
        <v>5.6909249064000003</v>
      </c>
      <c r="DV47" s="9">
        <v>1.7244398169999999</v>
      </c>
      <c r="DW47" s="9">
        <v>1.4996842696999999</v>
      </c>
      <c r="DX47" s="9">
        <v>1.9011704</v>
      </c>
      <c r="DY47" s="9">
        <v>1.1893101096000001</v>
      </c>
      <c r="DZ47" s="59">
        <v>1.6469748040000001</v>
      </c>
      <c r="EA47" s="10">
        <v>9.8248245299999995E-2</v>
      </c>
      <c r="EB47" s="10">
        <v>2.1791754956</v>
      </c>
      <c r="EC47" s="11">
        <v>211</v>
      </c>
      <c r="ED47" s="10">
        <v>2.2980297934</v>
      </c>
      <c r="EE47" s="59">
        <v>5.1534690806999999</v>
      </c>
      <c r="EF47" s="10">
        <v>1.2247806240000001</v>
      </c>
      <c r="EG47" s="10">
        <v>4.8204801464000004</v>
      </c>
      <c r="EH47" s="9">
        <v>1.1899179286999999</v>
      </c>
      <c r="EI47" s="9">
        <v>1.1820425718000001</v>
      </c>
      <c r="EJ47" s="9">
        <v>1.1614795656000001</v>
      </c>
      <c r="EK47" s="9">
        <v>1.168478648</v>
      </c>
      <c r="EL47" s="59">
        <v>1.0494531832</v>
      </c>
      <c r="EM47" s="10">
        <v>2.21102969E-2</v>
      </c>
      <c r="EN47" s="10">
        <v>2.4020837347000001</v>
      </c>
      <c r="EO47" s="11">
        <v>623</v>
      </c>
      <c r="EP47" s="10">
        <v>61.452562137800001</v>
      </c>
      <c r="EQ47" s="59">
        <v>61.452562137800001</v>
      </c>
      <c r="ER47" s="10">
        <v>63.280532119999997</v>
      </c>
      <c r="ES47" s="10">
        <v>63.280532119999997</v>
      </c>
      <c r="ET47" s="9">
        <v>1.1393746465000001</v>
      </c>
      <c r="EU47" s="9">
        <v>1.1393746465000001</v>
      </c>
      <c r="EV47" s="9">
        <v>1.1678790875</v>
      </c>
      <c r="EW47" s="9">
        <v>1.1678790875</v>
      </c>
      <c r="EX47" s="59">
        <v>5.3300894479999998</v>
      </c>
      <c r="EY47" s="10">
        <v>1.1959644981999999</v>
      </c>
      <c r="EZ47" s="10">
        <v>23.313640015499999</v>
      </c>
      <c r="FA47" s="11">
        <v>380</v>
      </c>
      <c r="FB47" s="10">
        <v>0.74373969100000004</v>
      </c>
      <c r="FC47" s="59">
        <v>0.74373969100000004</v>
      </c>
      <c r="FD47" s="10">
        <v>0.75926933360000004</v>
      </c>
      <c r="FE47" s="10">
        <v>0.75926933360000004</v>
      </c>
      <c r="FF47" s="9">
        <v>1.2912147412999999</v>
      </c>
      <c r="FG47" s="9">
        <v>1.2912147412999999</v>
      </c>
      <c r="FH47" s="9">
        <v>1.3181759263999999</v>
      </c>
      <c r="FI47" s="9">
        <v>1.3181759263999999</v>
      </c>
      <c r="FJ47" s="59">
        <v>0.35478838080000002</v>
      </c>
      <c r="FK47" s="10">
        <v>2.5411654799999999E-2</v>
      </c>
      <c r="FL47" s="10">
        <v>0.19519062449999999</v>
      </c>
      <c r="FM47" s="11">
        <v>59</v>
      </c>
      <c r="FN47" s="10">
        <v>4.7944897821000003</v>
      </c>
      <c r="FO47" s="59">
        <v>4.7944897821000003</v>
      </c>
      <c r="FP47" s="10">
        <v>5.0228991648000001</v>
      </c>
      <c r="FQ47" s="10">
        <v>5.0228991648000001</v>
      </c>
      <c r="FR47" s="9">
        <v>1.5981632607</v>
      </c>
      <c r="FS47" s="9">
        <v>1.5981632607</v>
      </c>
      <c r="FT47" s="9">
        <v>1.6742997216</v>
      </c>
      <c r="FU47" s="9">
        <v>1.6742997216</v>
      </c>
      <c r="FV47" s="59">
        <v>0.62126609040000003</v>
      </c>
      <c r="FW47" s="10">
        <v>0.1136425959</v>
      </c>
      <c r="FX47" s="10">
        <v>0.8194884133</v>
      </c>
      <c r="FY47" s="11">
        <v>52</v>
      </c>
      <c r="FZ47" s="10">
        <v>0.72130136830000002</v>
      </c>
      <c r="GA47" s="59">
        <v>0.72130136830000002</v>
      </c>
      <c r="GB47" s="10">
        <v>0.66184412839999995</v>
      </c>
      <c r="GC47" s="10">
        <v>0.66184412839999995</v>
      </c>
      <c r="GD47" s="9">
        <v>0.93919448999999999</v>
      </c>
      <c r="GE47" s="9">
        <v>0.93919448999999999</v>
      </c>
      <c r="GF47" s="9">
        <v>0.86177620889999995</v>
      </c>
      <c r="GG47" s="9">
        <v>0.86177620889999995</v>
      </c>
      <c r="GH47" s="59">
        <v>0.27523929200000002</v>
      </c>
      <c r="GI47" s="10">
        <v>2.1434281600000001E-2</v>
      </c>
      <c r="GJ47" s="10">
        <v>0.27946884</v>
      </c>
      <c r="GK47" s="11">
        <v>170</v>
      </c>
      <c r="GL47" s="10">
        <v>3.3001833098</v>
      </c>
      <c r="GM47" s="59">
        <v>10.4075204107</v>
      </c>
      <c r="GN47" s="10">
        <v>1.788812308</v>
      </c>
      <c r="GO47" s="10">
        <v>4.2677179487999997</v>
      </c>
      <c r="GP47" s="9">
        <v>1.1434884187000001</v>
      </c>
      <c r="GQ47" s="9">
        <v>1.1488179598999999</v>
      </c>
      <c r="GR47" s="9">
        <v>1.1758032469999999</v>
      </c>
      <c r="GS47" s="9">
        <v>1.1397699584000001</v>
      </c>
      <c r="GT47" s="59">
        <v>1.0494531832</v>
      </c>
      <c r="GU47" s="10">
        <v>2.2138845899999999E-2</v>
      </c>
      <c r="GV47" s="10">
        <v>5.8043077800000002</v>
      </c>
      <c r="GW47" s="11">
        <v>4549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1:219" x14ac:dyDescent="0.2">
      <c r="A48" s="49"/>
      <c r="C48" s="59"/>
      <c r="D48" s="10"/>
      <c r="E48" s="10"/>
      <c r="F48" s="10"/>
      <c r="G48" s="10"/>
      <c r="H48" s="10"/>
      <c r="I48" s="10"/>
      <c r="J48" s="59"/>
      <c r="K48" s="10"/>
      <c r="L48" s="10"/>
      <c r="M48" s="10"/>
      <c r="N48" s="10"/>
      <c r="O48" s="10"/>
      <c r="P48" s="10"/>
      <c r="Q48" s="59"/>
      <c r="R48" s="10"/>
      <c r="S48" s="10"/>
      <c r="T48" s="10"/>
      <c r="U48" s="10"/>
      <c r="V48" s="10"/>
      <c r="W48" s="10"/>
      <c r="X48" s="59"/>
      <c r="Y48" s="10"/>
      <c r="Z48" s="10"/>
      <c r="AA48" s="10"/>
      <c r="AB48" s="10"/>
      <c r="AC48" s="10"/>
      <c r="AD48" s="10"/>
      <c r="AE48" s="59"/>
      <c r="AF48" s="10"/>
      <c r="AG48" s="10"/>
      <c r="AH48" s="10"/>
      <c r="AI48" s="10"/>
      <c r="AJ48" s="10"/>
      <c r="AK48" s="10"/>
      <c r="AL48" s="59"/>
      <c r="AM48" s="10"/>
      <c r="AN48" s="10"/>
      <c r="AO48" s="10"/>
      <c r="AP48" s="10"/>
      <c r="AQ48" s="10"/>
      <c r="AR48" s="10"/>
      <c r="AS48" s="59"/>
      <c r="AT48" s="10"/>
      <c r="AU48" s="10"/>
      <c r="AV48" s="10"/>
      <c r="AW48" s="10"/>
      <c r="AX48" s="10"/>
      <c r="AY48" s="10"/>
      <c r="AZ48" s="59"/>
      <c r="BA48" s="10"/>
      <c r="BB48" s="10"/>
      <c r="BC48" s="10"/>
      <c r="BD48" s="10"/>
      <c r="BE48" s="10"/>
      <c r="BF48" s="10"/>
      <c r="BG48" s="59"/>
      <c r="BH48" s="10"/>
      <c r="BI48" s="10"/>
      <c r="BJ48" s="10"/>
      <c r="BK48" s="10"/>
      <c r="BL48" s="10"/>
      <c r="BM48" s="10"/>
      <c r="BN48" s="59"/>
      <c r="BO48" s="10"/>
      <c r="BP48" s="10"/>
      <c r="BQ48" s="10"/>
      <c r="BR48" s="10"/>
      <c r="BS48" s="10"/>
      <c r="BT48" s="10"/>
      <c r="BU48" s="59"/>
      <c r="BV48" s="10"/>
      <c r="BW48" s="10"/>
      <c r="BX48" s="10"/>
      <c r="BY48" s="10"/>
      <c r="BZ48" s="10"/>
      <c r="CA48" s="10"/>
      <c r="CB48" s="59"/>
      <c r="CC48" s="10"/>
      <c r="CD48" s="10"/>
      <c r="CE48" s="10"/>
      <c r="CF48" s="10"/>
      <c r="CG48" s="10"/>
      <c r="CH48" s="10"/>
      <c r="CI48" s="59"/>
      <c r="CJ48" s="10"/>
      <c r="CK48" s="10"/>
      <c r="CL48" s="10"/>
      <c r="CM48" s="10"/>
      <c r="CN48" s="10"/>
      <c r="CO48" s="10"/>
      <c r="CP48" s="59"/>
      <c r="CQ48" s="10"/>
      <c r="CR48" s="10"/>
      <c r="CS48" s="10"/>
      <c r="CT48" s="10"/>
      <c r="CU48" s="10"/>
      <c r="CV48" s="10"/>
      <c r="CW48" s="59"/>
      <c r="CX48" s="10"/>
      <c r="CY48" s="10"/>
      <c r="CZ48" s="10"/>
      <c r="DA48" s="10"/>
      <c r="DB48" s="10"/>
      <c r="DC48" s="10"/>
      <c r="DD48" s="59"/>
      <c r="DE48" s="10"/>
      <c r="DF48" s="10"/>
      <c r="DG48" s="10"/>
      <c r="DH48" s="10"/>
      <c r="DI48" s="10"/>
      <c r="DJ48" s="10"/>
      <c r="DK48" s="59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1:219" x14ac:dyDescent="0.2">
      <c r="A49" s="49" t="s">
        <v>21</v>
      </c>
      <c r="C49" s="59"/>
      <c r="D49" s="10"/>
      <c r="E49" s="10"/>
      <c r="F49" s="10"/>
      <c r="G49" s="10"/>
      <c r="H49" s="10"/>
      <c r="I49" s="10"/>
      <c r="J49" s="59"/>
      <c r="K49" s="10"/>
      <c r="L49" s="10"/>
      <c r="M49" s="10"/>
      <c r="N49" s="10"/>
      <c r="O49" s="10"/>
      <c r="P49" s="10"/>
      <c r="Q49" s="59"/>
      <c r="R49" s="10"/>
      <c r="S49" s="10"/>
      <c r="T49" s="10"/>
      <c r="U49" s="10"/>
      <c r="V49" s="10"/>
      <c r="W49" s="10"/>
      <c r="X49" s="59"/>
      <c r="Y49" s="10"/>
      <c r="Z49" s="10"/>
      <c r="AA49" s="10"/>
      <c r="AB49" s="10"/>
      <c r="AC49" s="10"/>
      <c r="AD49" s="10"/>
      <c r="AE49" s="59"/>
      <c r="AF49" s="10"/>
      <c r="AG49" s="10"/>
      <c r="AH49" s="10"/>
      <c r="AI49" s="10"/>
      <c r="AJ49" s="10"/>
      <c r="AK49" s="10"/>
      <c r="AL49" s="59"/>
      <c r="AM49" s="10"/>
      <c r="AN49" s="10"/>
      <c r="AO49" s="10"/>
      <c r="AP49" s="10"/>
      <c r="AQ49" s="10"/>
      <c r="AR49" s="10"/>
      <c r="AS49" s="59"/>
      <c r="AT49" s="10"/>
      <c r="AU49" s="10"/>
      <c r="AV49" s="10"/>
      <c r="AW49" s="10"/>
      <c r="AX49" s="10"/>
      <c r="AY49" s="10"/>
      <c r="AZ49" s="59"/>
      <c r="BA49" s="10"/>
      <c r="BB49" s="10"/>
      <c r="BC49" s="10"/>
      <c r="BD49" s="10"/>
      <c r="BE49" s="10"/>
      <c r="BF49" s="10"/>
      <c r="BG49" s="59"/>
      <c r="BH49" s="10"/>
      <c r="BI49" s="10"/>
      <c r="BJ49" s="10"/>
      <c r="BK49" s="10"/>
      <c r="BL49" s="10"/>
      <c r="BM49" s="10"/>
      <c r="BN49" s="59"/>
      <c r="BO49" s="10"/>
      <c r="BP49" s="10"/>
      <c r="BQ49" s="10"/>
      <c r="BR49" s="10"/>
      <c r="BS49" s="10"/>
      <c r="BT49" s="10"/>
      <c r="BU49" s="59"/>
      <c r="BV49" s="10"/>
      <c r="BW49" s="10"/>
      <c r="BX49" s="10"/>
      <c r="BY49" s="10"/>
      <c r="BZ49" s="10"/>
      <c r="CA49" s="10"/>
      <c r="CB49" s="59"/>
      <c r="CC49" s="10"/>
      <c r="CD49" s="10"/>
      <c r="CE49" s="10"/>
      <c r="CF49" s="10"/>
      <c r="CG49" s="10"/>
      <c r="CH49" s="10"/>
      <c r="CI49" s="59"/>
      <c r="CJ49" s="10"/>
      <c r="CK49" s="10"/>
      <c r="CL49" s="10"/>
      <c r="CM49" s="10"/>
      <c r="CN49" s="10"/>
      <c r="CO49" s="10"/>
      <c r="CP49" s="59"/>
      <c r="CQ49" s="10"/>
      <c r="CR49" s="10"/>
      <c r="CS49" s="10"/>
      <c r="CT49" s="10"/>
      <c r="CU49" s="10"/>
      <c r="CV49" s="10"/>
      <c r="CW49" s="59"/>
      <c r="CX49" s="10"/>
      <c r="CY49" s="10"/>
      <c r="CZ49" s="10"/>
      <c r="DA49" s="10"/>
      <c r="DB49" s="10"/>
      <c r="DC49" s="10"/>
      <c r="DD49" s="59"/>
      <c r="DE49" s="10"/>
      <c r="DF49" s="10"/>
      <c r="DG49" s="10"/>
      <c r="DH49" s="10"/>
      <c r="DI49" s="10"/>
      <c r="DJ49" s="10"/>
      <c r="DK49" s="59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1:219" ht="24" x14ac:dyDescent="0.2">
      <c r="A50" s="49"/>
      <c r="C50" s="59" t="s">
        <v>159</v>
      </c>
      <c r="D50" s="10"/>
      <c r="E50" s="10"/>
      <c r="F50" s="10"/>
      <c r="G50" s="10"/>
      <c r="H50" s="10"/>
      <c r="I50" s="10"/>
      <c r="J50" s="59"/>
      <c r="K50" s="10"/>
      <c r="L50" s="10"/>
      <c r="M50" s="10"/>
      <c r="N50" s="10"/>
      <c r="O50" s="10"/>
      <c r="P50" s="10"/>
      <c r="Q50" s="59"/>
      <c r="R50" s="10"/>
      <c r="S50" s="10"/>
      <c r="T50" s="10"/>
      <c r="U50" s="10"/>
      <c r="V50" s="10"/>
      <c r="W50" s="10"/>
      <c r="X50" s="59"/>
      <c r="Y50" s="10"/>
      <c r="Z50" s="10"/>
      <c r="AA50" s="10"/>
      <c r="AB50" s="10"/>
      <c r="AC50" s="10"/>
      <c r="AD50" s="10"/>
      <c r="AE50" s="59"/>
      <c r="AF50" s="10"/>
      <c r="AG50" s="10"/>
      <c r="AH50" s="10"/>
      <c r="AI50" s="10"/>
      <c r="AJ50" s="10"/>
      <c r="AK50" s="10"/>
      <c r="AL50" s="59"/>
      <c r="AM50" s="10"/>
      <c r="AN50" s="10"/>
      <c r="AO50" s="10"/>
      <c r="AP50" s="10"/>
      <c r="AQ50" s="10"/>
      <c r="AR50" s="10"/>
      <c r="AS50" s="59"/>
      <c r="AT50" s="10"/>
      <c r="AU50" s="10"/>
      <c r="AV50" s="10"/>
      <c r="AW50" s="10"/>
      <c r="AX50" s="10"/>
      <c r="AY50" s="10"/>
      <c r="AZ50" s="59"/>
      <c r="BA50" s="10"/>
      <c r="BB50" s="10"/>
      <c r="BC50" s="10"/>
      <c r="BD50" s="10"/>
      <c r="BE50" s="10"/>
      <c r="BF50" s="10"/>
      <c r="BG50" s="59"/>
      <c r="BH50" s="10"/>
      <c r="BI50" s="10"/>
      <c r="BJ50" s="10"/>
      <c r="BK50" s="10"/>
      <c r="BL50" s="10"/>
      <c r="BM50" s="10"/>
      <c r="BN50" s="59"/>
      <c r="BO50" s="10"/>
      <c r="BP50" s="10"/>
      <c r="BQ50" s="10"/>
      <c r="BR50" s="10"/>
      <c r="BS50" s="10"/>
      <c r="BT50" s="10"/>
      <c r="BU50" s="59"/>
      <c r="BV50" s="10"/>
      <c r="BW50" s="10"/>
      <c r="BX50" s="10"/>
      <c r="BY50" s="10"/>
      <c r="BZ50" s="10"/>
      <c r="CA50" s="10"/>
      <c r="CB50" s="59"/>
      <c r="CC50" s="10"/>
      <c r="CD50" s="10"/>
      <c r="CE50" s="10"/>
      <c r="CF50" s="10"/>
      <c r="CG50" s="10"/>
      <c r="CH50" s="10"/>
      <c r="CI50" s="59"/>
      <c r="CJ50" s="10"/>
      <c r="CK50" s="10"/>
      <c r="CL50" s="10"/>
      <c r="CM50" s="10"/>
      <c r="CN50" s="10"/>
      <c r="CO50" s="10"/>
      <c r="CP50" s="59"/>
      <c r="CQ50" s="10"/>
      <c r="CR50" s="10"/>
      <c r="CS50" s="10"/>
      <c r="CT50" s="10"/>
      <c r="CU50" s="10"/>
      <c r="CV50" s="10"/>
      <c r="CW50" s="59"/>
      <c r="CX50" s="10"/>
      <c r="CY50" s="10"/>
      <c r="CZ50" s="10"/>
      <c r="DA50" s="10"/>
      <c r="DB50" s="10"/>
      <c r="DC50" s="10"/>
      <c r="DD50" s="59"/>
      <c r="DE50" s="10"/>
      <c r="DF50" s="10"/>
      <c r="DG50" s="10"/>
      <c r="DH50" s="10"/>
      <c r="DI50" s="10"/>
      <c r="DJ50" s="10"/>
      <c r="DK50" s="59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1:219" ht="24" x14ac:dyDescent="0.2">
      <c r="A51" s="49"/>
      <c r="B51" s="5" t="s">
        <v>136</v>
      </c>
      <c r="C51" s="59"/>
      <c r="D51" s="10"/>
      <c r="E51" s="10"/>
      <c r="F51" s="10"/>
      <c r="G51" s="10"/>
      <c r="H51" s="10"/>
      <c r="I51" s="10"/>
      <c r="J51" s="59"/>
      <c r="K51" s="10"/>
      <c r="L51" s="10"/>
      <c r="M51" s="10"/>
      <c r="N51" s="10" t="s">
        <v>137</v>
      </c>
      <c r="O51" s="10"/>
      <c r="P51" s="10"/>
      <c r="Q51" s="59"/>
      <c r="R51" s="10"/>
      <c r="S51" s="10"/>
      <c r="T51" s="10"/>
      <c r="U51" s="10"/>
      <c r="V51" s="10"/>
      <c r="W51" s="10"/>
      <c r="X51" s="59"/>
      <c r="Y51" s="10"/>
      <c r="Z51" s="10" t="s">
        <v>1</v>
      </c>
      <c r="AA51" s="10"/>
      <c r="AB51" s="10"/>
      <c r="AC51" s="10"/>
      <c r="AD51" s="10"/>
      <c r="AE51" s="59"/>
      <c r="AF51" s="10"/>
      <c r="AG51" s="10"/>
      <c r="AH51" s="10"/>
      <c r="AI51" s="10"/>
      <c r="AJ51" s="10"/>
      <c r="AK51" s="10"/>
      <c r="AL51" s="59" t="s">
        <v>2</v>
      </c>
      <c r="AM51" s="10"/>
      <c r="AN51" s="10"/>
      <c r="AO51" s="10"/>
      <c r="AP51" s="10"/>
      <c r="AQ51" s="10"/>
      <c r="AR51" s="10"/>
      <c r="AS51" s="59"/>
      <c r="AT51" s="10"/>
      <c r="AU51" s="10"/>
      <c r="AV51" s="10"/>
      <c r="AW51" s="10"/>
      <c r="AX51" s="10" t="s">
        <v>3</v>
      </c>
      <c r="AY51" s="10"/>
      <c r="AZ51" s="59"/>
      <c r="BA51" s="10"/>
      <c r="BB51" s="10"/>
      <c r="BC51" s="10"/>
      <c r="BD51" s="10"/>
      <c r="BE51" s="10"/>
      <c r="BF51" s="10"/>
      <c r="BG51" s="59"/>
      <c r="BH51" s="10"/>
      <c r="BI51" s="10"/>
      <c r="BJ51" s="10" t="s">
        <v>4</v>
      </c>
      <c r="BK51" s="10"/>
      <c r="BL51" s="10"/>
      <c r="BM51" s="10"/>
      <c r="BN51" s="59"/>
      <c r="BO51" s="10"/>
      <c r="BP51" s="10"/>
      <c r="BQ51" s="10"/>
      <c r="BR51" s="10"/>
      <c r="BS51" s="10"/>
      <c r="BT51" s="10"/>
      <c r="BU51" s="59"/>
      <c r="BV51" s="10" t="s">
        <v>5</v>
      </c>
      <c r="BW51" s="10"/>
      <c r="BX51" s="10"/>
      <c r="BY51" s="10"/>
      <c r="BZ51" s="10"/>
      <c r="CA51" s="10"/>
      <c r="CB51" s="59"/>
      <c r="CC51" s="10"/>
      <c r="CD51" s="10"/>
      <c r="CE51" s="10"/>
      <c r="CF51" s="10"/>
      <c r="CG51" s="10"/>
      <c r="CH51" s="10" t="s">
        <v>57</v>
      </c>
      <c r="CI51" s="59"/>
      <c r="CJ51" s="10"/>
      <c r="CK51" s="10"/>
      <c r="CL51" s="10"/>
      <c r="CM51" s="10"/>
      <c r="CN51" s="10"/>
      <c r="CO51" s="10"/>
      <c r="CP51" s="59"/>
      <c r="CQ51" s="10"/>
      <c r="CR51" s="10"/>
      <c r="CS51" s="10"/>
      <c r="CT51" s="10" t="s">
        <v>55</v>
      </c>
      <c r="CU51" s="10"/>
      <c r="CV51" s="10"/>
      <c r="CW51" s="59"/>
      <c r="CX51" s="10"/>
      <c r="CY51" s="10"/>
      <c r="CZ51" s="10"/>
      <c r="DA51" s="10"/>
      <c r="DB51" s="10"/>
      <c r="DC51" s="10"/>
      <c r="DD51" s="59"/>
      <c r="DE51" s="10"/>
      <c r="DF51" s="10" t="s">
        <v>58</v>
      </c>
      <c r="DG51" s="10"/>
      <c r="DH51" s="10"/>
      <c r="DI51" s="10"/>
      <c r="DJ51" s="10"/>
      <c r="DK51" s="59"/>
      <c r="DL51" s="10"/>
      <c r="DM51" s="10"/>
      <c r="DN51" s="10"/>
      <c r="DO51" s="10"/>
      <c r="DP51" s="10"/>
      <c r="DQ51" s="10"/>
      <c r="DR51" s="10" t="s">
        <v>6</v>
      </c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 t="s">
        <v>51</v>
      </c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 t="s">
        <v>52</v>
      </c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 t="s">
        <v>158</v>
      </c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 t="s">
        <v>54</v>
      </c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 t="s">
        <v>7</v>
      </c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 t="s">
        <v>8</v>
      </c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1:219" ht="36" x14ac:dyDescent="0.2">
      <c r="A52" s="49" t="s">
        <v>160</v>
      </c>
      <c r="B52" s="5" t="s">
        <v>167</v>
      </c>
      <c r="C52" s="59" t="s">
        <v>163</v>
      </c>
      <c r="D52" s="10" t="s">
        <v>168</v>
      </c>
      <c r="E52" s="10" t="s">
        <v>169</v>
      </c>
      <c r="F52" s="10" t="s">
        <v>170</v>
      </c>
      <c r="G52" s="10" t="s">
        <v>171</v>
      </c>
      <c r="H52" s="10" t="s">
        <v>172</v>
      </c>
      <c r="I52" s="10" t="s">
        <v>173</v>
      </c>
      <c r="J52" s="59" t="s">
        <v>11</v>
      </c>
      <c r="K52" s="10" t="s">
        <v>30</v>
      </c>
      <c r="L52" s="10" t="s">
        <v>31</v>
      </c>
      <c r="M52" s="10" t="s">
        <v>164</v>
      </c>
      <c r="N52" s="10" t="s">
        <v>167</v>
      </c>
      <c r="O52" s="10" t="s">
        <v>163</v>
      </c>
      <c r="P52" s="10" t="s">
        <v>168</v>
      </c>
      <c r="Q52" s="59" t="s">
        <v>169</v>
      </c>
      <c r="R52" s="10" t="s">
        <v>170</v>
      </c>
      <c r="S52" s="10" t="s">
        <v>171</v>
      </c>
      <c r="T52" s="10" t="s">
        <v>172</v>
      </c>
      <c r="U52" s="10" t="s">
        <v>173</v>
      </c>
      <c r="V52" s="10" t="s">
        <v>11</v>
      </c>
      <c r="W52" s="10" t="s">
        <v>30</v>
      </c>
      <c r="X52" s="59" t="s">
        <v>31</v>
      </c>
      <c r="Y52" s="10" t="s">
        <v>164</v>
      </c>
      <c r="Z52" s="10" t="s">
        <v>167</v>
      </c>
      <c r="AA52" s="10" t="s">
        <v>163</v>
      </c>
      <c r="AB52" s="10" t="s">
        <v>168</v>
      </c>
      <c r="AC52" s="10" t="s">
        <v>169</v>
      </c>
      <c r="AD52" s="10" t="s">
        <v>170</v>
      </c>
      <c r="AE52" s="59" t="s">
        <v>171</v>
      </c>
      <c r="AF52" s="10" t="s">
        <v>172</v>
      </c>
      <c r="AG52" s="10" t="s">
        <v>173</v>
      </c>
      <c r="AH52" s="10" t="s">
        <v>11</v>
      </c>
      <c r="AI52" s="10" t="s">
        <v>30</v>
      </c>
      <c r="AJ52" s="10" t="s">
        <v>31</v>
      </c>
      <c r="AK52" s="10" t="s">
        <v>164</v>
      </c>
      <c r="AL52" s="59" t="s">
        <v>167</v>
      </c>
      <c r="AM52" s="10" t="s">
        <v>163</v>
      </c>
      <c r="AN52" s="10" t="s">
        <v>168</v>
      </c>
      <c r="AO52" s="10" t="s">
        <v>169</v>
      </c>
      <c r="AP52" s="10" t="s">
        <v>170</v>
      </c>
      <c r="AQ52" s="10" t="s">
        <v>171</v>
      </c>
      <c r="AR52" s="10" t="s">
        <v>172</v>
      </c>
      <c r="AS52" s="59" t="s">
        <v>173</v>
      </c>
      <c r="AT52" s="10" t="s">
        <v>11</v>
      </c>
      <c r="AU52" s="10" t="s">
        <v>30</v>
      </c>
      <c r="AV52" s="10" t="s">
        <v>31</v>
      </c>
      <c r="AW52" s="10" t="s">
        <v>164</v>
      </c>
      <c r="AX52" s="10" t="s">
        <v>167</v>
      </c>
      <c r="AY52" s="10" t="s">
        <v>163</v>
      </c>
      <c r="AZ52" s="59" t="s">
        <v>168</v>
      </c>
      <c r="BA52" s="10" t="s">
        <v>169</v>
      </c>
      <c r="BB52" s="10" t="s">
        <v>170</v>
      </c>
      <c r="BC52" s="10" t="s">
        <v>171</v>
      </c>
      <c r="BD52" s="10" t="s">
        <v>172</v>
      </c>
      <c r="BE52" s="10" t="s">
        <v>173</v>
      </c>
      <c r="BF52" s="10" t="s">
        <v>11</v>
      </c>
      <c r="BG52" s="59" t="s">
        <v>30</v>
      </c>
      <c r="BH52" s="10" t="s">
        <v>31</v>
      </c>
      <c r="BI52" s="10" t="s">
        <v>164</v>
      </c>
      <c r="BJ52" s="10" t="s">
        <v>167</v>
      </c>
      <c r="BK52" s="10" t="s">
        <v>163</v>
      </c>
      <c r="BL52" s="10" t="s">
        <v>168</v>
      </c>
      <c r="BM52" s="10" t="s">
        <v>169</v>
      </c>
      <c r="BN52" s="59" t="s">
        <v>170</v>
      </c>
      <c r="BO52" s="10" t="s">
        <v>171</v>
      </c>
      <c r="BP52" s="10" t="s">
        <v>172</v>
      </c>
      <c r="BQ52" s="10" t="s">
        <v>173</v>
      </c>
      <c r="BR52" s="10" t="s">
        <v>11</v>
      </c>
      <c r="BS52" s="10" t="s">
        <v>30</v>
      </c>
      <c r="BT52" s="10" t="s">
        <v>31</v>
      </c>
      <c r="BU52" s="59" t="s">
        <v>164</v>
      </c>
      <c r="BV52" s="10" t="s">
        <v>167</v>
      </c>
      <c r="BW52" s="10" t="s">
        <v>163</v>
      </c>
      <c r="BX52" s="10" t="s">
        <v>168</v>
      </c>
      <c r="BY52" s="10" t="s">
        <v>169</v>
      </c>
      <c r="BZ52" s="10" t="s">
        <v>170</v>
      </c>
      <c r="CA52" s="10" t="s">
        <v>171</v>
      </c>
      <c r="CB52" s="59" t="s">
        <v>172</v>
      </c>
      <c r="CC52" s="10" t="s">
        <v>173</v>
      </c>
      <c r="CD52" s="10" t="s">
        <v>11</v>
      </c>
      <c r="CE52" s="10" t="s">
        <v>30</v>
      </c>
      <c r="CF52" s="10" t="s">
        <v>31</v>
      </c>
      <c r="CG52" s="10" t="s">
        <v>164</v>
      </c>
      <c r="CH52" s="10" t="s">
        <v>167</v>
      </c>
      <c r="CI52" s="59" t="s">
        <v>163</v>
      </c>
      <c r="CJ52" s="10" t="s">
        <v>168</v>
      </c>
      <c r="CK52" s="10" t="s">
        <v>169</v>
      </c>
      <c r="CL52" s="10" t="s">
        <v>170</v>
      </c>
      <c r="CM52" s="10" t="s">
        <v>171</v>
      </c>
      <c r="CN52" s="10" t="s">
        <v>172</v>
      </c>
      <c r="CO52" s="10" t="s">
        <v>173</v>
      </c>
      <c r="CP52" s="59" t="s">
        <v>11</v>
      </c>
      <c r="CQ52" s="10" t="s">
        <v>30</v>
      </c>
      <c r="CR52" s="10" t="s">
        <v>31</v>
      </c>
      <c r="CS52" s="10" t="s">
        <v>164</v>
      </c>
      <c r="CT52" s="10" t="s">
        <v>167</v>
      </c>
      <c r="CU52" s="10" t="s">
        <v>163</v>
      </c>
      <c r="CV52" s="10" t="s">
        <v>168</v>
      </c>
      <c r="CW52" s="59" t="s">
        <v>169</v>
      </c>
      <c r="CX52" s="10" t="s">
        <v>170</v>
      </c>
      <c r="CY52" s="10" t="s">
        <v>171</v>
      </c>
      <c r="CZ52" s="10" t="s">
        <v>172</v>
      </c>
      <c r="DA52" s="10" t="s">
        <v>173</v>
      </c>
      <c r="DB52" s="10" t="s">
        <v>11</v>
      </c>
      <c r="DC52" s="10" t="s">
        <v>30</v>
      </c>
      <c r="DD52" s="59" t="s">
        <v>31</v>
      </c>
      <c r="DE52" s="10" t="s">
        <v>164</v>
      </c>
      <c r="DF52" s="10" t="s">
        <v>167</v>
      </c>
      <c r="DG52" s="10" t="s">
        <v>163</v>
      </c>
      <c r="DH52" s="10" t="s">
        <v>168</v>
      </c>
      <c r="DI52" s="10" t="s">
        <v>169</v>
      </c>
      <c r="DJ52" s="10" t="s">
        <v>170</v>
      </c>
      <c r="DK52" s="59" t="s">
        <v>171</v>
      </c>
      <c r="DL52" s="10" t="s">
        <v>172</v>
      </c>
      <c r="DM52" s="10" t="s">
        <v>173</v>
      </c>
      <c r="DN52" s="10" t="s">
        <v>11</v>
      </c>
      <c r="DO52" s="10" t="s">
        <v>30</v>
      </c>
      <c r="DP52" s="10" t="s">
        <v>31</v>
      </c>
      <c r="DQ52" s="10" t="s">
        <v>164</v>
      </c>
      <c r="DR52" s="10" t="s">
        <v>167</v>
      </c>
      <c r="DS52" s="10" t="s">
        <v>163</v>
      </c>
      <c r="DT52" s="10" t="s">
        <v>168</v>
      </c>
      <c r="DU52" s="10" t="s">
        <v>169</v>
      </c>
      <c r="DV52" s="10" t="s">
        <v>170</v>
      </c>
      <c r="DW52" s="10" t="s">
        <v>171</v>
      </c>
      <c r="DX52" s="10" t="s">
        <v>172</v>
      </c>
      <c r="DY52" s="10" t="s">
        <v>173</v>
      </c>
      <c r="DZ52" s="10" t="s">
        <v>11</v>
      </c>
      <c r="EA52" s="10" t="s">
        <v>30</v>
      </c>
      <c r="EB52" s="10" t="s">
        <v>31</v>
      </c>
      <c r="EC52" s="10" t="s">
        <v>164</v>
      </c>
      <c r="ED52" s="10" t="s">
        <v>167</v>
      </c>
      <c r="EE52" s="10" t="s">
        <v>163</v>
      </c>
      <c r="EF52" s="10" t="s">
        <v>168</v>
      </c>
      <c r="EG52" s="10" t="s">
        <v>169</v>
      </c>
      <c r="EH52" s="10" t="s">
        <v>170</v>
      </c>
      <c r="EI52" s="10" t="s">
        <v>171</v>
      </c>
      <c r="EJ52" s="10" t="s">
        <v>172</v>
      </c>
      <c r="EK52" s="10" t="s">
        <v>173</v>
      </c>
      <c r="EL52" s="10" t="s">
        <v>11</v>
      </c>
      <c r="EM52" s="10" t="s">
        <v>30</v>
      </c>
      <c r="EN52" s="10" t="s">
        <v>31</v>
      </c>
      <c r="EO52" s="10" t="s">
        <v>164</v>
      </c>
      <c r="EP52" s="10" t="s">
        <v>167</v>
      </c>
      <c r="EQ52" s="10" t="s">
        <v>163</v>
      </c>
      <c r="ER52" s="10" t="s">
        <v>168</v>
      </c>
      <c r="ES52" s="10" t="s">
        <v>169</v>
      </c>
      <c r="ET52" s="10" t="s">
        <v>170</v>
      </c>
      <c r="EU52" s="10" t="s">
        <v>171</v>
      </c>
      <c r="EV52" s="10" t="s">
        <v>172</v>
      </c>
      <c r="EW52" s="10" t="s">
        <v>173</v>
      </c>
      <c r="EX52" s="10" t="s">
        <v>11</v>
      </c>
      <c r="EY52" s="10" t="s">
        <v>30</v>
      </c>
      <c r="EZ52" s="10" t="s">
        <v>31</v>
      </c>
      <c r="FA52" s="10" t="s">
        <v>164</v>
      </c>
      <c r="FB52" s="10" t="s">
        <v>167</v>
      </c>
      <c r="FC52" s="10" t="s">
        <v>163</v>
      </c>
      <c r="FD52" s="10" t="s">
        <v>168</v>
      </c>
      <c r="FE52" s="10" t="s">
        <v>169</v>
      </c>
      <c r="FF52" s="10" t="s">
        <v>170</v>
      </c>
      <c r="FG52" s="10" t="s">
        <v>171</v>
      </c>
      <c r="FH52" s="10" t="s">
        <v>172</v>
      </c>
      <c r="FI52" s="10" t="s">
        <v>173</v>
      </c>
      <c r="FJ52" s="10" t="s">
        <v>11</v>
      </c>
      <c r="FK52" s="10" t="s">
        <v>30</v>
      </c>
      <c r="FL52" s="10" t="s">
        <v>31</v>
      </c>
      <c r="FM52" s="10" t="s">
        <v>164</v>
      </c>
      <c r="FN52" s="10" t="s">
        <v>167</v>
      </c>
      <c r="FO52" s="10" t="s">
        <v>163</v>
      </c>
      <c r="FP52" s="10" t="s">
        <v>168</v>
      </c>
      <c r="FQ52" s="10" t="s">
        <v>169</v>
      </c>
      <c r="FR52" s="10" t="s">
        <v>170</v>
      </c>
      <c r="FS52" s="10" t="s">
        <v>171</v>
      </c>
      <c r="FT52" s="10" t="s">
        <v>172</v>
      </c>
      <c r="FU52" s="10" t="s">
        <v>173</v>
      </c>
      <c r="FV52" s="10" t="s">
        <v>11</v>
      </c>
      <c r="FW52" s="10" t="s">
        <v>30</v>
      </c>
      <c r="FX52" s="10" t="s">
        <v>31</v>
      </c>
      <c r="FY52" s="10" t="s">
        <v>164</v>
      </c>
      <c r="FZ52" s="10" t="s">
        <v>167</v>
      </c>
      <c r="GA52" s="10" t="s">
        <v>163</v>
      </c>
      <c r="GB52" s="10" t="s">
        <v>168</v>
      </c>
      <c r="GC52" s="10" t="s">
        <v>169</v>
      </c>
      <c r="GD52" s="10" t="s">
        <v>170</v>
      </c>
      <c r="GE52" s="10" t="s">
        <v>171</v>
      </c>
      <c r="GF52" s="10" t="s">
        <v>172</v>
      </c>
      <c r="GG52" s="10" t="s">
        <v>173</v>
      </c>
      <c r="GH52" s="10" t="s">
        <v>11</v>
      </c>
      <c r="GI52" s="10" t="s">
        <v>30</v>
      </c>
      <c r="GJ52" s="10" t="s">
        <v>31</v>
      </c>
      <c r="GK52" s="10" t="s">
        <v>164</v>
      </c>
      <c r="GL52" s="10" t="s">
        <v>167</v>
      </c>
      <c r="GM52" s="10" t="s">
        <v>163</v>
      </c>
      <c r="GN52" s="10" t="s">
        <v>168</v>
      </c>
      <c r="GO52" s="10" t="s">
        <v>169</v>
      </c>
      <c r="GP52" s="10" t="s">
        <v>170</v>
      </c>
      <c r="GQ52" s="10" t="s">
        <v>171</v>
      </c>
      <c r="GR52" s="10" t="s">
        <v>172</v>
      </c>
      <c r="GS52" s="10" t="s">
        <v>173</v>
      </c>
      <c r="GT52" s="10" t="s">
        <v>11</v>
      </c>
      <c r="GU52" s="10" t="s">
        <v>30</v>
      </c>
      <c r="GV52" s="10" t="s">
        <v>31</v>
      </c>
      <c r="GW52" s="10" t="s">
        <v>164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1:219" x14ac:dyDescent="0.2">
      <c r="A53" s="49">
        <v>0.38400000000000001</v>
      </c>
      <c r="C53" s="59"/>
      <c r="D53" s="10"/>
      <c r="E53" s="10"/>
      <c r="F53" s="9"/>
      <c r="G53" s="9"/>
      <c r="H53" s="9"/>
      <c r="I53" s="9"/>
      <c r="J53" s="59"/>
      <c r="K53" s="10"/>
      <c r="L53" s="10"/>
      <c r="M53" s="11">
        <v>0</v>
      </c>
      <c r="N53" s="5">
        <v>0.43888784819999999</v>
      </c>
      <c r="O53" s="59">
        <v>0.41697683159999999</v>
      </c>
      <c r="P53" s="10">
        <v>0.33593714320000001</v>
      </c>
      <c r="Q53" s="10">
        <v>0.35079560879999999</v>
      </c>
      <c r="R53" s="9">
        <v>1.1429371046000001</v>
      </c>
      <c r="S53" s="9">
        <v>1.0858771655999999</v>
      </c>
      <c r="T53" s="9">
        <v>0.87483631039999998</v>
      </c>
      <c r="U53" s="9">
        <v>0.9135302313</v>
      </c>
      <c r="V53" s="59">
        <v>0.24934000000000001</v>
      </c>
      <c r="W53" s="10">
        <v>4.7706453999999997E-3</v>
      </c>
      <c r="X53" s="10">
        <v>0.28177932900000002</v>
      </c>
      <c r="Y53" s="11">
        <v>62</v>
      </c>
      <c r="AA53" s="59"/>
      <c r="AB53" s="10"/>
      <c r="AC53" s="10"/>
      <c r="AD53" s="9"/>
      <c r="AE53" s="9"/>
      <c r="AF53" s="9"/>
      <c r="AG53" s="9"/>
      <c r="AH53" s="59"/>
      <c r="AI53" s="10"/>
      <c r="AJ53" s="10"/>
      <c r="AK53" s="11">
        <v>0</v>
      </c>
      <c r="AL53" s="5"/>
      <c r="AM53" s="59"/>
      <c r="AN53" s="10"/>
      <c r="AO53" s="10"/>
      <c r="AP53" s="9"/>
      <c r="AQ53" s="9"/>
      <c r="AR53" s="9"/>
      <c r="AS53" s="9"/>
      <c r="AT53" s="59"/>
      <c r="AU53" s="10"/>
      <c r="AV53" s="10"/>
      <c r="AW53" s="11">
        <v>0</v>
      </c>
      <c r="AY53" s="59"/>
      <c r="AZ53" s="10"/>
      <c r="BA53" s="10"/>
      <c r="BB53" s="9"/>
      <c r="BC53" s="9"/>
      <c r="BD53" s="9"/>
      <c r="BE53" s="9"/>
      <c r="BF53" s="59"/>
      <c r="BG53" s="10"/>
      <c r="BH53" s="10"/>
      <c r="BI53" s="11">
        <v>0</v>
      </c>
      <c r="BK53" s="59"/>
      <c r="BL53" s="10"/>
      <c r="BM53" s="10"/>
      <c r="BN53" s="9"/>
      <c r="BO53" s="9"/>
      <c r="BP53" s="9"/>
      <c r="BQ53" s="9"/>
      <c r="BR53" s="59"/>
      <c r="BS53" s="10"/>
      <c r="BT53" s="10"/>
      <c r="BU53" s="11">
        <v>0</v>
      </c>
      <c r="BW53" s="59"/>
      <c r="BX53" s="10"/>
      <c r="BY53" s="10"/>
      <c r="BZ53" s="9"/>
      <c r="CA53" s="9"/>
      <c r="CB53" s="9"/>
      <c r="CC53" s="9"/>
      <c r="CD53" s="59"/>
      <c r="CE53" s="10"/>
      <c r="CF53" s="10"/>
      <c r="CG53" s="11">
        <v>0</v>
      </c>
      <c r="CI53" s="59"/>
      <c r="CJ53" s="10"/>
      <c r="CK53" s="10"/>
      <c r="CL53" s="9"/>
      <c r="CM53" s="9"/>
      <c r="CN53" s="9"/>
      <c r="CO53" s="9"/>
      <c r="CP53" s="59"/>
      <c r="CQ53" s="10"/>
      <c r="CR53" s="10"/>
      <c r="CS53" s="11">
        <v>0</v>
      </c>
      <c r="CT53" s="5">
        <v>0.45280247849999999</v>
      </c>
      <c r="CU53" s="59">
        <v>0.45280247849999999</v>
      </c>
      <c r="CV53" s="10">
        <v>0.37207040000000002</v>
      </c>
      <c r="CW53" s="10">
        <v>0.37207040000000002</v>
      </c>
      <c r="CX53" s="9">
        <v>1.179173121</v>
      </c>
      <c r="CY53" s="9">
        <v>1.179173121</v>
      </c>
      <c r="CZ53" s="9">
        <v>0.96893333329999998</v>
      </c>
      <c r="DA53" s="9">
        <v>0.96893333329999998</v>
      </c>
      <c r="DB53" s="59">
        <v>0.10680000000000001</v>
      </c>
      <c r="DC53" s="10">
        <v>2.5423995500000001E-2</v>
      </c>
      <c r="DD53" s="10">
        <v>0.20179670829999999</v>
      </c>
      <c r="DE53" s="11">
        <v>63</v>
      </c>
      <c r="DG53" s="59"/>
      <c r="DH53" s="10"/>
      <c r="DI53" s="10"/>
      <c r="DJ53" s="9"/>
      <c r="DK53" s="9"/>
      <c r="DL53" s="9"/>
      <c r="DM53" s="9"/>
      <c r="DN53" s="59"/>
      <c r="DO53" s="10"/>
      <c r="DP53" s="10"/>
      <c r="DQ53" s="11">
        <v>0</v>
      </c>
      <c r="DS53" s="59"/>
      <c r="DT53" s="10"/>
      <c r="DU53" s="10"/>
      <c r="DV53" s="9"/>
      <c r="DW53" s="9"/>
      <c r="DX53" s="9"/>
      <c r="DY53" s="9"/>
      <c r="DZ53" s="59"/>
      <c r="EA53" s="10"/>
      <c r="EB53" s="10"/>
      <c r="EC53" s="11">
        <v>0</v>
      </c>
      <c r="EE53" s="59"/>
      <c r="EF53" s="10"/>
      <c r="EG53" s="10"/>
      <c r="EH53" s="9"/>
      <c r="EI53" s="9"/>
      <c r="EJ53" s="9"/>
      <c r="EK53" s="9"/>
      <c r="EL53" s="59"/>
      <c r="EM53" s="10"/>
      <c r="EN53" s="10"/>
      <c r="EO53" s="11">
        <v>0</v>
      </c>
      <c r="EQ53" s="59"/>
      <c r="ER53" s="10"/>
      <c r="ES53" s="10"/>
      <c r="ET53" s="9"/>
      <c r="EU53" s="9"/>
      <c r="EV53" s="9"/>
      <c r="EW53" s="9"/>
      <c r="EX53" s="59"/>
      <c r="EY53" s="10"/>
      <c r="EZ53" s="10"/>
      <c r="FA53" s="11">
        <v>0</v>
      </c>
      <c r="FC53" s="59"/>
      <c r="FD53" s="10"/>
      <c r="FE53" s="10"/>
      <c r="FF53" s="9"/>
      <c r="FG53" s="9"/>
      <c r="FH53" s="9"/>
      <c r="FI53" s="9"/>
      <c r="FJ53" s="59"/>
      <c r="FK53" s="10"/>
      <c r="FL53" s="10"/>
      <c r="FM53" s="11">
        <v>0</v>
      </c>
      <c r="FO53" s="59"/>
      <c r="FP53" s="10"/>
      <c r="FQ53" s="10"/>
      <c r="FR53" s="9"/>
      <c r="FS53" s="9"/>
      <c r="FT53" s="9"/>
      <c r="FU53" s="9"/>
      <c r="FV53" s="59"/>
      <c r="FW53" s="10"/>
      <c r="FX53" s="10"/>
      <c r="FY53" s="11">
        <v>0</v>
      </c>
      <c r="GA53" s="59"/>
      <c r="GB53" s="10"/>
      <c r="GC53" s="10"/>
      <c r="GD53" s="9"/>
      <c r="GE53" s="9"/>
      <c r="GF53" s="9"/>
      <c r="GG53" s="9"/>
      <c r="GH53" s="59"/>
      <c r="GI53" s="10"/>
      <c r="GJ53" s="10"/>
      <c r="GK53" s="11">
        <v>0</v>
      </c>
      <c r="GL53" s="5">
        <v>0.43913466550000002</v>
      </c>
      <c r="GM53" s="59">
        <v>0.43503295759999999</v>
      </c>
      <c r="GN53" s="10">
        <v>0.34217321760000002</v>
      </c>
      <c r="GO53" s="10">
        <v>0.37098958160000001</v>
      </c>
      <c r="GP53" s="9">
        <v>1.1435798579000001</v>
      </c>
      <c r="GQ53" s="9">
        <v>1.1328983270999999</v>
      </c>
      <c r="GR53" s="9">
        <v>0.8910760875</v>
      </c>
      <c r="GS53" s="9">
        <v>0.96611870209999995</v>
      </c>
      <c r="GT53" s="59">
        <v>0.24934000000000001</v>
      </c>
      <c r="GU53" s="10">
        <v>4.7074259999999998E-3</v>
      </c>
      <c r="GV53" s="10">
        <v>0.28054454049999999</v>
      </c>
      <c r="GW53" s="11">
        <v>125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1:219" x14ac:dyDescent="0.2">
      <c r="A54" s="49">
        <v>0.51200000000000001</v>
      </c>
      <c r="C54" s="59"/>
      <c r="D54" s="10"/>
      <c r="E54" s="10"/>
      <c r="F54" s="9"/>
      <c r="G54" s="9"/>
      <c r="H54" s="9"/>
      <c r="I54" s="9"/>
      <c r="J54" s="59"/>
      <c r="K54" s="10"/>
      <c r="L54" s="10"/>
      <c r="M54" s="11">
        <v>0</v>
      </c>
      <c r="N54" s="5">
        <v>0.4779465141</v>
      </c>
      <c r="O54" s="59">
        <v>0.48334162409999998</v>
      </c>
      <c r="P54" s="10">
        <v>0.45239345440000001</v>
      </c>
      <c r="Q54" s="10">
        <v>0.45297460880000001</v>
      </c>
      <c r="R54" s="9">
        <v>0.93348928539999998</v>
      </c>
      <c r="S54" s="9">
        <v>0.94402660949999995</v>
      </c>
      <c r="T54" s="9">
        <v>0.88358096559999999</v>
      </c>
      <c r="U54" s="9">
        <v>0.8847160328</v>
      </c>
      <c r="V54" s="59">
        <v>0.2399387432</v>
      </c>
      <c r="W54" s="10">
        <v>2.6698707000000002E-3</v>
      </c>
      <c r="X54" s="10">
        <v>0.13069400859999999</v>
      </c>
      <c r="Y54" s="11">
        <v>65</v>
      </c>
      <c r="AA54" s="59"/>
      <c r="AB54" s="10"/>
      <c r="AC54" s="10"/>
      <c r="AD54" s="9"/>
      <c r="AE54" s="9"/>
      <c r="AF54" s="9"/>
      <c r="AG54" s="9"/>
      <c r="AH54" s="59"/>
      <c r="AI54" s="10"/>
      <c r="AJ54" s="10"/>
      <c r="AK54" s="11">
        <v>0</v>
      </c>
      <c r="AL54" s="5">
        <v>0.4960384028</v>
      </c>
      <c r="AM54" s="59">
        <v>0.4960384028</v>
      </c>
      <c r="AN54" s="10">
        <v>0.47338577320000003</v>
      </c>
      <c r="AO54" s="10">
        <v>0.47338577320000003</v>
      </c>
      <c r="AP54" s="9">
        <v>0.96882500540000005</v>
      </c>
      <c r="AQ54" s="9">
        <v>0.96882500540000005</v>
      </c>
      <c r="AR54" s="9">
        <v>0.92458158830000003</v>
      </c>
      <c r="AS54" s="9">
        <v>0.92458158830000003</v>
      </c>
      <c r="AT54" s="59">
        <v>0.30193768399999998</v>
      </c>
      <c r="AU54" s="10">
        <v>2.1721940700000001E-2</v>
      </c>
      <c r="AV54" s="10">
        <v>0.1303316444</v>
      </c>
      <c r="AW54" s="11">
        <v>36</v>
      </c>
      <c r="AY54" s="59"/>
      <c r="AZ54" s="10"/>
      <c r="BA54" s="10"/>
      <c r="BB54" s="9"/>
      <c r="BC54" s="9"/>
      <c r="BD54" s="9"/>
      <c r="BE54" s="9"/>
      <c r="BF54" s="59"/>
      <c r="BG54" s="10"/>
      <c r="BH54" s="10"/>
      <c r="BI54" s="11">
        <v>0</v>
      </c>
      <c r="BK54" s="59"/>
      <c r="BL54" s="10"/>
      <c r="BM54" s="10"/>
      <c r="BN54" s="9"/>
      <c r="BO54" s="9"/>
      <c r="BP54" s="9"/>
      <c r="BQ54" s="9"/>
      <c r="BR54" s="59"/>
      <c r="BS54" s="10"/>
      <c r="BT54" s="10"/>
      <c r="BU54" s="11">
        <v>0</v>
      </c>
      <c r="BW54" s="59"/>
      <c r="BX54" s="10"/>
      <c r="BY54" s="10"/>
      <c r="BZ54" s="9"/>
      <c r="CA54" s="9"/>
      <c r="CB54" s="9"/>
      <c r="CC54" s="9"/>
      <c r="CD54" s="59"/>
      <c r="CE54" s="10"/>
      <c r="CF54" s="10"/>
      <c r="CG54" s="11">
        <v>0</v>
      </c>
      <c r="CI54" s="59"/>
      <c r="CJ54" s="10"/>
      <c r="CK54" s="10"/>
      <c r="CL54" s="9"/>
      <c r="CM54" s="9"/>
      <c r="CN54" s="9"/>
      <c r="CO54" s="9"/>
      <c r="CP54" s="59"/>
      <c r="CQ54" s="10"/>
      <c r="CR54" s="10"/>
      <c r="CS54" s="11">
        <v>0</v>
      </c>
      <c r="CU54" s="59"/>
      <c r="CV54" s="10"/>
      <c r="CW54" s="10"/>
      <c r="CX54" s="9"/>
      <c r="CY54" s="9"/>
      <c r="CZ54" s="9"/>
      <c r="DA54" s="9"/>
      <c r="DB54" s="59"/>
      <c r="DC54" s="10"/>
      <c r="DD54" s="10"/>
      <c r="DE54" s="11">
        <v>0</v>
      </c>
      <c r="DG54" s="59"/>
      <c r="DH54" s="10"/>
      <c r="DI54" s="10"/>
      <c r="DJ54" s="9"/>
      <c r="DK54" s="9"/>
      <c r="DL54" s="9"/>
      <c r="DM54" s="9"/>
      <c r="DN54" s="59"/>
      <c r="DO54" s="10"/>
      <c r="DP54" s="10"/>
      <c r="DQ54" s="11">
        <v>0</v>
      </c>
      <c r="DS54" s="59"/>
      <c r="DT54" s="10"/>
      <c r="DU54" s="10"/>
      <c r="DV54" s="9"/>
      <c r="DW54" s="9"/>
      <c r="DX54" s="9"/>
      <c r="DY54" s="9"/>
      <c r="DZ54" s="59"/>
      <c r="EA54" s="10"/>
      <c r="EB54" s="10"/>
      <c r="EC54" s="11">
        <v>0</v>
      </c>
      <c r="EE54" s="59"/>
      <c r="EF54" s="10"/>
      <c r="EG54" s="10"/>
      <c r="EH54" s="9"/>
      <c r="EI54" s="9"/>
      <c r="EJ54" s="9"/>
      <c r="EK54" s="9"/>
      <c r="EL54" s="59"/>
      <c r="EM54" s="10"/>
      <c r="EN54" s="10"/>
      <c r="EO54" s="11">
        <v>0</v>
      </c>
      <c r="EQ54" s="59"/>
      <c r="ER54" s="10"/>
      <c r="ES54" s="10"/>
      <c r="ET54" s="9"/>
      <c r="EU54" s="9"/>
      <c r="EV54" s="9"/>
      <c r="EW54" s="9"/>
      <c r="EX54" s="59"/>
      <c r="EY54" s="10"/>
      <c r="EZ54" s="10"/>
      <c r="FA54" s="11">
        <v>0</v>
      </c>
      <c r="FC54" s="59"/>
      <c r="FD54" s="10"/>
      <c r="FE54" s="10"/>
      <c r="FF54" s="9"/>
      <c r="FG54" s="9"/>
      <c r="FH54" s="9"/>
      <c r="FI54" s="9"/>
      <c r="FJ54" s="59"/>
      <c r="FK54" s="10"/>
      <c r="FL54" s="10"/>
      <c r="FM54" s="11">
        <v>0</v>
      </c>
      <c r="FO54" s="59"/>
      <c r="FP54" s="10"/>
      <c r="FQ54" s="10"/>
      <c r="FR54" s="9"/>
      <c r="FS54" s="9"/>
      <c r="FT54" s="9"/>
      <c r="FU54" s="9"/>
      <c r="FV54" s="59"/>
      <c r="FW54" s="10"/>
      <c r="FX54" s="10"/>
      <c r="FY54" s="11">
        <v>0</v>
      </c>
      <c r="GA54" s="59"/>
      <c r="GB54" s="10"/>
      <c r="GC54" s="10"/>
      <c r="GD54" s="9"/>
      <c r="GE54" s="9"/>
      <c r="GF54" s="9"/>
      <c r="GG54" s="9"/>
      <c r="GH54" s="59"/>
      <c r="GI54" s="10"/>
      <c r="GJ54" s="10"/>
      <c r="GK54" s="11">
        <v>0</v>
      </c>
      <c r="GL54" s="5">
        <v>0.4782142949</v>
      </c>
      <c r="GM54" s="59">
        <v>0.48786720859999999</v>
      </c>
      <c r="GN54" s="10">
        <v>0.45239345440000001</v>
      </c>
      <c r="GO54" s="10">
        <v>0.45524033359999999</v>
      </c>
      <c r="GP54" s="9">
        <v>0.93401229470000002</v>
      </c>
      <c r="GQ54" s="9">
        <v>0.95286564169999999</v>
      </c>
      <c r="GR54" s="9">
        <v>0.88358096559999999</v>
      </c>
      <c r="GS54" s="9">
        <v>0.88914127659999997</v>
      </c>
      <c r="GT54" s="59">
        <v>0.2399387432</v>
      </c>
      <c r="GU54" s="10">
        <v>2.6497582E-3</v>
      </c>
      <c r="GV54" s="10">
        <v>0.13068018810000001</v>
      </c>
      <c r="GW54" s="11">
        <v>101</v>
      </c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1:219" x14ac:dyDescent="0.2">
      <c r="A55" s="49" t="s">
        <v>165</v>
      </c>
      <c r="C55" s="59"/>
      <c r="D55" s="10"/>
      <c r="E55" s="10"/>
      <c r="F55" s="9"/>
      <c r="G55" s="9"/>
      <c r="H55" s="9"/>
      <c r="I55" s="9"/>
      <c r="J55" s="59"/>
      <c r="K55" s="10"/>
      <c r="L55" s="10"/>
      <c r="M55" s="11">
        <v>0</v>
      </c>
      <c r="O55" s="59"/>
      <c r="P55" s="10"/>
      <c r="Q55" s="10"/>
      <c r="R55" s="9"/>
      <c r="S55" s="9"/>
      <c r="T55" s="9"/>
      <c r="U55" s="9"/>
      <c r="V55" s="59"/>
      <c r="W55" s="10"/>
      <c r="X55" s="10"/>
      <c r="Y55" s="11">
        <v>0</v>
      </c>
      <c r="AA55" s="59"/>
      <c r="AB55" s="10"/>
      <c r="AC55" s="10"/>
      <c r="AD55" s="9"/>
      <c r="AE55" s="9"/>
      <c r="AF55" s="9"/>
      <c r="AG55" s="9"/>
      <c r="AH55" s="59"/>
      <c r="AI55" s="10"/>
      <c r="AJ55" s="10"/>
      <c r="AK55" s="11">
        <v>0</v>
      </c>
      <c r="AL55" s="5"/>
      <c r="AM55" s="59"/>
      <c r="AN55" s="10"/>
      <c r="AO55" s="10"/>
      <c r="AP55" s="9"/>
      <c r="AQ55" s="9"/>
      <c r="AR55" s="9"/>
      <c r="AS55" s="9"/>
      <c r="AT55" s="59"/>
      <c r="AU55" s="10"/>
      <c r="AV55" s="10"/>
      <c r="AW55" s="11">
        <v>0</v>
      </c>
      <c r="AY55" s="59"/>
      <c r="AZ55" s="10"/>
      <c r="BA55" s="10"/>
      <c r="BB55" s="9"/>
      <c r="BC55" s="9"/>
      <c r="BD55" s="9"/>
      <c r="BE55" s="9"/>
      <c r="BF55" s="59"/>
      <c r="BG55" s="10"/>
      <c r="BH55" s="10"/>
      <c r="BI55" s="11">
        <v>0</v>
      </c>
      <c r="BK55" s="59"/>
      <c r="BL55" s="10"/>
      <c r="BM55" s="10"/>
      <c r="BN55" s="9"/>
      <c r="BO55" s="9"/>
      <c r="BP55" s="9"/>
      <c r="BQ55" s="9"/>
      <c r="BR55" s="59"/>
      <c r="BS55" s="10"/>
      <c r="BT55" s="10"/>
      <c r="BU55" s="11">
        <v>0</v>
      </c>
      <c r="BW55" s="59"/>
      <c r="BX55" s="10"/>
      <c r="BY55" s="10"/>
      <c r="BZ55" s="9"/>
      <c r="CA55" s="9"/>
      <c r="CB55" s="9"/>
      <c r="CC55" s="9"/>
      <c r="CD55" s="59"/>
      <c r="CE55" s="10"/>
      <c r="CF55" s="10"/>
      <c r="CG55" s="11">
        <v>0</v>
      </c>
      <c r="CI55" s="59"/>
      <c r="CJ55" s="10"/>
      <c r="CK55" s="10"/>
      <c r="CL55" s="9"/>
      <c r="CM55" s="9"/>
      <c r="CN55" s="9"/>
      <c r="CO55" s="9"/>
      <c r="CP55" s="59"/>
      <c r="CQ55" s="10"/>
      <c r="CR55" s="10"/>
      <c r="CS55" s="11">
        <v>0</v>
      </c>
      <c r="CU55" s="59"/>
      <c r="CV55" s="10"/>
      <c r="CW55" s="10"/>
      <c r="CX55" s="9"/>
      <c r="CY55" s="9"/>
      <c r="CZ55" s="9"/>
      <c r="DA55" s="9"/>
      <c r="DB55" s="59"/>
      <c r="DC55" s="10"/>
      <c r="DD55" s="10"/>
      <c r="DE55" s="11">
        <v>0</v>
      </c>
      <c r="DG55" s="59"/>
      <c r="DH55" s="10"/>
      <c r="DI55" s="10"/>
      <c r="DJ55" s="9"/>
      <c r="DK55" s="9"/>
      <c r="DL55" s="9"/>
      <c r="DM55" s="9"/>
      <c r="DN55" s="59"/>
      <c r="DO55" s="10"/>
      <c r="DP55" s="10"/>
      <c r="DQ55" s="11">
        <v>0</v>
      </c>
      <c r="DS55" s="59"/>
      <c r="DT55" s="10"/>
      <c r="DU55" s="10"/>
      <c r="DV55" s="9"/>
      <c r="DW55" s="9"/>
      <c r="DX55" s="9"/>
      <c r="DY55" s="9"/>
      <c r="DZ55" s="59"/>
      <c r="EA55" s="10"/>
      <c r="EB55" s="10"/>
      <c r="EC55" s="11">
        <v>0</v>
      </c>
      <c r="EE55" s="59"/>
      <c r="EF55" s="10"/>
      <c r="EG55" s="10"/>
      <c r="EH55" s="9"/>
      <c r="EI55" s="9"/>
      <c r="EJ55" s="9"/>
      <c r="EK55" s="9"/>
      <c r="EL55" s="59"/>
      <c r="EM55" s="10"/>
      <c r="EN55" s="10"/>
      <c r="EO55" s="11">
        <v>0</v>
      </c>
      <c r="EQ55" s="59"/>
      <c r="ER55" s="10"/>
      <c r="ES55" s="10"/>
      <c r="ET55" s="9"/>
      <c r="EU55" s="9"/>
      <c r="EV55" s="9"/>
      <c r="EW55" s="9"/>
      <c r="EX55" s="59"/>
      <c r="EY55" s="10"/>
      <c r="EZ55" s="10"/>
      <c r="FA55" s="11">
        <v>0</v>
      </c>
      <c r="FB55" s="5">
        <v>0.74670194450000005</v>
      </c>
      <c r="FC55" s="59">
        <v>0.74670194450000005</v>
      </c>
      <c r="FD55" s="10">
        <v>0.75738790239999998</v>
      </c>
      <c r="FE55" s="10">
        <v>0.75738790239999998</v>
      </c>
      <c r="FF55" s="9">
        <v>1.2963575426</v>
      </c>
      <c r="FG55" s="9">
        <v>1.2963575426</v>
      </c>
      <c r="FH55" s="9">
        <v>1.3149095528000001</v>
      </c>
      <c r="FI55" s="9">
        <v>1.3149095528000001</v>
      </c>
      <c r="FJ55" s="59">
        <v>0.35929299999999997</v>
      </c>
      <c r="FK55" s="10">
        <v>2.5380656099999999E-2</v>
      </c>
      <c r="FL55" s="10">
        <v>0.1949525184</v>
      </c>
      <c r="FM55" s="11">
        <v>59</v>
      </c>
      <c r="FO55" s="59"/>
      <c r="FP55" s="10"/>
      <c r="FQ55" s="10"/>
      <c r="FR55" s="9"/>
      <c r="FS55" s="9"/>
      <c r="FT55" s="9"/>
      <c r="FU55" s="9"/>
      <c r="FV55" s="59"/>
      <c r="FW55" s="10"/>
      <c r="FX55" s="10"/>
      <c r="FY55" s="11">
        <v>0</v>
      </c>
      <c r="GA55" s="59"/>
      <c r="GB55" s="10"/>
      <c r="GC55" s="10"/>
      <c r="GD55" s="9"/>
      <c r="GE55" s="9"/>
      <c r="GF55" s="9"/>
      <c r="GG55" s="9"/>
      <c r="GH55" s="59"/>
      <c r="GI55" s="10"/>
      <c r="GJ55" s="10"/>
      <c r="GK55" s="11">
        <v>0</v>
      </c>
      <c r="GL55" s="5">
        <v>0.74670194450000005</v>
      </c>
      <c r="GM55" s="59">
        <v>0.74670194450000005</v>
      </c>
      <c r="GN55" s="10">
        <v>0.75738790239999998</v>
      </c>
      <c r="GO55" s="10">
        <v>0.75738790239999998</v>
      </c>
      <c r="GP55" s="9">
        <v>1.2963575426</v>
      </c>
      <c r="GQ55" s="9">
        <v>1.2963575426</v>
      </c>
      <c r="GR55" s="9">
        <v>1.3149095528000001</v>
      </c>
      <c r="GS55" s="9">
        <v>1.3149095528000001</v>
      </c>
      <c r="GT55" s="59">
        <v>0.35929299999999997</v>
      </c>
      <c r="GU55" s="10">
        <v>2.5380656099999999E-2</v>
      </c>
      <c r="GV55" s="10">
        <v>0.1949525184</v>
      </c>
      <c r="GW55" s="11">
        <v>59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1:219" x14ac:dyDescent="0.2">
      <c r="A56" s="49">
        <v>0.76800000000000002</v>
      </c>
      <c r="C56" s="59"/>
      <c r="D56" s="10"/>
      <c r="E56" s="10"/>
      <c r="F56" s="9"/>
      <c r="G56" s="9"/>
      <c r="H56" s="9"/>
      <c r="I56" s="9"/>
      <c r="J56" s="59"/>
      <c r="K56" s="10"/>
      <c r="L56" s="10"/>
      <c r="M56" s="11">
        <v>0</v>
      </c>
      <c r="N56" s="5">
        <v>0.64367308599999995</v>
      </c>
      <c r="O56" s="59">
        <v>0.64367308599999995</v>
      </c>
      <c r="P56" s="10">
        <v>0.67725866680000002</v>
      </c>
      <c r="Q56" s="10">
        <v>0.67725866680000002</v>
      </c>
      <c r="R56" s="9">
        <v>0.83811599749999999</v>
      </c>
      <c r="S56" s="9">
        <v>0.83811599749999999</v>
      </c>
      <c r="T56" s="9">
        <v>0.88184722240000002</v>
      </c>
      <c r="U56" s="9">
        <v>0.88184722240000002</v>
      </c>
      <c r="V56" s="59">
        <v>0.1750454632</v>
      </c>
      <c r="W56" s="10">
        <v>3.3884831999999999E-3</v>
      </c>
      <c r="X56" s="10">
        <v>0.12641610510000001</v>
      </c>
      <c r="Y56" s="11">
        <v>50</v>
      </c>
      <c r="AA56" s="59"/>
      <c r="AB56" s="10"/>
      <c r="AC56" s="10"/>
      <c r="AD56" s="9"/>
      <c r="AE56" s="9"/>
      <c r="AF56" s="9"/>
      <c r="AG56" s="9"/>
      <c r="AH56" s="59"/>
      <c r="AI56" s="10"/>
      <c r="AJ56" s="10"/>
      <c r="AK56" s="11">
        <v>0</v>
      </c>
      <c r="AL56" s="5">
        <v>0.71462870479999996</v>
      </c>
      <c r="AM56" s="59">
        <v>0.71462870479999996</v>
      </c>
      <c r="AN56" s="10">
        <v>0.70680869599999996</v>
      </c>
      <c r="AO56" s="10">
        <v>0.70680869599999996</v>
      </c>
      <c r="AP56" s="9">
        <v>0.93050612610000005</v>
      </c>
      <c r="AQ56" s="9">
        <v>0.93050612610000005</v>
      </c>
      <c r="AR56" s="9">
        <v>0.92032382290000003</v>
      </c>
      <c r="AS56" s="9">
        <v>0.92032382290000003</v>
      </c>
      <c r="AT56" s="59">
        <v>0.47473079039999999</v>
      </c>
      <c r="AU56" s="10">
        <v>1.30620678E-2</v>
      </c>
      <c r="AV56" s="10">
        <v>0.1175586101</v>
      </c>
      <c r="AW56" s="11">
        <v>81</v>
      </c>
      <c r="AY56" s="59"/>
      <c r="AZ56" s="10"/>
      <c r="BA56" s="10"/>
      <c r="BB56" s="9"/>
      <c r="BC56" s="9"/>
      <c r="BD56" s="9"/>
      <c r="BE56" s="9"/>
      <c r="BF56" s="59"/>
      <c r="BG56" s="10"/>
      <c r="BH56" s="10"/>
      <c r="BI56" s="11">
        <v>0</v>
      </c>
      <c r="BJ56" s="5">
        <v>0.83614494579999998</v>
      </c>
      <c r="BK56" s="59">
        <v>0.83614494579999998</v>
      </c>
      <c r="BL56" s="10">
        <v>0.83030579599999998</v>
      </c>
      <c r="BM56" s="10">
        <v>0.83030579599999998</v>
      </c>
      <c r="BN56" s="9">
        <v>1.0887303981000001</v>
      </c>
      <c r="BO56" s="9">
        <v>1.0887303981000001</v>
      </c>
      <c r="BP56" s="9">
        <v>1.0811273385</v>
      </c>
      <c r="BQ56" s="9">
        <v>1.0811273385</v>
      </c>
      <c r="BR56" s="59">
        <v>0.52557019999999999</v>
      </c>
      <c r="BS56" s="10">
        <v>2.654511E-3</v>
      </c>
      <c r="BT56" s="10">
        <v>0.1696902066</v>
      </c>
      <c r="BU56" s="11">
        <v>76</v>
      </c>
      <c r="BW56" s="59"/>
      <c r="BX56" s="10"/>
      <c r="BY56" s="10"/>
      <c r="BZ56" s="9"/>
      <c r="CA56" s="9"/>
      <c r="CB56" s="9"/>
      <c r="CC56" s="9"/>
      <c r="CD56" s="59"/>
      <c r="CE56" s="10"/>
      <c r="CF56" s="10"/>
      <c r="CG56" s="11">
        <v>0</v>
      </c>
      <c r="CI56" s="59"/>
      <c r="CJ56" s="10"/>
      <c r="CK56" s="10"/>
      <c r="CL56" s="9"/>
      <c r="CM56" s="9"/>
      <c r="CN56" s="9"/>
      <c r="CO56" s="9"/>
      <c r="CP56" s="59"/>
      <c r="CQ56" s="10"/>
      <c r="CR56" s="10"/>
      <c r="CS56" s="11">
        <v>0</v>
      </c>
      <c r="CT56" s="5">
        <v>0.70368600589999997</v>
      </c>
      <c r="CU56" s="59">
        <v>0.70368600589999997</v>
      </c>
      <c r="CV56" s="10">
        <v>0.67764787640000002</v>
      </c>
      <c r="CW56" s="10">
        <v>0.67764787640000002</v>
      </c>
      <c r="CX56" s="9">
        <v>0.91625782020000002</v>
      </c>
      <c r="CY56" s="9">
        <v>0.91625782020000002</v>
      </c>
      <c r="CZ56" s="9">
        <v>0.8823540057</v>
      </c>
      <c r="DA56" s="9">
        <v>0.8823540057</v>
      </c>
      <c r="DB56" s="59">
        <v>0.33925</v>
      </c>
      <c r="DC56" s="10">
        <v>1.9384643399999998E-2</v>
      </c>
      <c r="DD56" s="10">
        <v>0.17553541180000001</v>
      </c>
      <c r="DE56" s="11">
        <v>82</v>
      </c>
      <c r="DG56" s="59"/>
      <c r="DH56" s="10"/>
      <c r="DI56" s="10"/>
      <c r="DJ56" s="9"/>
      <c r="DK56" s="9"/>
      <c r="DL56" s="9"/>
      <c r="DM56" s="9"/>
      <c r="DN56" s="59"/>
      <c r="DO56" s="10"/>
      <c r="DP56" s="10"/>
      <c r="DQ56" s="11">
        <v>0</v>
      </c>
      <c r="DS56" s="59"/>
      <c r="DT56" s="10"/>
      <c r="DU56" s="10"/>
      <c r="DV56" s="9"/>
      <c r="DW56" s="9"/>
      <c r="DX56" s="9"/>
      <c r="DY56" s="9"/>
      <c r="DZ56" s="59"/>
      <c r="EA56" s="10"/>
      <c r="EB56" s="10"/>
      <c r="EC56" s="11">
        <v>0</v>
      </c>
      <c r="EE56" s="59"/>
      <c r="EF56" s="10"/>
      <c r="EG56" s="10"/>
      <c r="EH56" s="9"/>
      <c r="EI56" s="9"/>
      <c r="EJ56" s="9"/>
      <c r="EK56" s="9"/>
      <c r="EL56" s="59"/>
      <c r="EM56" s="10"/>
      <c r="EN56" s="10"/>
      <c r="EO56" s="11">
        <v>0</v>
      </c>
      <c r="EQ56" s="59"/>
      <c r="ER56" s="10"/>
      <c r="ES56" s="10"/>
      <c r="ET56" s="9"/>
      <c r="EU56" s="9"/>
      <c r="EV56" s="9"/>
      <c r="EW56" s="9"/>
      <c r="EX56" s="59"/>
      <c r="EY56" s="10"/>
      <c r="EZ56" s="10"/>
      <c r="FA56" s="11">
        <v>0</v>
      </c>
      <c r="FC56" s="59"/>
      <c r="FD56" s="10"/>
      <c r="FE56" s="10"/>
      <c r="FF56" s="9"/>
      <c r="FG56" s="9"/>
      <c r="FH56" s="9"/>
      <c r="FI56" s="9"/>
      <c r="FJ56" s="59"/>
      <c r="FK56" s="10"/>
      <c r="FL56" s="10"/>
      <c r="FM56" s="11">
        <v>0</v>
      </c>
      <c r="FO56" s="59"/>
      <c r="FP56" s="10"/>
      <c r="FQ56" s="10"/>
      <c r="FR56" s="9"/>
      <c r="FS56" s="9"/>
      <c r="FT56" s="9"/>
      <c r="FU56" s="9"/>
      <c r="FV56" s="59"/>
      <c r="FW56" s="10"/>
      <c r="FX56" s="10"/>
      <c r="FY56" s="11">
        <v>0</v>
      </c>
      <c r="FZ56" s="5">
        <v>0.71491774730000002</v>
      </c>
      <c r="GA56" s="59">
        <v>0.71491774730000002</v>
      </c>
      <c r="GB56" s="10">
        <v>0.65701580000000004</v>
      </c>
      <c r="GC56" s="10">
        <v>0.65701580000000004</v>
      </c>
      <c r="GD56" s="9">
        <v>0.93088248340000002</v>
      </c>
      <c r="GE56" s="9">
        <v>0.93088248340000002</v>
      </c>
      <c r="GF56" s="9">
        <v>0.85548932290000002</v>
      </c>
      <c r="GG56" s="9">
        <v>0.85548932290000002</v>
      </c>
      <c r="GH56" s="59">
        <v>0.27639948959999999</v>
      </c>
      <c r="GI56" s="10">
        <v>2.1090099000000001E-2</v>
      </c>
      <c r="GJ56" s="10">
        <v>0.27498124759999998</v>
      </c>
      <c r="GK56" s="11">
        <v>170</v>
      </c>
      <c r="GL56" s="5">
        <v>0.78293712059999998</v>
      </c>
      <c r="GM56" s="59">
        <v>0.72517181870000003</v>
      </c>
      <c r="GN56" s="10">
        <v>0.7581992192</v>
      </c>
      <c r="GO56" s="10">
        <v>0.69274693359999995</v>
      </c>
      <c r="GP56" s="9">
        <v>1.0194493758000001</v>
      </c>
      <c r="GQ56" s="9">
        <v>0.94423413899999997</v>
      </c>
      <c r="GR56" s="9">
        <v>0.98723856669999999</v>
      </c>
      <c r="GS56" s="9">
        <v>0.90201423650000001</v>
      </c>
      <c r="GT56" s="59">
        <v>0.52557019999999999</v>
      </c>
      <c r="GU56" s="10">
        <v>2.4123180000000001E-3</v>
      </c>
      <c r="GV56" s="10">
        <v>0.1838953784</v>
      </c>
      <c r="GW56" s="11">
        <v>459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1:219" x14ac:dyDescent="0.2">
      <c r="A57" s="49">
        <v>0.89600000000000002</v>
      </c>
      <c r="C57" s="59"/>
      <c r="D57" s="10"/>
      <c r="E57" s="10"/>
      <c r="F57" s="9"/>
      <c r="G57" s="9"/>
      <c r="H57" s="9"/>
      <c r="I57" s="9"/>
      <c r="J57" s="59"/>
      <c r="K57" s="10"/>
      <c r="L57" s="10"/>
      <c r="M57" s="11">
        <v>0</v>
      </c>
      <c r="O57" s="59"/>
      <c r="P57" s="10"/>
      <c r="Q57" s="10"/>
      <c r="R57" s="9"/>
      <c r="S57" s="9"/>
      <c r="T57" s="9"/>
      <c r="U57" s="9"/>
      <c r="V57" s="59"/>
      <c r="W57" s="10"/>
      <c r="X57" s="10"/>
      <c r="Y57" s="11">
        <v>0</v>
      </c>
      <c r="AA57" s="59"/>
      <c r="AB57" s="10"/>
      <c r="AC57" s="10"/>
      <c r="AD57" s="9"/>
      <c r="AE57" s="9"/>
      <c r="AF57" s="9"/>
      <c r="AG57" s="9"/>
      <c r="AH57" s="59"/>
      <c r="AI57" s="10"/>
      <c r="AJ57" s="10"/>
      <c r="AK57" s="11">
        <v>0</v>
      </c>
      <c r="AL57" s="5">
        <v>0.75604875159999996</v>
      </c>
      <c r="AM57" s="59">
        <v>0.75604875159999996</v>
      </c>
      <c r="AN57" s="10">
        <v>0.75171006080000002</v>
      </c>
      <c r="AO57" s="10">
        <v>0.75171006080000002</v>
      </c>
      <c r="AP57" s="9">
        <v>0.84380441029999997</v>
      </c>
      <c r="AQ57" s="9">
        <v>0.84380441029999997</v>
      </c>
      <c r="AR57" s="9">
        <v>0.83896212140000004</v>
      </c>
      <c r="AS57" s="9">
        <v>0.83896212140000004</v>
      </c>
      <c r="AT57" s="59">
        <v>6.8275636000000001E-2</v>
      </c>
      <c r="AU57" s="10">
        <v>1.0010314100000001E-2</v>
      </c>
      <c r="AV57" s="10">
        <v>0.1376190665</v>
      </c>
      <c r="AW57" s="11">
        <v>189</v>
      </c>
      <c r="AY57" s="59"/>
      <c r="AZ57" s="10"/>
      <c r="BA57" s="10"/>
      <c r="BB57" s="9"/>
      <c r="BC57" s="9"/>
      <c r="BD57" s="9"/>
      <c r="BE57" s="9"/>
      <c r="BF57" s="59"/>
      <c r="BG57" s="10"/>
      <c r="BH57" s="10"/>
      <c r="BI57" s="11">
        <v>0</v>
      </c>
      <c r="BK57" s="59"/>
      <c r="BL57" s="10"/>
      <c r="BM57" s="10"/>
      <c r="BN57" s="9"/>
      <c r="BO57" s="9"/>
      <c r="BP57" s="9"/>
      <c r="BQ57" s="9"/>
      <c r="BR57" s="59"/>
      <c r="BS57" s="10"/>
      <c r="BT57" s="10"/>
      <c r="BU57" s="11">
        <v>0</v>
      </c>
      <c r="BW57" s="59"/>
      <c r="BX57" s="10"/>
      <c r="BY57" s="10"/>
      <c r="BZ57" s="9"/>
      <c r="CA57" s="9"/>
      <c r="CB57" s="9"/>
      <c r="CC57" s="9"/>
      <c r="CD57" s="59"/>
      <c r="CE57" s="10"/>
      <c r="CF57" s="10"/>
      <c r="CG57" s="11">
        <v>0</v>
      </c>
      <c r="CI57" s="59"/>
      <c r="CJ57" s="10"/>
      <c r="CK57" s="10"/>
      <c r="CL57" s="9"/>
      <c r="CM57" s="9"/>
      <c r="CN57" s="9"/>
      <c r="CO57" s="9"/>
      <c r="CP57" s="59"/>
      <c r="CQ57" s="10"/>
      <c r="CR57" s="10"/>
      <c r="CS57" s="11">
        <v>0</v>
      </c>
      <c r="CU57" s="59"/>
      <c r="CV57" s="10"/>
      <c r="CW57" s="10"/>
      <c r="CX57" s="9"/>
      <c r="CY57" s="9"/>
      <c r="CZ57" s="9"/>
      <c r="DA57" s="9"/>
      <c r="DB57" s="59"/>
      <c r="DC57" s="10"/>
      <c r="DD57" s="10"/>
      <c r="DE57" s="11">
        <v>0</v>
      </c>
      <c r="DG57" s="59"/>
      <c r="DH57" s="10"/>
      <c r="DI57" s="10"/>
      <c r="DJ57" s="9"/>
      <c r="DK57" s="9"/>
      <c r="DL57" s="9"/>
      <c r="DM57" s="9"/>
      <c r="DN57" s="59"/>
      <c r="DO57" s="10"/>
      <c r="DP57" s="10"/>
      <c r="DQ57" s="11">
        <v>0</v>
      </c>
      <c r="DS57" s="59"/>
      <c r="DT57" s="10"/>
      <c r="DU57" s="10"/>
      <c r="DV57" s="9"/>
      <c r="DW57" s="9"/>
      <c r="DX57" s="9"/>
      <c r="DY57" s="9"/>
      <c r="DZ57" s="59"/>
      <c r="EA57" s="10"/>
      <c r="EB57" s="10"/>
      <c r="EC57" s="11">
        <v>0</v>
      </c>
      <c r="EE57" s="59"/>
      <c r="EF57" s="10"/>
      <c r="EG57" s="10"/>
      <c r="EH57" s="9"/>
      <c r="EI57" s="9"/>
      <c r="EJ57" s="9"/>
      <c r="EK57" s="9"/>
      <c r="EL57" s="59"/>
      <c r="EM57" s="10"/>
      <c r="EN57" s="10"/>
      <c r="EO57" s="11">
        <v>0</v>
      </c>
      <c r="EQ57" s="59"/>
      <c r="ER57" s="10"/>
      <c r="ES57" s="10"/>
      <c r="ET57" s="9"/>
      <c r="EU57" s="9"/>
      <c r="EV57" s="9"/>
      <c r="EW57" s="9"/>
      <c r="EX57" s="59"/>
      <c r="EY57" s="10"/>
      <c r="EZ57" s="10"/>
      <c r="FA57" s="11">
        <v>0</v>
      </c>
      <c r="FC57" s="59"/>
      <c r="FD57" s="10"/>
      <c r="FE57" s="10"/>
      <c r="FF57" s="9"/>
      <c r="FG57" s="9"/>
      <c r="FH57" s="9"/>
      <c r="FI57" s="9"/>
      <c r="FJ57" s="59"/>
      <c r="FK57" s="10"/>
      <c r="FL57" s="10"/>
      <c r="FM57" s="11">
        <v>0</v>
      </c>
      <c r="FO57" s="59"/>
      <c r="FP57" s="10"/>
      <c r="FQ57" s="10"/>
      <c r="FR57" s="9"/>
      <c r="FS57" s="9"/>
      <c r="FT57" s="9"/>
      <c r="FU57" s="9"/>
      <c r="FV57" s="59"/>
      <c r="FW57" s="10"/>
      <c r="FX57" s="10"/>
      <c r="FY57" s="11">
        <v>0</v>
      </c>
      <c r="GA57" s="59"/>
      <c r="GB57" s="10"/>
      <c r="GC57" s="10"/>
      <c r="GD57" s="9"/>
      <c r="GE57" s="9"/>
      <c r="GF57" s="9"/>
      <c r="GG57" s="9"/>
      <c r="GH57" s="59"/>
      <c r="GI57" s="10"/>
      <c r="GJ57" s="10"/>
      <c r="GK57" s="11">
        <v>0</v>
      </c>
      <c r="GL57" s="5">
        <v>0.75604875159999996</v>
      </c>
      <c r="GM57" s="59">
        <v>0.75604875159999996</v>
      </c>
      <c r="GN57" s="10">
        <v>0.75171006080000002</v>
      </c>
      <c r="GO57" s="10">
        <v>0.75171006080000002</v>
      </c>
      <c r="GP57" s="9">
        <v>0.84380441029999997</v>
      </c>
      <c r="GQ57" s="9">
        <v>0.84380441029999997</v>
      </c>
      <c r="GR57" s="9">
        <v>0.83896212140000004</v>
      </c>
      <c r="GS57" s="9">
        <v>0.83896212140000004</v>
      </c>
      <c r="GT57" s="59">
        <v>6.8275636000000001E-2</v>
      </c>
      <c r="GU57" s="10">
        <v>1.0010314100000001E-2</v>
      </c>
      <c r="GV57" s="10">
        <v>0.1376190665</v>
      </c>
      <c r="GW57" s="11">
        <v>189</v>
      </c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1:219" x14ac:dyDescent="0.2">
      <c r="A58" s="49">
        <v>1</v>
      </c>
      <c r="B58" s="5">
        <v>1.1587792813</v>
      </c>
      <c r="C58" s="59">
        <v>1.1380040442999999</v>
      </c>
      <c r="D58" s="10">
        <v>1.3596069088</v>
      </c>
      <c r="E58" s="10">
        <v>1.3504771200000001</v>
      </c>
      <c r="F58" s="9">
        <v>1.1587792813</v>
      </c>
      <c r="G58" s="9">
        <v>1.1380040442999999</v>
      </c>
      <c r="H58" s="9">
        <v>1.3596069088</v>
      </c>
      <c r="I58" s="9">
        <v>1.3504771200000001</v>
      </c>
      <c r="J58" s="59">
        <v>0.65733292320000003</v>
      </c>
      <c r="K58" s="10">
        <v>4.0832155E-3</v>
      </c>
      <c r="L58" s="10">
        <v>0.44860333130000002</v>
      </c>
      <c r="M58" s="11">
        <v>155</v>
      </c>
      <c r="O58" s="59"/>
      <c r="P58" s="10"/>
      <c r="Q58" s="10"/>
      <c r="R58" s="9"/>
      <c r="S58" s="9"/>
      <c r="T58" s="9"/>
      <c r="U58" s="9"/>
      <c r="V58" s="59"/>
      <c r="W58" s="10"/>
      <c r="X58" s="10"/>
      <c r="Y58" s="11">
        <v>0</v>
      </c>
      <c r="AA58" s="59"/>
      <c r="AB58" s="10"/>
      <c r="AC58" s="10"/>
      <c r="AD58" s="9"/>
      <c r="AE58" s="9"/>
      <c r="AF58" s="9"/>
      <c r="AG58" s="9"/>
      <c r="AH58" s="59"/>
      <c r="AI58" s="10"/>
      <c r="AJ58" s="10"/>
      <c r="AK58" s="11">
        <v>0</v>
      </c>
      <c r="AL58" s="5"/>
      <c r="AM58" s="59"/>
      <c r="AN58" s="10"/>
      <c r="AO58" s="10"/>
      <c r="AP58" s="9"/>
      <c r="AQ58" s="9"/>
      <c r="AR58" s="9"/>
      <c r="AS58" s="9"/>
      <c r="AT58" s="59"/>
      <c r="AU58" s="10"/>
      <c r="AV58" s="10"/>
      <c r="AW58" s="11">
        <v>0</v>
      </c>
      <c r="AY58" s="59"/>
      <c r="AZ58" s="10"/>
      <c r="BA58" s="10"/>
      <c r="BB58" s="9"/>
      <c r="BC58" s="9"/>
      <c r="BD58" s="9"/>
      <c r="BE58" s="9"/>
      <c r="BF58" s="59"/>
      <c r="BG58" s="10"/>
      <c r="BH58" s="10"/>
      <c r="BI58" s="11">
        <v>0</v>
      </c>
      <c r="BK58" s="59"/>
      <c r="BL58" s="10"/>
      <c r="BM58" s="10"/>
      <c r="BN58" s="9"/>
      <c r="BO58" s="9"/>
      <c r="BP58" s="9"/>
      <c r="BQ58" s="9"/>
      <c r="BR58" s="59"/>
      <c r="BS58" s="10"/>
      <c r="BT58" s="10"/>
      <c r="BU58" s="11">
        <v>0</v>
      </c>
      <c r="BW58" s="59"/>
      <c r="BX58" s="10"/>
      <c r="BY58" s="10"/>
      <c r="BZ58" s="9"/>
      <c r="CA58" s="9"/>
      <c r="CB58" s="9"/>
      <c r="CC58" s="9"/>
      <c r="CD58" s="59"/>
      <c r="CE58" s="10"/>
      <c r="CF58" s="10"/>
      <c r="CG58" s="11">
        <v>0</v>
      </c>
      <c r="CI58" s="59"/>
      <c r="CJ58" s="10"/>
      <c r="CK58" s="10"/>
      <c r="CL58" s="9"/>
      <c r="CM58" s="9"/>
      <c r="CN58" s="9"/>
      <c r="CO58" s="9"/>
      <c r="CP58" s="59"/>
      <c r="CQ58" s="10"/>
      <c r="CR58" s="10"/>
      <c r="CS58" s="11">
        <v>0</v>
      </c>
      <c r="CU58" s="59"/>
      <c r="CV58" s="10"/>
      <c r="CW58" s="10"/>
      <c r="CX58" s="9"/>
      <c r="CY58" s="9"/>
      <c r="CZ58" s="9"/>
      <c r="DA58" s="9"/>
      <c r="DB58" s="59"/>
      <c r="DC58" s="10"/>
      <c r="DD58" s="10"/>
      <c r="DE58" s="11">
        <v>0</v>
      </c>
      <c r="DF58" s="5">
        <v>1.6628057141999999</v>
      </c>
      <c r="DG58" s="59">
        <v>1.6628057141999999</v>
      </c>
      <c r="DH58" s="10">
        <v>1.737552</v>
      </c>
      <c r="DI58" s="10">
        <v>1.737552</v>
      </c>
      <c r="DJ58" s="9">
        <v>1.6628057141999999</v>
      </c>
      <c r="DK58" s="9">
        <v>1.6628057141999999</v>
      </c>
      <c r="DL58" s="9">
        <v>1.737552</v>
      </c>
      <c r="DM58" s="9">
        <v>1.737552</v>
      </c>
      <c r="DN58" s="59">
        <v>0.44696799999999998</v>
      </c>
      <c r="DO58" s="10">
        <v>3.4400222500000001E-2</v>
      </c>
      <c r="DP58" s="10">
        <v>0.33880289930000002</v>
      </c>
      <c r="DQ58" s="11">
        <v>97</v>
      </c>
      <c r="DR58" s="5">
        <v>1.9143545008</v>
      </c>
      <c r="DS58" s="59">
        <v>1.9143545008</v>
      </c>
      <c r="DT58" s="10">
        <v>1.9108888512</v>
      </c>
      <c r="DU58" s="10">
        <v>1.9108888512</v>
      </c>
      <c r="DV58" s="9">
        <v>1.9143545008</v>
      </c>
      <c r="DW58" s="9">
        <v>1.9143545008</v>
      </c>
      <c r="DX58" s="9">
        <v>1.9108888512</v>
      </c>
      <c r="DY58" s="9">
        <v>1.9108888512</v>
      </c>
      <c r="DZ58" s="59">
        <v>1.7616551728000001</v>
      </c>
      <c r="EA58" s="10">
        <v>3.4353248999999999E-3</v>
      </c>
      <c r="EB58" s="10">
        <v>6.5185464299999996E-2</v>
      </c>
      <c r="EC58" s="11">
        <v>59</v>
      </c>
      <c r="ED58" s="5">
        <v>1.1980518796999999</v>
      </c>
      <c r="EE58" s="59">
        <v>1.1976538959</v>
      </c>
      <c r="EF58" s="10">
        <v>1.1579857144000001</v>
      </c>
      <c r="EG58" s="10">
        <v>1.1579857144000001</v>
      </c>
      <c r="EH58" s="9">
        <v>1.1980518796999999</v>
      </c>
      <c r="EI58" s="9">
        <v>1.1976538959</v>
      </c>
      <c r="EJ58" s="9">
        <v>1.1579857144000001</v>
      </c>
      <c r="EK58" s="9">
        <v>1.1579857144000001</v>
      </c>
      <c r="EL58" s="59">
        <v>1.1457472944</v>
      </c>
      <c r="EM58" s="10">
        <v>1.4499898999999999E-3</v>
      </c>
      <c r="EN58" s="10">
        <v>0.1329696266</v>
      </c>
      <c r="EO58" s="11">
        <v>231</v>
      </c>
      <c r="EQ58" s="59"/>
      <c r="ER58" s="10"/>
      <c r="ES58" s="10"/>
      <c r="ET58" s="9"/>
      <c r="EU58" s="9"/>
      <c r="EV58" s="9"/>
      <c r="EW58" s="9"/>
      <c r="EX58" s="59"/>
      <c r="EY58" s="10"/>
      <c r="EZ58" s="10"/>
      <c r="FA58" s="11">
        <v>0</v>
      </c>
      <c r="FC58" s="59"/>
      <c r="FD58" s="10"/>
      <c r="FE58" s="10"/>
      <c r="FF58" s="9"/>
      <c r="FG58" s="9"/>
      <c r="FH58" s="9"/>
      <c r="FI58" s="9"/>
      <c r="FJ58" s="59"/>
      <c r="FK58" s="10"/>
      <c r="FL58" s="10"/>
      <c r="FM58" s="11">
        <v>0</v>
      </c>
      <c r="FO58" s="59"/>
      <c r="FP58" s="10"/>
      <c r="FQ58" s="10"/>
      <c r="FR58" s="9"/>
      <c r="FS58" s="9"/>
      <c r="FT58" s="9"/>
      <c r="FU58" s="9"/>
      <c r="FV58" s="59"/>
      <c r="FW58" s="10"/>
      <c r="FX58" s="10"/>
      <c r="FY58" s="11">
        <v>0</v>
      </c>
      <c r="GA58" s="59"/>
      <c r="GB58" s="10"/>
      <c r="GC58" s="10"/>
      <c r="GD58" s="9"/>
      <c r="GE58" s="9"/>
      <c r="GF58" s="9"/>
      <c r="GG58" s="9"/>
      <c r="GH58" s="59"/>
      <c r="GI58" s="10"/>
      <c r="GJ58" s="10"/>
      <c r="GK58" s="11">
        <v>0</v>
      </c>
      <c r="GL58" s="5">
        <v>1.1898822847999999</v>
      </c>
      <c r="GM58" s="59">
        <v>1.3418593110999999</v>
      </c>
      <c r="GN58" s="10">
        <v>1.2405832191999999</v>
      </c>
      <c r="GO58" s="10">
        <v>1.3130645264</v>
      </c>
      <c r="GP58" s="9">
        <v>1.1898822847999999</v>
      </c>
      <c r="GQ58" s="9">
        <v>1.3418593110999999</v>
      </c>
      <c r="GR58" s="9">
        <v>1.2405832191999999</v>
      </c>
      <c r="GS58" s="9">
        <v>1.3130645264</v>
      </c>
      <c r="GT58" s="59">
        <v>1.1457472944</v>
      </c>
      <c r="GU58" s="10">
        <v>2.5332763999999998E-3</v>
      </c>
      <c r="GV58" s="10">
        <v>0.36655562679999998</v>
      </c>
      <c r="GW58" s="11">
        <v>542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1:219" x14ac:dyDescent="0.2">
      <c r="A59" s="49">
        <v>1.5</v>
      </c>
      <c r="B59" s="5">
        <v>1.7129853544</v>
      </c>
      <c r="C59" s="59">
        <v>1.7137971213000001</v>
      </c>
      <c r="D59" s="10">
        <v>1.8338816840000001</v>
      </c>
      <c r="E59" s="10">
        <v>1.8339016420000001</v>
      </c>
      <c r="F59" s="9">
        <v>1.1419902363000001</v>
      </c>
      <c r="G59" s="9">
        <v>1.1425314142</v>
      </c>
      <c r="H59" s="9">
        <v>1.2225877892999999</v>
      </c>
      <c r="I59" s="9">
        <v>1.2226010946999999</v>
      </c>
      <c r="J59" s="59">
        <v>0.40498171440000003</v>
      </c>
      <c r="K59" s="10">
        <v>2.9304730999999999E-3</v>
      </c>
      <c r="L59" s="10">
        <v>0.2892571028</v>
      </c>
      <c r="M59" s="11">
        <v>222</v>
      </c>
      <c r="O59" s="59"/>
      <c r="P59" s="10"/>
      <c r="Q59" s="10"/>
      <c r="R59" s="9"/>
      <c r="S59" s="9"/>
      <c r="T59" s="9"/>
      <c r="U59" s="9"/>
      <c r="V59" s="59"/>
      <c r="W59" s="10"/>
      <c r="X59" s="10"/>
      <c r="Y59" s="11">
        <v>0</v>
      </c>
      <c r="AA59" s="59"/>
      <c r="AB59" s="10"/>
      <c r="AC59" s="10"/>
      <c r="AD59" s="9"/>
      <c r="AE59" s="9"/>
      <c r="AF59" s="9"/>
      <c r="AG59" s="9"/>
      <c r="AH59" s="59"/>
      <c r="AI59" s="10"/>
      <c r="AJ59" s="10"/>
      <c r="AK59" s="11">
        <v>0</v>
      </c>
      <c r="AL59" s="5"/>
      <c r="AM59" s="59"/>
      <c r="AN59" s="10"/>
      <c r="AO59" s="10"/>
      <c r="AP59" s="9"/>
      <c r="AQ59" s="9"/>
      <c r="AR59" s="9"/>
      <c r="AS59" s="9"/>
      <c r="AT59" s="59"/>
      <c r="AU59" s="10"/>
      <c r="AV59" s="10"/>
      <c r="AW59" s="11">
        <v>0</v>
      </c>
      <c r="AY59" s="59"/>
      <c r="AZ59" s="10"/>
      <c r="BA59" s="10"/>
      <c r="BB59" s="9"/>
      <c r="BC59" s="9"/>
      <c r="BD59" s="9"/>
      <c r="BE59" s="9"/>
      <c r="BF59" s="59"/>
      <c r="BG59" s="10"/>
      <c r="BH59" s="10"/>
      <c r="BI59" s="11">
        <v>0</v>
      </c>
      <c r="BK59" s="59"/>
      <c r="BL59" s="10"/>
      <c r="BM59" s="10"/>
      <c r="BN59" s="9"/>
      <c r="BO59" s="9"/>
      <c r="BP59" s="9"/>
      <c r="BQ59" s="9"/>
      <c r="BR59" s="59"/>
      <c r="BS59" s="10"/>
      <c r="BT59" s="10"/>
      <c r="BU59" s="11">
        <v>0</v>
      </c>
      <c r="BW59" s="59"/>
      <c r="BX59" s="10"/>
      <c r="BY59" s="10"/>
      <c r="BZ59" s="9"/>
      <c r="CA59" s="9"/>
      <c r="CB59" s="9"/>
      <c r="CC59" s="9"/>
      <c r="CD59" s="59"/>
      <c r="CE59" s="10"/>
      <c r="CF59" s="10"/>
      <c r="CG59" s="11">
        <v>0</v>
      </c>
      <c r="CI59" s="59"/>
      <c r="CJ59" s="10"/>
      <c r="CK59" s="10"/>
      <c r="CL59" s="9"/>
      <c r="CM59" s="9"/>
      <c r="CN59" s="9"/>
      <c r="CO59" s="9"/>
      <c r="CP59" s="59"/>
      <c r="CQ59" s="10"/>
      <c r="CR59" s="10"/>
      <c r="CS59" s="11">
        <v>0</v>
      </c>
      <c r="CU59" s="59"/>
      <c r="CV59" s="10"/>
      <c r="CW59" s="10"/>
      <c r="CX59" s="9"/>
      <c r="CY59" s="9"/>
      <c r="CZ59" s="9"/>
      <c r="DA59" s="9"/>
      <c r="DB59" s="59"/>
      <c r="DC59" s="10"/>
      <c r="DD59" s="10"/>
      <c r="DE59" s="11">
        <v>0</v>
      </c>
      <c r="DG59" s="59"/>
      <c r="DH59" s="10"/>
      <c r="DI59" s="10"/>
      <c r="DJ59" s="9"/>
      <c r="DK59" s="9"/>
      <c r="DL59" s="9"/>
      <c r="DM59" s="9"/>
      <c r="DN59" s="59"/>
      <c r="DO59" s="10"/>
      <c r="DP59" s="10"/>
      <c r="DQ59" s="11">
        <v>0</v>
      </c>
      <c r="DS59" s="59"/>
      <c r="DT59" s="10"/>
      <c r="DU59" s="10"/>
      <c r="DV59" s="9"/>
      <c r="DW59" s="9"/>
      <c r="DX59" s="9"/>
      <c r="DY59" s="9"/>
      <c r="DZ59" s="59"/>
      <c r="EA59" s="10"/>
      <c r="EB59" s="10"/>
      <c r="EC59" s="11">
        <v>0</v>
      </c>
      <c r="EE59" s="59"/>
      <c r="EF59" s="10"/>
      <c r="EG59" s="10"/>
      <c r="EH59" s="9"/>
      <c r="EI59" s="9"/>
      <c r="EJ59" s="9"/>
      <c r="EK59" s="9"/>
      <c r="EL59" s="59"/>
      <c r="EM59" s="10"/>
      <c r="EN59" s="10"/>
      <c r="EO59" s="11">
        <v>0</v>
      </c>
      <c r="EQ59" s="59"/>
      <c r="ER59" s="10"/>
      <c r="ES59" s="10"/>
      <c r="ET59" s="9"/>
      <c r="EU59" s="9"/>
      <c r="EV59" s="9"/>
      <c r="EW59" s="9"/>
      <c r="EX59" s="59"/>
      <c r="EY59" s="10"/>
      <c r="EZ59" s="10"/>
      <c r="FA59" s="11">
        <v>0</v>
      </c>
      <c r="FC59" s="59"/>
      <c r="FD59" s="10"/>
      <c r="FE59" s="10"/>
      <c r="FF59" s="9"/>
      <c r="FG59" s="9"/>
      <c r="FH59" s="9"/>
      <c r="FI59" s="9"/>
      <c r="FJ59" s="59"/>
      <c r="FK59" s="10"/>
      <c r="FL59" s="10"/>
      <c r="FM59" s="11">
        <v>0</v>
      </c>
      <c r="FO59" s="59"/>
      <c r="FP59" s="10"/>
      <c r="FQ59" s="10"/>
      <c r="FR59" s="9"/>
      <c r="FS59" s="9"/>
      <c r="FT59" s="9"/>
      <c r="FU59" s="9"/>
      <c r="FV59" s="59"/>
      <c r="FW59" s="10"/>
      <c r="FX59" s="10"/>
      <c r="FY59" s="11">
        <v>0</v>
      </c>
      <c r="GA59" s="59"/>
      <c r="GB59" s="10"/>
      <c r="GC59" s="10"/>
      <c r="GD59" s="9"/>
      <c r="GE59" s="9"/>
      <c r="GF59" s="9"/>
      <c r="GG59" s="9"/>
      <c r="GH59" s="59"/>
      <c r="GI59" s="10"/>
      <c r="GJ59" s="10"/>
      <c r="GK59" s="11">
        <v>0</v>
      </c>
      <c r="GL59" s="5">
        <v>1.7129853544</v>
      </c>
      <c r="GM59" s="59">
        <v>1.7137971213000001</v>
      </c>
      <c r="GN59" s="10">
        <v>1.8338816840000001</v>
      </c>
      <c r="GO59" s="10">
        <v>1.8339016420000001</v>
      </c>
      <c r="GP59" s="9">
        <v>1.1419902363000001</v>
      </c>
      <c r="GQ59" s="9">
        <v>1.1425314142</v>
      </c>
      <c r="GR59" s="9">
        <v>1.2225877892999999</v>
      </c>
      <c r="GS59" s="9">
        <v>1.2226010946999999</v>
      </c>
      <c r="GT59" s="59">
        <v>0.40498171440000003</v>
      </c>
      <c r="GU59" s="10">
        <v>2.9304730999999999E-3</v>
      </c>
      <c r="GV59" s="10">
        <v>0.2892571028</v>
      </c>
      <c r="GW59" s="11">
        <v>222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1:219" x14ac:dyDescent="0.2">
      <c r="A60" s="49">
        <v>2</v>
      </c>
      <c r="C60" s="59"/>
      <c r="D60" s="10"/>
      <c r="E60" s="10"/>
      <c r="F60" s="9"/>
      <c r="G60" s="9"/>
      <c r="H60" s="9"/>
      <c r="I60" s="9"/>
      <c r="J60" s="59"/>
      <c r="K60" s="10"/>
      <c r="L60" s="10"/>
      <c r="M60" s="11">
        <v>0</v>
      </c>
      <c r="O60" s="59"/>
      <c r="P60" s="10"/>
      <c r="Q60" s="10"/>
      <c r="R60" s="9"/>
      <c r="S60" s="9"/>
      <c r="T60" s="9"/>
      <c r="U60" s="9"/>
      <c r="V60" s="59"/>
      <c r="W60" s="10"/>
      <c r="X60" s="10"/>
      <c r="Y60" s="11">
        <v>0</v>
      </c>
      <c r="AA60" s="59"/>
      <c r="AB60" s="10"/>
      <c r="AC60" s="10"/>
      <c r="AD60" s="9"/>
      <c r="AE60" s="9"/>
      <c r="AF60" s="9"/>
      <c r="AG60" s="9"/>
      <c r="AH60" s="59"/>
      <c r="AI60" s="10"/>
      <c r="AJ60" s="10"/>
      <c r="AK60" s="11">
        <v>0</v>
      </c>
      <c r="AL60" s="5">
        <v>1.6356972374000001</v>
      </c>
      <c r="AM60" s="59">
        <v>1.6356972374000001</v>
      </c>
      <c r="AN60" s="10">
        <v>1.7750288568000001</v>
      </c>
      <c r="AO60" s="10">
        <v>1.7750288568000001</v>
      </c>
      <c r="AP60" s="9">
        <v>0.81784861870000003</v>
      </c>
      <c r="AQ60" s="9">
        <v>0.81784861870000003</v>
      </c>
      <c r="AR60" s="9">
        <v>0.88751442840000005</v>
      </c>
      <c r="AS60" s="9">
        <v>0.88751442840000005</v>
      </c>
      <c r="AT60" s="59">
        <v>0.90076000000000001</v>
      </c>
      <c r="AU60" s="10">
        <v>6.3497430499999993E-2</v>
      </c>
      <c r="AV60" s="10">
        <v>0.32994232709999999</v>
      </c>
      <c r="AW60" s="11">
        <v>27</v>
      </c>
      <c r="AY60" s="59"/>
      <c r="AZ60" s="10"/>
      <c r="BA60" s="10"/>
      <c r="BB60" s="9"/>
      <c r="BC60" s="9"/>
      <c r="BD60" s="9"/>
      <c r="BE60" s="9"/>
      <c r="BF60" s="59"/>
      <c r="BG60" s="10"/>
      <c r="BH60" s="10"/>
      <c r="BI60" s="11">
        <v>0</v>
      </c>
      <c r="BK60" s="59"/>
      <c r="BL60" s="10"/>
      <c r="BM60" s="10"/>
      <c r="BN60" s="9"/>
      <c r="BO60" s="9"/>
      <c r="BP60" s="9"/>
      <c r="BQ60" s="9"/>
      <c r="BR60" s="59"/>
      <c r="BS60" s="10"/>
      <c r="BT60" s="10"/>
      <c r="BU60" s="11">
        <v>0</v>
      </c>
      <c r="BV60" s="5">
        <v>2.1965433565999999</v>
      </c>
      <c r="BW60" s="59">
        <v>2.1965433565999999</v>
      </c>
      <c r="BX60" s="10">
        <v>2.1689699716000002</v>
      </c>
      <c r="BY60" s="10">
        <v>2.1689699716000002</v>
      </c>
      <c r="BZ60" s="9">
        <v>1.0982716782999999</v>
      </c>
      <c r="CA60" s="9">
        <v>1.0982716782999999</v>
      </c>
      <c r="CB60" s="9">
        <v>1.0844849858000001</v>
      </c>
      <c r="CC60" s="9">
        <v>1.0844849858000001</v>
      </c>
      <c r="CD60" s="59">
        <v>2.0879514663999998</v>
      </c>
      <c r="CE60" s="10">
        <v>4.0547465999999999E-3</v>
      </c>
      <c r="CF60" s="10">
        <v>8.2022364400000006E-2</v>
      </c>
      <c r="CG60" s="11">
        <v>36</v>
      </c>
      <c r="CI60" s="59"/>
      <c r="CJ60" s="10"/>
      <c r="CK60" s="10"/>
      <c r="CL60" s="9"/>
      <c r="CM60" s="9"/>
      <c r="CN60" s="9"/>
      <c r="CO60" s="9"/>
      <c r="CP60" s="59"/>
      <c r="CQ60" s="10"/>
      <c r="CR60" s="10"/>
      <c r="CS60" s="11">
        <v>0</v>
      </c>
      <c r="CU60" s="59"/>
      <c r="CV60" s="10"/>
      <c r="CW60" s="10"/>
      <c r="CX60" s="9"/>
      <c r="CY60" s="9"/>
      <c r="CZ60" s="9"/>
      <c r="DA60" s="9"/>
      <c r="DB60" s="59"/>
      <c r="DC60" s="10"/>
      <c r="DD60" s="10"/>
      <c r="DE60" s="11">
        <v>0</v>
      </c>
      <c r="DG60" s="59"/>
      <c r="DH60" s="10"/>
      <c r="DI60" s="10"/>
      <c r="DJ60" s="9"/>
      <c r="DK60" s="9"/>
      <c r="DL60" s="9"/>
      <c r="DM60" s="9"/>
      <c r="DN60" s="59"/>
      <c r="DO60" s="10"/>
      <c r="DP60" s="10"/>
      <c r="DQ60" s="11">
        <v>0</v>
      </c>
      <c r="DS60" s="59"/>
      <c r="DT60" s="10"/>
      <c r="DU60" s="10"/>
      <c r="DV60" s="9"/>
      <c r="DW60" s="9"/>
      <c r="DX60" s="9"/>
      <c r="DY60" s="9"/>
      <c r="DZ60" s="59"/>
      <c r="EA60" s="10"/>
      <c r="EB60" s="10"/>
      <c r="EC60" s="11">
        <v>0</v>
      </c>
      <c r="ED60" s="5">
        <v>2.3580572255000001</v>
      </c>
      <c r="EE60" s="59">
        <v>2.3612985435999998</v>
      </c>
      <c r="EF60" s="10">
        <v>2.4153158783999999</v>
      </c>
      <c r="EG60" s="10">
        <v>2.4213832395999999</v>
      </c>
      <c r="EH60" s="9">
        <v>1.1790286128</v>
      </c>
      <c r="EI60" s="9">
        <v>1.1806492717999999</v>
      </c>
      <c r="EJ60" s="9">
        <v>1.2076579392</v>
      </c>
      <c r="EK60" s="9">
        <v>1.2106916198</v>
      </c>
      <c r="EL60" s="59">
        <v>2.2243035895999999</v>
      </c>
      <c r="EM60" s="10">
        <v>9.3672739000000005E-3</v>
      </c>
      <c r="EN60" s="10">
        <v>0.2939937192</v>
      </c>
      <c r="EO60" s="11">
        <v>68</v>
      </c>
      <c r="EQ60" s="59"/>
      <c r="ER60" s="10"/>
      <c r="ES60" s="10"/>
      <c r="ET60" s="9"/>
      <c r="EU60" s="9"/>
      <c r="EV60" s="9"/>
      <c r="EW60" s="9"/>
      <c r="EX60" s="59"/>
      <c r="EY60" s="10"/>
      <c r="EZ60" s="10"/>
      <c r="FA60" s="11">
        <v>0</v>
      </c>
      <c r="FC60" s="59"/>
      <c r="FD60" s="10"/>
      <c r="FE60" s="10"/>
      <c r="FF60" s="9"/>
      <c r="FG60" s="9"/>
      <c r="FH60" s="9"/>
      <c r="FI60" s="9"/>
      <c r="FJ60" s="59"/>
      <c r="FK60" s="10"/>
      <c r="FL60" s="10"/>
      <c r="FM60" s="11">
        <v>0</v>
      </c>
      <c r="FO60" s="59"/>
      <c r="FP60" s="10"/>
      <c r="FQ60" s="10"/>
      <c r="FR60" s="9"/>
      <c r="FS60" s="9"/>
      <c r="FT60" s="9"/>
      <c r="FU60" s="9"/>
      <c r="FV60" s="59"/>
      <c r="FW60" s="10"/>
      <c r="FX60" s="10"/>
      <c r="FY60" s="11">
        <v>0</v>
      </c>
      <c r="GA60" s="59"/>
      <c r="GB60" s="10"/>
      <c r="GC60" s="10"/>
      <c r="GD60" s="9"/>
      <c r="GE60" s="9"/>
      <c r="GF60" s="9"/>
      <c r="GG60" s="9"/>
      <c r="GH60" s="59"/>
      <c r="GI60" s="10"/>
      <c r="GJ60" s="10"/>
      <c r="GK60" s="11">
        <v>0</v>
      </c>
      <c r="GL60" s="5">
        <v>2.2978310056</v>
      </c>
      <c r="GM60" s="59">
        <v>2.1664708948000002</v>
      </c>
      <c r="GN60" s="10">
        <v>2.3378075431999998</v>
      </c>
      <c r="GO60" s="10">
        <v>2.2496038783999999</v>
      </c>
      <c r="GP60" s="9">
        <v>1.1489155028</v>
      </c>
      <c r="GQ60" s="9">
        <v>1.0832354474000001</v>
      </c>
      <c r="GR60" s="9">
        <v>1.1689037715999999</v>
      </c>
      <c r="GS60" s="9">
        <v>1.1248019391999999</v>
      </c>
      <c r="GT60" s="59">
        <v>2.2243035895999999</v>
      </c>
      <c r="GU60" s="10">
        <v>7.3901224999999996E-3</v>
      </c>
      <c r="GV60" s="10">
        <v>0.27860192140000001</v>
      </c>
      <c r="GW60" s="11">
        <v>131</v>
      </c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1:219" x14ac:dyDescent="0.2">
      <c r="A61" s="49">
        <v>3</v>
      </c>
      <c r="B61" s="5">
        <v>3.8636389481000002</v>
      </c>
      <c r="C61" s="59">
        <v>4.3230852934000001</v>
      </c>
      <c r="D61" s="10">
        <v>4.5657675551999999</v>
      </c>
      <c r="E61" s="10">
        <v>4.6063615787999996</v>
      </c>
      <c r="F61" s="9">
        <v>1.2878796494</v>
      </c>
      <c r="G61" s="9">
        <v>1.4410284310999999</v>
      </c>
      <c r="H61" s="9">
        <v>1.5219225184</v>
      </c>
      <c r="I61" s="9">
        <v>1.5354538596</v>
      </c>
      <c r="J61" s="59">
        <v>1.3784574815999999</v>
      </c>
      <c r="K61" s="10">
        <v>5.81791376E-2</v>
      </c>
      <c r="L61" s="10">
        <v>1.2967102487</v>
      </c>
      <c r="M61" s="11">
        <v>48</v>
      </c>
      <c r="O61" s="59"/>
      <c r="P61" s="10"/>
      <c r="Q61" s="10"/>
      <c r="R61" s="9"/>
      <c r="S61" s="9"/>
      <c r="T61" s="9"/>
      <c r="U61" s="9"/>
      <c r="V61" s="59"/>
      <c r="W61" s="10"/>
      <c r="X61" s="10"/>
      <c r="Y61" s="11">
        <v>0</v>
      </c>
      <c r="AA61" s="59"/>
      <c r="AB61" s="10"/>
      <c r="AC61" s="10"/>
      <c r="AD61" s="9"/>
      <c r="AE61" s="9"/>
      <c r="AF61" s="9"/>
      <c r="AG61" s="9"/>
      <c r="AH61" s="59"/>
      <c r="AI61" s="10"/>
      <c r="AJ61" s="10"/>
      <c r="AK61" s="11">
        <v>0</v>
      </c>
      <c r="AL61" s="5"/>
      <c r="AM61" s="59"/>
      <c r="AN61" s="10"/>
      <c r="AO61" s="10"/>
      <c r="AP61" s="9"/>
      <c r="AQ61" s="9"/>
      <c r="AR61" s="9"/>
      <c r="AS61" s="9"/>
      <c r="AT61" s="59"/>
      <c r="AU61" s="10"/>
      <c r="AV61" s="10"/>
      <c r="AW61" s="11">
        <v>0</v>
      </c>
      <c r="AX61" s="5">
        <v>3.0540417907999999</v>
      </c>
      <c r="AY61" s="59">
        <v>3.0577544912999999</v>
      </c>
      <c r="AZ61" s="10">
        <v>3.2109623703999999</v>
      </c>
      <c r="BA61" s="10">
        <v>3.2109623703999999</v>
      </c>
      <c r="BB61" s="9">
        <v>1.0180139303</v>
      </c>
      <c r="BC61" s="9">
        <v>1.0192514971</v>
      </c>
      <c r="BD61" s="9">
        <v>1.0703207901</v>
      </c>
      <c r="BE61" s="9">
        <v>1.0703207901</v>
      </c>
      <c r="BF61" s="59">
        <v>0.8382752</v>
      </c>
      <c r="BG61" s="10">
        <v>5.0764834100000003E-2</v>
      </c>
      <c r="BH61" s="10">
        <v>0.5743938878</v>
      </c>
      <c r="BI61" s="11">
        <v>33</v>
      </c>
      <c r="BK61" s="59"/>
      <c r="BL61" s="10"/>
      <c r="BM61" s="10"/>
      <c r="BN61" s="9"/>
      <c r="BO61" s="9"/>
      <c r="BP61" s="9"/>
      <c r="BQ61" s="9"/>
      <c r="BR61" s="59"/>
      <c r="BS61" s="10"/>
      <c r="BT61" s="10"/>
      <c r="BU61" s="11">
        <v>0</v>
      </c>
      <c r="BW61" s="59"/>
      <c r="BX61" s="10"/>
      <c r="BY61" s="10"/>
      <c r="BZ61" s="9"/>
      <c r="CA61" s="9"/>
      <c r="CB61" s="9"/>
      <c r="CC61" s="9"/>
      <c r="CD61" s="59"/>
      <c r="CE61" s="10"/>
      <c r="CF61" s="10"/>
      <c r="CG61" s="11">
        <v>0</v>
      </c>
      <c r="CI61" s="59"/>
      <c r="CJ61" s="10"/>
      <c r="CK61" s="10"/>
      <c r="CL61" s="9"/>
      <c r="CM61" s="9"/>
      <c r="CN61" s="9"/>
      <c r="CO61" s="9"/>
      <c r="CP61" s="59"/>
      <c r="CQ61" s="10"/>
      <c r="CR61" s="10"/>
      <c r="CS61" s="11">
        <v>0</v>
      </c>
      <c r="CU61" s="59"/>
      <c r="CV61" s="10"/>
      <c r="CW61" s="10"/>
      <c r="CX61" s="9"/>
      <c r="CY61" s="9"/>
      <c r="CZ61" s="9"/>
      <c r="DA61" s="9"/>
      <c r="DB61" s="59"/>
      <c r="DC61" s="10"/>
      <c r="DD61" s="10"/>
      <c r="DE61" s="11">
        <v>0</v>
      </c>
      <c r="DG61" s="59"/>
      <c r="DH61" s="10"/>
      <c r="DI61" s="10"/>
      <c r="DJ61" s="9"/>
      <c r="DK61" s="9"/>
      <c r="DL61" s="9"/>
      <c r="DM61" s="9"/>
      <c r="DN61" s="59"/>
      <c r="DO61" s="10"/>
      <c r="DP61" s="10"/>
      <c r="DQ61" s="11">
        <v>0</v>
      </c>
      <c r="DS61" s="59"/>
      <c r="DT61" s="10"/>
      <c r="DU61" s="10"/>
      <c r="DV61" s="9"/>
      <c r="DW61" s="9"/>
      <c r="DX61" s="9"/>
      <c r="DY61" s="9"/>
      <c r="DZ61" s="59"/>
      <c r="EA61" s="10"/>
      <c r="EB61" s="10"/>
      <c r="EC61" s="11">
        <v>0</v>
      </c>
      <c r="EE61" s="59"/>
      <c r="EF61" s="10"/>
      <c r="EG61" s="10"/>
      <c r="EH61" s="9"/>
      <c r="EI61" s="9"/>
      <c r="EJ61" s="9"/>
      <c r="EK61" s="9"/>
      <c r="EL61" s="59"/>
      <c r="EM61" s="10"/>
      <c r="EN61" s="10"/>
      <c r="EO61" s="11">
        <v>0</v>
      </c>
      <c r="EQ61" s="59"/>
      <c r="ER61" s="10"/>
      <c r="ES61" s="10"/>
      <c r="ET61" s="9"/>
      <c r="EU61" s="9"/>
      <c r="EV61" s="9"/>
      <c r="EW61" s="9"/>
      <c r="EX61" s="59"/>
      <c r="EY61" s="10"/>
      <c r="EZ61" s="10"/>
      <c r="FA61" s="11">
        <v>0</v>
      </c>
      <c r="FC61" s="59"/>
      <c r="FD61" s="10"/>
      <c r="FE61" s="10"/>
      <c r="FF61" s="9"/>
      <c r="FG61" s="9"/>
      <c r="FH61" s="9"/>
      <c r="FI61" s="9"/>
      <c r="FJ61" s="59"/>
      <c r="FK61" s="10"/>
      <c r="FL61" s="10"/>
      <c r="FM61" s="11">
        <v>0</v>
      </c>
      <c r="FN61" s="5">
        <v>4.6275612944000004</v>
      </c>
      <c r="FO61" s="59">
        <v>4.6275612944000004</v>
      </c>
      <c r="FP61" s="10">
        <v>4.9716249155999996</v>
      </c>
      <c r="FQ61" s="10">
        <v>4.9716249155999996</v>
      </c>
      <c r="FR61" s="9">
        <v>1.5425204315000001</v>
      </c>
      <c r="FS61" s="9">
        <v>1.5425204315000001</v>
      </c>
      <c r="FT61" s="9">
        <v>1.6572083052</v>
      </c>
      <c r="FU61" s="9">
        <v>1.6572083052</v>
      </c>
      <c r="FV61" s="59">
        <v>0.59794419040000002</v>
      </c>
      <c r="FW61" s="10">
        <v>0.14091152309999999</v>
      </c>
      <c r="FX61" s="10">
        <v>0.93470130119999995</v>
      </c>
      <c r="FY61" s="11">
        <v>44</v>
      </c>
      <c r="GA61" s="59"/>
      <c r="GB61" s="10"/>
      <c r="GC61" s="10"/>
      <c r="GD61" s="9"/>
      <c r="GE61" s="9"/>
      <c r="GF61" s="9"/>
      <c r="GG61" s="9"/>
      <c r="GH61" s="59"/>
      <c r="GI61" s="10"/>
      <c r="GJ61" s="10"/>
      <c r="GK61" s="11">
        <v>0</v>
      </c>
      <c r="GL61" s="5">
        <v>3.7589187486000002</v>
      </c>
      <c r="GM61" s="59">
        <v>4.0962135140000004</v>
      </c>
      <c r="GN61" s="10">
        <v>4.5174721951999999</v>
      </c>
      <c r="GO61" s="10">
        <v>4.5644081952000004</v>
      </c>
      <c r="GP61" s="9">
        <v>1.2529729162000001</v>
      </c>
      <c r="GQ61" s="9">
        <v>1.3654045047000001</v>
      </c>
      <c r="GR61" s="9">
        <v>1.5058240651000001</v>
      </c>
      <c r="GS61" s="9">
        <v>1.5214693984000001</v>
      </c>
      <c r="GT61" s="59">
        <v>1.3784574815999999</v>
      </c>
      <c r="GU61" s="10">
        <v>4.7680549799999999E-2</v>
      </c>
      <c r="GV61" s="10">
        <v>1.2330655365000001</v>
      </c>
      <c r="GW61" s="11">
        <v>125</v>
      </c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1:219" x14ac:dyDescent="0.2">
      <c r="A62" s="48">
        <v>4</v>
      </c>
      <c r="C62" s="59"/>
      <c r="D62" s="10"/>
      <c r="E62" s="10"/>
      <c r="F62" s="9"/>
      <c r="G62" s="9"/>
      <c r="H62" s="9"/>
      <c r="I62" s="9"/>
      <c r="J62" s="59"/>
      <c r="K62" s="10"/>
      <c r="L62" s="10"/>
      <c r="M62" s="11">
        <v>0</v>
      </c>
      <c r="O62" s="59"/>
      <c r="P62" s="10"/>
      <c r="Q62" s="10"/>
      <c r="R62" s="9"/>
      <c r="S62" s="9"/>
      <c r="T62" s="9"/>
      <c r="U62" s="9"/>
      <c r="V62" s="59"/>
      <c r="W62" s="10"/>
      <c r="X62" s="10"/>
      <c r="Y62" s="11">
        <v>0</v>
      </c>
      <c r="AA62" s="59"/>
      <c r="AB62" s="10"/>
      <c r="AC62" s="10"/>
      <c r="AD62" s="9"/>
      <c r="AE62" s="9"/>
      <c r="AF62" s="9"/>
      <c r="AG62" s="9"/>
      <c r="AH62" s="59"/>
      <c r="AI62" s="10"/>
      <c r="AJ62" s="10"/>
      <c r="AK62" s="11">
        <v>0</v>
      </c>
      <c r="AL62" s="5"/>
      <c r="AM62" s="59"/>
      <c r="AN62" s="10"/>
      <c r="AO62" s="10"/>
      <c r="AP62" s="9"/>
      <c r="AQ62" s="9"/>
      <c r="AR62" s="9"/>
      <c r="AS62" s="9"/>
      <c r="AT62" s="59"/>
      <c r="AU62" s="10"/>
      <c r="AV62" s="10"/>
      <c r="AW62" s="11">
        <v>0</v>
      </c>
      <c r="AX62" s="5">
        <v>4.1802974836000004</v>
      </c>
      <c r="AY62" s="59">
        <v>4.1876515161999999</v>
      </c>
      <c r="AZ62" s="10">
        <v>4.2187125855999996</v>
      </c>
      <c r="BA62" s="10">
        <v>4.2187455500000004</v>
      </c>
      <c r="BB62" s="9">
        <v>1.0450743709000001</v>
      </c>
      <c r="BC62" s="9">
        <v>1.0469128791</v>
      </c>
      <c r="BD62" s="9">
        <v>1.0546781463999999</v>
      </c>
      <c r="BE62" s="9">
        <v>1.0546863875000001</v>
      </c>
      <c r="BF62" s="59">
        <v>1.9398792384000001</v>
      </c>
      <c r="BG62" s="10">
        <v>3.1269778999999998E-3</v>
      </c>
      <c r="BH62" s="10">
        <v>0.21450026920000001</v>
      </c>
      <c r="BI62" s="11">
        <v>402</v>
      </c>
      <c r="BK62" s="59"/>
      <c r="BL62" s="10"/>
      <c r="BM62" s="10"/>
      <c r="BN62" s="9"/>
      <c r="BO62" s="9"/>
      <c r="BP62" s="9"/>
      <c r="BQ62" s="9"/>
      <c r="BR62" s="59"/>
      <c r="BS62" s="10"/>
      <c r="BT62" s="10"/>
      <c r="BU62" s="11">
        <v>0</v>
      </c>
      <c r="BW62" s="59"/>
      <c r="BX62" s="10"/>
      <c r="BY62" s="10"/>
      <c r="BZ62" s="9"/>
      <c r="CA62" s="9"/>
      <c r="CB62" s="9"/>
      <c r="CC62" s="9"/>
      <c r="CD62" s="59"/>
      <c r="CE62" s="10"/>
      <c r="CF62" s="10"/>
      <c r="CG62" s="11">
        <v>0</v>
      </c>
      <c r="CI62" s="59"/>
      <c r="CJ62" s="10"/>
      <c r="CK62" s="10"/>
      <c r="CL62" s="9"/>
      <c r="CM62" s="9"/>
      <c r="CN62" s="9"/>
      <c r="CO62" s="9"/>
      <c r="CP62" s="59"/>
      <c r="CQ62" s="10"/>
      <c r="CR62" s="10"/>
      <c r="CS62" s="11">
        <v>0</v>
      </c>
      <c r="CU62" s="59"/>
      <c r="CV62" s="10"/>
      <c r="CW62" s="10"/>
      <c r="CX62" s="9"/>
      <c r="CY62" s="9"/>
      <c r="CZ62" s="9"/>
      <c r="DA62" s="9"/>
      <c r="DB62" s="59"/>
      <c r="DC62" s="10"/>
      <c r="DD62" s="10"/>
      <c r="DE62" s="11">
        <v>0</v>
      </c>
      <c r="DG62" s="59"/>
      <c r="DH62" s="10"/>
      <c r="DI62" s="10"/>
      <c r="DJ62" s="9"/>
      <c r="DK62" s="9"/>
      <c r="DL62" s="9"/>
      <c r="DM62" s="9"/>
      <c r="DN62" s="59"/>
      <c r="DO62" s="10"/>
      <c r="DP62" s="10"/>
      <c r="DQ62" s="11">
        <v>0</v>
      </c>
      <c r="DS62" s="59"/>
      <c r="DT62" s="10"/>
      <c r="DU62" s="10"/>
      <c r="DV62" s="9"/>
      <c r="DW62" s="9"/>
      <c r="DX62" s="9"/>
      <c r="DY62" s="9"/>
      <c r="DZ62" s="59"/>
      <c r="EA62" s="10"/>
      <c r="EB62" s="10"/>
      <c r="EC62" s="11">
        <v>0</v>
      </c>
      <c r="EE62" s="59"/>
      <c r="EF62" s="10"/>
      <c r="EG62" s="10"/>
      <c r="EH62" s="9"/>
      <c r="EI62" s="9"/>
      <c r="EJ62" s="9"/>
      <c r="EK62" s="9"/>
      <c r="EL62" s="59"/>
      <c r="EM62" s="10"/>
      <c r="EN62" s="10"/>
      <c r="EO62" s="11">
        <v>0</v>
      </c>
      <c r="EQ62" s="59"/>
      <c r="ER62" s="10"/>
      <c r="ES62" s="10"/>
      <c r="ET62" s="9"/>
      <c r="EU62" s="9"/>
      <c r="EV62" s="9"/>
      <c r="EW62" s="9"/>
      <c r="EX62" s="59"/>
      <c r="EY62" s="10"/>
      <c r="EZ62" s="10"/>
      <c r="FA62" s="11">
        <v>0</v>
      </c>
      <c r="FC62" s="59"/>
      <c r="FD62" s="10"/>
      <c r="FE62" s="10"/>
      <c r="FF62" s="9"/>
      <c r="FG62" s="9"/>
      <c r="FH62" s="9"/>
      <c r="FI62" s="9"/>
      <c r="FJ62" s="59"/>
      <c r="FK62" s="10"/>
      <c r="FL62" s="10"/>
      <c r="FM62" s="11">
        <v>0</v>
      </c>
      <c r="FO62" s="59"/>
      <c r="FP62" s="10"/>
      <c r="FQ62" s="10"/>
      <c r="FR62" s="9"/>
      <c r="FS62" s="9"/>
      <c r="FT62" s="9"/>
      <c r="FU62" s="9"/>
      <c r="FV62" s="59"/>
      <c r="FW62" s="10"/>
      <c r="FX62" s="10"/>
      <c r="FY62" s="11">
        <v>0</v>
      </c>
      <c r="GA62" s="59"/>
      <c r="GB62" s="10"/>
      <c r="GC62" s="10"/>
      <c r="GD62" s="9"/>
      <c r="GE62" s="9"/>
      <c r="GF62" s="9"/>
      <c r="GG62" s="9"/>
      <c r="GH62" s="59"/>
      <c r="GI62" s="10"/>
      <c r="GJ62" s="10"/>
      <c r="GK62" s="11">
        <v>0</v>
      </c>
      <c r="GL62" s="5">
        <v>4.1802974836000004</v>
      </c>
      <c r="GM62" s="59">
        <v>4.1876515161999999</v>
      </c>
      <c r="GN62" s="10">
        <v>4.2187125855999996</v>
      </c>
      <c r="GO62" s="10">
        <v>4.2187455500000004</v>
      </c>
      <c r="GP62" s="9">
        <v>1.0450743709000001</v>
      </c>
      <c r="GQ62" s="9">
        <v>1.0469128791</v>
      </c>
      <c r="GR62" s="9">
        <v>1.0546781463999999</v>
      </c>
      <c r="GS62" s="9">
        <v>1.0546863875000001</v>
      </c>
      <c r="GT62" s="59">
        <v>1.9398792384000001</v>
      </c>
      <c r="GU62" s="10">
        <v>3.1269778999999998E-3</v>
      </c>
      <c r="GV62" s="10">
        <v>0.21450026920000001</v>
      </c>
      <c r="GW62" s="11">
        <v>402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1:219" x14ac:dyDescent="0.2">
      <c r="A63" s="49">
        <v>5</v>
      </c>
      <c r="C63" s="59"/>
      <c r="D63" s="10"/>
      <c r="E63" s="10"/>
      <c r="F63" s="9"/>
      <c r="G63" s="9"/>
      <c r="H63" s="9"/>
      <c r="I63" s="9"/>
      <c r="J63" s="59"/>
      <c r="K63" s="10"/>
      <c r="L63" s="10"/>
      <c r="M63" s="11">
        <v>0</v>
      </c>
      <c r="O63" s="59"/>
      <c r="P63" s="10"/>
      <c r="Q63" s="10"/>
      <c r="R63" s="9"/>
      <c r="S63" s="9"/>
      <c r="T63" s="9"/>
      <c r="U63" s="9"/>
      <c r="V63" s="59"/>
      <c r="W63" s="10"/>
      <c r="X63" s="10"/>
      <c r="Y63" s="11">
        <v>0</v>
      </c>
      <c r="Z63" s="5">
        <v>5.0861781071000003</v>
      </c>
      <c r="AA63" s="59">
        <v>5.0866932394999997</v>
      </c>
      <c r="AB63" s="10">
        <v>5.1206545119999998</v>
      </c>
      <c r="AC63" s="10">
        <v>5.1203947296000001</v>
      </c>
      <c r="AD63" s="9">
        <v>1.0172356214</v>
      </c>
      <c r="AE63" s="9">
        <v>1.0173386478999999</v>
      </c>
      <c r="AF63" s="9">
        <v>1.0241309024</v>
      </c>
      <c r="AG63" s="9">
        <v>1.0240789458999999</v>
      </c>
      <c r="AH63" s="59">
        <v>2.9919595104000001</v>
      </c>
      <c r="AI63" s="10">
        <v>1.3061519000000001E-2</v>
      </c>
      <c r="AJ63" s="10">
        <v>0.3350749717</v>
      </c>
      <c r="AK63" s="11">
        <v>60</v>
      </c>
      <c r="AL63" s="5">
        <v>4.6171611263000001</v>
      </c>
      <c r="AM63" s="59">
        <v>4.6171611263000001</v>
      </c>
      <c r="AN63" s="10">
        <v>4.6856342152000003</v>
      </c>
      <c r="AO63" s="10">
        <v>4.6856342152000003</v>
      </c>
      <c r="AP63" s="9">
        <v>0.92343222530000002</v>
      </c>
      <c r="AQ63" s="9">
        <v>0.92343222530000002</v>
      </c>
      <c r="AR63" s="9">
        <v>0.93712684300000004</v>
      </c>
      <c r="AS63" s="9">
        <v>0.93712684300000004</v>
      </c>
      <c r="AT63" s="59">
        <v>0.79834341440000001</v>
      </c>
      <c r="AU63" s="10">
        <v>0.1188733171</v>
      </c>
      <c r="AV63" s="10">
        <v>0.95098653710000003</v>
      </c>
      <c r="AW63" s="11">
        <v>64</v>
      </c>
      <c r="AY63" s="59"/>
      <c r="AZ63" s="10"/>
      <c r="BA63" s="10"/>
      <c r="BB63" s="9"/>
      <c r="BC63" s="9"/>
      <c r="BD63" s="9"/>
      <c r="BE63" s="9"/>
      <c r="BF63" s="59"/>
      <c r="BG63" s="10"/>
      <c r="BH63" s="10"/>
      <c r="BI63" s="11">
        <v>0</v>
      </c>
      <c r="BJ63" s="5">
        <v>5.9304038516000004</v>
      </c>
      <c r="BK63" s="59">
        <v>5.9693659630000004</v>
      </c>
      <c r="BL63" s="10">
        <v>5.9194250663999997</v>
      </c>
      <c r="BM63" s="10">
        <v>5.9235199999999999</v>
      </c>
      <c r="BN63" s="9">
        <v>1.1860807703</v>
      </c>
      <c r="BO63" s="9">
        <v>1.1938731925999999</v>
      </c>
      <c r="BP63" s="9">
        <v>1.1838850133000001</v>
      </c>
      <c r="BQ63" s="9">
        <v>1.184704</v>
      </c>
      <c r="BR63" s="59">
        <v>1.3352224615999999</v>
      </c>
      <c r="BS63" s="10">
        <v>5.8041723000000003E-3</v>
      </c>
      <c r="BT63" s="10">
        <v>0.6290105896</v>
      </c>
      <c r="BU63" s="11">
        <v>313</v>
      </c>
      <c r="BV63" s="5">
        <v>5.2557216871000003</v>
      </c>
      <c r="BW63" s="59">
        <v>5.2955106122000002</v>
      </c>
      <c r="BX63" s="10">
        <v>5.2167254192000003</v>
      </c>
      <c r="BY63" s="10">
        <v>5.2219069856000004</v>
      </c>
      <c r="BZ63" s="9">
        <v>1.0511443374</v>
      </c>
      <c r="CA63" s="9">
        <v>1.0591021223999999</v>
      </c>
      <c r="CB63" s="9">
        <v>1.0433450838</v>
      </c>
      <c r="CC63" s="9">
        <v>1.0443813971</v>
      </c>
      <c r="CD63" s="59">
        <v>3.6734126312000002</v>
      </c>
      <c r="CE63" s="10">
        <v>1.25159095E-2</v>
      </c>
      <c r="CF63" s="10">
        <v>0.52394541539999995</v>
      </c>
      <c r="CG63" s="11">
        <v>220</v>
      </c>
      <c r="CH63" s="5">
        <v>11.739680706</v>
      </c>
      <c r="CI63" s="59">
        <v>11.739680706</v>
      </c>
      <c r="CJ63" s="10">
        <v>6.2503517115999996</v>
      </c>
      <c r="CK63" s="10">
        <v>6.2503517115999996</v>
      </c>
      <c r="CL63" s="9">
        <v>2.3479361411999999</v>
      </c>
      <c r="CM63" s="9">
        <v>2.3479361411999999</v>
      </c>
      <c r="CN63" s="9">
        <v>1.2500703422999999</v>
      </c>
      <c r="CO63" s="9">
        <v>1.2500703422999999</v>
      </c>
      <c r="CP63" s="59">
        <v>4.5454504</v>
      </c>
      <c r="CQ63" s="10">
        <v>1.9758573370000001</v>
      </c>
      <c r="CR63" s="10">
        <v>11.855144022099999</v>
      </c>
      <c r="CS63" s="11">
        <v>36</v>
      </c>
      <c r="CU63" s="59"/>
      <c r="CV63" s="10"/>
      <c r="CW63" s="10"/>
      <c r="CX63" s="9"/>
      <c r="CY63" s="9"/>
      <c r="CZ63" s="9"/>
      <c r="DA63" s="9"/>
      <c r="DB63" s="59"/>
      <c r="DC63" s="10"/>
      <c r="DD63" s="10"/>
      <c r="DE63" s="11">
        <v>0</v>
      </c>
      <c r="DG63" s="59"/>
      <c r="DH63" s="10"/>
      <c r="DI63" s="10"/>
      <c r="DJ63" s="9"/>
      <c r="DK63" s="9"/>
      <c r="DL63" s="9"/>
      <c r="DM63" s="9"/>
      <c r="DN63" s="59"/>
      <c r="DO63" s="10"/>
      <c r="DP63" s="10"/>
      <c r="DQ63" s="11">
        <v>0</v>
      </c>
      <c r="DR63" s="5">
        <v>5.6493716282999999</v>
      </c>
      <c r="DS63" s="59">
        <v>5.6493716282999999</v>
      </c>
      <c r="DT63" s="10">
        <v>5.6772495999999997</v>
      </c>
      <c r="DU63" s="10">
        <v>5.6772495999999997</v>
      </c>
      <c r="DV63" s="9">
        <v>1.1298743256999999</v>
      </c>
      <c r="DW63" s="9">
        <v>1.1298743256999999</v>
      </c>
      <c r="DX63" s="9">
        <v>1.1354499199999999</v>
      </c>
      <c r="DY63" s="9">
        <v>1.1354499199999999</v>
      </c>
      <c r="DZ63" s="59">
        <v>5.1033798976</v>
      </c>
      <c r="EA63" s="10">
        <v>1.31157887E-2</v>
      </c>
      <c r="EB63" s="10">
        <v>0.14289330189999999</v>
      </c>
      <c r="EC63" s="11">
        <v>99</v>
      </c>
      <c r="ED63" s="5">
        <v>5.9212335983999997</v>
      </c>
      <c r="EE63" s="59">
        <v>5.9044908209000004</v>
      </c>
      <c r="EF63" s="10">
        <v>5.9485970367999998</v>
      </c>
      <c r="EG63" s="10">
        <v>5.9136371472000002</v>
      </c>
      <c r="EH63" s="9">
        <v>1.1842467197</v>
      </c>
      <c r="EI63" s="9">
        <v>1.1808981642</v>
      </c>
      <c r="EJ63" s="9">
        <v>1.1897194073999999</v>
      </c>
      <c r="EK63" s="9">
        <v>1.1827274294000001</v>
      </c>
      <c r="EL63" s="59">
        <v>1.3621595672</v>
      </c>
      <c r="EM63" s="10">
        <v>2.4499857199999999E-2</v>
      </c>
      <c r="EN63" s="10">
        <v>1.1598479534999999</v>
      </c>
      <c r="EO63" s="11">
        <v>270</v>
      </c>
      <c r="EQ63" s="59"/>
      <c r="ER63" s="10"/>
      <c r="ES63" s="10"/>
      <c r="ET63" s="9"/>
      <c r="EU63" s="9"/>
      <c r="EV63" s="9"/>
      <c r="EW63" s="9"/>
      <c r="EX63" s="59"/>
      <c r="EY63" s="10"/>
      <c r="EZ63" s="10"/>
      <c r="FA63" s="11">
        <v>0</v>
      </c>
      <c r="FC63" s="59"/>
      <c r="FD63" s="10"/>
      <c r="FE63" s="10"/>
      <c r="FF63" s="9"/>
      <c r="FG63" s="9"/>
      <c r="FH63" s="9"/>
      <c r="FI63" s="9"/>
      <c r="FJ63" s="59"/>
      <c r="FK63" s="10"/>
      <c r="FL63" s="10"/>
      <c r="FM63" s="11">
        <v>0</v>
      </c>
      <c r="FO63" s="59"/>
      <c r="FP63" s="10"/>
      <c r="FQ63" s="10"/>
      <c r="FR63" s="9"/>
      <c r="FS63" s="9"/>
      <c r="FT63" s="9"/>
      <c r="FU63" s="9"/>
      <c r="FV63" s="59"/>
      <c r="FW63" s="10"/>
      <c r="FX63" s="10"/>
      <c r="FY63" s="11">
        <v>0</v>
      </c>
      <c r="GA63" s="59"/>
      <c r="GB63" s="10"/>
      <c r="GC63" s="10"/>
      <c r="GD63" s="9"/>
      <c r="GE63" s="9"/>
      <c r="GF63" s="9"/>
      <c r="GG63" s="9"/>
      <c r="GH63" s="59"/>
      <c r="GI63" s="10"/>
      <c r="GJ63" s="10"/>
      <c r="GK63" s="11">
        <v>0</v>
      </c>
      <c r="GL63" s="5">
        <v>5.8300866683999999</v>
      </c>
      <c r="GM63" s="59">
        <v>5.8476954857000001</v>
      </c>
      <c r="GN63" s="10">
        <v>5.9093502856000004</v>
      </c>
      <c r="GO63" s="10">
        <v>5.8079219424000001</v>
      </c>
      <c r="GP63" s="9">
        <v>1.1660173336999999</v>
      </c>
      <c r="GQ63" s="9">
        <v>1.1695390970999999</v>
      </c>
      <c r="GR63" s="9">
        <v>1.1818700571</v>
      </c>
      <c r="GS63" s="9">
        <v>1.1615843884999999</v>
      </c>
      <c r="GT63" s="59">
        <v>1.3352224615999999</v>
      </c>
      <c r="GU63" s="10">
        <v>7.5241442E-3</v>
      </c>
      <c r="GV63" s="10">
        <v>0.96985465630000001</v>
      </c>
      <c r="GW63" s="11">
        <v>1062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1:219" x14ac:dyDescent="0.2">
      <c r="A64" s="49">
        <v>6</v>
      </c>
      <c r="B64" s="5">
        <v>5.4117554924000002</v>
      </c>
      <c r="C64" s="59">
        <v>5.4117554924000002</v>
      </c>
      <c r="D64" s="10">
        <v>5.4958231487999996</v>
      </c>
      <c r="E64" s="10">
        <v>5.4958231487999996</v>
      </c>
      <c r="F64" s="9">
        <v>0.90195924869999999</v>
      </c>
      <c r="G64" s="9">
        <v>0.90195924869999999</v>
      </c>
      <c r="H64" s="9">
        <v>0.91597052479999996</v>
      </c>
      <c r="I64" s="9">
        <v>0.91597052479999996</v>
      </c>
      <c r="J64" s="59">
        <v>4.2220653912000001</v>
      </c>
      <c r="K64" s="10">
        <v>3.1383438E-2</v>
      </c>
      <c r="L64" s="10">
        <v>0.33963509510000001</v>
      </c>
      <c r="M64" s="11">
        <v>59</v>
      </c>
      <c r="O64" s="59"/>
      <c r="P64" s="10"/>
      <c r="Q64" s="10"/>
      <c r="R64" s="9"/>
      <c r="S64" s="9"/>
      <c r="T64" s="9"/>
      <c r="U64" s="9"/>
      <c r="V64" s="59"/>
      <c r="W64" s="10"/>
      <c r="X64" s="10"/>
      <c r="Y64" s="11">
        <v>0</v>
      </c>
      <c r="AA64" s="59"/>
      <c r="AB64" s="10"/>
      <c r="AC64" s="10"/>
      <c r="AD64" s="9"/>
      <c r="AE64" s="9"/>
      <c r="AF64" s="9"/>
      <c r="AG64" s="9"/>
      <c r="AH64" s="59"/>
      <c r="AI64" s="10"/>
      <c r="AJ64" s="10"/>
      <c r="AK64" s="11">
        <v>0</v>
      </c>
      <c r="AL64" s="5"/>
      <c r="AM64" s="59"/>
      <c r="AN64" s="10"/>
      <c r="AO64" s="10"/>
      <c r="AP64" s="9"/>
      <c r="AQ64" s="9"/>
      <c r="AR64" s="9"/>
      <c r="AS64" s="9"/>
      <c r="AT64" s="59"/>
      <c r="AU64" s="10"/>
      <c r="AV64" s="10"/>
      <c r="AW64" s="11">
        <v>0</v>
      </c>
      <c r="AY64" s="59"/>
      <c r="AZ64" s="10"/>
      <c r="BA64" s="10"/>
      <c r="BB64" s="9"/>
      <c r="BC64" s="9"/>
      <c r="BD64" s="9"/>
      <c r="BE64" s="9"/>
      <c r="BF64" s="59"/>
      <c r="BG64" s="10"/>
      <c r="BH64" s="10"/>
      <c r="BI64" s="11">
        <v>0</v>
      </c>
      <c r="BK64" s="59"/>
      <c r="BL64" s="10"/>
      <c r="BM64" s="10"/>
      <c r="BN64" s="9"/>
      <c r="BO64" s="9"/>
      <c r="BP64" s="9"/>
      <c r="BQ64" s="9"/>
      <c r="BR64" s="59"/>
      <c r="BS64" s="10"/>
      <c r="BT64" s="10"/>
      <c r="BU64" s="11">
        <v>0</v>
      </c>
      <c r="BW64" s="59"/>
      <c r="BX64" s="10"/>
      <c r="BY64" s="10"/>
      <c r="BZ64" s="9"/>
      <c r="CA64" s="9"/>
      <c r="CB64" s="9"/>
      <c r="CC64" s="9"/>
      <c r="CD64" s="59"/>
      <c r="CE64" s="10"/>
      <c r="CF64" s="10"/>
      <c r="CG64" s="11">
        <v>0</v>
      </c>
      <c r="CI64" s="59"/>
      <c r="CJ64" s="10"/>
      <c r="CK64" s="10"/>
      <c r="CL64" s="9"/>
      <c r="CM64" s="9"/>
      <c r="CN64" s="9"/>
      <c r="CO64" s="9"/>
      <c r="CP64" s="59"/>
      <c r="CQ64" s="10"/>
      <c r="CR64" s="10"/>
      <c r="CS64" s="11">
        <v>0</v>
      </c>
      <c r="CU64" s="59"/>
      <c r="CV64" s="10"/>
      <c r="CW64" s="10"/>
      <c r="CX64" s="9"/>
      <c r="CY64" s="9"/>
      <c r="CZ64" s="9"/>
      <c r="DA64" s="9"/>
      <c r="DB64" s="59"/>
      <c r="DC64" s="10"/>
      <c r="DD64" s="10"/>
      <c r="DE64" s="11">
        <v>0</v>
      </c>
      <c r="DG64" s="59"/>
      <c r="DH64" s="10"/>
      <c r="DI64" s="10"/>
      <c r="DJ64" s="9"/>
      <c r="DK64" s="9"/>
      <c r="DL64" s="9"/>
      <c r="DM64" s="9"/>
      <c r="DN64" s="59"/>
      <c r="DO64" s="10"/>
      <c r="DP64" s="10"/>
      <c r="DQ64" s="11">
        <v>0</v>
      </c>
      <c r="DS64" s="59"/>
      <c r="DT64" s="10"/>
      <c r="DU64" s="10"/>
      <c r="DV64" s="9"/>
      <c r="DW64" s="9"/>
      <c r="DX64" s="9"/>
      <c r="DY64" s="9"/>
      <c r="DZ64" s="59"/>
      <c r="EA64" s="10"/>
      <c r="EB64" s="10"/>
      <c r="EC64" s="11">
        <v>0</v>
      </c>
      <c r="EE64" s="59"/>
      <c r="EF64" s="10"/>
      <c r="EG64" s="10"/>
      <c r="EH64" s="9"/>
      <c r="EI64" s="9"/>
      <c r="EJ64" s="9"/>
      <c r="EK64" s="9"/>
      <c r="EL64" s="59"/>
      <c r="EM64" s="10"/>
      <c r="EN64" s="10"/>
      <c r="EO64" s="11">
        <v>0</v>
      </c>
      <c r="EQ64" s="59"/>
      <c r="ER64" s="10"/>
      <c r="ES64" s="10"/>
      <c r="ET64" s="9"/>
      <c r="EU64" s="9"/>
      <c r="EV64" s="9"/>
      <c r="EW64" s="9"/>
      <c r="EX64" s="59"/>
      <c r="EY64" s="10"/>
      <c r="EZ64" s="10"/>
      <c r="FA64" s="11">
        <v>0</v>
      </c>
      <c r="FC64" s="59"/>
      <c r="FD64" s="10"/>
      <c r="FE64" s="10"/>
      <c r="FF64" s="9"/>
      <c r="FG64" s="9"/>
      <c r="FH64" s="9"/>
      <c r="FI64" s="9"/>
      <c r="FJ64" s="59"/>
      <c r="FK64" s="10"/>
      <c r="FL64" s="10"/>
      <c r="FM64" s="11">
        <v>0</v>
      </c>
      <c r="FO64" s="59"/>
      <c r="FP64" s="10"/>
      <c r="FQ64" s="10"/>
      <c r="FR64" s="9"/>
      <c r="FS64" s="9"/>
      <c r="FT64" s="9"/>
      <c r="FU64" s="9"/>
      <c r="FV64" s="59"/>
      <c r="FW64" s="10"/>
      <c r="FX64" s="10"/>
      <c r="FY64" s="11">
        <v>0</v>
      </c>
      <c r="GA64" s="59"/>
      <c r="GB64" s="10"/>
      <c r="GC64" s="10"/>
      <c r="GD64" s="9"/>
      <c r="GE64" s="9"/>
      <c r="GF64" s="9"/>
      <c r="GG64" s="9"/>
      <c r="GH64" s="59"/>
      <c r="GI64" s="10"/>
      <c r="GJ64" s="10"/>
      <c r="GK64" s="11">
        <v>0</v>
      </c>
      <c r="GL64" s="5">
        <v>5.4117554924000002</v>
      </c>
      <c r="GM64" s="59">
        <v>5.4117554924000002</v>
      </c>
      <c r="GN64" s="10">
        <v>5.4958231487999996</v>
      </c>
      <c r="GO64" s="10">
        <v>5.4958231487999996</v>
      </c>
      <c r="GP64" s="9">
        <v>0.90195924869999999</v>
      </c>
      <c r="GQ64" s="9">
        <v>0.90195924869999999</v>
      </c>
      <c r="GR64" s="9">
        <v>0.91597052479999996</v>
      </c>
      <c r="GS64" s="9">
        <v>0.91597052479999996</v>
      </c>
      <c r="GT64" s="59">
        <v>4.2220653912000001</v>
      </c>
      <c r="GU64" s="10">
        <v>3.1383438E-2</v>
      </c>
      <c r="GV64" s="10">
        <v>0.33963509510000001</v>
      </c>
      <c r="GW64" s="11">
        <v>59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1:219" x14ac:dyDescent="0.2">
      <c r="A65" s="49">
        <v>10</v>
      </c>
      <c r="C65" s="59"/>
      <c r="D65" s="10"/>
      <c r="E65" s="10"/>
      <c r="F65" s="9"/>
      <c r="G65" s="9"/>
      <c r="H65" s="9"/>
      <c r="I65" s="9"/>
      <c r="J65" s="59"/>
      <c r="K65" s="10"/>
      <c r="L65" s="10"/>
      <c r="M65" s="11">
        <v>0</v>
      </c>
      <c r="O65" s="59"/>
      <c r="P65" s="10"/>
      <c r="Q65" s="10"/>
      <c r="R65" s="9"/>
      <c r="S65" s="9"/>
      <c r="T65" s="9"/>
      <c r="U65" s="9"/>
      <c r="V65" s="59"/>
      <c r="W65" s="10"/>
      <c r="X65" s="10"/>
      <c r="Y65" s="11">
        <v>0</v>
      </c>
      <c r="AA65" s="59"/>
      <c r="AB65" s="10"/>
      <c r="AC65" s="10"/>
      <c r="AD65" s="9"/>
      <c r="AE65" s="9"/>
      <c r="AF65" s="9"/>
      <c r="AG65" s="9"/>
      <c r="AH65" s="59"/>
      <c r="AI65" s="10"/>
      <c r="AJ65" s="10"/>
      <c r="AK65" s="11">
        <v>0</v>
      </c>
      <c r="AL65" s="5"/>
      <c r="AM65" s="59"/>
      <c r="AN65" s="10"/>
      <c r="AO65" s="10"/>
      <c r="AP65" s="9"/>
      <c r="AQ65" s="9"/>
      <c r="AR65" s="9"/>
      <c r="AS65" s="9"/>
      <c r="AT65" s="59"/>
      <c r="AU65" s="10"/>
      <c r="AV65" s="10"/>
      <c r="AW65" s="11">
        <v>0</v>
      </c>
      <c r="AY65" s="59"/>
      <c r="AZ65" s="10"/>
      <c r="BA65" s="10"/>
      <c r="BB65" s="9"/>
      <c r="BC65" s="9"/>
      <c r="BD65" s="9"/>
      <c r="BE65" s="9"/>
      <c r="BF65" s="59"/>
      <c r="BG65" s="10"/>
      <c r="BH65" s="10"/>
      <c r="BI65" s="11">
        <v>0</v>
      </c>
      <c r="BJ65" s="5">
        <v>11.526404341899999</v>
      </c>
      <c r="BK65" s="59">
        <v>11.563294068499999</v>
      </c>
      <c r="BL65" s="10">
        <v>11.879102504</v>
      </c>
      <c r="BM65" s="10">
        <v>11.8821326</v>
      </c>
      <c r="BN65" s="9">
        <v>1.1526404342000001</v>
      </c>
      <c r="BO65" s="9">
        <v>1.1563294069000001</v>
      </c>
      <c r="BP65" s="9">
        <v>1.1879102504000001</v>
      </c>
      <c r="BQ65" s="9">
        <v>1.1882132599999999</v>
      </c>
      <c r="BR65" s="59">
        <v>9.5966695360000003</v>
      </c>
      <c r="BS65" s="10">
        <v>2.9991624800000002E-2</v>
      </c>
      <c r="BT65" s="10">
        <v>0.8638822518</v>
      </c>
      <c r="BU65" s="11">
        <v>265</v>
      </c>
      <c r="BV65" s="5">
        <v>10.593722636000001</v>
      </c>
      <c r="BW65" s="59">
        <v>10.593722636000001</v>
      </c>
      <c r="BX65" s="10">
        <v>10.398782688000001</v>
      </c>
      <c r="BY65" s="10">
        <v>10.398782688000001</v>
      </c>
      <c r="BZ65" s="9">
        <v>1.0593722636</v>
      </c>
      <c r="CA65" s="9">
        <v>1.0593722636</v>
      </c>
      <c r="CB65" s="9">
        <v>1.0398782687999999</v>
      </c>
      <c r="CC65" s="9">
        <v>1.0398782687999999</v>
      </c>
      <c r="CD65" s="59">
        <v>9.0243760000000002</v>
      </c>
      <c r="CE65" s="10">
        <v>0.27443268059999998</v>
      </c>
      <c r="CF65" s="10">
        <v>1.6764941568</v>
      </c>
      <c r="CG65" s="11">
        <v>30</v>
      </c>
      <c r="CH65" s="5">
        <v>15.126747115300001</v>
      </c>
      <c r="CI65" s="59">
        <v>15.126747115300001</v>
      </c>
      <c r="CJ65" s="10">
        <v>12.786237928</v>
      </c>
      <c r="CK65" s="10">
        <v>12.786237928</v>
      </c>
      <c r="CL65" s="9">
        <v>1.5126747115000001</v>
      </c>
      <c r="CM65" s="9">
        <v>1.5126747115000001</v>
      </c>
      <c r="CN65" s="9">
        <v>1.2786237927999999</v>
      </c>
      <c r="CO65" s="9">
        <v>1.2786237927999999</v>
      </c>
      <c r="CP65" s="59">
        <v>9.2090909679999999</v>
      </c>
      <c r="CQ65" s="10">
        <v>1.0099505708000001</v>
      </c>
      <c r="CR65" s="10">
        <v>6.4668389782000002</v>
      </c>
      <c r="CS65" s="11">
        <v>41</v>
      </c>
      <c r="CU65" s="59"/>
      <c r="CV65" s="10"/>
      <c r="CW65" s="10"/>
      <c r="CX65" s="9"/>
      <c r="CY65" s="9"/>
      <c r="CZ65" s="9"/>
      <c r="DA65" s="9"/>
      <c r="DB65" s="59"/>
      <c r="DC65" s="10"/>
      <c r="DD65" s="10"/>
      <c r="DE65" s="11">
        <v>0</v>
      </c>
      <c r="DG65" s="59"/>
      <c r="DH65" s="10"/>
      <c r="DI65" s="10"/>
      <c r="DJ65" s="9"/>
      <c r="DK65" s="9"/>
      <c r="DL65" s="9"/>
      <c r="DM65" s="9"/>
      <c r="DN65" s="59"/>
      <c r="DO65" s="10"/>
      <c r="DP65" s="10"/>
      <c r="DQ65" s="11">
        <v>0</v>
      </c>
      <c r="DR65" s="5">
        <v>17.1518368059</v>
      </c>
      <c r="DS65" s="59">
        <v>17.1518368059</v>
      </c>
      <c r="DT65" s="10">
        <v>17.126547356</v>
      </c>
      <c r="DU65" s="10">
        <v>17.126547356</v>
      </c>
      <c r="DV65" s="9">
        <v>1.7151836806</v>
      </c>
      <c r="DW65" s="9">
        <v>1.7151836806</v>
      </c>
      <c r="DX65" s="9">
        <v>1.7126547355999999</v>
      </c>
      <c r="DY65" s="9">
        <v>1.7126547355999999</v>
      </c>
      <c r="DZ65" s="59">
        <v>8.153680456</v>
      </c>
      <c r="EA65" s="10">
        <v>2.0161512784000002</v>
      </c>
      <c r="EB65" s="10">
        <v>4.3787977442999999</v>
      </c>
      <c r="EC65" s="11">
        <v>50</v>
      </c>
      <c r="EE65" s="59"/>
      <c r="EF65" s="10"/>
      <c r="EG65" s="10"/>
      <c r="EH65" s="9"/>
      <c r="EI65" s="9"/>
      <c r="EJ65" s="9"/>
      <c r="EK65" s="9"/>
      <c r="EL65" s="59"/>
      <c r="EM65" s="10"/>
      <c r="EN65" s="10"/>
      <c r="EO65" s="11">
        <v>0</v>
      </c>
      <c r="EQ65" s="59"/>
      <c r="ER65" s="10"/>
      <c r="ES65" s="10"/>
      <c r="ET65" s="9"/>
      <c r="EU65" s="9"/>
      <c r="EV65" s="9"/>
      <c r="EW65" s="9"/>
      <c r="EX65" s="59"/>
      <c r="EY65" s="10"/>
      <c r="EZ65" s="10"/>
      <c r="FA65" s="11">
        <v>0</v>
      </c>
      <c r="FC65" s="59"/>
      <c r="FD65" s="10"/>
      <c r="FE65" s="10"/>
      <c r="FF65" s="9"/>
      <c r="FG65" s="9"/>
      <c r="FH65" s="9"/>
      <c r="FI65" s="9"/>
      <c r="FJ65" s="59"/>
      <c r="FK65" s="10"/>
      <c r="FL65" s="10"/>
      <c r="FM65" s="11">
        <v>0</v>
      </c>
      <c r="FO65" s="59"/>
      <c r="FP65" s="10"/>
      <c r="FQ65" s="10"/>
      <c r="FR65" s="9"/>
      <c r="FS65" s="9"/>
      <c r="FT65" s="9"/>
      <c r="FU65" s="9"/>
      <c r="FV65" s="59"/>
      <c r="FW65" s="10"/>
      <c r="FX65" s="10"/>
      <c r="FY65" s="11">
        <v>0</v>
      </c>
      <c r="GA65" s="59"/>
      <c r="GB65" s="10"/>
      <c r="GC65" s="10"/>
      <c r="GD65" s="9"/>
      <c r="GE65" s="9"/>
      <c r="GF65" s="9"/>
      <c r="GG65" s="9"/>
      <c r="GH65" s="59"/>
      <c r="GI65" s="10"/>
      <c r="GJ65" s="10"/>
      <c r="GK65" s="11">
        <v>0</v>
      </c>
      <c r="GL65" s="5">
        <v>11.679072360399999</v>
      </c>
      <c r="GM65" s="59">
        <v>12.590344764899999</v>
      </c>
      <c r="GN65" s="10">
        <v>11.879099503999999</v>
      </c>
      <c r="GO65" s="10">
        <v>11.88849274</v>
      </c>
      <c r="GP65" s="9">
        <v>1.167907236</v>
      </c>
      <c r="GQ65" s="9">
        <v>1.2590344765000001</v>
      </c>
      <c r="GR65" s="9">
        <v>1.1879099503999999</v>
      </c>
      <c r="GS65" s="9">
        <v>1.1888492740000001</v>
      </c>
      <c r="GT65" s="59">
        <v>9.5966695360000003</v>
      </c>
      <c r="GU65" s="10">
        <v>6.1589555499999997E-2</v>
      </c>
      <c r="GV65" s="10">
        <v>1.8606910189000001</v>
      </c>
      <c r="GW65" s="11">
        <v>386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1:219" x14ac:dyDescent="0.2">
      <c r="A66" s="49">
        <v>20</v>
      </c>
      <c r="C66" s="59"/>
      <c r="D66" s="10"/>
      <c r="E66" s="10"/>
      <c r="F66" s="9"/>
      <c r="G66" s="9"/>
      <c r="H66" s="9"/>
      <c r="I66" s="9"/>
      <c r="J66" s="59"/>
      <c r="K66" s="10"/>
      <c r="L66" s="10"/>
      <c r="M66" s="11">
        <v>0</v>
      </c>
      <c r="O66" s="59"/>
      <c r="P66" s="10"/>
      <c r="Q66" s="10"/>
      <c r="R66" s="9"/>
      <c r="S66" s="9"/>
      <c r="T66" s="9"/>
      <c r="U66" s="9"/>
      <c r="V66" s="59"/>
      <c r="W66" s="10"/>
      <c r="X66" s="10"/>
      <c r="Y66" s="11">
        <v>0</v>
      </c>
      <c r="AA66" s="59"/>
      <c r="AB66" s="10"/>
      <c r="AC66" s="10"/>
      <c r="AD66" s="9"/>
      <c r="AE66" s="9"/>
      <c r="AF66" s="9"/>
      <c r="AG66" s="9"/>
      <c r="AH66" s="59"/>
      <c r="AI66" s="10"/>
      <c r="AJ66" s="10"/>
      <c r="AK66" s="11">
        <v>0</v>
      </c>
      <c r="AL66" s="5"/>
      <c r="AM66" s="59"/>
      <c r="AN66" s="10"/>
      <c r="AO66" s="10"/>
      <c r="AP66" s="9"/>
      <c r="AQ66" s="9"/>
      <c r="AR66" s="9"/>
      <c r="AS66" s="9"/>
      <c r="AT66" s="59"/>
      <c r="AU66" s="10"/>
      <c r="AV66" s="10"/>
      <c r="AW66" s="11">
        <v>0</v>
      </c>
      <c r="AY66" s="59"/>
      <c r="AZ66" s="10"/>
      <c r="BA66" s="10"/>
      <c r="BB66" s="9"/>
      <c r="BC66" s="9"/>
      <c r="BD66" s="9"/>
      <c r="BE66" s="9"/>
      <c r="BF66" s="59"/>
      <c r="BG66" s="10"/>
      <c r="BH66" s="10"/>
      <c r="BI66" s="11">
        <v>0</v>
      </c>
      <c r="BK66" s="59"/>
      <c r="BL66" s="10"/>
      <c r="BM66" s="10"/>
      <c r="BN66" s="9"/>
      <c r="BO66" s="9"/>
      <c r="BP66" s="9"/>
      <c r="BQ66" s="9"/>
      <c r="BR66" s="59"/>
      <c r="BS66" s="10"/>
      <c r="BT66" s="10"/>
      <c r="BU66" s="11">
        <v>0</v>
      </c>
      <c r="BW66" s="59"/>
      <c r="BX66" s="10"/>
      <c r="BY66" s="10"/>
      <c r="BZ66" s="9"/>
      <c r="CA66" s="9"/>
      <c r="CB66" s="9"/>
      <c r="CC66" s="9"/>
      <c r="CD66" s="59"/>
      <c r="CE66" s="10"/>
      <c r="CF66" s="10"/>
      <c r="CG66" s="11">
        <v>0</v>
      </c>
      <c r="CI66" s="59"/>
      <c r="CJ66" s="10"/>
      <c r="CK66" s="10"/>
      <c r="CL66" s="9"/>
      <c r="CM66" s="9"/>
      <c r="CN66" s="9"/>
      <c r="CO66" s="9"/>
      <c r="CP66" s="59"/>
      <c r="CQ66" s="10"/>
      <c r="CR66" s="10"/>
      <c r="CS66" s="11">
        <v>0</v>
      </c>
      <c r="CU66" s="59"/>
      <c r="CV66" s="10"/>
      <c r="CW66" s="10"/>
      <c r="CX66" s="9"/>
      <c r="CY66" s="9"/>
      <c r="CZ66" s="9"/>
      <c r="DA66" s="9"/>
      <c r="DB66" s="59"/>
      <c r="DC66" s="10"/>
      <c r="DD66" s="10"/>
      <c r="DE66" s="11">
        <v>0</v>
      </c>
      <c r="DG66" s="59"/>
      <c r="DH66" s="10"/>
      <c r="DI66" s="10"/>
      <c r="DJ66" s="9"/>
      <c r="DK66" s="9"/>
      <c r="DL66" s="9"/>
      <c r="DM66" s="9"/>
      <c r="DN66" s="59"/>
      <c r="DO66" s="10"/>
      <c r="DP66" s="10"/>
      <c r="DQ66" s="11">
        <v>0</v>
      </c>
      <c r="DS66" s="59"/>
      <c r="DT66" s="10"/>
      <c r="DU66" s="10"/>
      <c r="DV66" s="9"/>
      <c r="DW66" s="9"/>
      <c r="DX66" s="9"/>
      <c r="DY66" s="9"/>
      <c r="DZ66" s="59"/>
      <c r="EA66" s="10"/>
      <c r="EB66" s="10"/>
      <c r="EC66" s="11">
        <v>0</v>
      </c>
      <c r="ED66" s="5">
        <v>22.049592689099999</v>
      </c>
      <c r="EE66" s="59">
        <v>21.8441986789</v>
      </c>
      <c r="EF66" s="10">
        <v>23.184968584</v>
      </c>
      <c r="EG66" s="10">
        <v>22.977102223999999</v>
      </c>
      <c r="EH66" s="9">
        <v>1.1024796345000001</v>
      </c>
      <c r="EI66" s="9">
        <v>1.0922099339</v>
      </c>
      <c r="EJ66" s="9">
        <v>1.1592484292</v>
      </c>
      <c r="EK66" s="9">
        <v>1.1488551112000001</v>
      </c>
      <c r="EL66" s="59">
        <v>23.184968584</v>
      </c>
      <c r="EM66" s="10">
        <v>0.26175251869999999</v>
      </c>
      <c r="EN66" s="10">
        <v>2.0687331134</v>
      </c>
      <c r="EO66" s="11">
        <v>51</v>
      </c>
      <c r="EQ66" s="59"/>
      <c r="ER66" s="10"/>
      <c r="ES66" s="10"/>
      <c r="ET66" s="9"/>
      <c r="EU66" s="9"/>
      <c r="EV66" s="9"/>
      <c r="EW66" s="9"/>
      <c r="EX66" s="59"/>
      <c r="EY66" s="10"/>
      <c r="EZ66" s="10"/>
      <c r="FA66" s="11">
        <v>0</v>
      </c>
      <c r="FC66" s="59"/>
      <c r="FD66" s="10"/>
      <c r="FE66" s="10"/>
      <c r="FF66" s="9"/>
      <c r="FG66" s="9"/>
      <c r="FH66" s="9"/>
      <c r="FI66" s="9"/>
      <c r="FJ66" s="59"/>
      <c r="FK66" s="10"/>
      <c r="FL66" s="10"/>
      <c r="FM66" s="11">
        <v>0</v>
      </c>
      <c r="FO66" s="59"/>
      <c r="FP66" s="10"/>
      <c r="FQ66" s="10"/>
      <c r="FR66" s="9"/>
      <c r="FS66" s="9"/>
      <c r="FT66" s="9"/>
      <c r="FU66" s="9"/>
      <c r="FV66" s="59"/>
      <c r="FW66" s="10"/>
      <c r="FX66" s="10"/>
      <c r="FY66" s="11">
        <v>0</v>
      </c>
      <c r="GA66" s="59"/>
      <c r="GB66" s="10"/>
      <c r="GC66" s="10"/>
      <c r="GD66" s="9"/>
      <c r="GE66" s="9"/>
      <c r="GF66" s="9"/>
      <c r="GG66" s="9"/>
      <c r="GH66" s="59"/>
      <c r="GI66" s="10"/>
      <c r="GJ66" s="10"/>
      <c r="GK66" s="11">
        <v>0</v>
      </c>
      <c r="GL66" s="5">
        <v>22.049592689099999</v>
      </c>
      <c r="GM66" s="59">
        <v>21.8441986789</v>
      </c>
      <c r="GN66" s="10">
        <v>23.184968584</v>
      </c>
      <c r="GO66" s="10">
        <v>22.977102223999999</v>
      </c>
      <c r="GP66" s="9">
        <v>1.1024796345000001</v>
      </c>
      <c r="GQ66" s="9">
        <v>1.0922099339</v>
      </c>
      <c r="GR66" s="9">
        <v>1.1592484292</v>
      </c>
      <c r="GS66" s="9">
        <v>1.1488551112000001</v>
      </c>
      <c r="GT66" s="59">
        <v>23.184968584</v>
      </c>
      <c r="GU66" s="10">
        <v>0.26175251869999999</v>
      </c>
      <c r="GV66" s="10">
        <v>2.0687331134</v>
      </c>
      <c r="GW66" s="11">
        <v>51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1:219" x14ac:dyDescent="0.2">
      <c r="A67" s="49">
        <v>25</v>
      </c>
      <c r="C67" s="59"/>
      <c r="D67" s="10"/>
      <c r="E67" s="10"/>
      <c r="F67" s="9"/>
      <c r="G67" s="9"/>
      <c r="H67" s="9"/>
      <c r="I67" s="9"/>
      <c r="J67" s="59"/>
      <c r="K67" s="10"/>
      <c r="L67" s="10"/>
      <c r="M67" s="11">
        <v>0</v>
      </c>
      <c r="O67" s="59"/>
      <c r="P67" s="10"/>
      <c r="Q67" s="10"/>
      <c r="R67" s="9"/>
      <c r="S67" s="9"/>
      <c r="T67" s="9"/>
      <c r="U67" s="9"/>
      <c r="V67" s="59"/>
      <c r="W67" s="10"/>
      <c r="X67" s="10"/>
      <c r="Y67" s="11">
        <v>0</v>
      </c>
      <c r="Z67" s="5">
        <v>27.692636188600002</v>
      </c>
      <c r="AA67" s="59">
        <v>27.692636188600002</v>
      </c>
      <c r="AB67" s="10">
        <v>28.4504819</v>
      </c>
      <c r="AC67" s="10">
        <v>28.4504819</v>
      </c>
      <c r="AD67" s="9">
        <v>1.1077054475000001</v>
      </c>
      <c r="AE67" s="9">
        <v>1.1077054475000001</v>
      </c>
      <c r="AF67" s="9">
        <v>1.1380192760000001</v>
      </c>
      <c r="AG67" s="9">
        <v>1.1380192760000001</v>
      </c>
      <c r="AH67" s="59">
        <v>6.6632730000000002</v>
      </c>
      <c r="AI67" s="10">
        <v>0.10146074469999999</v>
      </c>
      <c r="AJ67" s="10">
        <v>2.4715329280999998</v>
      </c>
      <c r="AK67" s="11">
        <v>136</v>
      </c>
      <c r="AL67" s="5"/>
      <c r="AM67" s="59"/>
      <c r="AN67" s="10"/>
      <c r="AO67" s="10"/>
      <c r="AP67" s="9"/>
      <c r="AQ67" s="9"/>
      <c r="AR67" s="9"/>
      <c r="AS67" s="9"/>
      <c r="AT67" s="59"/>
      <c r="AU67" s="10"/>
      <c r="AV67" s="10"/>
      <c r="AW67" s="11">
        <v>0</v>
      </c>
      <c r="AY67" s="59"/>
      <c r="AZ67" s="10"/>
      <c r="BA67" s="10"/>
      <c r="BB67" s="9"/>
      <c r="BC67" s="9"/>
      <c r="BD67" s="9"/>
      <c r="BE67" s="9"/>
      <c r="BF67" s="59"/>
      <c r="BG67" s="10"/>
      <c r="BH67" s="10"/>
      <c r="BI67" s="11">
        <v>0</v>
      </c>
      <c r="BK67" s="59"/>
      <c r="BL67" s="10"/>
      <c r="BM67" s="10"/>
      <c r="BN67" s="9"/>
      <c r="BO67" s="9"/>
      <c r="BP67" s="9"/>
      <c r="BQ67" s="9"/>
      <c r="BR67" s="59"/>
      <c r="BS67" s="10"/>
      <c r="BT67" s="10"/>
      <c r="BU67" s="11">
        <v>0</v>
      </c>
      <c r="BW67" s="59"/>
      <c r="BX67" s="10"/>
      <c r="BY67" s="10"/>
      <c r="BZ67" s="9"/>
      <c r="CA67" s="9"/>
      <c r="CB67" s="9"/>
      <c r="CC67" s="9"/>
      <c r="CD67" s="59"/>
      <c r="CE67" s="10"/>
      <c r="CF67" s="10"/>
      <c r="CG67" s="11">
        <v>0</v>
      </c>
      <c r="CI67" s="59"/>
      <c r="CJ67" s="10"/>
      <c r="CK67" s="10"/>
      <c r="CL67" s="9"/>
      <c r="CM67" s="9"/>
      <c r="CN67" s="9"/>
      <c r="CO67" s="9"/>
      <c r="CP67" s="59"/>
      <c r="CQ67" s="10"/>
      <c r="CR67" s="10"/>
      <c r="CS67" s="11">
        <v>0</v>
      </c>
      <c r="CU67" s="59"/>
      <c r="CV67" s="10"/>
      <c r="CW67" s="10"/>
      <c r="CX67" s="9"/>
      <c r="CY67" s="9"/>
      <c r="CZ67" s="9"/>
      <c r="DA67" s="9"/>
      <c r="DB67" s="59"/>
      <c r="DC67" s="10"/>
      <c r="DD67" s="10"/>
      <c r="DE67" s="11">
        <v>0</v>
      </c>
      <c r="DG67" s="59"/>
      <c r="DH67" s="10"/>
      <c r="DI67" s="10"/>
      <c r="DJ67" s="9"/>
      <c r="DK67" s="9"/>
      <c r="DL67" s="9"/>
      <c r="DM67" s="9"/>
      <c r="DN67" s="59"/>
      <c r="DO67" s="10"/>
      <c r="DP67" s="10"/>
      <c r="DQ67" s="11">
        <v>0</v>
      </c>
      <c r="DS67" s="59"/>
      <c r="DT67" s="10"/>
      <c r="DU67" s="10"/>
      <c r="DV67" s="9"/>
      <c r="DW67" s="9"/>
      <c r="DX67" s="9"/>
      <c r="DY67" s="9"/>
      <c r="DZ67" s="59"/>
      <c r="EA67" s="10"/>
      <c r="EB67" s="10"/>
      <c r="EC67" s="11">
        <v>0</v>
      </c>
      <c r="EE67" s="59"/>
      <c r="EF67" s="10"/>
      <c r="EG67" s="10"/>
      <c r="EH67" s="9"/>
      <c r="EI67" s="9"/>
      <c r="EJ67" s="9"/>
      <c r="EK67" s="9"/>
      <c r="EL67" s="59"/>
      <c r="EM67" s="10"/>
      <c r="EN67" s="10"/>
      <c r="EO67" s="11">
        <v>0</v>
      </c>
      <c r="EP67" s="5">
        <v>25.538192181100001</v>
      </c>
      <c r="EQ67" s="59">
        <v>25.538192181100001</v>
      </c>
      <c r="ER67" s="10">
        <v>26.709622800000002</v>
      </c>
      <c r="ES67" s="10">
        <v>26.709622800000002</v>
      </c>
      <c r="ET67" s="9">
        <v>1.0215276872000001</v>
      </c>
      <c r="EU67" s="9">
        <v>1.0215276872000001</v>
      </c>
      <c r="EV67" s="9">
        <v>1.068384912</v>
      </c>
      <c r="EW67" s="9">
        <v>1.068384912</v>
      </c>
      <c r="EX67" s="59">
        <v>5.3288029271999999</v>
      </c>
      <c r="EY67" s="10">
        <v>0.57790391689999998</v>
      </c>
      <c r="EZ67" s="10">
        <v>4.8695049587000003</v>
      </c>
      <c r="FA67" s="11">
        <v>71</v>
      </c>
      <c r="FC67" s="59"/>
      <c r="FD67" s="10"/>
      <c r="FE67" s="10"/>
      <c r="FF67" s="9"/>
      <c r="FG67" s="9"/>
      <c r="FH67" s="9"/>
      <c r="FI67" s="9"/>
      <c r="FJ67" s="59"/>
      <c r="FK67" s="10"/>
      <c r="FL67" s="10"/>
      <c r="FM67" s="11">
        <v>0</v>
      </c>
      <c r="FO67" s="59"/>
      <c r="FP67" s="10"/>
      <c r="FQ67" s="10"/>
      <c r="FR67" s="9"/>
      <c r="FS67" s="9"/>
      <c r="FT67" s="9"/>
      <c r="FU67" s="9"/>
      <c r="FV67" s="59"/>
      <c r="FW67" s="10"/>
      <c r="FX67" s="10"/>
      <c r="FY67" s="11">
        <v>0</v>
      </c>
      <c r="GA67" s="59"/>
      <c r="GB67" s="10"/>
      <c r="GC67" s="10"/>
      <c r="GD67" s="9"/>
      <c r="GE67" s="9"/>
      <c r="GF67" s="9"/>
      <c r="GG67" s="9"/>
      <c r="GH67" s="59"/>
      <c r="GI67" s="10"/>
      <c r="GJ67" s="10"/>
      <c r="GK67" s="11">
        <v>0</v>
      </c>
      <c r="GL67" s="5">
        <v>27.4623999879</v>
      </c>
      <c r="GM67" s="59">
        <v>26.953672301899999</v>
      </c>
      <c r="GN67" s="10">
        <v>28.404483079999999</v>
      </c>
      <c r="GO67" s="10">
        <v>27.987967999999999</v>
      </c>
      <c r="GP67" s="9">
        <v>1.0984959995000001</v>
      </c>
      <c r="GQ67" s="9">
        <v>1.0781468920999999</v>
      </c>
      <c r="GR67" s="9">
        <v>1.1361793231999999</v>
      </c>
      <c r="GS67" s="9">
        <v>1.1195187200000001</v>
      </c>
      <c r="GT67" s="59">
        <v>6.6632730000000002</v>
      </c>
      <c r="GU67" s="10">
        <v>0.11244548930000001</v>
      </c>
      <c r="GV67" s="10">
        <v>2.8983579062999998</v>
      </c>
      <c r="GW67" s="11">
        <v>207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1:219" x14ac:dyDescent="0.2">
      <c r="A68" s="49">
        <v>35</v>
      </c>
      <c r="C68" s="59"/>
      <c r="D68" s="10"/>
      <c r="E68" s="10"/>
      <c r="F68" s="9"/>
      <c r="G68" s="9"/>
      <c r="H68" s="9"/>
      <c r="I68" s="9"/>
      <c r="J68" s="59"/>
      <c r="K68" s="10"/>
      <c r="L68" s="10"/>
      <c r="M68" s="11">
        <v>0</v>
      </c>
      <c r="O68" s="59"/>
      <c r="P68" s="10"/>
      <c r="Q68" s="10"/>
      <c r="R68" s="9"/>
      <c r="S68" s="9"/>
      <c r="T68" s="9"/>
      <c r="U68" s="9"/>
      <c r="V68" s="59"/>
      <c r="W68" s="10"/>
      <c r="X68" s="10"/>
      <c r="Y68" s="11">
        <v>0</v>
      </c>
      <c r="Z68" s="5">
        <v>38.4026780397</v>
      </c>
      <c r="AA68" s="59">
        <v>38.4026780397</v>
      </c>
      <c r="AB68" s="10">
        <v>39.735009335999997</v>
      </c>
      <c r="AC68" s="10">
        <v>39.735009335999997</v>
      </c>
      <c r="AD68" s="9">
        <v>1.0972193725999999</v>
      </c>
      <c r="AE68" s="9">
        <v>1.0972193725999999</v>
      </c>
      <c r="AF68" s="9">
        <v>1.135285981</v>
      </c>
      <c r="AG68" s="9">
        <v>1.135285981</v>
      </c>
      <c r="AH68" s="59">
        <v>22.835298664</v>
      </c>
      <c r="AI68" s="10">
        <v>0.64453377840000003</v>
      </c>
      <c r="AJ68" s="10">
        <v>3.2608989346000001</v>
      </c>
      <c r="AK68" s="11">
        <v>81</v>
      </c>
      <c r="AL68" s="5"/>
      <c r="AM68" s="59"/>
      <c r="AN68" s="10"/>
      <c r="AO68" s="10"/>
      <c r="AP68" s="9"/>
      <c r="AQ68" s="9"/>
      <c r="AR68" s="9"/>
      <c r="AS68" s="9"/>
      <c r="AT68" s="59"/>
      <c r="AU68" s="10"/>
      <c r="AV68" s="10"/>
      <c r="AW68" s="11">
        <v>0</v>
      </c>
      <c r="AY68" s="59"/>
      <c r="AZ68" s="10"/>
      <c r="BA68" s="10"/>
      <c r="BB68" s="9"/>
      <c r="BC68" s="9"/>
      <c r="BD68" s="9"/>
      <c r="BE68" s="9"/>
      <c r="BF68" s="59"/>
      <c r="BG68" s="10"/>
      <c r="BH68" s="10"/>
      <c r="BI68" s="11">
        <v>0</v>
      </c>
      <c r="BK68" s="59"/>
      <c r="BL68" s="10"/>
      <c r="BM68" s="10"/>
      <c r="BN68" s="9"/>
      <c r="BO68" s="9"/>
      <c r="BP68" s="9"/>
      <c r="BQ68" s="9"/>
      <c r="BR68" s="59"/>
      <c r="BS68" s="10"/>
      <c r="BT68" s="10"/>
      <c r="BU68" s="11">
        <v>0</v>
      </c>
      <c r="BW68" s="59"/>
      <c r="BX68" s="10"/>
      <c r="BY68" s="10"/>
      <c r="BZ68" s="9"/>
      <c r="CA68" s="9"/>
      <c r="CB68" s="9"/>
      <c r="CC68" s="9"/>
      <c r="CD68" s="59"/>
      <c r="CE68" s="10"/>
      <c r="CF68" s="10"/>
      <c r="CG68" s="11">
        <v>0</v>
      </c>
      <c r="CI68" s="59"/>
      <c r="CJ68" s="10"/>
      <c r="CK68" s="10"/>
      <c r="CL68" s="9"/>
      <c r="CM68" s="9"/>
      <c r="CN68" s="9"/>
      <c r="CO68" s="9"/>
      <c r="CP68" s="59"/>
      <c r="CQ68" s="10"/>
      <c r="CR68" s="10"/>
      <c r="CS68" s="11">
        <v>0</v>
      </c>
      <c r="CU68" s="59"/>
      <c r="CV68" s="10"/>
      <c r="CW68" s="10"/>
      <c r="CX68" s="9"/>
      <c r="CY68" s="9"/>
      <c r="CZ68" s="9"/>
      <c r="DA68" s="9"/>
      <c r="DB68" s="59"/>
      <c r="DC68" s="10"/>
      <c r="DD68" s="10"/>
      <c r="DE68" s="11">
        <v>0</v>
      </c>
      <c r="DG68" s="59"/>
      <c r="DH68" s="10"/>
      <c r="DI68" s="10"/>
      <c r="DJ68" s="9"/>
      <c r="DK68" s="9"/>
      <c r="DL68" s="9"/>
      <c r="DM68" s="9"/>
      <c r="DN68" s="59"/>
      <c r="DO68" s="10"/>
      <c r="DP68" s="10"/>
      <c r="DQ68" s="11">
        <v>0</v>
      </c>
      <c r="DS68" s="59"/>
      <c r="DT68" s="10"/>
      <c r="DU68" s="10"/>
      <c r="DV68" s="9"/>
      <c r="DW68" s="9"/>
      <c r="DX68" s="9"/>
      <c r="DY68" s="9"/>
      <c r="DZ68" s="59"/>
      <c r="EA68" s="10"/>
      <c r="EB68" s="10"/>
      <c r="EC68" s="11">
        <v>0</v>
      </c>
      <c r="EE68" s="59"/>
      <c r="EF68" s="10"/>
      <c r="EG68" s="10"/>
      <c r="EH68" s="9"/>
      <c r="EI68" s="9"/>
      <c r="EJ68" s="9"/>
      <c r="EK68" s="9"/>
      <c r="EL68" s="59"/>
      <c r="EM68" s="10"/>
      <c r="EN68" s="10"/>
      <c r="EO68" s="11">
        <v>0</v>
      </c>
      <c r="EP68" s="5">
        <v>39.329837810599997</v>
      </c>
      <c r="EQ68" s="59">
        <v>39.329837810599997</v>
      </c>
      <c r="ER68" s="10">
        <v>37.605767688</v>
      </c>
      <c r="ES68" s="10">
        <v>37.605767688</v>
      </c>
      <c r="ET68" s="9">
        <v>1.1237096517</v>
      </c>
      <c r="EU68" s="9">
        <v>1.1237096517</v>
      </c>
      <c r="EV68" s="9">
        <v>1.0744505054</v>
      </c>
      <c r="EW68" s="9">
        <v>1.0744505054</v>
      </c>
      <c r="EX68" s="59">
        <v>26.0885</v>
      </c>
      <c r="EY68" s="10">
        <v>1.8374926998000001</v>
      </c>
      <c r="EZ68" s="10">
        <v>9.7230974392</v>
      </c>
      <c r="FA68" s="11">
        <v>28</v>
      </c>
      <c r="FC68" s="59"/>
      <c r="FD68" s="10"/>
      <c r="FE68" s="10"/>
      <c r="FF68" s="9"/>
      <c r="FG68" s="9"/>
      <c r="FH68" s="9"/>
      <c r="FI68" s="9"/>
      <c r="FJ68" s="59"/>
      <c r="FK68" s="10"/>
      <c r="FL68" s="10"/>
      <c r="FM68" s="11">
        <v>0</v>
      </c>
      <c r="FO68" s="59"/>
      <c r="FP68" s="10"/>
      <c r="FQ68" s="10"/>
      <c r="FR68" s="9"/>
      <c r="FS68" s="9"/>
      <c r="FT68" s="9"/>
      <c r="FU68" s="9"/>
      <c r="FV68" s="59"/>
      <c r="FW68" s="10"/>
      <c r="FX68" s="10"/>
      <c r="FY68" s="11">
        <v>0</v>
      </c>
      <c r="GA68" s="59"/>
      <c r="GB68" s="10"/>
      <c r="GC68" s="10"/>
      <c r="GD68" s="9"/>
      <c r="GE68" s="9"/>
      <c r="GF68" s="9"/>
      <c r="GG68" s="9"/>
      <c r="GH68" s="59"/>
      <c r="GI68" s="10"/>
      <c r="GJ68" s="10"/>
      <c r="GK68" s="11">
        <v>0</v>
      </c>
      <c r="GL68" s="5">
        <v>38.887045409199999</v>
      </c>
      <c r="GM68" s="59">
        <v>38.640847522199998</v>
      </c>
      <c r="GN68" s="10">
        <v>38.602795120000003</v>
      </c>
      <c r="GO68" s="10">
        <v>39.271127839999998</v>
      </c>
      <c r="GP68" s="9">
        <v>1.1110584402999999</v>
      </c>
      <c r="GQ68" s="9">
        <v>1.1040242148999999</v>
      </c>
      <c r="GR68" s="9">
        <v>1.1029370033999999</v>
      </c>
      <c r="GS68" s="9">
        <v>1.122032224</v>
      </c>
      <c r="GT68" s="59">
        <v>26.0885</v>
      </c>
      <c r="GU68" s="10">
        <v>1.0011664359000001</v>
      </c>
      <c r="GV68" s="10">
        <v>7.3295134779</v>
      </c>
      <c r="GW68" s="11">
        <v>109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1:219" x14ac:dyDescent="0.2">
      <c r="A69" s="49">
        <v>50</v>
      </c>
      <c r="B69" s="10"/>
      <c r="C69" s="59"/>
      <c r="D69" s="10"/>
      <c r="E69" s="10"/>
      <c r="F69" s="9"/>
      <c r="G69" s="9"/>
      <c r="H69" s="9"/>
      <c r="I69" s="9"/>
      <c r="J69" s="59"/>
      <c r="K69" s="10"/>
      <c r="L69" s="10"/>
      <c r="M69" s="11">
        <v>0</v>
      </c>
      <c r="N69" s="10"/>
      <c r="O69" s="59"/>
      <c r="P69" s="10"/>
      <c r="Q69" s="10"/>
      <c r="R69" s="9"/>
      <c r="S69" s="9"/>
      <c r="T69" s="9"/>
      <c r="U69" s="9"/>
      <c r="V69" s="59"/>
      <c r="W69" s="10"/>
      <c r="X69" s="10"/>
      <c r="Y69" s="11">
        <v>0</v>
      </c>
      <c r="Z69" s="10"/>
      <c r="AA69" s="59"/>
      <c r="AB69" s="10"/>
      <c r="AC69" s="10"/>
      <c r="AD69" s="9"/>
      <c r="AE69" s="9"/>
      <c r="AF69" s="9"/>
      <c r="AG69" s="9"/>
      <c r="AH69" s="59"/>
      <c r="AI69" s="10"/>
      <c r="AJ69" s="10"/>
      <c r="AK69" s="11">
        <v>0</v>
      </c>
      <c r="AL69" s="10"/>
      <c r="AM69" s="59"/>
      <c r="AN69" s="10"/>
      <c r="AO69" s="10"/>
      <c r="AP69" s="9"/>
      <c r="AQ69" s="9"/>
      <c r="AR69" s="9"/>
      <c r="AS69" s="9"/>
      <c r="AT69" s="59"/>
      <c r="AU69" s="10"/>
      <c r="AV69" s="10"/>
      <c r="AW69" s="11">
        <v>0</v>
      </c>
      <c r="AX69" s="10"/>
      <c r="AY69" s="59"/>
      <c r="AZ69" s="10"/>
      <c r="BA69" s="10"/>
      <c r="BB69" s="9"/>
      <c r="BC69" s="9"/>
      <c r="BD69" s="9"/>
      <c r="BE69" s="9"/>
      <c r="BF69" s="59"/>
      <c r="BG69" s="10"/>
      <c r="BH69" s="10"/>
      <c r="BI69" s="11">
        <v>0</v>
      </c>
      <c r="BJ69" s="10"/>
      <c r="BK69" s="59"/>
      <c r="BL69" s="10"/>
      <c r="BM69" s="10"/>
      <c r="BN69" s="9"/>
      <c r="BO69" s="9"/>
      <c r="BP69" s="9"/>
      <c r="BQ69" s="9"/>
      <c r="BR69" s="59"/>
      <c r="BS69" s="10"/>
      <c r="BT69" s="10"/>
      <c r="BU69" s="11">
        <v>0</v>
      </c>
      <c r="BV69" s="10"/>
      <c r="BW69" s="59"/>
      <c r="BX69" s="10"/>
      <c r="BY69" s="10"/>
      <c r="BZ69" s="9"/>
      <c r="CA69" s="9"/>
      <c r="CB69" s="9"/>
      <c r="CC69" s="9"/>
      <c r="CD69" s="59"/>
      <c r="CE69" s="10"/>
      <c r="CF69" s="10"/>
      <c r="CG69" s="11">
        <v>0</v>
      </c>
      <c r="CH69" s="10"/>
      <c r="CI69" s="59"/>
      <c r="CJ69" s="10"/>
      <c r="CK69" s="10"/>
      <c r="CL69" s="9"/>
      <c r="CM69" s="9"/>
      <c r="CN69" s="9"/>
      <c r="CO69" s="9"/>
      <c r="CP69" s="59"/>
      <c r="CQ69" s="10"/>
      <c r="CR69" s="10"/>
      <c r="CS69" s="11">
        <v>0</v>
      </c>
      <c r="CT69" s="10"/>
      <c r="CU69" s="59"/>
      <c r="CV69" s="10"/>
      <c r="CW69" s="10"/>
      <c r="CX69" s="9"/>
      <c r="CY69" s="9"/>
      <c r="CZ69" s="9"/>
      <c r="DA69" s="9"/>
      <c r="DB69" s="59"/>
      <c r="DC69" s="10"/>
      <c r="DD69" s="10"/>
      <c r="DE69" s="11">
        <v>0</v>
      </c>
      <c r="DF69" s="10"/>
      <c r="DG69" s="59"/>
      <c r="DH69" s="10"/>
      <c r="DI69" s="10"/>
      <c r="DJ69" s="9"/>
      <c r="DK69" s="9"/>
      <c r="DL69" s="9"/>
      <c r="DM69" s="9"/>
      <c r="DN69" s="59"/>
      <c r="DO69" s="10"/>
      <c r="DP69" s="10"/>
      <c r="DQ69" s="11">
        <v>0</v>
      </c>
      <c r="DR69" s="10"/>
      <c r="DS69" s="59"/>
      <c r="DT69" s="10"/>
      <c r="DU69" s="10"/>
      <c r="DV69" s="9"/>
      <c r="DW69" s="9"/>
      <c r="DX69" s="9"/>
      <c r="DY69" s="9"/>
      <c r="DZ69" s="59"/>
      <c r="EA69" s="10"/>
      <c r="EB69" s="10"/>
      <c r="EC69" s="11">
        <v>0</v>
      </c>
      <c r="ED69" s="10"/>
      <c r="EE69" s="59"/>
      <c r="EF69" s="10"/>
      <c r="EG69" s="10"/>
      <c r="EH69" s="9"/>
      <c r="EI69" s="9"/>
      <c r="EJ69" s="9"/>
      <c r="EK69" s="9"/>
      <c r="EL69" s="59"/>
      <c r="EM69" s="10"/>
      <c r="EN69" s="10"/>
      <c r="EO69" s="11">
        <v>0</v>
      </c>
      <c r="EP69" s="10">
        <v>61.564752632599998</v>
      </c>
      <c r="EQ69" s="59">
        <v>61.564752632599998</v>
      </c>
      <c r="ER69" s="10">
        <v>63.000844104000002</v>
      </c>
      <c r="ES69" s="10">
        <v>63.000844104000002</v>
      </c>
      <c r="ET69" s="9">
        <v>1.2312950526999999</v>
      </c>
      <c r="EU69" s="9">
        <v>1.2312950526999999</v>
      </c>
      <c r="EV69" s="9">
        <v>1.2600168821</v>
      </c>
      <c r="EW69" s="9">
        <v>1.2600168821</v>
      </c>
      <c r="EX69" s="59">
        <v>24.231639527999999</v>
      </c>
      <c r="EY69" s="10">
        <v>0.66977919929999996</v>
      </c>
      <c r="EZ69" s="10">
        <v>7.8109005824000004</v>
      </c>
      <c r="FA69" s="11">
        <v>136</v>
      </c>
      <c r="FB69" s="10"/>
      <c r="FC69" s="59"/>
      <c r="FD69" s="10"/>
      <c r="FE69" s="10"/>
      <c r="FF69" s="9"/>
      <c r="FG69" s="9"/>
      <c r="FH69" s="9"/>
      <c r="FI69" s="9"/>
      <c r="FJ69" s="59"/>
      <c r="FK69" s="10"/>
      <c r="FL69" s="10"/>
      <c r="FM69" s="11">
        <v>0</v>
      </c>
      <c r="FN69" s="10"/>
      <c r="FO69" s="59"/>
      <c r="FP69" s="10"/>
      <c r="FQ69" s="10"/>
      <c r="FR69" s="9"/>
      <c r="FS69" s="9"/>
      <c r="FT69" s="9"/>
      <c r="FU69" s="9"/>
      <c r="FV69" s="59"/>
      <c r="FW69" s="10"/>
      <c r="FX69" s="10"/>
      <c r="FY69" s="11">
        <v>0</v>
      </c>
      <c r="FZ69" s="10"/>
      <c r="GA69" s="59"/>
      <c r="GB69" s="10"/>
      <c r="GC69" s="10"/>
      <c r="GD69" s="9"/>
      <c r="GE69" s="9"/>
      <c r="GF69" s="9"/>
      <c r="GG69" s="9"/>
      <c r="GH69" s="59"/>
      <c r="GI69" s="10"/>
      <c r="GJ69" s="10"/>
      <c r="GK69" s="11">
        <v>0</v>
      </c>
      <c r="GL69" s="10">
        <v>61.564752632599998</v>
      </c>
      <c r="GM69" s="59">
        <v>61.564752632599998</v>
      </c>
      <c r="GN69" s="10">
        <v>63.000844104000002</v>
      </c>
      <c r="GO69" s="10">
        <v>63.000844104000002</v>
      </c>
      <c r="GP69" s="9">
        <v>1.2312950526999999</v>
      </c>
      <c r="GQ69" s="9">
        <v>1.2312950526999999</v>
      </c>
      <c r="GR69" s="9">
        <v>1.2600168821</v>
      </c>
      <c r="GS69" s="9">
        <v>1.2600168821</v>
      </c>
      <c r="GT69" s="59">
        <v>24.231639527999999</v>
      </c>
      <c r="GU69" s="10">
        <v>0.66977919929999996</v>
      </c>
      <c r="GV69" s="10">
        <v>7.8109005824000004</v>
      </c>
      <c r="GW69" s="11">
        <v>136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1:219" x14ac:dyDescent="0.2">
      <c r="A70" s="49">
        <v>75</v>
      </c>
      <c r="F70" s="6"/>
      <c r="G70" s="6"/>
      <c r="H70" s="6"/>
      <c r="I70" s="6"/>
      <c r="M70" s="7">
        <v>0</v>
      </c>
      <c r="O70" s="58"/>
      <c r="Q70" s="5"/>
      <c r="R70" s="6"/>
      <c r="S70" s="6"/>
      <c r="T70" s="6"/>
      <c r="U70" s="6"/>
      <c r="V70" s="58"/>
      <c r="X70" s="5"/>
      <c r="Y70" s="7">
        <v>0</v>
      </c>
      <c r="AA70" s="58"/>
      <c r="AD70" s="6"/>
      <c r="AE70" s="6"/>
      <c r="AF70" s="6"/>
      <c r="AG70" s="6"/>
      <c r="AH70" s="58"/>
      <c r="AK70" s="7">
        <v>0</v>
      </c>
      <c r="AL70" s="5"/>
      <c r="AM70" s="58"/>
      <c r="AP70" s="6"/>
      <c r="AQ70" s="6"/>
      <c r="AR70" s="6"/>
      <c r="AS70" s="6"/>
      <c r="AT70" s="58"/>
      <c r="AW70" s="7">
        <v>0</v>
      </c>
      <c r="AY70" s="58"/>
      <c r="AZ70" s="5"/>
      <c r="BB70" s="6"/>
      <c r="BC70" s="6"/>
      <c r="BD70" s="6"/>
      <c r="BE70" s="6"/>
      <c r="BF70" s="58"/>
      <c r="BG70" s="5"/>
      <c r="BI70" s="7">
        <v>0</v>
      </c>
      <c r="BK70" s="58"/>
      <c r="BN70" s="6"/>
      <c r="BO70" s="6"/>
      <c r="BP70" s="6"/>
      <c r="BQ70" s="6"/>
      <c r="BR70" s="58"/>
      <c r="BU70" s="7">
        <v>0</v>
      </c>
      <c r="BW70" s="58"/>
      <c r="BZ70" s="6"/>
      <c r="CA70" s="6"/>
      <c r="CB70" s="6"/>
      <c r="CC70" s="6"/>
      <c r="CD70" s="58"/>
      <c r="CG70" s="7">
        <v>0</v>
      </c>
      <c r="CL70" s="6"/>
      <c r="CM70" s="6"/>
      <c r="CN70" s="6"/>
      <c r="CO70" s="6"/>
      <c r="CS70" s="7">
        <v>0</v>
      </c>
      <c r="CU70" s="58"/>
      <c r="CW70" s="5"/>
      <c r="CX70" s="6"/>
      <c r="CY70" s="6"/>
      <c r="CZ70" s="6"/>
      <c r="DA70" s="6"/>
      <c r="DB70" s="58"/>
      <c r="DD70" s="5"/>
      <c r="DE70" s="7">
        <v>0</v>
      </c>
      <c r="DG70" s="58"/>
      <c r="DJ70" s="6"/>
      <c r="DK70" s="6"/>
      <c r="DL70" s="6"/>
      <c r="DM70" s="6"/>
      <c r="DN70" s="58"/>
      <c r="DQ70" s="7">
        <v>0</v>
      </c>
      <c r="DS70" s="58"/>
      <c r="DV70" s="6"/>
      <c r="DW70" s="6"/>
      <c r="DX70" s="6"/>
      <c r="DY70" s="6"/>
      <c r="DZ70" s="58"/>
      <c r="EC70" s="7">
        <v>0</v>
      </c>
      <c r="EE70" s="58"/>
      <c r="EH70" s="6"/>
      <c r="EI70" s="6"/>
      <c r="EJ70" s="6"/>
      <c r="EK70" s="6"/>
      <c r="EL70" s="58"/>
      <c r="EO70" s="7">
        <v>0</v>
      </c>
      <c r="EP70" s="5">
        <v>82.005642379899996</v>
      </c>
      <c r="EQ70" s="58">
        <v>82.005642379899996</v>
      </c>
      <c r="ER70" s="5">
        <v>85.576854679999997</v>
      </c>
      <c r="ES70" s="5">
        <v>85.576854679999997</v>
      </c>
      <c r="ET70" s="6">
        <v>1.0934085651000001</v>
      </c>
      <c r="EU70" s="6">
        <v>1.0934085651000001</v>
      </c>
      <c r="EV70" s="6">
        <v>1.1410247291</v>
      </c>
      <c r="EW70" s="6">
        <v>1.1410247291</v>
      </c>
      <c r="EX70" s="58">
        <v>24.973211744</v>
      </c>
      <c r="EY70" s="5">
        <v>1.0576277045</v>
      </c>
      <c r="EZ70" s="5">
        <v>12.691532454300001</v>
      </c>
      <c r="FA70" s="7">
        <v>144</v>
      </c>
      <c r="FC70" s="58"/>
      <c r="FF70" s="6"/>
      <c r="FG70" s="6"/>
      <c r="FH70" s="6"/>
      <c r="FI70" s="6"/>
      <c r="FJ70" s="58"/>
      <c r="FM70" s="7">
        <v>0</v>
      </c>
      <c r="FO70" s="58"/>
      <c r="FR70" s="6"/>
      <c r="FS70" s="6"/>
      <c r="FT70" s="6"/>
      <c r="FU70" s="6"/>
      <c r="FV70" s="58"/>
      <c r="FY70" s="7">
        <v>0</v>
      </c>
      <c r="GA70" s="58"/>
      <c r="GD70" s="6"/>
      <c r="GE70" s="6"/>
      <c r="GF70" s="6"/>
      <c r="GG70" s="6"/>
      <c r="GH70" s="58"/>
      <c r="GK70" s="7">
        <v>0</v>
      </c>
      <c r="GL70" s="5">
        <v>82.005642379899996</v>
      </c>
      <c r="GM70" s="58">
        <v>82.005642379899996</v>
      </c>
      <c r="GN70" s="5">
        <v>85.576854679999997</v>
      </c>
      <c r="GO70" s="5">
        <v>85.576854679999997</v>
      </c>
      <c r="GP70" s="6">
        <v>1.0934085651000001</v>
      </c>
      <c r="GQ70" s="6">
        <v>1.0934085651000001</v>
      </c>
      <c r="GR70" s="6">
        <v>1.1410247291</v>
      </c>
      <c r="GS70" s="6">
        <v>1.1410247291</v>
      </c>
      <c r="GT70" s="58">
        <v>24.973211744</v>
      </c>
      <c r="GU70" s="5">
        <v>1.0576277045</v>
      </c>
      <c r="GV70" s="5">
        <v>12.691532454300001</v>
      </c>
      <c r="GW70" s="7">
        <v>144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1:219" x14ac:dyDescent="0.2">
      <c r="A71" s="49" t="s">
        <v>8</v>
      </c>
      <c r="B71" s="10">
        <v>1.4816637611000001</v>
      </c>
      <c r="C71" s="59">
        <v>2.2389571403000001</v>
      </c>
      <c r="D71" s="10">
        <v>1.4170799999999999</v>
      </c>
      <c r="E71" s="10">
        <v>1.8253605712000001</v>
      </c>
      <c r="F71" s="9">
        <v>1.1530041045999999</v>
      </c>
      <c r="G71" s="9">
        <v>1.1413585975</v>
      </c>
      <c r="H71" s="9">
        <v>1.2356393514999999</v>
      </c>
      <c r="I71" s="9">
        <v>1.223044792</v>
      </c>
      <c r="J71" s="59">
        <v>0.65733292320000003</v>
      </c>
      <c r="K71" s="10">
        <v>4.5686968E-3</v>
      </c>
      <c r="L71" s="10">
        <v>0.6841956508</v>
      </c>
      <c r="M71" s="11">
        <v>484</v>
      </c>
      <c r="N71" s="10">
        <v>0.49091970730000001</v>
      </c>
      <c r="O71" s="59">
        <v>0.50538657300000001</v>
      </c>
      <c r="P71" s="10">
        <v>0.42818747839999999</v>
      </c>
      <c r="Q71" s="10">
        <v>0.45116444480000001</v>
      </c>
      <c r="R71" s="9">
        <v>1.0156621159000001</v>
      </c>
      <c r="S71" s="9">
        <v>0.96379612290000005</v>
      </c>
      <c r="T71" s="9">
        <v>0.88291927029999995</v>
      </c>
      <c r="U71" s="9">
        <v>0.88358096559999999</v>
      </c>
      <c r="V71" s="59">
        <v>0.24934000000000001</v>
      </c>
      <c r="W71" s="10">
        <v>2.6874555999999998E-3</v>
      </c>
      <c r="X71" s="10">
        <v>0.22925117270000001</v>
      </c>
      <c r="Y71" s="11">
        <v>177</v>
      </c>
      <c r="Z71" s="10">
        <v>16.2577790769</v>
      </c>
      <c r="AA71" s="59">
        <v>25.927859340200001</v>
      </c>
      <c r="AB71" s="10">
        <v>5.6141873687999997</v>
      </c>
      <c r="AC71" s="10">
        <v>28.515122047999999</v>
      </c>
      <c r="AD71" s="9">
        <v>1.0608745317999999</v>
      </c>
      <c r="AE71" s="9">
        <v>1.0850650863</v>
      </c>
      <c r="AF71" s="9">
        <v>1.0446067999999999</v>
      </c>
      <c r="AG71" s="9">
        <v>1.1233333306</v>
      </c>
      <c r="AH71" s="59">
        <v>2.9919595104000001</v>
      </c>
      <c r="AI71" s="10">
        <v>0.32884309960000002</v>
      </c>
      <c r="AJ71" s="10">
        <v>11.751662679700001</v>
      </c>
      <c r="AK71" s="11">
        <v>277</v>
      </c>
      <c r="AL71" s="10">
        <v>1.4062913328</v>
      </c>
      <c r="AM71" s="59">
        <v>1.4062913328</v>
      </c>
      <c r="AN71" s="10">
        <v>0.76501733360000002</v>
      </c>
      <c r="AO71" s="10">
        <v>0.76501733360000002</v>
      </c>
      <c r="AP71" s="9">
        <v>0.88390253169999999</v>
      </c>
      <c r="AQ71" s="9">
        <v>0.88390253169999999</v>
      </c>
      <c r="AR71" s="9">
        <v>0.89129836340000002</v>
      </c>
      <c r="AS71" s="9">
        <v>0.89129836340000002</v>
      </c>
      <c r="AT71" s="59">
        <v>6.8275636000000001E-2</v>
      </c>
      <c r="AU71" s="10">
        <v>7.4595225099999996E-2</v>
      </c>
      <c r="AV71" s="10">
        <v>1.4862993309000001</v>
      </c>
      <c r="AW71" s="11">
        <v>397</v>
      </c>
      <c r="AX71" s="10">
        <v>4.1504665765000004</v>
      </c>
      <c r="AY71" s="59">
        <v>4.1019351901999999</v>
      </c>
      <c r="AZ71" s="10">
        <v>4.2177952504</v>
      </c>
      <c r="BA71" s="10">
        <v>4.2143030479999997</v>
      </c>
      <c r="BB71" s="9">
        <v>1.0443576265000001</v>
      </c>
      <c r="BC71" s="9">
        <v>1.0448144293999999</v>
      </c>
      <c r="BD71" s="9">
        <v>1.0547732728000001</v>
      </c>
      <c r="BE71" s="9">
        <v>1.0551742068000001</v>
      </c>
      <c r="BF71" s="59">
        <v>1.9398792384000001</v>
      </c>
      <c r="BG71" s="10">
        <v>4.2224615E-3</v>
      </c>
      <c r="BH71" s="10">
        <v>0.29356062620000001</v>
      </c>
      <c r="BI71" s="11">
        <v>435</v>
      </c>
      <c r="BJ71" s="10">
        <v>4.9595835578000003</v>
      </c>
      <c r="BK71" s="59">
        <v>7.6394976918999999</v>
      </c>
      <c r="BL71" s="10">
        <v>5.9070603808</v>
      </c>
      <c r="BM71" s="10">
        <v>5.9477490664000001</v>
      </c>
      <c r="BN71" s="9">
        <v>1.1605378882999999</v>
      </c>
      <c r="BO71" s="9">
        <v>1.1664420678</v>
      </c>
      <c r="BP71" s="9">
        <v>1.1816817828999999</v>
      </c>
      <c r="BQ71" s="9">
        <v>1.1846693079999999</v>
      </c>
      <c r="BR71" s="59">
        <v>1.3352224615999999</v>
      </c>
      <c r="BS71" s="10">
        <v>2.09404243E-2</v>
      </c>
      <c r="BT71" s="10">
        <v>2.7029077424999999</v>
      </c>
      <c r="BU71" s="11">
        <v>654</v>
      </c>
      <c r="BV71" s="10">
        <v>4.7770399852000001</v>
      </c>
      <c r="BW71" s="59">
        <v>5.4611873237999999</v>
      </c>
      <c r="BX71" s="10">
        <v>5.2048261815999997</v>
      </c>
      <c r="BY71" s="10">
        <v>5.2207144703999999</v>
      </c>
      <c r="BZ71" s="9">
        <v>1.060053768</v>
      </c>
      <c r="CA71" s="9">
        <v>1.0640608924999999</v>
      </c>
      <c r="CB71" s="9">
        <v>1.0458910261000001</v>
      </c>
      <c r="CC71" s="9">
        <v>1.0454173391999999</v>
      </c>
      <c r="CD71" s="59">
        <v>2.0879514663999998</v>
      </c>
      <c r="CE71" s="10">
        <v>3.2081981199999998E-2</v>
      </c>
      <c r="CF71" s="10">
        <v>1.5044284614000001</v>
      </c>
      <c r="CG71" s="11">
        <v>286</v>
      </c>
      <c r="CH71" s="10">
        <v>13.543183599300001</v>
      </c>
      <c r="CI71" s="59">
        <v>13.543183599300001</v>
      </c>
      <c r="CJ71" s="10">
        <v>12.038782352</v>
      </c>
      <c r="CK71" s="10">
        <v>12.038782352</v>
      </c>
      <c r="CL71" s="9">
        <v>1.9031865487999999</v>
      </c>
      <c r="CM71" s="9">
        <v>1.9031865487999999</v>
      </c>
      <c r="CN71" s="9">
        <v>1.2524169514000001</v>
      </c>
      <c r="CO71" s="9">
        <v>1.2524169514000001</v>
      </c>
      <c r="CP71" s="59">
        <v>4.5454504</v>
      </c>
      <c r="CQ71" s="10">
        <v>1.0788912210999999</v>
      </c>
      <c r="CR71" s="10">
        <v>9.4672320425999992</v>
      </c>
      <c r="CS71" s="11">
        <v>77</v>
      </c>
      <c r="CT71" s="10">
        <v>0.59468143880000002</v>
      </c>
      <c r="CU71" s="59">
        <v>0.59468143880000002</v>
      </c>
      <c r="CV71" s="10">
        <v>0.61362439040000005</v>
      </c>
      <c r="CW71" s="10">
        <v>0.61362439040000005</v>
      </c>
      <c r="CX71" s="9">
        <v>1.0304899854</v>
      </c>
      <c r="CY71" s="9">
        <v>1.0304899854</v>
      </c>
      <c r="CZ71" s="9">
        <v>0.92697817500000002</v>
      </c>
      <c r="DA71" s="9">
        <v>0.92697817500000002</v>
      </c>
      <c r="DB71" s="59">
        <v>0.10680000000000001</v>
      </c>
      <c r="DC71" s="10">
        <v>1.8650696899999999E-2</v>
      </c>
      <c r="DD71" s="10">
        <v>0.2245841308</v>
      </c>
      <c r="DE71" s="11">
        <v>145</v>
      </c>
      <c r="DF71" s="10">
        <v>1.6628057141999999</v>
      </c>
      <c r="DG71" s="59">
        <v>1.6628057141999999</v>
      </c>
      <c r="DH71" s="10">
        <v>1.737552</v>
      </c>
      <c r="DI71" s="10">
        <v>1.737552</v>
      </c>
      <c r="DJ71" s="9">
        <v>1.6628057141999999</v>
      </c>
      <c r="DK71" s="9">
        <v>1.6628057141999999</v>
      </c>
      <c r="DL71" s="9">
        <v>1.737552</v>
      </c>
      <c r="DM71" s="9">
        <v>1.737552</v>
      </c>
      <c r="DN71" s="59">
        <v>0.44696799999999998</v>
      </c>
      <c r="DO71" s="10">
        <v>3.4400222500000001E-2</v>
      </c>
      <c r="DP71" s="10">
        <v>0.33880289930000002</v>
      </c>
      <c r="DQ71" s="11">
        <v>97</v>
      </c>
      <c r="DR71" s="10">
        <v>2.9800056010999998</v>
      </c>
      <c r="DS71" s="59">
        <v>7.3549353223000002</v>
      </c>
      <c r="DT71" s="10">
        <v>1.9321686856</v>
      </c>
      <c r="DU71" s="10">
        <v>5.6736727059999996</v>
      </c>
      <c r="DV71" s="9">
        <v>1.7198133153999999</v>
      </c>
      <c r="DW71" s="9">
        <v>1.4930945087</v>
      </c>
      <c r="DX71" s="9">
        <v>1.8879803639999999</v>
      </c>
      <c r="DY71" s="9">
        <v>1.2190832266</v>
      </c>
      <c r="DZ71" s="59">
        <v>1.7616551728000001</v>
      </c>
      <c r="EA71" s="10">
        <v>9.8806519600000003E-2</v>
      </c>
      <c r="EB71" s="10">
        <v>2.1725421572000001</v>
      </c>
      <c r="EC71" s="11">
        <v>208</v>
      </c>
      <c r="ED71" s="10">
        <v>2.3119410494000001</v>
      </c>
      <c r="EE71" s="59">
        <v>5.0733758148000003</v>
      </c>
      <c r="EF71" s="10">
        <v>1.2291335816</v>
      </c>
      <c r="EG71" s="10">
        <v>5.0790049332000002</v>
      </c>
      <c r="EH71" s="9">
        <v>1.1932949307</v>
      </c>
      <c r="EI71" s="9">
        <v>1.1798184055000001</v>
      </c>
      <c r="EJ71" s="9">
        <v>1.1639775240000001</v>
      </c>
      <c r="EK71" s="9">
        <v>1.1685832047</v>
      </c>
      <c r="EL71" s="59">
        <v>1.1457472944</v>
      </c>
      <c r="EM71" s="10">
        <v>2.22061905E-2</v>
      </c>
      <c r="EN71" s="10">
        <v>2.4017878358</v>
      </c>
      <c r="EO71" s="11">
        <v>620</v>
      </c>
      <c r="EP71" s="10">
        <v>60.9394880324</v>
      </c>
      <c r="EQ71" s="59">
        <v>60.9394880324</v>
      </c>
      <c r="ER71" s="10">
        <v>63.223272000000001</v>
      </c>
      <c r="ES71" s="10">
        <v>63.223272000000001</v>
      </c>
      <c r="ET71" s="9">
        <v>1.1316604131000001</v>
      </c>
      <c r="EU71" s="9">
        <v>1.1316604131000001</v>
      </c>
      <c r="EV71" s="9">
        <v>1.1551929386999999</v>
      </c>
      <c r="EW71" s="9">
        <v>1.1551929386999999</v>
      </c>
      <c r="EX71" s="59">
        <v>5.3288029271999999</v>
      </c>
      <c r="EY71" s="10">
        <v>1.1859554476</v>
      </c>
      <c r="EZ71" s="10">
        <v>23.0880885451</v>
      </c>
      <c r="FA71" s="11">
        <v>379</v>
      </c>
      <c r="FB71" s="10">
        <v>0.74670194450000005</v>
      </c>
      <c r="FC71" s="59">
        <v>0.74670194450000005</v>
      </c>
      <c r="FD71" s="10">
        <v>0.75738790239999998</v>
      </c>
      <c r="FE71" s="10">
        <v>0.75738790239999998</v>
      </c>
      <c r="FF71" s="9">
        <v>1.2963575426</v>
      </c>
      <c r="FG71" s="9">
        <v>1.2963575426</v>
      </c>
      <c r="FH71" s="9">
        <v>1.3149095528000001</v>
      </c>
      <c r="FI71" s="9">
        <v>1.3149095528000001</v>
      </c>
      <c r="FJ71" s="59">
        <v>0.35929299999999997</v>
      </c>
      <c r="FK71" s="10">
        <v>2.5380656099999999E-2</v>
      </c>
      <c r="FL71" s="10">
        <v>0.1949525184</v>
      </c>
      <c r="FM71" s="11">
        <v>59</v>
      </c>
      <c r="FN71" s="10">
        <v>4.6275612944000004</v>
      </c>
      <c r="FO71" s="59">
        <v>4.6275612944000004</v>
      </c>
      <c r="FP71" s="10">
        <v>4.9716249155999996</v>
      </c>
      <c r="FQ71" s="10">
        <v>4.9716249155999996</v>
      </c>
      <c r="FR71" s="9">
        <v>1.5425204315000001</v>
      </c>
      <c r="FS71" s="9">
        <v>1.5425204315000001</v>
      </c>
      <c r="FT71" s="9">
        <v>1.6572083052</v>
      </c>
      <c r="FU71" s="9">
        <v>1.6572083052</v>
      </c>
      <c r="FV71" s="59">
        <v>0.59794419040000002</v>
      </c>
      <c r="FW71" s="10">
        <v>0.14091152309999999</v>
      </c>
      <c r="FX71" s="10">
        <v>0.93470130119999995</v>
      </c>
      <c r="FY71" s="11">
        <v>44</v>
      </c>
      <c r="FZ71" s="10">
        <v>0.71491774730000002</v>
      </c>
      <c r="GA71" s="59">
        <v>0.71491774730000002</v>
      </c>
      <c r="GB71" s="10">
        <v>0.65701580000000004</v>
      </c>
      <c r="GC71" s="10">
        <v>0.65701580000000004</v>
      </c>
      <c r="GD71" s="9">
        <v>0.93088248340000002</v>
      </c>
      <c r="GE71" s="9">
        <v>0.93088248340000002</v>
      </c>
      <c r="GF71" s="9">
        <v>0.85548932290000002</v>
      </c>
      <c r="GG71" s="9">
        <v>0.85548932290000002</v>
      </c>
      <c r="GH71" s="59">
        <v>0.27639948959999999</v>
      </c>
      <c r="GI71" s="10">
        <v>2.1090099000000001E-2</v>
      </c>
      <c r="GJ71" s="10">
        <v>0.27498124759999998</v>
      </c>
      <c r="GK71" s="11">
        <v>170</v>
      </c>
      <c r="GL71" s="10">
        <v>3.2915209704000001</v>
      </c>
      <c r="GM71" s="59">
        <v>10.3541432676</v>
      </c>
      <c r="GN71" s="10">
        <v>1.7728803808</v>
      </c>
      <c r="GO71" s="10">
        <v>4.2655321904000001</v>
      </c>
      <c r="GP71" s="9">
        <v>1.1381506303</v>
      </c>
      <c r="GQ71" s="9">
        <v>1.1370515772000001</v>
      </c>
      <c r="GR71" s="9">
        <v>1.1705877893000001</v>
      </c>
      <c r="GS71" s="9">
        <v>1.1339576616</v>
      </c>
      <c r="GT71" s="59">
        <v>1.1457472944</v>
      </c>
      <c r="GU71" s="10">
        <v>2.2115389900000001E-2</v>
      </c>
      <c r="GV71" s="10">
        <v>5.7764787209000001</v>
      </c>
      <c r="GW71" s="11">
        <v>4509</v>
      </c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1:219" x14ac:dyDescent="0.2">
      <c r="A72" s="49"/>
      <c r="C72" s="59"/>
      <c r="D72" s="10"/>
      <c r="E72" s="10"/>
      <c r="F72" s="10"/>
      <c r="G72" s="10"/>
      <c r="H72" s="10"/>
      <c r="I72" s="10"/>
      <c r="J72" s="59"/>
      <c r="K72" s="10"/>
      <c r="L72" s="10"/>
      <c r="M72" s="10"/>
      <c r="N72" s="10"/>
      <c r="O72" s="10"/>
      <c r="P72" s="10"/>
      <c r="Q72" s="59"/>
      <c r="R72" s="10"/>
      <c r="S72" s="10"/>
      <c r="T72" s="10"/>
      <c r="U72" s="10"/>
      <c r="V72" s="10"/>
      <c r="W72" s="10"/>
      <c r="X72" s="59"/>
      <c r="Y72" s="10"/>
      <c r="Z72" s="10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1:219" x14ac:dyDescent="0.2">
      <c r="A73" s="49" t="s">
        <v>21</v>
      </c>
      <c r="C73" s="59"/>
      <c r="D73" s="10"/>
      <c r="E73" s="10"/>
      <c r="F73" s="10"/>
      <c r="G73" s="10"/>
      <c r="H73" s="10"/>
      <c r="I73" s="10"/>
      <c r="J73" s="59"/>
      <c r="K73" s="10"/>
      <c r="L73" s="10"/>
      <c r="M73" s="10"/>
      <c r="N73" s="10"/>
      <c r="O73" s="10"/>
      <c r="P73" s="10"/>
      <c r="Q73" s="59"/>
      <c r="R73" s="10"/>
      <c r="S73" s="10"/>
      <c r="T73" s="10"/>
      <c r="U73" s="10"/>
      <c r="V73" s="10"/>
      <c r="W73" s="10"/>
      <c r="X73" s="59"/>
      <c r="Y73" s="10"/>
      <c r="Z73" s="10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1:219" x14ac:dyDescent="0.2">
      <c r="A74" s="49"/>
      <c r="C74" s="59" t="s">
        <v>149</v>
      </c>
      <c r="D74" s="10"/>
      <c r="E74" s="10"/>
      <c r="F74" s="10"/>
      <c r="G74" s="10"/>
      <c r="H74" s="10"/>
      <c r="I74" s="10"/>
      <c r="J74" s="59"/>
      <c r="K74" s="10"/>
      <c r="L74" s="10"/>
      <c r="M74" s="10"/>
      <c r="N74" s="10"/>
      <c r="O74" s="10"/>
      <c r="P74" s="10"/>
      <c r="Q74" s="59"/>
      <c r="R74" s="10"/>
      <c r="S74" s="10"/>
      <c r="T74" s="10"/>
      <c r="U74" s="10"/>
      <c r="V74" s="10"/>
      <c r="W74" s="10"/>
      <c r="X74" s="59"/>
      <c r="Y74" s="10"/>
      <c r="Z74" s="10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1:219" x14ac:dyDescent="0.2">
      <c r="A75" s="49"/>
      <c r="B75" s="5" t="s">
        <v>12</v>
      </c>
      <c r="C75" s="59"/>
      <c r="D75" s="10"/>
      <c r="E75" s="10"/>
      <c r="F75" s="10"/>
      <c r="G75" s="10"/>
      <c r="H75" s="10"/>
      <c r="I75" s="10"/>
      <c r="J75" s="59"/>
      <c r="K75" s="10"/>
      <c r="L75" s="10"/>
      <c r="M75" s="10"/>
      <c r="N75" s="10" t="s">
        <v>13</v>
      </c>
      <c r="O75" s="10"/>
      <c r="P75" s="10"/>
      <c r="Q75" s="59"/>
      <c r="R75" s="10"/>
      <c r="S75" s="10"/>
      <c r="T75" s="10"/>
      <c r="U75" s="10"/>
      <c r="V75" s="10"/>
      <c r="W75" s="10"/>
      <c r="X75" s="59"/>
      <c r="Y75" s="10"/>
      <c r="Z75" s="10" t="s">
        <v>14</v>
      </c>
      <c r="AL75" s="58" t="s">
        <v>53</v>
      </c>
      <c r="AX75" s="5" t="s">
        <v>8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1:219" ht="36" x14ac:dyDescent="0.2">
      <c r="A76" s="49" t="s">
        <v>160</v>
      </c>
      <c r="B76" s="5" t="s">
        <v>167</v>
      </c>
      <c r="C76" s="59" t="s">
        <v>163</v>
      </c>
      <c r="D76" s="10" t="s">
        <v>168</v>
      </c>
      <c r="E76" s="10" t="s">
        <v>169</v>
      </c>
      <c r="F76" s="10" t="s">
        <v>174</v>
      </c>
      <c r="G76" s="10" t="s">
        <v>175</v>
      </c>
      <c r="H76" s="10" t="s">
        <v>172</v>
      </c>
      <c r="I76" s="10" t="s">
        <v>173</v>
      </c>
      <c r="J76" s="59" t="s">
        <v>11</v>
      </c>
      <c r="K76" s="10" t="s">
        <v>30</v>
      </c>
      <c r="L76" s="10" t="s">
        <v>31</v>
      </c>
      <c r="M76" s="10" t="s">
        <v>164</v>
      </c>
      <c r="N76" s="10" t="s">
        <v>167</v>
      </c>
      <c r="O76" s="10" t="s">
        <v>163</v>
      </c>
      <c r="P76" s="10" t="s">
        <v>168</v>
      </c>
      <c r="Q76" s="59" t="s">
        <v>169</v>
      </c>
      <c r="R76" s="10" t="s">
        <v>174</v>
      </c>
      <c r="S76" s="10" t="s">
        <v>175</v>
      </c>
      <c r="T76" s="10" t="s">
        <v>172</v>
      </c>
      <c r="U76" s="10" t="s">
        <v>173</v>
      </c>
      <c r="V76" s="10" t="s">
        <v>11</v>
      </c>
      <c r="W76" s="10" t="s">
        <v>30</v>
      </c>
      <c r="X76" s="59" t="s">
        <v>31</v>
      </c>
      <c r="Y76" s="10" t="s">
        <v>164</v>
      </c>
      <c r="Z76" s="10" t="s">
        <v>167</v>
      </c>
      <c r="AA76" s="5" t="s">
        <v>163</v>
      </c>
      <c r="AB76" s="5" t="s">
        <v>168</v>
      </c>
      <c r="AC76" s="5" t="s">
        <v>169</v>
      </c>
      <c r="AD76" s="5" t="s">
        <v>174</v>
      </c>
      <c r="AE76" s="58" t="s">
        <v>175</v>
      </c>
      <c r="AF76" s="5" t="s">
        <v>172</v>
      </c>
      <c r="AG76" s="5" t="s">
        <v>173</v>
      </c>
      <c r="AH76" s="5" t="s">
        <v>11</v>
      </c>
      <c r="AI76" s="5" t="s">
        <v>30</v>
      </c>
      <c r="AJ76" s="5" t="s">
        <v>31</v>
      </c>
      <c r="AK76" s="5" t="s">
        <v>164</v>
      </c>
      <c r="AL76" s="58" t="s">
        <v>167</v>
      </c>
      <c r="AM76" s="5" t="s">
        <v>163</v>
      </c>
      <c r="AN76" s="5" t="s">
        <v>168</v>
      </c>
      <c r="AO76" s="5" t="s">
        <v>169</v>
      </c>
      <c r="AP76" s="5" t="s">
        <v>174</v>
      </c>
      <c r="AQ76" s="5" t="s">
        <v>175</v>
      </c>
      <c r="AR76" s="5" t="s">
        <v>172</v>
      </c>
      <c r="AS76" s="58" t="s">
        <v>173</v>
      </c>
      <c r="AT76" s="5" t="s">
        <v>11</v>
      </c>
      <c r="AU76" s="5" t="s">
        <v>30</v>
      </c>
      <c r="AV76" s="5" t="s">
        <v>31</v>
      </c>
      <c r="AW76" s="5" t="s">
        <v>164</v>
      </c>
      <c r="AX76" s="5" t="s">
        <v>167</v>
      </c>
      <c r="AY76" s="5" t="s">
        <v>163</v>
      </c>
      <c r="AZ76" s="58" t="s">
        <v>168</v>
      </c>
      <c r="BA76" s="5" t="s">
        <v>169</v>
      </c>
      <c r="BB76" s="5" t="s">
        <v>174</v>
      </c>
      <c r="BC76" s="5" t="s">
        <v>175</v>
      </c>
      <c r="BD76" s="5" t="s">
        <v>172</v>
      </c>
      <c r="BE76" s="5" t="s">
        <v>173</v>
      </c>
      <c r="BF76" s="5" t="s">
        <v>11</v>
      </c>
      <c r="BG76" s="58" t="s">
        <v>30</v>
      </c>
      <c r="BH76" s="5" t="s">
        <v>31</v>
      </c>
      <c r="BI76" s="5" t="s">
        <v>164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1:219" x14ac:dyDescent="0.2">
      <c r="A77" s="49">
        <v>0.25600000000000001</v>
      </c>
      <c r="C77" s="59"/>
      <c r="D77" s="10"/>
      <c r="E77" s="10"/>
      <c r="F77" s="9"/>
      <c r="G77" s="9"/>
      <c r="H77" s="9"/>
      <c r="I77" s="9"/>
      <c r="J77" s="59"/>
      <c r="K77" s="10"/>
      <c r="L77" s="10"/>
      <c r="M77" s="11">
        <v>0</v>
      </c>
      <c r="N77" s="5">
        <v>0.38606914510000001</v>
      </c>
      <c r="O77" s="59">
        <v>0.29745715389999999</v>
      </c>
      <c r="P77" s="10">
        <v>0.36503993680000002</v>
      </c>
      <c r="Q77" s="10">
        <v>0.285304</v>
      </c>
      <c r="R77" s="9">
        <v>1.5080825979000001</v>
      </c>
      <c r="S77" s="9">
        <v>1.1619420073</v>
      </c>
      <c r="T77" s="9">
        <v>1.4259372531000001</v>
      </c>
      <c r="U77" s="9">
        <v>1.1144687499999999</v>
      </c>
      <c r="V77" s="59">
        <v>0.285304</v>
      </c>
      <c r="W77" s="10">
        <v>3.1533157000000001E-3</v>
      </c>
      <c r="X77" s="10">
        <v>0.10736658690000001</v>
      </c>
      <c r="Y77" s="11">
        <v>35</v>
      </c>
      <c r="AA77" s="59"/>
      <c r="AB77" s="10"/>
      <c r="AC77" s="10"/>
      <c r="AD77" s="9"/>
      <c r="AE77" s="9"/>
      <c r="AF77" s="9"/>
      <c r="AG77" s="9"/>
      <c r="AH77" s="59"/>
      <c r="AI77" s="10"/>
      <c r="AJ77" s="10"/>
      <c r="AK77" s="11">
        <v>0</v>
      </c>
      <c r="AL77" s="5"/>
      <c r="AM77" s="59"/>
      <c r="AN77" s="10"/>
      <c r="AO77" s="10"/>
      <c r="AP77" s="9"/>
      <c r="AQ77" s="9"/>
      <c r="AR77" s="9"/>
      <c r="AS77" s="9"/>
      <c r="AT77" s="59"/>
      <c r="AU77" s="10"/>
      <c r="AV77" s="10"/>
      <c r="AW77" s="11">
        <v>0</v>
      </c>
      <c r="AX77" s="5">
        <v>0.38606914510000001</v>
      </c>
      <c r="AY77" s="59">
        <v>0.29745715389999999</v>
      </c>
      <c r="AZ77" s="10">
        <v>0.36503993680000002</v>
      </c>
      <c r="BA77" s="10">
        <v>0.285304</v>
      </c>
      <c r="BB77" s="9">
        <v>1.5080825979000001</v>
      </c>
      <c r="BC77" s="9">
        <v>1.1619420073</v>
      </c>
      <c r="BD77" s="9">
        <v>1.4259372531000001</v>
      </c>
      <c r="BE77" s="9">
        <v>1.1144687499999999</v>
      </c>
      <c r="BF77" s="59">
        <v>0.285304</v>
      </c>
      <c r="BG77" s="10">
        <v>3.1533157000000001E-3</v>
      </c>
      <c r="BH77" s="10">
        <v>0.10736658690000001</v>
      </c>
      <c r="BI77" s="11">
        <v>35</v>
      </c>
      <c r="BK77" s="59"/>
      <c r="BL77" s="10"/>
      <c r="BM77" s="10"/>
      <c r="BN77" s="9"/>
      <c r="BO77" s="9"/>
      <c r="BP77" s="9"/>
      <c r="BQ77" s="9"/>
      <c r="BR77" s="59"/>
      <c r="BS77" s="10"/>
      <c r="BT77" s="10"/>
      <c r="BU77" s="11"/>
      <c r="BW77" s="59"/>
      <c r="BX77" s="10"/>
      <c r="BY77" s="10"/>
      <c r="BZ77" s="9"/>
      <c r="CA77" s="9"/>
      <c r="CB77" s="9"/>
      <c r="CC77" s="9"/>
      <c r="CD77" s="59"/>
      <c r="CE77" s="10"/>
      <c r="CF77" s="10"/>
      <c r="CG77" s="11"/>
      <c r="CI77" s="59"/>
      <c r="CJ77" s="10"/>
      <c r="CK77" s="10"/>
      <c r="CL77" s="9"/>
      <c r="CM77" s="9"/>
      <c r="CN77" s="9"/>
      <c r="CO77" s="9"/>
      <c r="CP77" s="59"/>
      <c r="CQ77" s="10"/>
      <c r="CR77" s="10"/>
      <c r="CS77" s="11"/>
      <c r="CU77" s="59"/>
      <c r="CV77" s="10"/>
      <c r="CW77" s="10"/>
      <c r="CX77" s="9"/>
      <c r="CY77" s="9"/>
      <c r="CZ77" s="9"/>
      <c r="DA77" s="9"/>
      <c r="DB77" s="59"/>
      <c r="DC77" s="10"/>
      <c r="DD77" s="10"/>
      <c r="DE77" s="11"/>
      <c r="DG77" s="59"/>
      <c r="DH77" s="10"/>
      <c r="DI77" s="10"/>
      <c r="DJ77" s="9"/>
      <c r="DK77" s="9"/>
      <c r="DL77" s="9"/>
      <c r="DM77" s="9"/>
      <c r="DN77" s="59"/>
      <c r="DO77" s="10"/>
      <c r="DP77" s="10"/>
      <c r="DQ77" s="11"/>
      <c r="DS77" s="59"/>
      <c r="DT77" s="10"/>
      <c r="DU77" s="10"/>
      <c r="DV77" s="9"/>
      <c r="DW77" s="9"/>
      <c r="DX77" s="9"/>
      <c r="DY77" s="9"/>
      <c r="DZ77" s="59"/>
      <c r="EA77" s="10"/>
      <c r="EB77" s="10"/>
      <c r="EC77" s="11"/>
      <c r="EE77" s="59"/>
      <c r="EF77" s="10"/>
      <c r="EG77" s="10"/>
      <c r="EH77" s="9"/>
      <c r="EI77" s="9"/>
      <c r="EJ77" s="9"/>
      <c r="EK77" s="9"/>
      <c r="EL77" s="59"/>
      <c r="EM77" s="10"/>
      <c r="EN77" s="10"/>
      <c r="EO77" s="11"/>
      <c r="EQ77" s="59"/>
      <c r="ER77" s="10"/>
      <c r="ES77" s="10"/>
      <c r="ET77" s="9"/>
      <c r="EU77" s="9"/>
      <c r="EV77" s="9"/>
      <c r="EW77" s="9"/>
      <c r="EX77" s="59"/>
      <c r="EY77" s="10"/>
      <c r="EZ77" s="10"/>
      <c r="FA77" s="11"/>
      <c r="FC77" s="59"/>
      <c r="FD77" s="10"/>
      <c r="FE77" s="10"/>
      <c r="FF77" s="9"/>
      <c r="FG77" s="9"/>
      <c r="FH77" s="9"/>
      <c r="FI77" s="9"/>
      <c r="FJ77" s="59"/>
      <c r="FK77" s="10"/>
      <c r="FL77" s="10"/>
      <c r="FM77" s="11"/>
      <c r="FO77" s="59"/>
      <c r="FP77" s="10"/>
      <c r="FQ77" s="10"/>
      <c r="FR77" s="9"/>
      <c r="FS77" s="9"/>
      <c r="FT77" s="9"/>
      <c r="FU77" s="9"/>
      <c r="FV77" s="59"/>
      <c r="FW77" s="10"/>
      <c r="FX77" s="10"/>
      <c r="FY77" s="11"/>
      <c r="GA77" s="59"/>
      <c r="GB77" s="10"/>
      <c r="GC77" s="10"/>
      <c r="GD77" s="9"/>
      <c r="GE77" s="9"/>
      <c r="GF77" s="9"/>
      <c r="GG77" s="9"/>
      <c r="GH77" s="59"/>
      <c r="GI77" s="10"/>
      <c r="GJ77" s="10"/>
      <c r="GK77" s="11"/>
      <c r="GM77" s="59"/>
      <c r="GN77" s="10"/>
      <c r="GO77" s="10"/>
      <c r="GP77" s="9"/>
      <c r="GQ77" s="9"/>
      <c r="GR77" s="9"/>
      <c r="GS77" s="9"/>
      <c r="GT77" s="59"/>
      <c r="GU77" s="10"/>
      <c r="GV77" s="10"/>
      <c r="GW77" s="11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1:219" x14ac:dyDescent="0.2">
      <c r="A78" s="49">
        <v>0.38400000000000001</v>
      </c>
      <c r="C78" s="59"/>
      <c r="D78" s="10"/>
      <c r="E78" s="10"/>
      <c r="F78" s="9"/>
      <c r="G78" s="9"/>
      <c r="H78" s="9"/>
      <c r="I78" s="9"/>
      <c r="J78" s="59"/>
      <c r="K78" s="10"/>
      <c r="L78" s="10"/>
      <c r="M78" s="11">
        <v>0</v>
      </c>
      <c r="N78" s="5">
        <v>0.44815966810000002</v>
      </c>
      <c r="O78" s="59">
        <v>0.44707462619999999</v>
      </c>
      <c r="P78" s="10">
        <v>0.35958057119999998</v>
      </c>
      <c r="Q78" s="10">
        <v>0.37112247920000002</v>
      </c>
      <c r="R78" s="9">
        <v>1.1670824688999999</v>
      </c>
      <c r="S78" s="9">
        <v>1.1642568390000001</v>
      </c>
      <c r="T78" s="9">
        <v>0.93640773749999995</v>
      </c>
      <c r="U78" s="9">
        <v>0.96646478960000004</v>
      </c>
      <c r="V78" s="59">
        <v>0.28917828559999997</v>
      </c>
      <c r="W78" s="10">
        <v>4.5511535000000002E-3</v>
      </c>
      <c r="X78" s="10">
        <v>0.27351270150000001</v>
      </c>
      <c r="Y78" s="11">
        <v>185</v>
      </c>
      <c r="AA78" s="59"/>
      <c r="AB78" s="10"/>
      <c r="AC78" s="10"/>
      <c r="AD78" s="9"/>
      <c r="AE78" s="9"/>
      <c r="AF78" s="9"/>
      <c r="AG78" s="9"/>
      <c r="AH78" s="59"/>
      <c r="AI78" s="10"/>
      <c r="AJ78" s="10"/>
      <c r="AK78" s="11">
        <v>0</v>
      </c>
      <c r="AL78" s="5"/>
      <c r="AM78" s="59"/>
      <c r="AN78" s="10"/>
      <c r="AO78" s="10"/>
      <c r="AP78" s="9"/>
      <c r="AQ78" s="9"/>
      <c r="AR78" s="9"/>
      <c r="AS78" s="9"/>
      <c r="AT78" s="59"/>
      <c r="AU78" s="10"/>
      <c r="AV78" s="10"/>
      <c r="AW78" s="11">
        <v>0</v>
      </c>
      <c r="AX78" s="5">
        <v>0.44815966810000002</v>
      </c>
      <c r="AY78" s="59">
        <v>0.44707462619999999</v>
      </c>
      <c r="AZ78" s="10">
        <v>0.35958057119999998</v>
      </c>
      <c r="BA78" s="10">
        <v>0.37112247920000002</v>
      </c>
      <c r="BB78" s="9">
        <v>1.1670824688999999</v>
      </c>
      <c r="BC78" s="9">
        <v>1.1642568390000001</v>
      </c>
      <c r="BD78" s="9">
        <v>0.93640773749999995</v>
      </c>
      <c r="BE78" s="9">
        <v>0.96646478960000004</v>
      </c>
      <c r="BF78" s="59">
        <v>0.28917828559999997</v>
      </c>
      <c r="BG78" s="10">
        <v>4.5511535000000002E-3</v>
      </c>
      <c r="BH78" s="10">
        <v>0.27351270150000001</v>
      </c>
      <c r="BI78" s="11">
        <v>185</v>
      </c>
      <c r="BK78" s="59"/>
      <c r="BL78" s="10"/>
      <c r="BM78" s="10"/>
      <c r="BN78" s="9"/>
      <c r="BO78" s="9"/>
      <c r="BP78" s="9"/>
      <c r="BQ78" s="9"/>
      <c r="BR78" s="59"/>
      <c r="BS78" s="10"/>
      <c r="BT78" s="10"/>
      <c r="BU78" s="11"/>
      <c r="BW78" s="59"/>
      <c r="BX78" s="10"/>
      <c r="BY78" s="10"/>
      <c r="BZ78" s="9"/>
      <c r="CA78" s="9"/>
      <c r="CB78" s="9"/>
      <c r="CC78" s="9"/>
      <c r="CD78" s="59"/>
      <c r="CE78" s="10"/>
      <c r="CF78" s="10"/>
      <c r="CG78" s="11"/>
      <c r="CI78" s="59"/>
      <c r="CJ78" s="10"/>
      <c r="CK78" s="10"/>
      <c r="CL78" s="9"/>
      <c r="CM78" s="9"/>
      <c r="CN78" s="9"/>
      <c r="CO78" s="9"/>
      <c r="CP78" s="59"/>
      <c r="CQ78" s="10"/>
      <c r="CR78" s="10"/>
      <c r="CS78" s="11"/>
      <c r="CU78" s="59"/>
      <c r="CV78" s="10"/>
      <c r="CW78" s="10"/>
      <c r="CX78" s="9"/>
      <c r="CY78" s="9"/>
      <c r="CZ78" s="9"/>
      <c r="DA78" s="9"/>
      <c r="DB78" s="59"/>
      <c r="DC78" s="10"/>
      <c r="DD78" s="10"/>
      <c r="DE78" s="11"/>
      <c r="DG78" s="59"/>
      <c r="DH78" s="10"/>
      <c r="DI78" s="10"/>
      <c r="DJ78" s="9"/>
      <c r="DK78" s="9"/>
      <c r="DL78" s="9"/>
      <c r="DM78" s="9"/>
      <c r="DN78" s="59"/>
      <c r="DO78" s="10"/>
      <c r="DP78" s="10"/>
      <c r="DQ78" s="11"/>
      <c r="DS78" s="59"/>
      <c r="DT78" s="10"/>
      <c r="DU78" s="10"/>
      <c r="DV78" s="9"/>
      <c r="DW78" s="9"/>
      <c r="DX78" s="9"/>
      <c r="DY78" s="9"/>
      <c r="DZ78" s="59"/>
      <c r="EA78" s="10"/>
      <c r="EB78" s="10"/>
      <c r="EC78" s="11"/>
      <c r="EE78" s="59"/>
      <c r="EF78" s="10"/>
      <c r="EG78" s="10"/>
      <c r="EH78" s="9"/>
      <c r="EI78" s="9"/>
      <c r="EJ78" s="9"/>
      <c r="EK78" s="9"/>
      <c r="EL78" s="59"/>
      <c r="EM78" s="10"/>
      <c r="EN78" s="10"/>
      <c r="EO78" s="11"/>
      <c r="EQ78" s="59"/>
      <c r="ER78" s="10"/>
      <c r="ES78" s="10"/>
      <c r="ET78" s="9"/>
      <c r="EU78" s="9"/>
      <c r="EV78" s="9"/>
      <c r="EW78" s="9"/>
      <c r="EX78" s="59"/>
      <c r="EY78" s="10"/>
      <c r="EZ78" s="10"/>
      <c r="FA78" s="11"/>
      <c r="FC78" s="59"/>
      <c r="FD78" s="10"/>
      <c r="FE78" s="10"/>
      <c r="FF78" s="9"/>
      <c r="FG78" s="9"/>
      <c r="FH78" s="9"/>
      <c r="FI78" s="9"/>
      <c r="FJ78" s="59"/>
      <c r="FK78" s="10"/>
      <c r="FL78" s="10"/>
      <c r="FM78" s="11"/>
      <c r="FO78" s="59"/>
      <c r="FP78" s="10"/>
      <c r="FQ78" s="10"/>
      <c r="FR78" s="9"/>
      <c r="FS78" s="9"/>
      <c r="FT78" s="9"/>
      <c r="FU78" s="9"/>
      <c r="FV78" s="59"/>
      <c r="FW78" s="10"/>
      <c r="FX78" s="10"/>
      <c r="FY78" s="11"/>
      <c r="GA78" s="59"/>
      <c r="GB78" s="10"/>
      <c r="GC78" s="10"/>
      <c r="GD78" s="9"/>
      <c r="GE78" s="9"/>
      <c r="GF78" s="9"/>
      <c r="GG78" s="9"/>
      <c r="GH78" s="59"/>
      <c r="GI78" s="10"/>
      <c r="GJ78" s="10"/>
      <c r="GK78" s="11"/>
      <c r="GM78" s="59"/>
      <c r="GN78" s="10"/>
      <c r="GO78" s="10"/>
      <c r="GP78" s="9"/>
      <c r="GQ78" s="9"/>
      <c r="GR78" s="9"/>
      <c r="GS78" s="9"/>
      <c r="GT78" s="59"/>
      <c r="GU78" s="10"/>
      <c r="GV78" s="10"/>
      <c r="GW78" s="11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1:219" x14ac:dyDescent="0.2">
      <c r="A79" s="49">
        <v>0.51200000000000001</v>
      </c>
      <c r="C79" s="59"/>
      <c r="D79" s="10"/>
      <c r="E79" s="10"/>
      <c r="F79" s="9"/>
      <c r="G79" s="9"/>
      <c r="H79" s="9"/>
      <c r="I79" s="9"/>
      <c r="J79" s="59"/>
      <c r="K79" s="10"/>
      <c r="L79" s="10"/>
      <c r="M79" s="11">
        <v>0</v>
      </c>
      <c r="N79" s="5">
        <v>0.49449174439999999</v>
      </c>
      <c r="O79" s="59">
        <v>0.50110352979999995</v>
      </c>
      <c r="P79" s="10">
        <v>0.46035199999999998</v>
      </c>
      <c r="Q79" s="10">
        <v>0.46379188760000001</v>
      </c>
      <c r="R79" s="9">
        <v>0.96580418830000003</v>
      </c>
      <c r="S79" s="9">
        <v>0.97871783160000003</v>
      </c>
      <c r="T79" s="9">
        <v>0.89912499999999995</v>
      </c>
      <c r="U79" s="9">
        <v>0.90584353049999999</v>
      </c>
      <c r="V79" s="59">
        <v>0.26168411120000001</v>
      </c>
      <c r="W79" s="10">
        <v>2.5607894000000001E-3</v>
      </c>
      <c r="X79" s="10">
        <v>0.12746258890000001</v>
      </c>
      <c r="Y79" s="11">
        <v>104</v>
      </c>
      <c r="AA79" s="59"/>
      <c r="AB79" s="10"/>
      <c r="AC79" s="10"/>
      <c r="AD79" s="9"/>
      <c r="AE79" s="9"/>
      <c r="AF79" s="9"/>
      <c r="AG79" s="9"/>
      <c r="AH79" s="59"/>
      <c r="AI79" s="10"/>
      <c r="AJ79" s="10"/>
      <c r="AK79" s="11">
        <v>0</v>
      </c>
      <c r="AL79" s="5"/>
      <c r="AM79" s="59"/>
      <c r="AN79" s="10"/>
      <c r="AO79" s="10"/>
      <c r="AP79" s="9"/>
      <c r="AQ79" s="9"/>
      <c r="AR79" s="9"/>
      <c r="AS79" s="9"/>
      <c r="AT79" s="59"/>
      <c r="AU79" s="10"/>
      <c r="AV79" s="10"/>
      <c r="AW79" s="11">
        <v>0</v>
      </c>
      <c r="AX79" s="5">
        <v>0.49449174439999999</v>
      </c>
      <c r="AY79" s="59">
        <v>0.50110352979999995</v>
      </c>
      <c r="AZ79" s="10">
        <v>0.46035199999999998</v>
      </c>
      <c r="BA79" s="10">
        <v>0.46379188760000001</v>
      </c>
      <c r="BB79" s="9">
        <v>0.96580418830000003</v>
      </c>
      <c r="BC79" s="9">
        <v>0.97871783160000003</v>
      </c>
      <c r="BD79" s="9">
        <v>0.89912499999999995</v>
      </c>
      <c r="BE79" s="9">
        <v>0.90584353049999999</v>
      </c>
      <c r="BF79" s="59">
        <v>0.26168411120000001</v>
      </c>
      <c r="BG79" s="10">
        <v>2.5607894000000001E-3</v>
      </c>
      <c r="BH79" s="10">
        <v>0.12746258890000001</v>
      </c>
      <c r="BI79" s="11">
        <v>104</v>
      </c>
      <c r="BK79" s="59"/>
      <c r="BL79" s="10"/>
      <c r="BM79" s="10"/>
      <c r="BN79" s="9"/>
      <c r="BO79" s="9"/>
      <c r="BP79" s="9"/>
      <c r="BQ79" s="9"/>
      <c r="BR79" s="59"/>
      <c r="BS79" s="10"/>
      <c r="BT79" s="10"/>
      <c r="BU79" s="11"/>
      <c r="BW79" s="59"/>
      <c r="BX79" s="10"/>
      <c r="BY79" s="10"/>
      <c r="BZ79" s="9"/>
      <c r="CA79" s="9"/>
      <c r="CB79" s="9"/>
      <c r="CC79" s="9"/>
      <c r="CD79" s="59"/>
      <c r="CE79" s="10"/>
      <c r="CF79" s="10"/>
      <c r="CG79" s="11"/>
      <c r="CI79" s="59"/>
      <c r="CJ79" s="10"/>
      <c r="CK79" s="10"/>
      <c r="CL79" s="9"/>
      <c r="CM79" s="9"/>
      <c r="CN79" s="9"/>
      <c r="CO79" s="9"/>
      <c r="CP79" s="59"/>
      <c r="CQ79" s="10"/>
      <c r="CR79" s="10"/>
      <c r="CS79" s="11"/>
      <c r="CU79" s="59"/>
      <c r="CV79" s="10"/>
      <c r="CW79" s="10"/>
      <c r="CX79" s="9"/>
      <c r="CY79" s="9"/>
      <c r="CZ79" s="9"/>
      <c r="DA79" s="9"/>
      <c r="DB79" s="59"/>
      <c r="DC79" s="10"/>
      <c r="DD79" s="10"/>
      <c r="DE79" s="11"/>
      <c r="DG79" s="59"/>
      <c r="DH79" s="10"/>
      <c r="DI79" s="10"/>
      <c r="DJ79" s="9"/>
      <c r="DK79" s="9"/>
      <c r="DL79" s="9"/>
      <c r="DM79" s="9"/>
      <c r="DN79" s="59"/>
      <c r="DO79" s="10"/>
      <c r="DP79" s="10"/>
      <c r="DQ79" s="11"/>
      <c r="DS79" s="59"/>
      <c r="DT79" s="10"/>
      <c r="DU79" s="10"/>
      <c r="DV79" s="9"/>
      <c r="DW79" s="9"/>
      <c r="DX79" s="9"/>
      <c r="DY79" s="9"/>
      <c r="DZ79" s="59"/>
      <c r="EA79" s="10"/>
      <c r="EB79" s="10"/>
      <c r="EC79" s="11"/>
      <c r="EE79" s="59"/>
      <c r="EF79" s="10"/>
      <c r="EG79" s="10"/>
      <c r="EH79" s="9"/>
      <c r="EI79" s="9"/>
      <c r="EJ79" s="9"/>
      <c r="EK79" s="9"/>
      <c r="EL79" s="59"/>
      <c r="EM79" s="10"/>
      <c r="EN79" s="10"/>
      <c r="EO79" s="11"/>
      <c r="EQ79" s="59"/>
      <c r="ER79" s="10"/>
      <c r="ES79" s="10"/>
      <c r="ET79" s="9"/>
      <c r="EU79" s="9"/>
      <c r="EV79" s="9"/>
      <c r="EW79" s="9"/>
      <c r="EX79" s="59"/>
      <c r="EY79" s="10"/>
      <c r="EZ79" s="10"/>
      <c r="FA79" s="11"/>
      <c r="FC79" s="59"/>
      <c r="FD79" s="10"/>
      <c r="FE79" s="10"/>
      <c r="FF79" s="9"/>
      <c r="FG79" s="9"/>
      <c r="FH79" s="9"/>
      <c r="FI79" s="9"/>
      <c r="FJ79" s="59"/>
      <c r="FK79" s="10"/>
      <c r="FL79" s="10"/>
      <c r="FM79" s="11"/>
      <c r="FO79" s="59"/>
      <c r="FP79" s="10"/>
      <c r="FQ79" s="10"/>
      <c r="FR79" s="9"/>
      <c r="FS79" s="9"/>
      <c r="FT79" s="9"/>
      <c r="FU79" s="9"/>
      <c r="FV79" s="59"/>
      <c r="FW79" s="10"/>
      <c r="FX79" s="10"/>
      <c r="FY79" s="11"/>
      <c r="GA79" s="59"/>
      <c r="GB79" s="10"/>
      <c r="GC79" s="10"/>
      <c r="GD79" s="9"/>
      <c r="GE79" s="9"/>
      <c r="GF79" s="9"/>
      <c r="GG79" s="9"/>
      <c r="GH79" s="59"/>
      <c r="GI79" s="10"/>
      <c r="GJ79" s="10"/>
      <c r="GK79" s="11"/>
      <c r="GM79" s="59"/>
      <c r="GN79" s="10"/>
      <c r="GO79" s="10"/>
      <c r="GP79" s="9"/>
      <c r="GQ79" s="9"/>
      <c r="GR79" s="9"/>
      <c r="GS79" s="9"/>
      <c r="GT79" s="59"/>
      <c r="GU79" s="10"/>
      <c r="GV79" s="10"/>
      <c r="GW79" s="11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1:219" x14ac:dyDescent="0.2">
      <c r="A80" s="49" t="s">
        <v>165</v>
      </c>
      <c r="C80" s="59"/>
      <c r="D80" s="10"/>
      <c r="E80" s="10"/>
      <c r="F80" s="9"/>
      <c r="G80" s="9"/>
      <c r="H80" s="9"/>
      <c r="I80" s="9"/>
      <c r="J80" s="59"/>
      <c r="K80" s="10"/>
      <c r="L80" s="10"/>
      <c r="M80" s="11">
        <v>0</v>
      </c>
      <c r="N80" s="5">
        <v>0.75153601000000003</v>
      </c>
      <c r="O80" s="59">
        <v>0.75153601000000003</v>
      </c>
      <c r="P80" s="10">
        <v>0.76547094240000002</v>
      </c>
      <c r="Q80" s="10">
        <v>0.76547094240000002</v>
      </c>
      <c r="R80" s="9">
        <v>1.3047500173</v>
      </c>
      <c r="S80" s="9">
        <v>1.3047500173</v>
      </c>
      <c r="T80" s="9">
        <v>1.3289426083</v>
      </c>
      <c r="U80" s="9">
        <v>1.3289426083</v>
      </c>
      <c r="V80" s="59">
        <v>0.35335400719999999</v>
      </c>
      <c r="W80" s="10">
        <v>2.59194128E-2</v>
      </c>
      <c r="X80" s="10">
        <v>0.1990907875</v>
      </c>
      <c r="Y80" s="11">
        <v>59</v>
      </c>
      <c r="AA80" s="59"/>
      <c r="AB80" s="10"/>
      <c r="AC80" s="10"/>
      <c r="AD80" s="9"/>
      <c r="AE80" s="9"/>
      <c r="AF80" s="9"/>
      <c r="AG80" s="9"/>
      <c r="AH80" s="59"/>
      <c r="AI80" s="10"/>
      <c r="AJ80" s="10"/>
      <c r="AK80" s="11">
        <v>0</v>
      </c>
      <c r="AL80" s="5"/>
      <c r="AM80" s="59"/>
      <c r="AN80" s="10"/>
      <c r="AO80" s="10"/>
      <c r="AP80" s="9"/>
      <c r="AQ80" s="9"/>
      <c r="AR80" s="9"/>
      <c r="AS80" s="9"/>
      <c r="AT80" s="59"/>
      <c r="AU80" s="10"/>
      <c r="AV80" s="10"/>
      <c r="AW80" s="11">
        <v>0</v>
      </c>
      <c r="AX80" s="5">
        <v>0.75153601000000003</v>
      </c>
      <c r="AY80" s="59">
        <v>0.75153601000000003</v>
      </c>
      <c r="AZ80" s="10">
        <v>0.76547094240000002</v>
      </c>
      <c r="BA80" s="10">
        <v>0.76547094240000002</v>
      </c>
      <c r="BB80" s="9">
        <v>1.3047500173</v>
      </c>
      <c r="BC80" s="9">
        <v>1.3047500173</v>
      </c>
      <c r="BD80" s="9">
        <v>1.3289426083</v>
      </c>
      <c r="BE80" s="9">
        <v>1.3289426083</v>
      </c>
      <c r="BF80" s="59">
        <v>0.35335400719999999</v>
      </c>
      <c r="BG80" s="10">
        <v>2.59194128E-2</v>
      </c>
      <c r="BH80" s="10">
        <v>0.1990907875</v>
      </c>
      <c r="BI80" s="11">
        <v>59</v>
      </c>
      <c r="BK80" s="59"/>
      <c r="BL80" s="10"/>
      <c r="BM80" s="10"/>
      <c r="BN80" s="9"/>
      <c r="BO80" s="9"/>
      <c r="BP80" s="9"/>
      <c r="BQ80" s="9"/>
      <c r="BR80" s="59"/>
      <c r="BS80" s="10"/>
      <c r="BT80" s="10"/>
      <c r="BU80" s="11"/>
      <c r="BW80" s="59"/>
      <c r="BX80" s="10"/>
      <c r="BY80" s="10"/>
      <c r="BZ80" s="9"/>
      <c r="CA80" s="9"/>
      <c r="CB80" s="9"/>
      <c r="CC80" s="9"/>
      <c r="CD80" s="59"/>
      <c r="CE80" s="10"/>
      <c r="CF80" s="10"/>
      <c r="CG80" s="11"/>
      <c r="CI80" s="59"/>
      <c r="CJ80" s="10"/>
      <c r="CK80" s="10"/>
      <c r="CL80" s="9"/>
      <c r="CM80" s="9"/>
      <c r="CN80" s="9"/>
      <c r="CO80" s="9"/>
      <c r="CP80" s="59"/>
      <c r="CQ80" s="10"/>
      <c r="CR80" s="10"/>
      <c r="CS80" s="11"/>
      <c r="CU80" s="59"/>
      <c r="CV80" s="10"/>
      <c r="CW80" s="10"/>
      <c r="CX80" s="9"/>
      <c r="CY80" s="9"/>
      <c r="CZ80" s="9"/>
      <c r="DA80" s="9"/>
      <c r="DB80" s="59"/>
      <c r="DC80" s="10"/>
      <c r="DD80" s="10"/>
      <c r="DE80" s="11"/>
      <c r="DG80" s="59"/>
      <c r="DH80" s="10"/>
      <c r="DI80" s="10"/>
      <c r="DJ80" s="9"/>
      <c r="DK80" s="9"/>
      <c r="DL80" s="9"/>
      <c r="DM80" s="9"/>
      <c r="DN80" s="59"/>
      <c r="DO80" s="10"/>
      <c r="DP80" s="10"/>
      <c r="DQ80" s="11"/>
      <c r="DS80" s="59"/>
      <c r="DT80" s="10"/>
      <c r="DU80" s="10"/>
      <c r="DV80" s="9"/>
      <c r="DW80" s="9"/>
      <c r="DX80" s="9"/>
      <c r="DY80" s="9"/>
      <c r="DZ80" s="59"/>
      <c r="EA80" s="10"/>
      <c r="EB80" s="10"/>
      <c r="EC80" s="11"/>
      <c r="EE80" s="59"/>
      <c r="EF80" s="10"/>
      <c r="EG80" s="10"/>
      <c r="EH80" s="9"/>
      <c r="EI80" s="9"/>
      <c r="EJ80" s="9"/>
      <c r="EK80" s="9"/>
      <c r="EL80" s="59"/>
      <c r="EM80" s="10"/>
      <c r="EN80" s="10"/>
      <c r="EO80" s="11"/>
      <c r="EQ80" s="59"/>
      <c r="ER80" s="10"/>
      <c r="ES80" s="10"/>
      <c r="ET80" s="9"/>
      <c r="EU80" s="9"/>
      <c r="EV80" s="9"/>
      <c r="EW80" s="9"/>
      <c r="EX80" s="59"/>
      <c r="EY80" s="10"/>
      <c r="EZ80" s="10"/>
      <c r="FA80" s="11"/>
      <c r="FC80" s="59"/>
      <c r="FD80" s="10"/>
      <c r="FE80" s="10"/>
      <c r="FF80" s="9"/>
      <c r="FG80" s="9"/>
      <c r="FH80" s="9"/>
      <c r="FI80" s="9"/>
      <c r="FJ80" s="59"/>
      <c r="FK80" s="10"/>
      <c r="FL80" s="10"/>
      <c r="FM80" s="11"/>
      <c r="FO80" s="59"/>
      <c r="FP80" s="10"/>
      <c r="FQ80" s="10"/>
      <c r="FR80" s="9"/>
      <c r="FS80" s="9"/>
      <c r="FT80" s="9"/>
      <c r="FU80" s="9"/>
      <c r="FV80" s="59"/>
      <c r="FW80" s="10"/>
      <c r="FX80" s="10"/>
      <c r="FY80" s="11"/>
      <c r="GA80" s="59"/>
      <c r="GB80" s="10"/>
      <c r="GC80" s="10"/>
      <c r="GD80" s="9"/>
      <c r="GE80" s="9"/>
      <c r="GF80" s="9"/>
      <c r="GG80" s="9"/>
      <c r="GH80" s="59"/>
      <c r="GI80" s="10"/>
      <c r="GJ80" s="10"/>
      <c r="GK80" s="11"/>
      <c r="GM80" s="59"/>
      <c r="GN80" s="10"/>
      <c r="GO80" s="10"/>
      <c r="GP80" s="9"/>
      <c r="GQ80" s="9"/>
      <c r="GR80" s="9"/>
      <c r="GS80" s="9"/>
      <c r="GT80" s="59"/>
      <c r="GU80" s="10"/>
      <c r="GV80" s="10"/>
      <c r="GW80" s="11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1:219" x14ac:dyDescent="0.2">
      <c r="A81" s="49">
        <v>0.76800000000000002</v>
      </c>
      <c r="B81" s="5">
        <v>0.85489728600000003</v>
      </c>
      <c r="C81" s="59">
        <v>0.85604647440000003</v>
      </c>
      <c r="D81" s="10">
        <v>0.84652216960000004</v>
      </c>
      <c r="E81" s="10">
        <v>0.85220018639999995</v>
      </c>
      <c r="F81" s="9">
        <v>1.1131475077999999</v>
      </c>
      <c r="G81" s="9">
        <v>1.1146438469</v>
      </c>
      <c r="H81" s="9">
        <v>1.1022424083</v>
      </c>
      <c r="I81" s="9">
        <v>1.1096356594000001</v>
      </c>
      <c r="J81" s="59">
        <v>0.52804758480000002</v>
      </c>
      <c r="K81" s="10">
        <v>2.8725501999999998E-3</v>
      </c>
      <c r="L81" s="10">
        <v>0.18492181329999999</v>
      </c>
      <c r="M81" s="11">
        <v>81</v>
      </c>
      <c r="N81" s="5">
        <v>0.67067488180000001</v>
      </c>
      <c r="O81" s="59">
        <v>0.72562131289999998</v>
      </c>
      <c r="P81" s="10">
        <v>0.68690481920000002</v>
      </c>
      <c r="Q81" s="10">
        <v>0.6889535832</v>
      </c>
      <c r="R81" s="9">
        <v>0.87327458570000005</v>
      </c>
      <c r="S81" s="9">
        <v>0.94481941780000001</v>
      </c>
      <c r="T81" s="9">
        <v>0.89440731669999995</v>
      </c>
      <c r="U81" s="9">
        <v>0.89707497810000003</v>
      </c>
      <c r="V81" s="59">
        <v>0.17917012960000001</v>
      </c>
      <c r="W81" s="10">
        <v>3.6564284999999999E-3</v>
      </c>
      <c r="X81" s="10">
        <v>0.15615370849999999</v>
      </c>
      <c r="Y81" s="11">
        <v>482</v>
      </c>
      <c r="AA81" s="59"/>
      <c r="AB81" s="10"/>
      <c r="AC81" s="10"/>
      <c r="AD81" s="9"/>
      <c r="AE81" s="9"/>
      <c r="AF81" s="9"/>
      <c r="AG81" s="9"/>
      <c r="AH81" s="59"/>
      <c r="AI81" s="10"/>
      <c r="AJ81" s="10"/>
      <c r="AK81" s="11">
        <v>0</v>
      </c>
      <c r="AL81" s="5"/>
      <c r="AM81" s="59"/>
      <c r="AN81" s="10"/>
      <c r="AO81" s="10"/>
      <c r="AP81" s="9"/>
      <c r="AQ81" s="9"/>
      <c r="AR81" s="9"/>
      <c r="AS81" s="9"/>
      <c r="AT81" s="59"/>
      <c r="AU81" s="10"/>
      <c r="AV81" s="10"/>
      <c r="AW81" s="11">
        <v>0</v>
      </c>
      <c r="AX81" s="5">
        <v>0.79859840110000002</v>
      </c>
      <c r="AY81" s="59">
        <v>0.7443858565</v>
      </c>
      <c r="AZ81" s="10">
        <v>0.7844546952</v>
      </c>
      <c r="BA81" s="10">
        <v>0.70013846160000004</v>
      </c>
      <c r="BB81" s="9">
        <v>1.0398416681</v>
      </c>
      <c r="BC81" s="9">
        <v>0.96925241740000001</v>
      </c>
      <c r="BD81" s="9">
        <v>1.0214253844000001</v>
      </c>
      <c r="BE81" s="9">
        <v>0.9116386219</v>
      </c>
      <c r="BF81" s="59">
        <v>0.52804758480000002</v>
      </c>
      <c r="BG81" s="10">
        <v>2.5364522999999999E-3</v>
      </c>
      <c r="BH81" s="10">
        <v>0.19594908080000001</v>
      </c>
      <c r="BI81" s="11">
        <v>563</v>
      </c>
      <c r="BK81" s="59"/>
      <c r="BL81" s="10"/>
      <c r="BM81" s="10"/>
      <c r="BN81" s="9"/>
      <c r="BO81" s="9"/>
      <c r="BP81" s="9"/>
      <c r="BQ81" s="9"/>
      <c r="BR81" s="59"/>
      <c r="BS81" s="10"/>
      <c r="BT81" s="10"/>
      <c r="BU81" s="11"/>
      <c r="BW81" s="59"/>
      <c r="BX81" s="10"/>
      <c r="BY81" s="10"/>
      <c r="BZ81" s="9"/>
      <c r="CA81" s="9"/>
      <c r="CB81" s="9"/>
      <c r="CC81" s="9"/>
      <c r="CD81" s="59"/>
      <c r="CE81" s="10"/>
      <c r="CF81" s="10"/>
      <c r="CG81" s="11"/>
      <c r="CI81" s="59"/>
      <c r="CJ81" s="10"/>
      <c r="CK81" s="10"/>
      <c r="CL81" s="9"/>
      <c r="CM81" s="9"/>
      <c r="CN81" s="9"/>
      <c r="CO81" s="9"/>
      <c r="CP81" s="59"/>
      <c r="CQ81" s="10"/>
      <c r="CR81" s="10"/>
      <c r="CS81" s="11"/>
      <c r="CU81" s="59"/>
      <c r="CV81" s="10"/>
      <c r="CW81" s="10"/>
      <c r="CX81" s="9"/>
      <c r="CY81" s="9"/>
      <c r="CZ81" s="9"/>
      <c r="DA81" s="9"/>
      <c r="DB81" s="59"/>
      <c r="DC81" s="10"/>
      <c r="DD81" s="10"/>
      <c r="DE81" s="11"/>
      <c r="DG81" s="59"/>
      <c r="DH81" s="10"/>
      <c r="DI81" s="10"/>
      <c r="DJ81" s="9"/>
      <c r="DK81" s="9"/>
      <c r="DL81" s="9"/>
      <c r="DM81" s="9"/>
      <c r="DN81" s="59"/>
      <c r="DO81" s="10"/>
      <c r="DP81" s="10"/>
      <c r="DQ81" s="11"/>
      <c r="DS81" s="59"/>
      <c r="DT81" s="10"/>
      <c r="DU81" s="10"/>
      <c r="DV81" s="9"/>
      <c r="DW81" s="9"/>
      <c r="DX81" s="9"/>
      <c r="DY81" s="9"/>
      <c r="DZ81" s="59"/>
      <c r="EA81" s="10"/>
      <c r="EB81" s="10"/>
      <c r="EC81" s="11"/>
      <c r="EE81" s="59"/>
      <c r="EF81" s="10"/>
      <c r="EG81" s="10"/>
      <c r="EH81" s="9"/>
      <c r="EI81" s="9"/>
      <c r="EJ81" s="9"/>
      <c r="EK81" s="9"/>
      <c r="EL81" s="59"/>
      <c r="EM81" s="10"/>
      <c r="EN81" s="10"/>
      <c r="EO81" s="11"/>
      <c r="EQ81" s="59"/>
      <c r="ER81" s="10"/>
      <c r="ES81" s="10"/>
      <c r="ET81" s="9"/>
      <c r="EU81" s="9"/>
      <c r="EV81" s="9"/>
      <c r="EW81" s="9"/>
      <c r="EX81" s="59"/>
      <c r="EY81" s="10"/>
      <c r="EZ81" s="10"/>
      <c r="FA81" s="11"/>
      <c r="FC81" s="59"/>
      <c r="FD81" s="10"/>
      <c r="FE81" s="10"/>
      <c r="FF81" s="9"/>
      <c r="FG81" s="9"/>
      <c r="FH81" s="9"/>
      <c r="FI81" s="9"/>
      <c r="FJ81" s="59"/>
      <c r="FK81" s="10"/>
      <c r="FL81" s="10"/>
      <c r="FM81" s="11"/>
      <c r="FO81" s="59"/>
      <c r="FP81" s="10"/>
      <c r="FQ81" s="10"/>
      <c r="FR81" s="9"/>
      <c r="FS81" s="9"/>
      <c r="FT81" s="9"/>
      <c r="FU81" s="9"/>
      <c r="FV81" s="59"/>
      <c r="FW81" s="10"/>
      <c r="FX81" s="10"/>
      <c r="FY81" s="11"/>
      <c r="GA81" s="59"/>
      <c r="GB81" s="10"/>
      <c r="GC81" s="10"/>
      <c r="GD81" s="9"/>
      <c r="GE81" s="9"/>
      <c r="GF81" s="9"/>
      <c r="GG81" s="9"/>
      <c r="GH81" s="59"/>
      <c r="GI81" s="10"/>
      <c r="GJ81" s="10"/>
      <c r="GK81" s="11"/>
      <c r="GM81" s="59"/>
      <c r="GN81" s="10"/>
      <c r="GO81" s="10"/>
      <c r="GP81" s="9"/>
      <c r="GQ81" s="9"/>
      <c r="GR81" s="9"/>
      <c r="GS81" s="9"/>
      <c r="GT81" s="59"/>
      <c r="GU81" s="10"/>
      <c r="GV81" s="10"/>
      <c r="GW81" s="1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1:219" x14ac:dyDescent="0.2">
      <c r="A82" s="48">
        <v>0.89600000000000002</v>
      </c>
      <c r="C82" s="59"/>
      <c r="D82" s="10"/>
      <c r="E82" s="10"/>
      <c r="F82" s="9"/>
      <c r="G82" s="9"/>
      <c r="H82" s="9"/>
      <c r="I82" s="9"/>
      <c r="J82" s="59"/>
      <c r="K82" s="10"/>
      <c r="L82" s="10"/>
      <c r="M82" s="11">
        <v>0</v>
      </c>
      <c r="N82" s="5">
        <v>0.76230081760000001</v>
      </c>
      <c r="O82" s="59">
        <v>0.76230081760000001</v>
      </c>
      <c r="P82" s="10">
        <v>0.76052435600000001</v>
      </c>
      <c r="Q82" s="10">
        <v>0.76052435600000001</v>
      </c>
      <c r="R82" s="9">
        <v>0.85078216250000005</v>
      </c>
      <c r="S82" s="9">
        <v>0.85078216250000005</v>
      </c>
      <c r="T82" s="9">
        <v>0.84879950449999997</v>
      </c>
      <c r="U82" s="9">
        <v>0.84879950449999997</v>
      </c>
      <c r="V82" s="59">
        <v>8.3400799999999997E-2</v>
      </c>
      <c r="W82" s="10">
        <v>1.04402556E-2</v>
      </c>
      <c r="X82" s="10">
        <v>0.14428720240000001</v>
      </c>
      <c r="Y82" s="11">
        <v>191</v>
      </c>
      <c r="AA82" s="59"/>
      <c r="AB82" s="10"/>
      <c r="AC82" s="10"/>
      <c r="AD82" s="9"/>
      <c r="AE82" s="9"/>
      <c r="AF82" s="9"/>
      <c r="AG82" s="9"/>
      <c r="AH82" s="59"/>
      <c r="AI82" s="10"/>
      <c r="AJ82" s="10"/>
      <c r="AK82" s="11">
        <v>0</v>
      </c>
      <c r="AL82" s="5"/>
      <c r="AM82" s="59"/>
      <c r="AN82" s="10"/>
      <c r="AO82" s="10"/>
      <c r="AP82" s="9"/>
      <c r="AQ82" s="9"/>
      <c r="AR82" s="9"/>
      <c r="AS82" s="9"/>
      <c r="AT82" s="59"/>
      <c r="AU82" s="10"/>
      <c r="AV82" s="10"/>
      <c r="AW82" s="11">
        <v>0</v>
      </c>
      <c r="AX82" s="5">
        <v>0.76230081760000001</v>
      </c>
      <c r="AY82" s="59">
        <v>0.76230081760000001</v>
      </c>
      <c r="AZ82" s="10">
        <v>0.76052435600000001</v>
      </c>
      <c r="BA82" s="10">
        <v>0.76052435600000001</v>
      </c>
      <c r="BB82" s="9">
        <v>0.85078216250000005</v>
      </c>
      <c r="BC82" s="9">
        <v>0.85078216250000005</v>
      </c>
      <c r="BD82" s="9">
        <v>0.84879950449999997</v>
      </c>
      <c r="BE82" s="9">
        <v>0.84879950449999997</v>
      </c>
      <c r="BF82" s="59">
        <v>8.3400799999999997E-2</v>
      </c>
      <c r="BG82" s="10">
        <v>1.04402556E-2</v>
      </c>
      <c r="BH82" s="10">
        <v>0.14428720240000001</v>
      </c>
      <c r="BI82" s="11">
        <v>191</v>
      </c>
      <c r="BK82" s="59"/>
      <c r="BL82" s="10"/>
      <c r="BM82" s="10"/>
      <c r="BN82" s="9"/>
      <c r="BO82" s="9"/>
      <c r="BP82" s="9"/>
      <c r="BQ82" s="9"/>
      <c r="BR82" s="59"/>
      <c r="BS82" s="10"/>
      <c r="BT82" s="10"/>
      <c r="BU82" s="11"/>
      <c r="BW82" s="59"/>
      <c r="BX82" s="10"/>
      <c r="BY82" s="10"/>
      <c r="BZ82" s="9"/>
      <c r="CA82" s="9"/>
      <c r="CB82" s="9"/>
      <c r="CC82" s="9"/>
      <c r="CD82" s="59"/>
      <c r="CE82" s="10"/>
      <c r="CF82" s="10"/>
      <c r="CG82" s="11"/>
      <c r="CI82" s="59"/>
      <c r="CJ82" s="10"/>
      <c r="CK82" s="10"/>
      <c r="CL82" s="9"/>
      <c r="CM82" s="9"/>
      <c r="CN82" s="9"/>
      <c r="CO82" s="9"/>
      <c r="CP82" s="59"/>
      <c r="CQ82" s="10"/>
      <c r="CR82" s="10"/>
      <c r="CS82" s="11"/>
      <c r="CU82" s="59"/>
      <c r="CV82" s="10"/>
      <c r="CW82" s="10"/>
      <c r="CX82" s="9"/>
      <c r="CY82" s="9"/>
      <c r="CZ82" s="9"/>
      <c r="DA82" s="9"/>
      <c r="DB82" s="59"/>
      <c r="DC82" s="10"/>
      <c r="DD82" s="10"/>
      <c r="DE82" s="11"/>
      <c r="DG82" s="59"/>
      <c r="DH82" s="10"/>
      <c r="DI82" s="10"/>
      <c r="DJ82" s="9"/>
      <c r="DK82" s="9"/>
      <c r="DL82" s="9"/>
      <c r="DM82" s="9"/>
      <c r="DN82" s="59"/>
      <c r="DO82" s="10"/>
      <c r="DP82" s="10"/>
      <c r="DQ82" s="11"/>
      <c r="DS82" s="59"/>
      <c r="DT82" s="10"/>
      <c r="DU82" s="10"/>
      <c r="DV82" s="9"/>
      <c r="DW82" s="9"/>
      <c r="DX82" s="9"/>
      <c r="DY82" s="9"/>
      <c r="DZ82" s="59"/>
      <c r="EA82" s="10"/>
      <c r="EB82" s="10"/>
      <c r="EC82" s="11"/>
      <c r="EE82" s="59"/>
      <c r="EF82" s="10"/>
      <c r="EG82" s="10"/>
      <c r="EH82" s="9"/>
      <c r="EI82" s="9"/>
      <c r="EJ82" s="9"/>
      <c r="EK82" s="9"/>
      <c r="EL82" s="59"/>
      <c r="EM82" s="10"/>
      <c r="EN82" s="10"/>
      <c r="EO82" s="11"/>
      <c r="EQ82" s="59"/>
      <c r="ER82" s="10"/>
      <c r="ES82" s="10"/>
      <c r="ET82" s="9"/>
      <c r="EU82" s="9"/>
      <c r="EV82" s="9"/>
      <c r="EW82" s="9"/>
      <c r="EX82" s="59"/>
      <c r="EY82" s="10"/>
      <c r="EZ82" s="10"/>
      <c r="FA82" s="11"/>
      <c r="FC82" s="59"/>
      <c r="FD82" s="10"/>
      <c r="FE82" s="10"/>
      <c r="FF82" s="9"/>
      <c r="FG82" s="9"/>
      <c r="FH82" s="9"/>
      <c r="FI82" s="9"/>
      <c r="FJ82" s="59"/>
      <c r="FK82" s="10"/>
      <c r="FL82" s="10"/>
      <c r="FM82" s="11"/>
      <c r="FO82" s="59"/>
      <c r="FP82" s="10"/>
      <c r="FQ82" s="10"/>
      <c r="FR82" s="9"/>
      <c r="FS82" s="9"/>
      <c r="FT82" s="9"/>
      <c r="FU82" s="9"/>
      <c r="FV82" s="59"/>
      <c r="FW82" s="10"/>
      <c r="FX82" s="10"/>
      <c r="FY82" s="11"/>
      <c r="GA82" s="59"/>
      <c r="GB82" s="10"/>
      <c r="GC82" s="10"/>
      <c r="GD82" s="9"/>
      <c r="GE82" s="9"/>
      <c r="GF82" s="9"/>
      <c r="GG82" s="9"/>
      <c r="GH82" s="59"/>
      <c r="GI82" s="10"/>
      <c r="GJ82" s="10"/>
      <c r="GK82" s="11"/>
      <c r="GM82" s="59"/>
      <c r="GN82" s="10"/>
      <c r="GO82" s="10"/>
      <c r="GP82" s="9"/>
      <c r="GQ82" s="9"/>
      <c r="GR82" s="9"/>
      <c r="GS82" s="9"/>
      <c r="GT82" s="59"/>
      <c r="GU82" s="10"/>
      <c r="GV82" s="10"/>
      <c r="GW82" s="11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1:219" x14ac:dyDescent="0.2">
      <c r="A83" s="49">
        <v>1</v>
      </c>
      <c r="B83" s="5">
        <v>1.2265015966999999</v>
      </c>
      <c r="C83" s="59">
        <v>1.3306193868</v>
      </c>
      <c r="D83" s="10">
        <v>1.1588954551999999</v>
      </c>
      <c r="E83" s="10">
        <v>1.1621704368000001</v>
      </c>
      <c r="F83" s="9">
        <v>1.2265015966999999</v>
      </c>
      <c r="G83" s="9">
        <v>1.3306193868</v>
      </c>
      <c r="H83" s="9">
        <v>1.1588954551999999</v>
      </c>
      <c r="I83" s="9">
        <v>1.1621704368000001</v>
      </c>
      <c r="J83" s="59">
        <v>1.1025065432000001</v>
      </c>
      <c r="K83" s="10">
        <v>2.1248589000000002E-3</v>
      </c>
      <c r="L83" s="10">
        <v>0.20268558340000001</v>
      </c>
      <c r="M83" s="11">
        <v>315</v>
      </c>
      <c r="N83" s="5">
        <v>1.1658237746</v>
      </c>
      <c r="O83" s="59">
        <v>1.2039833912</v>
      </c>
      <c r="P83" s="10">
        <v>1.3762471936</v>
      </c>
      <c r="Q83" s="10">
        <v>1.3048181664</v>
      </c>
      <c r="R83" s="9">
        <v>1.1658237746</v>
      </c>
      <c r="S83" s="9">
        <v>1.2039833912</v>
      </c>
      <c r="T83" s="9">
        <v>1.3762471936</v>
      </c>
      <c r="U83" s="9">
        <v>1.3048181664</v>
      </c>
      <c r="V83" s="59">
        <v>0.65807925119999999</v>
      </c>
      <c r="W83" s="10">
        <v>4.1732764999999998E-3</v>
      </c>
      <c r="X83" s="10">
        <v>0.46257669779999999</v>
      </c>
      <c r="Y83" s="11">
        <v>205</v>
      </c>
      <c r="AA83" s="59"/>
      <c r="AB83" s="10"/>
      <c r="AC83" s="10"/>
      <c r="AD83" s="9"/>
      <c r="AE83" s="9"/>
      <c r="AF83" s="9"/>
      <c r="AG83" s="9"/>
      <c r="AH83" s="59"/>
      <c r="AI83" s="10"/>
      <c r="AJ83" s="10"/>
      <c r="AK83" s="11">
        <v>0</v>
      </c>
      <c r="AL83" s="5">
        <v>2.0039334977999999</v>
      </c>
      <c r="AM83" s="59">
        <v>2.0039334977999999</v>
      </c>
      <c r="AN83" s="10">
        <v>2.0690422704000002</v>
      </c>
      <c r="AO83" s="10">
        <v>2.0690422704000002</v>
      </c>
      <c r="AP83" s="9">
        <v>2.0039334977999999</v>
      </c>
      <c r="AQ83" s="9">
        <v>2.0039334977999999</v>
      </c>
      <c r="AR83" s="9">
        <v>2.0690422704000002</v>
      </c>
      <c r="AS83" s="9">
        <v>2.0690422704000002</v>
      </c>
      <c r="AT83" s="59">
        <v>0.47423397039999998</v>
      </c>
      <c r="AU83" s="10">
        <v>2.7562366099999999E-2</v>
      </c>
      <c r="AV83" s="10">
        <v>0.27145782489999998</v>
      </c>
      <c r="AW83" s="11">
        <v>97</v>
      </c>
      <c r="AX83" s="5">
        <v>1.1953087673</v>
      </c>
      <c r="AY83" s="59">
        <v>1.39439749</v>
      </c>
      <c r="AZ83" s="10">
        <v>1.2399518272000001</v>
      </c>
      <c r="BA83" s="10">
        <v>1.2936450608000001</v>
      </c>
      <c r="BB83" s="9">
        <v>1.1953087673</v>
      </c>
      <c r="BC83" s="9">
        <v>1.39439749</v>
      </c>
      <c r="BD83" s="9">
        <v>1.2399518272000001</v>
      </c>
      <c r="BE83" s="9">
        <v>1.2936450608000001</v>
      </c>
      <c r="BF83" s="59">
        <v>1.1025065432000001</v>
      </c>
      <c r="BG83" s="10">
        <v>2.5887674000000002E-3</v>
      </c>
      <c r="BH83" s="10">
        <v>0.37942803829999999</v>
      </c>
      <c r="BI83" s="11">
        <v>617</v>
      </c>
      <c r="BK83" s="59"/>
      <c r="BL83" s="10"/>
      <c r="BM83" s="10"/>
      <c r="BN83" s="9"/>
      <c r="BO83" s="9"/>
      <c r="BP83" s="9"/>
      <c r="BQ83" s="9"/>
      <c r="BR83" s="59"/>
      <c r="BS83" s="10"/>
      <c r="BT83" s="10"/>
      <c r="BU83" s="11"/>
      <c r="BW83" s="59"/>
      <c r="BX83" s="10"/>
      <c r="BY83" s="10"/>
      <c r="BZ83" s="9"/>
      <c r="CA83" s="9"/>
      <c r="CB83" s="9"/>
      <c r="CC83" s="9"/>
      <c r="CD83" s="59"/>
      <c r="CE83" s="10"/>
      <c r="CF83" s="10"/>
      <c r="CG83" s="11"/>
      <c r="CI83" s="59"/>
      <c r="CJ83" s="10"/>
      <c r="CK83" s="10"/>
      <c r="CL83" s="9"/>
      <c r="CM83" s="9"/>
      <c r="CN83" s="9"/>
      <c r="CO83" s="9"/>
      <c r="CP83" s="59"/>
      <c r="CQ83" s="10"/>
      <c r="CR83" s="10"/>
      <c r="CS83" s="11"/>
      <c r="CU83" s="59"/>
      <c r="CV83" s="10"/>
      <c r="CW83" s="10"/>
      <c r="CX83" s="9"/>
      <c r="CY83" s="9"/>
      <c r="CZ83" s="9"/>
      <c r="DA83" s="9"/>
      <c r="DB83" s="59"/>
      <c r="DC83" s="10"/>
      <c r="DD83" s="10"/>
      <c r="DE83" s="11"/>
      <c r="DG83" s="59"/>
      <c r="DH83" s="10"/>
      <c r="DI83" s="10"/>
      <c r="DJ83" s="9"/>
      <c r="DK83" s="9"/>
      <c r="DL83" s="9"/>
      <c r="DM83" s="9"/>
      <c r="DN83" s="59"/>
      <c r="DO83" s="10"/>
      <c r="DP83" s="10"/>
      <c r="DQ83" s="11"/>
      <c r="DS83" s="59"/>
      <c r="DT83" s="10"/>
      <c r="DU83" s="10"/>
      <c r="DV83" s="9"/>
      <c r="DW83" s="9"/>
      <c r="DX83" s="9"/>
      <c r="DY83" s="9"/>
      <c r="DZ83" s="59"/>
      <c r="EA83" s="10"/>
      <c r="EB83" s="10"/>
      <c r="EC83" s="11"/>
      <c r="EE83" s="59"/>
      <c r="EF83" s="10"/>
      <c r="EG83" s="10"/>
      <c r="EH83" s="9"/>
      <c r="EI83" s="9"/>
      <c r="EJ83" s="9"/>
      <c r="EK83" s="9"/>
      <c r="EL83" s="59"/>
      <c r="EM83" s="10"/>
      <c r="EN83" s="10"/>
      <c r="EO83" s="11"/>
      <c r="EQ83" s="59"/>
      <c r="ER83" s="10"/>
      <c r="ES83" s="10"/>
      <c r="ET83" s="9"/>
      <c r="EU83" s="9"/>
      <c r="EV83" s="9"/>
      <c r="EW83" s="9"/>
      <c r="EX83" s="59"/>
      <c r="EY83" s="10"/>
      <c r="EZ83" s="10"/>
      <c r="FA83" s="11"/>
      <c r="FC83" s="59"/>
      <c r="FD83" s="10"/>
      <c r="FE83" s="10"/>
      <c r="FF83" s="9"/>
      <c r="FG83" s="9"/>
      <c r="FH83" s="9"/>
      <c r="FI83" s="9"/>
      <c r="FJ83" s="59"/>
      <c r="FK83" s="10"/>
      <c r="FL83" s="10"/>
      <c r="FM83" s="11"/>
      <c r="FO83" s="59"/>
      <c r="FP83" s="10"/>
      <c r="FQ83" s="10"/>
      <c r="FR83" s="9"/>
      <c r="FS83" s="9"/>
      <c r="FT83" s="9"/>
      <c r="FU83" s="9"/>
      <c r="FV83" s="59"/>
      <c r="FW83" s="10"/>
      <c r="FX83" s="10"/>
      <c r="FY83" s="11"/>
      <c r="GA83" s="59"/>
      <c r="GB83" s="10"/>
      <c r="GC83" s="10"/>
      <c r="GD83" s="9"/>
      <c r="GE83" s="9"/>
      <c r="GF83" s="9"/>
      <c r="GG83" s="9"/>
      <c r="GH83" s="59"/>
      <c r="GI83" s="10"/>
      <c r="GJ83" s="10"/>
      <c r="GK83" s="11"/>
      <c r="GM83" s="59"/>
      <c r="GN83" s="10"/>
      <c r="GO83" s="10"/>
      <c r="GP83" s="9"/>
      <c r="GQ83" s="9"/>
      <c r="GR83" s="9"/>
      <c r="GS83" s="9"/>
      <c r="GT83" s="59"/>
      <c r="GU83" s="10"/>
      <c r="GV83" s="10"/>
      <c r="GW83" s="11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1:219" x14ac:dyDescent="0.2">
      <c r="A84" s="49">
        <v>1.5</v>
      </c>
      <c r="C84" s="59"/>
      <c r="D84" s="10"/>
      <c r="E84" s="10"/>
      <c r="F84" s="9"/>
      <c r="G84" s="9"/>
      <c r="H84" s="9"/>
      <c r="I84" s="9"/>
      <c r="J84" s="59"/>
      <c r="K84" s="10"/>
      <c r="L84" s="10"/>
      <c r="M84" s="11">
        <v>0</v>
      </c>
      <c r="N84" s="5">
        <v>1.7315734294</v>
      </c>
      <c r="O84" s="59">
        <v>1.7261796037999999</v>
      </c>
      <c r="P84" s="10">
        <v>1.8464421336000001</v>
      </c>
      <c r="Q84" s="10">
        <v>1.8461224731999999</v>
      </c>
      <c r="R84" s="9">
        <v>1.1543822861999999</v>
      </c>
      <c r="S84" s="9">
        <v>1.1507864025000001</v>
      </c>
      <c r="T84" s="9">
        <v>1.2309614224000001</v>
      </c>
      <c r="U84" s="9">
        <v>1.2307483155000001</v>
      </c>
      <c r="V84" s="59">
        <v>0.43893608239999998</v>
      </c>
      <c r="W84" s="10">
        <v>2.8834022999999999E-3</v>
      </c>
      <c r="X84" s="10">
        <v>0.28664458100000001</v>
      </c>
      <c r="Y84" s="11">
        <v>230</v>
      </c>
      <c r="AA84" s="59"/>
      <c r="AB84" s="10"/>
      <c r="AC84" s="10"/>
      <c r="AD84" s="9"/>
      <c r="AE84" s="9"/>
      <c r="AF84" s="9"/>
      <c r="AG84" s="9"/>
      <c r="AH84" s="59"/>
      <c r="AI84" s="10"/>
      <c r="AJ84" s="10"/>
      <c r="AK84" s="11">
        <v>0</v>
      </c>
      <c r="AL84" s="5"/>
      <c r="AM84" s="59"/>
      <c r="AN84" s="10"/>
      <c r="AO84" s="10"/>
      <c r="AP84" s="9"/>
      <c r="AQ84" s="9"/>
      <c r="AR84" s="9"/>
      <c r="AS84" s="9"/>
      <c r="AT84" s="59"/>
      <c r="AU84" s="10"/>
      <c r="AV84" s="10"/>
      <c r="AW84" s="11">
        <v>0</v>
      </c>
      <c r="AX84" s="5">
        <v>1.7315734294</v>
      </c>
      <c r="AY84" s="59">
        <v>1.7261796037999999</v>
      </c>
      <c r="AZ84" s="10">
        <v>1.8464421336000001</v>
      </c>
      <c r="BA84" s="10">
        <v>1.8461224731999999</v>
      </c>
      <c r="BB84" s="9">
        <v>1.1543822861999999</v>
      </c>
      <c r="BC84" s="9">
        <v>1.1507864025000001</v>
      </c>
      <c r="BD84" s="9">
        <v>1.2309614224000001</v>
      </c>
      <c r="BE84" s="9">
        <v>1.2307483155000001</v>
      </c>
      <c r="BF84" s="59">
        <v>0.43893608239999998</v>
      </c>
      <c r="BG84" s="10">
        <v>2.8834022999999999E-3</v>
      </c>
      <c r="BH84" s="10">
        <v>0.28664458100000001</v>
      </c>
      <c r="BI84" s="11">
        <v>230</v>
      </c>
      <c r="BK84" s="59"/>
      <c r="BL84" s="10"/>
      <c r="BM84" s="10"/>
      <c r="BN84" s="9"/>
      <c r="BO84" s="9"/>
      <c r="BP84" s="9"/>
      <c r="BQ84" s="9"/>
      <c r="BR84" s="59"/>
      <c r="BS84" s="10"/>
      <c r="BT84" s="10"/>
      <c r="BU84" s="11"/>
      <c r="BW84" s="59"/>
      <c r="BX84" s="10"/>
      <c r="BY84" s="10"/>
      <c r="BZ84" s="9"/>
      <c r="CA84" s="9"/>
      <c r="CB84" s="9"/>
      <c r="CC84" s="9"/>
      <c r="CD84" s="59"/>
      <c r="CE84" s="10"/>
      <c r="CF84" s="10"/>
      <c r="CG84" s="11"/>
      <c r="CI84" s="59"/>
      <c r="CJ84" s="10"/>
      <c r="CK84" s="10"/>
      <c r="CL84" s="9"/>
      <c r="CM84" s="9"/>
      <c r="CN84" s="9"/>
      <c r="CO84" s="9"/>
      <c r="CP84" s="59"/>
      <c r="CQ84" s="10"/>
      <c r="CR84" s="10"/>
      <c r="CS84" s="11"/>
      <c r="CU84" s="59"/>
      <c r="CV84" s="10"/>
      <c r="CW84" s="10"/>
      <c r="CX84" s="9"/>
      <c r="CY84" s="9"/>
      <c r="CZ84" s="9"/>
      <c r="DA84" s="9"/>
      <c r="DB84" s="59"/>
      <c r="DC84" s="10"/>
      <c r="DD84" s="10"/>
      <c r="DE84" s="11"/>
      <c r="DG84" s="59"/>
      <c r="DH84" s="10"/>
      <c r="DI84" s="10"/>
      <c r="DJ84" s="9"/>
      <c r="DK84" s="9"/>
      <c r="DL84" s="9"/>
      <c r="DM84" s="9"/>
      <c r="DN84" s="59"/>
      <c r="DO84" s="10"/>
      <c r="DP84" s="10"/>
      <c r="DQ84" s="11"/>
      <c r="DS84" s="59"/>
      <c r="DT84" s="10"/>
      <c r="DU84" s="10"/>
      <c r="DV84" s="9"/>
      <c r="DW84" s="9"/>
      <c r="DX84" s="9"/>
      <c r="DY84" s="9"/>
      <c r="DZ84" s="59"/>
      <c r="EA84" s="10"/>
      <c r="EB84" s="10"/>
      <c r="EC84" s="11"/>
      <c r="EE84" s="59"/>
      <c r="EF84" s="10"/>
      <c r="EG84" s="10"/>
      <c r="EH84" s="9"/>
      <c r="EI84" s="9"/>
      <c r="EJ84" s="9"/>
      <c r="EK84" s="9"/>
      <c r="EL84" s="59"/>
      <c r="EM84" s="10"/>
      <c r="EN84" s="10"/>
      <c r="EO84" s="11"/>
      <c r="EQ84" s="59"/>
      <c r="ER84" s="10"/>
      <c r="ES84" s="10"/>
      <c r="ET84" s="9"/>
      <c r="EU84" s="9"/>
      <c r="EV84" s="9"/>
      <c r="EW84" s="9"/>
      <c r="EX84" s="59"/>
      <c r="EY84" s="10"/>
      <c r="EZ84" s="10"/>
      <c r="FA84" s="11"/>
      <c r="FC84" s="59"/>
      <c r="FD84" s="10"/>
      <c r="FE84" s="10"/>
      <c r="FF84" s="9"/>
      <c r="FG84" s="9"/>
      <c r="FH84" s="9"/>
      <c r="FI84" s="9"/>
      <c r="FJ84" s="59"/>
      <c r="FK84" s="10"/>
      <c r="FL84" s="10"/>
      <c r="FM84" s="11"/>
      <c r="FO84" s="59"/>
      <c r="FP84" s="10"/>
      <c r="FQ84" s="10"/>
      <c r="FR84" s="9"/>
      <c r="FS84" s="9"/>
      <c r="FT84" s="9"/>
      <c r="FU84" s="9"/>
      <c r="FV84" s="59"/>
      <c r="FW84" s="10"/>
      <c r="FX84" s="10"/>
      <c r="FY84" s="11"/>
      <c r="GA84" s="59"/>
      <c r="GB84" s="10"/>
      <c r="GC84" s="10"/>
      <c r="GD84" s="9"/>
      <c r="GE84" s="9"/>
      <c r="GF84" s="9"/>
      <c r="GG84" s="9"/>
      <c r="GH84" s="59"/>
      <c r="GI84" s="10"/>
      <c r="GJ84" s="10"/>
      <c r="GK84" s="11"/>
      <c r="GM84" s="59"/>
      <c r="GN84" s="10"/>
      <c r="GO84" s="10"/>
      <c r="GP84" s="9"/>
      <c r="GQ84" s="9"/>
      <c r="GR84" s="9"/>
      <c r="GS84" s="9"/>
      <c r="GT84" s="59"/>
      <c r="GU84" s="10"/>
      <c r="GV84" s="10"/>
      <c r="GW84" s="11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1:219" x14ac:dyDescent="0.2">
      <c r="A85" s="49">
        <v>2</v>
      </c>
      <c r="B85" s="5">
        <v>2.2562077827000002</v>
      </c>
      <c r="C85" s="59">
        <v>2.2717455339999999</v>
      </c>
      <c r="D85" s="10">
        <v>2.3274006312000002</v>
      </c>
      <c r="E85" s="10">
        <v>2.3274006312000002</v>
      </c>
      <c r="F85" s="9">
        <v>1.1281038913999999</v>
      </c>
      <c r="G85" s="9">
        <v>1.1358727669999999</v>
      </c>
      <c r="H85" s="9">
        <v>1.1637003156000001</v>
      </c>
      <c r="I85" s="9">
        <v>1.1637003156000001</v>
      </c>
      <c r="J85" s="59">
        <v>1.1356048000000001</v>
      </c>
      <c r="K85" s="10">
        <v>9.6017032000000006E-3</v>
      </c>
      <c r="L85" s="10">
        <v>0.37372108879999999</v>
      </c>
      <c r="M85" s="11">
        <v>111</v>
      </c>
      <c r="N85" s="5">
        <v>1.6899589387</v>
      </c>
      <c r="O85" s="59">
        <v>1.6899589387</v>
      </c>
      <c r="P85" s="10">
        <v>1.824965382</v>
      </c>
      <c r="Q85" s="10">
        <v>1.824965382</v>
      </c>
      <c r="R85" s="9">
        <v>0.84497946930000001</v>
      </c>
      <c r="S85" s="9">
        <v>0.84497946930000001</v>
      </c>
      <c r="T85" s="9">
        <v>0.91248269100000001</v>
      </c>
      <c r="U85" s="9">
        <v>0.91248269100000001</v>
      </c>
      <c r="V85" s="59">
        <v>0.91092881280000004</v>
      </c>
      <c r="W85" s="10">
        <v>6.0141904099999997E-2</v>
      </c>
      <c r="X85" s="10">
        <v>0.32941077540000002</v>
      </c>
      <c r="Y85" s="11">
        <v>30</v>
      </c>
      <c r="AA85" s="59"/>
      <c r="AB85" s="10"/>
      <c r="AC85" s="10"/>
      <c r="AD85" s="9"/>
      <c r="AE85" s="9"/>
      <c r="AF85" s="9"/>
      <c r="AG85" s="9"/>
      <c r="AH85" s="59"/>
      <c r="AI85" s="10"/>
      <c r="AJ85" s="10"/>
      <c r="AK85" s="11">
        <v>0</v>
      </c>
      <c r="AL85" s="5"/>
      <c r="AM85" s="59"/>
      <c r="AN85" s="10"/>
      <c r="AO85" s="10"/>
      <c r="AP85" s="9"/>
      <c r="AQ85" s="9"/>
      <c r="AR85" s="9"/>
      <c r="AS85" s="9"/>
      <c r="AT85" s="59"/>
      <c r="AU85" s="10"/>
      <c r="AV85" s="10"/>
      <c r="AW85" s="11">
        <v>0</v>
      </c>
      <c r="AX85" s="5">
        <v>2.2452123126000001</v>
      </c>
      <c r="AY85" s="59">
        <v>2.1479611520000002</v>
      </c>
      <c r="AZ85" s="10">
        <v>2.3255057840000002</v>
      </c>
      <c r="BA85" s="10">
        <v>2.1855183504000002</v>
      </c>
      <c r="BB85" s="9">
        <v>1.1226061563</v>
      </c>
      <c r="BC85" s="9">
        <v>1.0739805760000001</v>
      </c>
      <c r="BD85" s="9">
        <v>1.1627528920000001</v>
      </c>
      <c r="BE85" s="9">
        <v>1.0927591752000001</v>
      </c>
      <c r="BF85" s="59">
        <v>1.1356048000000001</v>
      </c>
      <c r="BG85" s="10">
        <v>9.6912062E-3</v>
      </c>
      <c r="BH85" s="10">
        <v>0.38092127139999998</v>
      </c>
      <c r="BI85" s="11">
        <v>141</v>
      </c>
      <c r="BK85" s="59"/>
      <c r="BL85" s="10"/>
      <c r="BM85" s="10"/>
      <c r="BN85" s="9"/>
      <c r="BO85" s="9"/>
      <c r="BP85" s="9"/>
      <c r="BQ85" s="9"/>
      <c r="BR85" s="59"/>
      <c r="BS85" s="10"/>
      <c r="BT85" s="10"/>
      <c r="BU85" s="11"/>
      <c r="BW85" s="59"/>
      <c r="BX85" s="10"/>
      <c r="BY85" s="10"/>
      <c r="BZ85" s="9"/>
      <c r="CA85" s="9"/>
      <c r="CB85" s="9"/>
      <c r="CC85" s="9"/>
      <c r="CD85" s="59"/>
      <c r="CE85" s="10"/>
      <c r="CF85" s="10"/>
      <c r="CG85" s="11"/>
      <c r="CI85" s="59"/>
      <c r="CJ85" s="10"/>
      <c r="CK85" s="10"/>
      <c r="CL85" s="9"/>
      <c r="CM85" s="9"/>
      <c r="CN85" s="9"/>
      <c r="CO85" s="9"/>
      <c r="CP85" s="59"/>
      <c r="CQ85" s="10"/>
      <c r="CR85" s="10"/>
      <c r="CS85" s="11"/>
      <c r="CU85" s="59"/>
      <c r="CV85" s="10"/>
      <c r="CW85" s="10"/>
      <c r="CX85" s="9"/>
      <c r="CY85" s="9"/>
      <c r="CZ85" s="9"/>
      <c r="DA85" s="9"/>
      <c r="DB85" s="59"/>
      <c r="DC85" s="10"/>
      <c r="DD85" s="10"/>
      <c r="DE85" s="11"/>
      <c r="DG85" s="59"/>
      <c r="DH85" s="10"/>
      <c r="DI85" s="10"/>
      <c r="DJ85" s="9"/>
      <c r="DK85" s="9"/>
      <c r="DL85" s="9"/>
      <c r="DM85" s="9"/>
      <c r="DN85" s="59"/>
      <c r="DO85" s="10"/>
      <c r="DP85" s="10"/>
      <c r="DQ85" s="11"/>
      <c r="DS85" s="59"/>
      <c r="DT85" s="10"/>
      <c r="DU85" s="10"/>
      <c r="DV85" s="9"/>
      <c r="DW85" s="9"/>
      <c r="DX85" s="9"/>
      <c r="DY85" s="9"/>
      <c r="DZ85" s="59"/>
      <c r="EA85" s="10"/>
      <c r="EB85" s="10"/>
      <c r="EC85" s="11"/>
      <c r="EE85" s="59"/>
      <c r="EF85" s="10"/>
      <c r="EG85" s="10"/>
      <c r="EH85" s="9"/>
      <c r="EI85" s="9"/>
      <c r="EJ85" s="9"/>
      <c r="EK85" s="9"/>
      <c r="EL85" s="59"/>
      <c r="EM85" s="10"/>
      <c r="EN85" s="10"/>
      <c r="EO85" s="11"/>
      <c r="EQ85" s="59"/>
      <c r="ER85" s="10"/>
      <c r="ES85" s="10"/>
      <c r="ET85" s="9"/>
      <c r="EU85" s="9"/>
      <c r="EV85" s="9"/>
      <c r="EW85" s="9"/>
      <c r="EX85" s="59"/>
      <c r="EY85" s="10"/>
      <c r="EZ85" s="10"/>
      <c r="FA85" s="11"/>
      <c r="FC85" s="59"/>
      <c r="FD85" s="10"/>
      <c r="FE85" s="10"/>
      <c r="FF85" s="9"/>
      <c r="FG85" s="9"/>
      <c r="FH85" s="9"/>
      <c r="FI85" s="9"/>
      <c r="FJ85" s="59"/>
      <c r="FK85" s="10"/>
      <c r="FL85" s="10"/>
      <c r="FM85" s="11"/>
      <c r="FO85" s="59"/>
      <c r="FP85" s="10"/>
      <c r="FQ85" s="10"/>
      <c r="FR85" s="9"/>
      <c r="FS85" s="9"/>
      <c r="FT85" s="9"/>
      <c r="FU85" s="9"/>
      <c r="FV85" s="59"/>
      <c r="FW85" s="10"/>
      <c r="FX85" s="10"/>
      <c r="FY85" s="11"/>
      <c r="GA85" s="59"/>
      <c r="GB85" s="10"/>
      <c r="GC85" s="10"/>
      <c r="GD85" s="9"/>
      <c r="GE85" s="9"/>
      <c r="GF85" s="9"/>
      <c r="GG85" s="9"/>
      <c r="GH85" s="59"/>
      <c r="GI85" s="10"/>
      <c r="GJ85" s="10"/>
      <c r="GK85" s="11"/>
      <c r="GM85" s="59"/>
      <c r="GN85" s="10"/>
      <c r="GO85" s="10"/>
      <c r="GP85" s="9"/>
      <c r="GQ85" s="9"/>
      <c r="GR85" s="9"/>
      <c r="GS85" s="9"/>
      <c r="GT85" s="59"/>
      <c r="GU85" s="10"/>
      <c r="GV85" s="10"/>
      <c r="GW85" s="11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1:219" x14ac:dyDescent="0.2">
      <c r="A86" s="49">
        <v>3</v>
      </c>
      <c r="B86" s="5">
        <v>3.110133313</v>
      </c>
      <c r="C86" s="59">
        <v>3.1483480225</v>
      </c>
      <c r="D86" s="10">
        <v>3.2127055927999999</v>
      </c>
      <c r="E86" s="10">
        <v>3.2132217336000002</v>
      </c>
      <c r="F86" s="9">
        <v>1.0367111042999999</v>
      </c>
      <c r="G86" s="9">
        <v>1.0494493408000001</v>
      </c>
      <c r="H86" s="9">
        <v>1.0709018642999999</v>
      </c>
      <c r="I86" s="9">
        <v>1.0710739112000001</v>
      </c>
      <c r="J86" s="59">
        <v>3.6345683464</v>
      </c>
      <c r="K86" s="10">
        <v>4.6740695700000001E-2</v>
      </c>
      <c r="L86" s="10">
        <v>0.55609350690000003</v>
      </c>
      <c r="M86" s="11">
        <v>40</v>
      </c>
      <c r="N86" s="5">
        <v>3.9083981265999999</v>
      </c>
      <c r="O86" s="59">
        <v>4.3542088969000003</v>
      </c>
      <c r="P86" s="10">
        <v>4.5959150551999999</v>
      </c>
      <c r="Q86" s="10">
        <v>4.6185917319999996</v>
      </c>
      <c r="R86" s="9">
        <v>1.3027993755</v>
      </c>
      <c r="S86" s="9">
        <v>1.4514029656</v>
      </c>
      <c r="T86" s="9">
        <v>1.5319716851</v>
      </c>
      <c r="U86" s="9">
        <v>1.5395305773000001</v>
      </c>
      <c r="V86" s="59">
        <v>1.3964964935999999</v>
      </c>
      <c r="W86" s="10">
        <v>5.6201961799999998E-2</v>
      </c>
      <c r="X86" s="10">
        <v>1.2744770756999999</v>
      </c>
      <c r="Y86" s="11">
        <v>50</v>
      </c>
      <c r="AA86" s="59"/>
      <c r="AB86" s="10"/>
      <c r="AC86" s="10"/>
      <c r="AD86" s="9"/>
      <c r="AE86" s="9"/>
      <c r="AF86" s="9"/>
      <c r="AG86" s="9"/>
      <c r="AH86" s="59"/>
      <c r="AI86" s="10"/>
      <c r="AJ86" s="10"/>
      <c r="AK86" s="11">
        <v>0</v>
      </c>
      <c r="AL86" s="5">
        <v>4.8385218828000003</v>
      </c>
      <c r="AM86" s="59">
        <v>4.8385218828000003</v>
      </c>
      <c r="AN86" s="10">
        <v>5.0504419927999997</v>
      </c>
      <c r="AO86" s="10">
        <v>5.0504419927999997</v>
      </c>
      <c r="AP86" s="9">
        <v>1.6128406276</v>
      </c>
      <c r="AQ86" s="9">
        <v>1.6128406276</v>
      </c>
      <c r="AR86" s="9">
        <v>1.6834806643</v>
      </c>
      <c r="AS86" s="9">
        <v>1.6834806643</v>
      </c>
      <c r="AT86" s="59">
        <v>0.622139004</v>
      </c>
      <c r="AU86" s="10">
        <v>0.1178862899</v>
      </c>
      <c r="AV86" s="10">
        <v>0.82520402960000006</v>
      </c>
      <c r="AW86" s="11">
        <v>49</v>
      </c>
      <c r="AX86" s="5">
        <v>3.8127415311999999</v>
      </c>
      <c r="AY86" s="59">
        <v>4.1779276115000004</v>
      </c>
      <c r="AZ86" s="10">
        <v>4.5507924168000002</v>
      </c>
      <c r="BA86" s="10">
        <v>4.6194526928000004</v>
      </c>
      <c r="BB86" s="9">
        <v>1.2709138437</v>
      </c>
      <c r="BC86" s="9">
        <v>1.3926425372</v>
      </c>
      <c r="BD86" s="9">
        <v>1.5169308055999999</v>
      </c>
      <c r="BE86" s="9">
        <v>1.5398175643000001</v>
      </c>
      <c r="BF86" s="59">
        <v>1.3964964935999999</v>
      </c>
      <c r="BG86" s="10">
        <v>4.5700269000000002E-2</v>
      </c>
      <c r="BH86" s="10">
        <v>1.2132391938</v>
      </c>
      <c r="BI86" s="11">
        <v>139</v>
      </c>
      <c r="BK86" s="59"/>
      <c r="BL86" s="10"/>
      <c r="BM86" s="10"/>
      <c r="BN86" s="9"/>
      <c r="BO86" s="9"/>
      <c r="BP86" s="9"/>
      <c r="BQ86" s="9"/>
      <c r="BR86" s="59"/>
      <c r="BS86" s="10"/>
      <c r="BT86" s="10"/>
      <c r="BU86" s="11"/>
      <c r="BW86" s="59"/>
      <c r="BX86" s="10"/>
      <c r="BY86" s="10"/>
      <c r="BZ86" s="9"/>
      <c r="CA86" s="9"/>
      <c r="CB86" s="9"/>
      <c r="CC86" s="9"/>
      <c r="CD86" s="59"/>
      <c r="CE86" s="10"/>
      <c r="CF86" s="10"/>
      <c r="CG86" s="11"/>
      <c r="CI86" s="59"/>
      <c r="CJ86" s="10"/>
      <c r="CK86" s="10"/>
      <c r="CL86" s="9"/>
      <c r="CM86" s="9"/>
      <c r="CN86" s="9"/>
      <c r="CO86" s="9"/>
      <c r="CP86" s="59"/>
      <c r="CQ86" s="10"/>
      <c r="CR86" s="10"/>
      <c r="CS86" s="11"/>
      <c r="CU86" s="59"/>
      <c r="CV86" s="10"/>
      <c r="CW86" s="10"/>
      <c r="CX86" s="9"/>
      <c r="CY86" s="9"/>
      <c r="CZ86" s="9"/>
      <c r="DA86" s="9"/>
      <c r="DB86" s="59"/>
      <c r="DC86" s="10"/>
      <c r="DD86" s="10"/>
      <c r="DE86" s="11"/>
      <c r="DG86" s="59"/>
      <c r="DH86" s="10"/>
      <c r="DI86" s="10"/>
      <c r="DJ86" s="9"/>
      <c r="DK86" s="9"/>
      <c r="DL86" s="9"/>
      <c r="DM86" s="9"/>
      <c r="DN86" s="59"/>
      <c r="DO86" s="10"/>
      <c r="DP86" s="10"/>
      <c r="DQ86" s="11"/>
      <c r="DS86" s="59"/>
      <c r="DT86" s="10"/>
      <c r="DU86" s="10"/>
      <c r="DV86" s="9"/>
      <c r="DW86" s="9"/>
      <c r="DX86" s="9"/>
      <c r="DY86" s="9"/>
      <c r="DZ86" s="59"/>
      <c r="EA86" s="10"/>
      <c r="EB86" s="10"/>
      <c r="EC86" s="11"/>
      <c r="EE86" s="59"/>
      <c r="EF86" s="10"/>
      <c r="EG86" s="10"/>
      <c r="EH86" s="9"/>
      <c r="EI86" s="9"/>
      <c r="EJ86" s="9"/>
      <c r="EK86" s="9"/>
      <c r="EL86" s="59"/>
      <c r="EM86" s="10"/>
      <c r="EN86" s="10"/>
      <c r="EO86" s="11"/>
      <c r="EQ86" s="59"/>
      <c r="ER86" s="10"/>
      <c r="ES86" s="10"/>
      <c r="ET86" s="9"/>
      <c r="EU86" s="9"/>
      <c r="EV86" s="9"/>
      <c r="EW86" s="9"/>
      <c r="EX86" s="59"/>
      <c r="EY86" s="10"/>
      <c r="EZ86" s="10"/>
      <c r="FA86" s="11"/>
      <c r="FC86" s="59"/>
      <c r="FD86" s="10"/>
      <c r="FE86" s="10"/>
      <c r="FF86" s="9"/>
      <c r="FG86" s="9"/>
      <c r="FH86" s="9"/>
      <c r="FI86" s="9"/>
      <c r="FJ86" s="59"/>
      <c r="FK86" s="10"/>
      <c r="FL86" s="10"/>
      <c r="FM86" s="11"/>
      <c r="FO86" s="59"/>
      <c r="FP86" s="10"/>
      <c r="FQ86" s="10"/>
      <c r="FR86" s="9"/>
      <c r="FS86" s="9"/>
      <c r="FT86" s="9"/>
      <c r="FU86" s="9"/>
      <c r="FV86" s="59"/>
      <c r="FW86" s="10"/>
      <c r="FX86" s="10"/>
      <c r="FY86" s="11"/>
      <c r="GA86" s="59"/>
      <c r="GB86" s="10"/>
      <c r="GC86" s="10"/>
      <c r="GD86" s="9"/>
      <c r="GE86" s="9"/>
      <c r="GF86" s="9"/>
      <c r="GG86" s="9"/>
      <c r="GH86" s="59"/>
      <c r="GI86" s="10"/>
      <c r="GJ86" s="10"/>
      <c r="GK86" s="11"/>
      <c r="GM86" s="59"/>
      <c r="GN86" s="10"/>
      <c r="GO86" s="10"/>
      <c r="GP86" s="9"/>
      <c r="GQ86" s="9"/>
      <c r="GR86" s="9"/>
      <c r="GS86" s="9"/>
      <c r="GT86" s="59"/>
      <c r="GU86" s="10"/>
      <c r="GV86" s="10"/>
      <c r="GW86" s="11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1:219" x14ac:dyDescent="0.2">
      <c r="A87" s="49">
        <v>4</v>
      </c>
      <c r="B87" s="5">
        <v>4.2054680978999999</v>
      </c>
      <c r="C87" s="59">
        <v>4.2126208568000001</v>
      </c>
      <c r="D87" s="10">
        <v>4.2356704448000002</v>
      </c>
      <c r="E87" s="10">
        <v>4.2361037575999996</v>
      </c>
      <c r="F87" s="9">
        <v>1.0513670245</v>
      </c>
      <c r="G87" s="9">
        <v>1.0531552142</v>
      </c>
      <c r="H87" s="9">
        <v>1.0589176112000001</v>
      </c>
      <c r="I87" s="9">
        <v>1.0590259393999999</v>
      </c>
      <c r="J87" s="59">
        <v>1.9842692159999999</v>
      </c>
      <c r="K87" s="10">
        <v>2.9242249999999999E-3</v>
      </c>
      <c r="L87" s="10">
        <v>0.2008639888</v>
      </c>
      <c r="M87" s="11">
        <v>403</v>
      </c>
      <c r="O87" s="59"/>
      <c r="P87" s="10"/>
      <c r="Q87" s="10"/>
      <c r="R87" s="9"/>
      <c r="S87" s="9"/>
      <c r="T87" s="9"/>
      <c r="U87" s="9"/>
      <c r="V87" s="59"/>
      <c r="W87" s="10"/>
      <c r="X87" s="10"/>
      <c r="Y87" s="11">
        <v>0</v>
      </c>
      <c r="AA87" s="59"/>
      <c r="AB87" s="10"/>
      <c r="AC87" s="10"/>
      <c r="AD87" s="9"/>
      <c r="AE87" s="9"/>
      <c r="AF87" s="9"/>
      <c r="AG87" s="9"/>
      <c r="AH87" s="59"/>
      <c r="AI87" s="10"/>
      <c r="AJ87" s="10"/>
      <c r="AK87" s="11">
        <v>0</v>
      </c>
      <c r="AL87" s="5"/>
      <c r="AM87" s="59"/>
      <c r="AN87" s="10"/>
      <c r="AO87" s="10"/>
      <c r="AP87" s="9"/>
      <c r="AQ87" s="9"/>
      <c r="AR87" s="9"/>
      <c r="AS87" s="9"/>
      <c r="AT87" s="59"/>
      <c r="AU87" s="10"/>
      <c r="AV87" s="10"/>
      <c r="AW87" s="11">
        <v>0</v>
      </c>
      <c r="AX87" s="5">
        <v>4.2054680978999999</v>
      </c>
      <c r="AY87" s="59">
        <v>4.2126208568000001</v>
      </c>
      <c r="AZ87" s="10">
        <v>4.2356704448000002</v>
      </c>
      <c r="BA87" s="10">
        <v>4.2361037575999996</v>
      </c>
      <c r="BB87" s="9">
        <v>1.0513670245</v>
      </c>
      <c r="BC87" s="9">
        <v>1.0531552142</v>
      </c>
      <c r="BD87" s="9">
        <v>1.0589176112000001</v>
      </c>
      <c r="BE87" s="9">
        <v>1.0590259393999999</v>
      </c>
      <c r="BF87" s="59">
        <v>1.9842692159999999</v>
      </c>
      <c r="BG87" s="10">
        <v>2.9242249999999999E-3</v>
      </c>
      <c r="BH87" s="10">
        <v>0.2008639888</v>
      </c>
      <c r="BI87" s="11">
        <v>403</v>
      </c>
      <c r="BK87" s="59"/>
      <c r="BL87" s="10"/>
      <c r="BM87" s="10"/>
      <c r="BN87" s="9"/>
      <c r="BO87" s="9"/>
      <c r="BP87" s="9"/>
      <c r="BQ87" s="9"/>
      <c r="BR87" s="59"/>
      <c r="BS87" s="10"/>
      <c r="BT87" s="10"/>
      <c r="BU87" s="11"/>
      <c r="BW87" s="59"/>
      <c r="BX87" s="10"/>
      <c r="BY87" s="10"/>
      <c r="BZ87" s="9"/>
      <c r="CA87" s="9"/>
      <c r="CB87" s="9"/>
      <c r="CC87" s="9"/>
      <c r="CD87" s="59"/>
      <c r="CE87" s="10"/>
      <c r="CF87" s="10"/>
      <c r="CG87" s="11"/>
      <c r="CI87" s="59"/>
      <c r="CJ87" s="10"/>
      <c r="CK87" s="10"/>
      <c r="CL87" s="9"/>
      <c r="CM87" s="9"/>
      <c r="CN87" s="9"/>
      <c r="CO87" s="9"/>
      <c r="CP87" s="59"/>
      <c r="CQ87" s="10"/>
      <c r="CR87" s="10"/>
      <c r="CS87" s="11"/>
      <c r="CU87" s="59"/>
      <c r="CV87" s="10"/>
      <c r="CW87" s="10"/>
      <c r="CX87" s="9"/>
      <c r="CY87" s="9"/>
      <c r="CZ87" s="9"/>
      <c r="DA87" s="9"/>
      <c r="DB87" s="59"/>
      <c r="DC87" s="10"/>
      <c r="DD87" s="10"/>
      <c r="DE87" s="11"/>
      <c r="DG87" s="59"/>
      <c r="DH87" s="10"/>
      <c r="DI87" s="10"/>
      <c r="DJ87" s="9"/>
      <c r="DK87" s="9"/>
      <c r="DL87" s="9"/>
      <c r="DM87" s="9"/>
      <c r="DN87" s="59"/>
      <c r="DO87" s="10"/>
      <c r="DP87" s="10"/>
      <c r="DQ87" s="11"/>
      <c r="DS87" s="59"/>
      <c r="DT87" s="10"/>
      <c r="DU87" s="10"/>
      <c r="DV87" s="9"/>
      <c r="DW87" s="9"/>
      <c r="DX87" s="9"/>
      <c r="DY87" s="9"/>
      <c r="DZ87" s="59"/>
      <c r="EA87" s="10"/>
      <c r="EB87" s="10"/>
      <c r="EC87" s="11"/>
      <c r="EE87" s="59"/>
      <c r="EF87" s="10"/>
      <c r="EG87" s="10"/>
      <c r="EH87" s="9"/>
      <c r="EI87" s="9"/>
      <c r="EJ87" s="9"/>
      <c r="EK87" s="9"/>
      <c r="EL87" s="59"/>
      <c r="EM87" s="10"/>
      <c r="EN87" s="10"/>
      <c r="EO87" s="11"/>
      <c r="EQ87" s="59"/>
      <c r="ER87" s="10"/>
      <c r="ES87" s="10"/>
      <c r="ET87" s="9"/>
      <c r="EU87" s="9"/>
      <c r="EV87" s="9"/>
      <c r="EW87" s="9"/>
      <c r="EX87" s="59"/>
      <c r="EY87" s="10"/>
      <c r="EZ87" s="10"/>
      <c r="FA87" s="11"/>
      <c r="FC87" s="59"/>
      <c r="FD87" s="10"/>
      <c r="FE87" s="10"/>
      <c r="FF87" s="9"/>
      <c r="FG87" s="9"/>
      <c r="FH87" s="9"/>
      <c r="FI87" s="9"/>
      <c r="FJ87" s="59"/>
      <c r="FK87" s="10"/>
      <c r="FL87" s="10"/>
      <c r="FM87" s="11"/>
      <c r="FO87" s="59"/>
      <c r="FP87" s="10"/>
      <c r="FQ87" s="10"/>
      <c r="FR87" s="9"/>
      <c r="FS87" s="9"/>
      <c r="FT87" s="9"/>
      <c r="FU87" s="9"/>
      <c r="FV87" s="59"/>
      <c r="FW87" s="10"/>
      <c r="FX87" s="10"/>
      <c r="FY87" s="11"/>
      <c r="GA87" s="59"/>
      <c r="GB87" s="10"/>
      <c r="GC87" s="10"/>
      <c r="GD87" s="9"/>
      <c r="GE87" s="9"/>
      <c r="GF87" s="9"/>
      <c r="GG87" s="9"/>
      <c r="GH87" s="59"/>
      <c r="GI87" s="10"/>
      <c r="GJ87" s="10"/>
      <c r="GK87" s="11"/>
      <c r="GM87" s="59"/>
      <c r="GN87" s="10"/>
      <c r="GO87" s="10"/>
      <c r="GP87" s="9"/>
      <c r="GQ87" s="9"/>
      <c r="GR87" s="9"/>
      <c r="GS87" s="9"/>
      <c r="GT87" s="59"/>
      <c r="GU87" s="10"/>
      <c r="GV87" s="10"/>
      <c r="GW87" s="11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1:219" x14ac:dyDescent="0.2">
      <c r="A88" s="49">
        <v>5</v>
      </c>
      <c r="B88" s="5">
        <v>5.8529931018000001</v>
      </c>
      <c r="C88" s="59">
        <v>5.7365510676999998</v>
      </c>
      <c r="D88" s="10">
        <v>5.9272870136</v>
      </c>
      <c r="E88" s="10">
        <v>5.8355207807999996</v>
      </c>
      <c r="F88" s="9">
        <v>1.1705986204000001</v>
      </c>
      <c r="G88" s="9">
        <v>1.1473102135</v>
      </c>
      <c r="H88" s="9">
        <v>1.1854574027</v>
      </c>
      <c r="I88" s="9">
        <v>1.1671041562</v>
      </c>
      <c r="J88" s="59">
        <v>1.3256104976</v>
      </c>
      <c r="K88" s="10">
        <v>5.8543273999999996E-3</v>
      </c>
      <c r="L88" s="10">
        <v>0.75544159960000001</v>
      </c>
      <c r="M88" s="11">
        <v>987</v>
      </c>
      <c r="N88" s="5">
        <v>4.6414316298999996</v>
      </c>
      <c r="O88" s="59">
        <v>4.6414316298999996</v>
      </c>
      <c r="P88" s="10">
        <v>4.7227935635999998</v>
      </c>
      <c r="Q88" s="10">
        <v>4.7227935635999998</v>
      </c>
      <c r="R88" s="9">
        <v>0.92828632600000005</v>
      </c>
      <c r="S88" s="9">
        <v>0.92828632600000005</v>
      </c>
      <c r="T88" s="9">
        <v>0.94455871270000002</v>
      </c>
      <c r="U88" s="9">
        <v>0.94455871270000002</v>
      </c>
      <c r="V88" s="59">
        <v>0.83772249119999997</v>
      </c>
      <c r="W88" s="10">
        <v>0.1147429177</v>
      </c>
      <c r="X88" s="10">
        <v>0.9179433414</v>
      </c>
      <c r="Y88" s="11">
        <v>64</v>
      </c>
      <c r="Z88" s="5">
        <v>11.9230711707</v>
      </c>
      <c r="AA88" s="59">
        <v>11.9230711707</v>
      </c>
      <c r="AB88" s="10">
        <v>6.2734578695999996</v>
      </c>
      <c r="AC88" s="10">
        <v>6.2734578695999996</v>
      </c>
      <c r="AD88" s="9">
        <v>2.3846142340999998</v>
      </c>
      <c r="AE88" s="9">
        <v>2.3846142340999998</v>
      </c>
      <c r="AF88" s="9">
        <v>1.2546915739</v>
      </c>
      <c r="AG88" s="9">
        <v>1.2546915739</v>
      </c>
      <c r="AH88" s="59">
        <v>4.4896052832000004</v>
      </c>
      <c r="AI88" s="10">
        <v>1.8795856853999999</v>
      </c>
      <c r="AJ88" s="10">
        <v>11.738008842799999</v>
      </c>
      <c r="AK88" s="11">
        <v>39</v>
      </c>
      <c r="AL88" s="5"/>
      <c r="AM88" s="59"/>
      <c r="AN88" s="10"/>
      <c r="AO88" s="10"/>
      <c r="AP88" s="9"/>
      <c r="AQ88" s="9"/>
      <c r="AR88" s="9"/>
      <c r="AS88" s="9"/>
      <c r="AT88" s="59"/>
      <c r="AU88" s="10"/>
      <c r="AV88" s="10"/>
      <c r="AW88" s="11">
        <v>0</v>
      </c>
      <c r="AX88" s="5">
        <v>5.8624947368999996</v>
      </c>
      <c r="AY88" s="59">
        <v>5.8936030309999996</v>
      </c>
      <c r="AZ88" s="10">
        <v>5.9272870136</v>
      </c>
      <c r="BA88" s="10">
        <v>5.8256269231999998</v>
      </c>
      <c r="BB88" s="9">
        <v>1.1724989474</v>
      </c>
      <c r="BC88" s="9">
        <v>1.1787206062</v>
      </c>
      <c r="BD88" s="9">
        <v>1.1854574027</v>
      </c>
      <c r="BE88" s="9">
        <v>1.1651253846</v>
      </c>
      <c r="BF88" s="59">
        <v>1.3256104976</v>
      </c>
      <c r="BG88" s="10">
        <v>7.6252122999999998E-3</v>
      </c>
      <c r="BH88" s="10">
        <v>0.9869948811</v>
      </c>
      <c r="BI88" s="11">
        <v>1090</v>
      </c>
      <c r="BK88" s="59"/>
      <c r="BL88" s="10"/>
      <c r="BM88" s="10"/>
      <c r="BN88" s="9"/>
      <c r="BO88" s="9"/>
      <c r="BP88" s="9"/>
      <c r="BQ88" s="9"/>
      <c r="BR88" s="59"/>
      <c r="BS88" s="10"/>
      <c r="BT88" s="10"/>
      <c r="BU88" s="11"/>
      <c r="BW88" s="59"/>
      <c r="BX88" s="10"/>
      <c r="BY88" s="10"/>
      <c r="BZ88" s="9"/>
      <c r="CA88" s="9"/>
      <c r="CB88" s="9"/>
      <c r="CC88" s="9"/>
      <c r="CD88" s="59"/>
      <c r="CE88" s="10"/>
      <c r="CF88" s="10"/>
      <c r="CG88" s="11"/>
      <c r="CI88" s="59"/>
      <c r="CJ88" s="10"/>
      <c r="CK88" s="10"/>
      <c r="CL88" s="9"/>
      <c r="CM88" s="9"/>
      <c r="CN88" s="9"/>
      <c r="CO88" s="9"/>
      <c r="CP88" s="59"/>
      <c r="CQ88" s="10"/>
      <c r="CR88" s="10"/>
      <c r="CS88" s="11"/>
      <c r="CU88" s="59"/>
      <c r="CV88" s="10"/>
      <c r="CW88" s="10"/>
      <c r="CX88" s="9"/>
      <c r="CY88" s="9"/>
      <c r="CZ88" s="9"/>
      <c r="DA88" s="9"/>
      <c r="DB88" s="59"/>
      <c r="DC88" s="10"/>
      <c r="DD88" s="10"/>
      <c r="DE88" s="11"/>
      <c r="DG88" s="59"/>
      <c r="DH88" s="10"/>
      <c r="DI88" s="10"/>
      <c r="DJ88" s="9"/>
      <c r="DK88" s="9"/>
      <c r="DL88" s="9"/>
      <c r="DM88" s="9"/>
      <c r="DN88" s="59"/>
      <c r="DO88" s="10"/>
      <c r="DP88" s="10"/>
      <c r="DQ88" s="11"/>
      <c r="DS88" s="59"/>
      <c r="DT88" s="10"/>
      <c r="DU88" s="10"/>
      <c r="DV88" s="9"/>
      <c r="DW88" s="9"/>
      <c r="DX88" s="9"/>
      <c r="DY88" s="9"/>
      <c r="DZ88" s="59"/>
      <c r="EA88" s="10"/>
      <c r="EB88" s="10"/>
      <c r="EC88" s="11"/>
      <c r="EE88" s="59"/>
      <c r="EF88" s="10"/>
      <c r="EG88" s="10"/>
      <c r="EH88" s="9"/>
      <c r="EI88" s="9"/>
      <c r="EJ88" s="9"/>
      <c r="EK88" s="9"/>
      <c r="EL88" s="59"/>
      <c r="EM88" s="10"/>
      <c r="EN88" s="10"/>
      <c r="EO88" s="11"/>
      <c r="EQ88" s="59"/>
      <c r="ER88" s="10"/>
      <c r="ES88" s="10"/>
      <c r="ET88" s="9"/>
      <c r="EU88" s="9"/>
      <c r="EV88" s="9"/>
      <c r="EW88" s="9"/>
      <c r="EX88" s="59"/>
      <c r="EY88" s="10"/>
      <c r="EZ88" s="10"/>
      <c r="FA88" s="11"/>
      <c r="FC88" s="59"/>
      <c r="FD88" s="10"/>
      <c r="FE88" s="10"/>
      <c r="FF88" s="9"/>
      <c r="FG88" s="9"/>
      <c r="FH88" s="9"/>
      <c r="FI88" s="9"/>
      <c r="FJ88" s="59"/>
      <c r="FK88" s="10"/>
      <c r="FL88" s="10"/>
      <c r="FM88" s="11"/>
      <c r="FO88" s="59"/>
      <c r="FP88" s="10"/>
      <c r="FQ88" s="10"/>
      <c r="FR88" s="9"/>
      <c r="FS88" s="9"/>
      <c r="FT88" s="9"/>
      <c r="FU88" s="9"/>
      <c r="FV88" s="59"/>
      <c r="FW88" s="10"/>
      <c r="FX88" s="10"/>
      <c r="FY88" s="11"/>
      <c r="GA88" s="59"/>
      <c r="GB88" s="10"/>
      <c r="GC88" s="10"/>
      <c r="GD88" s="9"/>
      <c r="GE88" s="9"/>
      <c r="GF88" s="9"/>
      <c r="GG88" s="9"/>
      <c r="GH88" s="59"/>
      <c r="GI88" s="10"/>
      <c r="GJ88" s="10"/>
      <c r="GK88" s="11"/>
      <c r="GM88" s="59"/>
      <c r="GN88" s="10"/>
      <c r="GO88" s="10"/>
      <c r="GP88" s="9"/>
      <c r="GQ88" s="9"/>
      <c r="GR88" s="9"/>
      <c r="GS88" s="9"/>
      <c r="GT88" s="59"/>
      <c r="GU88" s="10"/>
      <c r="GV88" s="10"/>
      <c r="GW88" s="11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1:219" x14ac:dyDescent="0.2">
      <c r="A89" s="49">
        <v>6</v>
      </c>
      <c r="C89" s="59"/>
      <c r="D89" s="10"/>
      <c r="E89" s="10"/>
      <c r="F89" s="9"/>
      <c r="G89" s="9"/>
      <c r="H89" s="9"/>
      <c r="I89" s="9"/>
      <c r="J89" s="59"/>
      <c r="K89" s="10"/>
      <c r="L89" s="10"/>
      <c r="M89" s="11">
        <v>0</v>
      </c>
      <c r="N89" s="5">
        <v>5.4670817703000001</v>
      </c>
      <c r="O89" s="59">
        <v>5.4670817703000001</v>
      </c>
      <c r="P89" s="10">
        <v>5.5315440263999998</v>
      </c>
      <c r="Q89" s="10">
        <v>5.5315440263999998</v>
      </c>
      <c r="R89" s="9">
        <v>0.91118029509999998</v>
      </c>
      <c r="S89" s="9">
        <v>0.91118029509999998</v>
      </c>
      <c r="T89" s="9">
        <v>0.9219240044</v>
      </c>
      <c r="U89" s="9">
        <v>0.9219240044</v>
      </c>
      <c r="V89" s="59">
        <v>4.4615630688000003</v>
      </c>
      <c r="W89" s="10">
        <v>2.5999606200000001E-2</v>
      </c>
      <c r="X89" s="10">
        <v>0.2860999118</v>
      </c>
      <c r="Y89" s="11">
        <v>61</v>
      </c>
      <c r="AA89" s="59"/>
      <c r="AB89" s="10"/>
      <c r="AC89" s="10"/>
      <c r="AD89" s="9"/>
      <c r="AE89" s="9"/>
      <c r="AF89" s="9"/>
      <c r="AG89" s="9"/>
      <c r="AH89" s="59"/>
      <c r="AI89" s="10"/>
      <c r="AJ89" s="10"/>
      <c r="AK89" s="11">
        <v>0</v>
      </c>
      <c r="AL89" s="5"/>
      <c r="AM89" s="59"/>
      <c r="AN89" s="10"/>
      <c r="AO89" s="10"/>
      <c r="AP89" s="9"/>
      <c r="AQ89" s="9"/>
      <c r="AR89" s="9"/>
      <c r="AS89" s="9"/>
      <c r="AT89" s="59"/>
      <c r="AU89" s="10"/>
      <c r="AV89" s="10"/>
      <c r="AW89" s="11">
        <v>0</v>
      </c>
      <c r="AX89" s="5">
        <v>5.4670817703000001</v>
      </c>
      <c r="AY89" s="59">
        <v>5.4670817703000001</v>
      </c>
      <c r="AZ89" s="10">
        <v>5.5315440263999998</v>
      </c>
      <c r="BA89" s="10">
        <v>5.5315440263999998</v>
      </c>
      <c r="BB89" s="9">
        <v>0.91118029509999998</v>
      </c>
      <c r="BC89" s="9">
        <v>0.91118029509999998</v>
      </c>
      <c r="BD89" s="9">
        <v>0.9219240044</v>
      </c>
      <c r="BE89" s="9">
        <v>0.9219240044</v>
      </c>
      <c r="BF89" s="59">
        <v>4.4615630688000003</v>
      </c>
      <c r="BG89" s="10">
        <v>2.5999606200000001E-2</v>
      </c>
      <c r="BH89" s="10">
        <v>0.2860999118</v>
      </c>
      <c r="BI89" s="11">
        <v>61</v>
      </c>
      <c r="BK89" s="59"/>
      <c r="BL89" s="10"/>
      <c r="BM89" s="10"/>
      <c r="BN89" s="9"/>
      <c r="BO89" s="9"/>
      <c r="BP89" s="9"/>
      <c r="BQ89" s="9"/>
      <c r="BR89" s="59"/>
      <c r="BS89" s="10"/>
      <c r="BT89" s="10"/>
      <c r="BU89" s="11"/>
      <c r="BW89" s="59"/>
      <c r="BX89" s="10"/>
      <c r="BY89" s="10"/>
      <c r="BZ89" s="9"/>
      <c r="CA89" s="9"/>
      <c r="CB89" s="9"/>
      <c r="CC89" s="9"/>
      <c r="CD89" s="59"/>
      <c r="CE89" s="10"/>
      <c r="CF89" s="10"/>
      <c r="CG89" s="11"/>
      <c r="CI89" s="59"/>
      <c r="CJ89" s="10"/>
      <c r="CK89" s="10"/>
      <c r="CL89" s="9"/>
      <c r="CM89" s="9"/>
      <c r="CN89" s="9"/>
      <c r="CO89" s="9"/>
      <c r="CP89" s="59"/>
      <c r="CQ89" s="10"/>
      <c r="CR89" s="10"/>
      <c r="CS89" s="11"/>
      <c r="CU89" s="59"/>
      <c r="CV89" s="10"/>
      <c r="CW89" s="10"/>
      <c r="CX89" s="9"/>
      <c r="CY89" s="9"/>
      <c r="CZ89" s="9"/>
      <c r="DA89" s="9"/>
      <c r="DB89" s="59"/>
      <c r="DC89" s="10"/>
      <c r="DD89" s="10"/>
      <c r="DE89" s="11"/>
      <c r="DG89" s="59"/>
      <c r="DH89" s="10"/>
      <c r="DI89" s="10"/>
      <c r="DJ89" s="9"/>
      <c r="DK89" s="9"/>
      <c r="DL89" s="9"/>
      <c r="DM89" s="9"/>
      <c r="DN89" s="59"/>
      <c r="DO89" s="10"/>
      <c r="DP89" s="10"/>
      <c r="DQ89" s="11"/>
      <c r="DS89" s="59"/>
      <c r="DT89" s="10"/>
      <c r="DU89" s="10"/>
      <c r="DV89" s="9"/>
      <c r="DW89" s="9"/>
      <c r="DX89" s="9"/>
      <c r="DY89" s="9"/>
      <c r="DZ89" s="59"/>
      <c r="EA89" s="10"/>
      <c r="EB89" s="10"/>
      <c r="EC89" s="11"/>
      <c r="EE89" s="59"/>
      <c r="EF89" s="10"/>
      <c r="EG89" s="10"/>
      <c r="EH89" s="9"/>
      <c r="EI89" s="9"/>
      <c r="EJ89" s="9"/>
      <c r="EK89" s="9"/>
      <c r="EL89" s="59"/>
      <c r="EM89" s="10"/>
      <c r="EN89" s="10"/>
      <c r="EO89" s="11"/>
      <c r="EQ89" s="59"/>
      <c r="ER89" s="10"/>
      <c r="ES89" s="10"/>
      <c r="ET89" s="9"/>
      <c r="EU89" s="9"/>
      <c r="EV89" s="9"/>
      <c r="EW89" s="9"/>
      <c r="EX89" s="59"/>
      <c r="EY89" s="10"/>
      <c r="EZ89" s="10"/>
      <c r="FA89" s="11"/>
      <c r="FC89" s="59"/>
      <c r="FD89" s="10"/>
      <c r="FE89" s="10"/>
      <c r="FF89" s="9"/>
      <c r="FG89" s="9"/>
      <c r="FH89" s="9"/>
      <c r="FI89" s="9"/>
      <c r="FJ89" s="59"/>
      <c r="FK89" s="10"/>
      <c r="FL89" s="10"/>
      <c r="FM89" s="11"/>
      <c r="FO89" s="59"/>
      <c r="FP89" s="10"/>
      <c r="FQ89" s="10"/>
      <c r="FR89" s="9"/>
      <c r="FS89" s="9"/>
      <c r="FT89" s="9"/>
      <c r="FU89" s="9"/>
      <c r="FV89" s="59"/>
      <c r="FW89" s="10"/>
      <c r="FX89" s="10"/>
      <c r="FY89" s="11"/>
      <c r="GA89" s="59"/>
      <c r="GB89" s="10"/>
      <c r="GC89" s="10"/>
      <c r="GD89" s="9"/>
      <c r="GE89" s="9"/>
      <c r="GF89" s="9"/>
      <c r="GG89" s="9"/>
      <c r="GH89" s="59"/>
      <c r="GI89" s="10"/>
      <c r="GJ89" s="10"/>
      <c r="GK89" s="11"/>
      <c r="GM89" s="59"/>
      <c r="GN89" s="10"/>
      <c r="GO89" s="10"/>
      <c r="GP89" s="9"/>
      <c r="GQ89" s="9"/>
      <c r="GR89" s="9"/>
      <c r="GS89" s="9"/>
      <c r="GT89" s="59"/>
      <c r="GU89" s="10"/>
      <c r="GV89" s="10"/>
      <c r="GW89" s="11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1:219" x14ac:dyDescent="0.2">
      <c r="A90" s="49">
        <v>10</v>
      </c>
      <c r="B90" s="5">
        <v>11.618236121300001</v>
      </c>
      <c r="C90" s="59">
        <v>12.366834260299999</v>
      </c>
      <c r="D90" s="10">
        <v>11.89724968</v>
      </c>
      <c r="E90" s="10">
        <v>11.901140712</v>
      </c>
      <c r="F90" s="9">
        <v>1.1618236121000001</v>
      </c>
      <c r="G90" s="9">
        <v>1.2366834259999999</v>
      </c>
      <c r="H90" s="9">
        <v>1.1897249679999999</v>
      </c>
      <c r="I90" s="9">
        <v>1.1901140712</v>
      </c>
      <c r="J90" s="59">
        <v>9.6573094800000003</v>
      </c>
      <c r="K90" s="10">
        <v>4.3429924600000003E-2</v>
      </c>
      <c r="L90" s="10">
        <v>1.3205130345</v>
      </c>
      <c r="M90" s="11">
        <v>368</v>
      </c>
      <c r="O90" s="59"/>
      <c r="P90" s="10"/>
      <c r="Q90" s="10"/>
      <c r="R90" s="9"/>
      <c r="S90" s="9"/>
      <c r="T90" s="9"/>
      <c r="U90" s="9"/>
      <c r="V90" s="59"/>
      <c r="W90" s="10"/>
      <c r="X90" s="10"/>
      <c r="Y90" s="11">
        <v>0</v>
      </c>
      <c r="Z90" s="5">
        <v>15.236610947899999</v>
      </c>
      <c r="AA90" s="59">
        <v>15.236610947899999</v>
      </c>
      <c r="AB90" s="10">
        <v>12.780192791999999</v>
      </c>
      <c r="AC90" s="10">
        <v>12.780192791999999</v>
      </c>
      <c r="AD90" s="9">
        <v>1.5236610948</v>
      </c>
      <c r="AE90" s="9">
        <v>1.5236610948</v>
      </c>
      <c r="AF90" s="9">
        <v>1.2780192792</v>
      </c>
      <c r="AG90" s="9">
        <v>1.2780192792</v>
      </c>
      <c r="AH90" s="59">
        <v>9.2340562160000008</v>
      </c>
      <c r="AI90" s="10">
        <v>1.0210884497999999</v>
      </c>
      <c r="AJ90" s="10">
        <v>6.5381562013999996</v>
      </c>
      <c r="AK90" s="11">
        <v>41</v>
      </c>
      <c r="AL90" s="5"/>
      <c r="AM90" s="59"/>
      <c r="AN90" s="10"/>
      <c r="AO90" s="10"/>
      <c r="AP90" s="9"/>
      <c r="AQ90" s="9"/>
      <c r="AR90" s="9"/>
      <c r="AS90" s="9"/>
      <c r="AT90" s="59"/>
      <c r="AU90" s="10"/>
      <c r="AV90" s="10"/>
      <c r="AW90" s="11">
        <v>0</v>
      </c>
      <c r="AX90" s="5">
        <v>11.7718904594</v>
      </c>
      <c r="AY90" s="59">
        <v>12.654513586</v>
      </c>
      <c r="AZ90" s="10">
        <v>11.899526584</v>
      </c>
      <c r="BA90" s="10">
        <v>11.904896888</v>
      </c>
      <c r="BB90" s="9">
        <v>1.1771890459000001</v>
      </c>
      <c r="BC90" s="9">
        <v>1.2654513586</v>
      </c>
      <c r="BD90" s="9">
        <v>1.1899526584</v>
      </c>
      <c r="BE90" s="9">
        <v>1.1904896888000001</v>
      </c>
      <c r="BF90" s="59">
        <v>9.6573094800000003</v>
      </c>
      <c r="BG90" s="10">
        <v>6.4167227800000004E-2</v>
      </c>
      <c r="BH90" s="10">
        <v>1.9938366249999999</v>
      </c>
      <c r="BI90" s="11">
        <v>409</v>
      </c>
      <c r="BK90" s="59"/>
      <c r="BL90" s="10"/>
      <c r="BM90" s="10"/>
      <c r="BN90" s="9"/>
      <c r="BO90" s="9"/>
      <c r="BP90" s="9"/>
      <c r="BQ90" s="9"/>
      <c r="BR90" s="59"/>
      <c r="BS90" s="10"/>
      <c r="BT90" s="10"/>
      <c r="BU90" s="11"/>
      <c r="BW90" s="59"/>
      <c r="BX90" s="10"/>
      <c r="BY90" s="10"/>
      <c r="BZ90" s="9"/>
      <c r="CA90" s="9"/>
      <c r="CB90" s="9"/>
      <c r="CC90" s="9"/>
      <c r="CD90" s="59"/>
      <c r="CE90" s="10"/>
      <c r="CF90" s="10"/>
      <c r="CG90" s="11"/>
      <c r="CI90" s="59"/>
      <c r="CJ90" s="10"/>
      <c r="CK90" s="10"/>
      <c r="CL90" s="9"/>
      <c r="CM90" s="9"/>
      <c r="CN90" s="9"/>
      <c r="CO90" s="9"/>
      <c r="CP90" s="59"/>
      <c r="CQ90" s="10"/>
      <c r="CR90" s="10"/>
      <c r="CS90" s="11"/>
      <c r="CU90" s="59"/>
      <c r="CV90" s="10"/>
      <c r="CW90" s="10"/>
      <c r="CX90" s="9"/>
      <c r="CY90" s="9"/>
      <c r="CZ90" s="9"/>
      <c r="DA90" s="9"/>
      <c r="DB90" s="59"/>
      <c r="DC90" s="10"/>
      <c r="DD90" s="10"/>
      <c r="DE90" s="11"/>
      <c r="DG90" s="59"/>
      <c r="DH90" s="10"/>
      <c r="DI90" s="10"/>
      <c r="DJ90" s="9"/>
      <c r="DK90" s="9"/>
      <c r="DL90" s="9"/>
      <c r="DM90" s="9"/>
      <c r="DN90" s="59"/>
      <c r="DO90" s="10"/>
      <c r="DP90" s="10"/>
      <c r="DQ90" s="11"/>
      <c r="DS90" s="59"/>
      <c r="DT90" s="10"/>
      <c r="DU90" s="10"/>
      <c r="DV90" s="9"/>
      <c r="DW90" s="9"/>
      <c r="DX90" s="9"/>
      <c r="DY90" s="9"/>
      <c r="DZ90" s="59"/>
      <c r="EA90" s="10"/>
      <c r="EB90" s="10"/>
      <c r="EC90" s="11"/>
      <c r="EE90" s="59"/>
      <c r="EF90" s="10"/>
      <c r="EG90" s="10"/>
      <c r="EH90" s="9"/>
      <c r="EI90" s="9"/>
      <c r="EJ90" s="9"/>
      <c r="EK90" s="9"/>
      <c r="EL90" s="59"/>
      <c r="EM90" s="10"/>
      <c r="EN90" s="10"/>
      <c r="EO90" s="11"/>
      <c r="EQ90" s="59"/>
      <c r="ER90" s="10"/>
      <c r="ES90" s="10"/>
      <c r="ET90" s="9"/>
      <c r="EU90" s="9"/>
      <c r="EV90" s="9"/>
      <c r="EW90" s="9"/>
      <c r="EX90" s="59"/>
      <c r="EY90" s="10"/>
      <c r="EZ90" s="10"/>
      <c r="FA90" s="11"/>
      <c r="FC90" s="59"/>
      <c r="FD90" s="10"/>
      <c r="FE90" s="10"/>
      <c r="FF90" s="9"/>
      <c r="FG90" s="9"/>
      <c r="FH90" s="9"/>
      <c r="FI90" s="9"/>
      <c r="FJ90" s="59"/>
      <c r="FK90" s="10"/>
      <c r="FL90" s="10"/>
      <c r="FM90" s="11"/>
      <c r="FO90" s="59"/>
      <c r="FP90" s="10"/>
      <c r="FQ90" s="10"/>
      <c r="FR90" s="9"/>
      <c r="FS90" s="9"/>
      <c r="FT90" s="9"/>
      <c r="FU90" s="9"/>
      <c r="FV90" s="59"/>
      <c r="FW90" s="10"/>
      <c r="FX90" s="10"/>
      <c r="FY90" s="11"/>
      <c r="GA90" s="59"/>
      <c r="GB90" s="10"/>
      <c r="GC90" s="10"/>
      <c r="GD90" s="9"/>
      <c r="GE90" s="9"/>
      <c r="GF90" s="9"/>
      <c r="GG90" s="9"/>
      <c r="GH90" s="59"/>
      <c r="GI90" s="10"/>
      <c r="GJ90" s="10"/>
      <c r="GK90" s="11"/>
      <c r="GM90" s="59"/>
      <c r="GN90" s="10"/>
      <c r="GO90" s="10"/>
      <c r="GP90" s="9"/>
      <c r="GQ90" s="9"/>
      <c r="GR90" s="9"/>
      <c r="GS90" s="9"/>
      <c r="GT90" s="59"/>
      <c r="GU90" s="10"/>
      <c r="GV90" s="10"/>
      <c r="GW90" s="11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1:219" x14ac:dyDescent="0.2">
      <c r="A91" s="49">
        <v>15</v>
      </c>
      <c r="C91" s="59"/>
      <c r="D91" s="10"/>
      <c r="E91" s="10"/>
      <c r="F91" s="9"/>
      <c r="G91" s="9"/>
      <c r="H91" s="9"/>
      <c r="I91" s="9"/>
      <c r="J91" s="59"/>
      <c r="K91" s="10"/>
      <c r="L91" s="10"/>
      <c r="M91" s="11">
        <v>0</v>
      </c>
      <c r="O91" s="59"/>
      <c r="P91" s="10"/>
      <c r="Q91" s="10"/>
      <c r="R91" s="9"/>
      <c r="S91" s="9"/>
      <c r="T91" s="9"/>
      <c r="U91" s="9"/>
      <c r="V91" s="59"/>
      <c r="W91" s="10"/>
      <c r="X91" s="10"/>
      <c r="Y91" s="11">
        <v>0</v>
      </c>
      <c r="Z91" s="5">
        <v>18.346119066899998</v>
      </c>
      <c r="AA91" s="59">
        <v>18.346119066899998</v>
      </c>
      <c r="AB91" s="10">
        <v>15.657295776</v>
      </c>
      <c r="AC91" s="10">
        <v>15.657295776</v>
      </c>
      <c r="AD91" s="9">
        <v>1.2230746045000001</v>
      </c>
      <c r="AE91" s="9">
        <v>1.2230746045000001</v>
      </c>
      <c r="AF91" s="9">
        <v>1.0438197184</v>
      </c>
      <c r="AG91" s="9">
        <v>1.0438197184</v>
      </c>
      <c r="AH91" s="59">
        <v>15.033597808</v>
      </c>
      <c r="AI91" s="10">
        <v>1.3716114000999999</v>
      </c>
      <c r="AJ91" s="10">
        <v>6.8580570003999997</v>
      </c>
      <c r="AK91" s="11">
        <v>25</v>
      </c>
      <c r="AL91" s="5"/>
      <c r="AM91" s="59"/>
      <c r="AN91" s="10"/>
      <c r="AO91" s="10"/>
      <c r="AP91" s="9"/>
      <c r="AQ91" s="9"/>
      <c r="AR91" s="9"/>
      <c r="AS91" s="9"/>
      <c r="AT91" s="59"/>
      <c r="AU91" s="10"/>
      <c r="AV91" s="10"/>
      <c r="AW91" s="11">
        <v>0</v>
      </c>
      <c r="AX91" s="5">
        <v>18.346119066899998</v>
      </c>
      <c r="AY91" s="59">
        <v>18.346119066899998</v>
      </c>
      <c r="AZ91" s="10">
        <v>15.657295776</v>
      </c>
      <c r="BA91" s="10">
        <v>15.657295776</v>
      </c>
      <c r="BB91" s="9">
        <v>1.2230746045000001</v>
      </c>
      <c r="BC91" s="9">
        <v>1.2230746045000001</v>
      </c>
      <c r="BD91" s="9">
        <v>1.0438197184</v>
      </c>
      <c r="BE91" s="9">
        <v>1.0438197184</v>
      </c>
      <c r="BF91" s="59">
        <v>15.033597808</v>
      </c>
      <c r="BG91" s="10">
        <v>1.3716114000999999</v>
      </c>
      <c r="BH91" s="10">
        <v>6.8580570003999997</v>
      </c>
      <c r="BI91" s="11">
        <v>25</v>
      </c>
      <c r="BK91" s="59"/>
      <c r="BL91" s="10"/>
      <c r="BM91" s="10"/>
      <c r="BN91" s="9"/>
      <c r="BO91" s="9"/>
      <c r="BP91" s="9"/>
      <c r="BQ91" s="9"/>
      <c r="BR91" s="59"/>
      <c r="BS91" s="10"/>
      <c r="BT91" s="10"/>
      <c r="BU91" s="11"/>
      <c r="BW91" s="59"/>
      <c r="BX91" s="10"/>
      <c r="BY91" s="10"/>
      <c r="BZ91" s="9"/>
      <c r="CA91" s="9"/>
      <c r="CB91" s="9"/>
      <c r="CC91" s="9"/>
      <c r="CD91" s="59"/>
      <c r="CE91" s="10"/>
      <c r="CF91" s="10"/>
      <c r="CG91" s="11"/>
      <c r="CI91" s="59"/>
      <c r="CJ91" s="10"/>
      <c r="CK91" s="10"/>
      <c r="CL91" s="9"/>
      <c r="CM91" s="9"/>
      <c r="CN91" s="9"/>
      <c r="CO91" s="9"/>
      <c r="CP91" s="59"/>
      <c r="CQ91" s="10"/>
      <c r="CR91" s="10"/>
      <c r="CS91" s="11"/>
      <c r="CU91" s="59"/>
      <c r="CV91" s="10"/>
      <c r="CW91" s="10"/>
      <c r="CX91" s="9"/>
      <c r="CY91" s="9"/>
      <c r="CZ91" s="9"/>
      <c r="DA91" s="9"/>
      <c r="DB91" s="59"/>
      <c r="DC91" s="10"/>
      <c r="DD91" s="10"/>
      <c r="DE91" s="11"/>
      <c r="DG91" s="59"/>
      <c r="DH91" s="10"/>
      <c r="DI91" s="10"/>
      <c r="DJ91" s="9"/>
      <c r="DK91" s="9"/>
      <c r="DL91" s="9"/>
      <c r="DM91" s="9"/>
      <c r="DN91" s="59"/>
      <c r="DO91" s="10"/>
      <c r="DP91" s="10"/>
      <c r="DQ91" s="11"/>
      <c r="DS91" s="59"/>
      <c r="DT91" s="10"/>
      <c r="DU91" s="10"/>
      <c r="DV91" s="9"/>
      <c r="DW91" s="9"/>
      <c r="DX91" s="9"/>
      <c r="DY91" s="9"/>
      <c r="DZ91" s="59"/>
      <c r="EA91" s="10"/>
      <c r="EB91" s="10"/>
      <c r="EC91" s="11"/>
      <c r="EE91" s="59"/>
      <c r="EF91" s="10"/>
      <c r="EG91" s="10"/>
      <c r="EH91" s="9"/>
      <c r="EI91" s="9"/>
      <c r="EJ91" s="9"/>
      <c r="EK91" s="9"/>
      <c r="EL91" s="59"/>
      <c r="EM91" s="10"/>
      <c r="EN91" s="10"/>
      <c r="EO91" s="11"/>
      <c r="EQ91" s="59"/>
      <c r="ER91" s="10"/>
      <c r="ES91" s="10"/>
      <c r="ET91" s="9"/>
      <c r="EU91" s="9"/>
      <c r="EV91" s="9"/>
      <c r="EW91" s="9"/>
      <c r="EX91" s="59"/>
      <c r="EY91" s="10"/>
      <c r="EZ91" s="10"/>
      <c r="FA91" s="11"/>
      <c r="FC91" s="59"/>
      <c r="FD91" s="10"/>
      <c r="FE91" s="10"/>
      <c r="FF91" s="9"/>
      <c r="FG91" s="9"/>
      <c r="FH91" s="9"/>
      <c r="FI91" s="9"/>
      <c r="FJ91" s="59"/>
      <c r="FK91" s="10"/>
      <c r="FL91" s="10"/>
      <c r="FM91" s="11"/>
      <c r="FO91" s="59"/>
      <c r="FP91" s="10"/>
      <c r="FQ91" s="10"/>
      <c r="FR91" s="9"/>
      <c r="FS91" s="9"/>
      <c r="FT91" s="9"/>
      <c r="FU91" s="9"/>
      <c r="FV91" s="59"/>
      <c r="FW91" s="10"/>
      <c r="FX91" s="10"/>
      <c r="FY91" s="11"/>
      <c r="GA91" s="59"/>
      <c r="GB91" s="10"/>
      <c r="GC91" s="10"/>
      <c r="GD91" s="9"/>
      <c r="GE91" s="9"/>
      <c r="GF91" s="9"/>
      <c r="GG91" s="9"/>
      <c r="GH91" s="59"/>
      <c r="GI91" s="10"/>
      <c r="GJ91" s="10"/>
      <c r="GK91" s="11"/>
      <c r="GM91" s="59"/>
      <c r="GN91" s="10"/>
      <c r="GO91" s="10"/>
      <c r="GP91" s="9"/>
      <c r="GQ91" s="9"/>
      <c r="GR91" s="9"/>
      <c r="GS91" s="9"/>
      <c r="GT91" s="59"/>
      <c r="GU91" s="10"/>
      <c r="GV91" s="10"/>
      <c r="GW91" s="1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1:219" x14ac:dyDescent="0.2">
      <c r="A92" s="49">
        <v>20</v>
      </c>
      <c r="B92" s="5">
        <v>22.937992219400002</v>
      </c>
      <c r="C92" s="59">
        <v>23.4036850034</v>
      </c>
      <c r="D92" s="10">
        <v>23.58358716</v>
      </c>
      <c r="E92" s="10">
        <v>23.450511951999999</v>
      </c>
      <c r="F92" s="9">
        <v>1.146899611</v>
      </c>
      <c r="G92" s="9">
        <v>1.1701842501999999</v>
      </c>
      <c r="H92" s="9">
        <v>1.1791793580000001</v>
      </c>
      <c r="I92" s="9">
        <v>1.1725255976</v>
      </c>
      <c r="J92" s="59">
        <v>23.20695504</v>
      </c>
      <c r="K92" s="10">
        <v>0.23944637830000001</v>
      </c>
      <c r="L92" s="10">
        <v>3.2732411298000001</v>
      </c>
      <c r="M92" s="11">
        <v>89</v>
      </c>
      <c r="O92" s="59"/>
      <c r="P92" s="10"/>
      <c r="Q92" s="10"/>
      <c r="R92" s="9"/>
      <c r="S92" s="9"/>
      <c r="T92" s="9"/>
      <c r="U92" s="9"/>
      <c r="V92" s="59"/>
      <c r="W92" s="10"/>
      <c r="X92" s="10"/>
      <c r="Y92" s="11">
        <v>0</v>
      </c>
      <c r="AA92" s="59"/>
      <c r="AB92" s="10"/>
      <c r="AC92" s="10"/>
      <c r="AD92" s="9"/>
      <c r="AE92" s="9"/>
      <c r="AF92" s="9"/>
      <c r="AG92" s="9"/>
      <c r="AH92" s="59"/>
      <c r="AI92" s="10"/>
      <c r="AJ92" s="10"/>
      <c r="AK92" s="11">
        <v>0</v>
      </c>
      <c r="AL92" s="5"/>
      <c r="AM92" s="59"/>
      <c r="AN92" s="10"/>
      <c r="AO92" s="10"/>
      <c r="AP92" s="9"/>
      <c r="AQ92" s="9"/>
      <c r="AR92" s="9"/>
      <c r="AS92" s="9"/>
      <c r="AT92" s="59"/>
      <c r="AU92" s="10"/>
      <c r="AV92" s="10"/>
      <c r="AW92" s="11">
        <v>0</v>
      </c>
      <c r="AX92" s="5">
        <v>22.937992219400002</v>
      </c>
      <c r="AY92" s="59">
        <v>23.4036850034</v>
      </c>
      <c r="AZ92" s="10">
        <v>23.58358716</v>
      </c>
      <c r="BA92" s="10">
        <v>23.450511951999999</v>
      </c>
      <c r="BB92" s="9">
        <v>1.146899611</v>
      </c>
      <c r="BC92" s="9">
        <v>1.1701842501999999</v>
      </c>
      <c r="BD92" s="9">
        <v>1.1791793580000001</v>
      </c>
      <c r="BE92" s="9">
        <v>1.1725255976</v>
      </c>
      <c r="BF92" s="59">
        <v>23.20695504</v>
      </c>
      <c r="BG92" s="10">
        <v>0.23944637830000001</v>
      </c>
      <c r="BH92" s="10">
        <v>3.2732411298000001</v>
      </c>
      <c r="BI92" s="11">
        <v>89</v>
      </c>
      <c r="BK92" s="59"/>
      <c r="BL92" s="10"/>
      <c r="BM92" s="10"/>
      <c r="BN92" s="9"/>
      <c r="BO92" s="9"/>
      <c r="BP92" s="9"/>
      <c r="BQ92" s="9"/>
      <c r="BR92" s="59"/>
      <c r="BS92" s="10"/>
      <c r="BT92" s="10"/>
      <c r="BU92" s="11"/>
      <c r="BW92" s="59"/>
      <c r="BX92" s="10"/>
      <c r="BY92" s="10"/>
      <c r="BZ92" s="9"/>
      <c r="CA92" s="9"/>
      <c r="CB92" s="9"/>
      <c r="CC92" s="9"/>
      <c r="CD92" s="59"/>
      <c r="CE92" s="10"/>
      <c r="CF92" s="10"/>
      <c r="CG92" s="11"/>
      <c r="CI92" s="59"/>
      <c r="CJ92" s="10"/>
      <c r="CK92" s="10"/>
      <c r="CL92" s="9"/>
      <c r="CM92" s="9"/>
      <c r="CN92" s="9"/>
      <c r="CO92" s="9"/>
      <c r="CP92" s="59"/>
      <c r="CQ92" s="10"/>
      <c r="CR92" s="10"/>
      <c r="CS92" s="11"/>
      <c r="CU92" s="59"/>
      <c r="CV92" s="10"/>
      <c r="CW92" s="10"/>
      <c r="CX92" s="9"/>
      <c r="CY92" s="9"/>
      <c r="CZ92" s="9"/>
      <c r="DA92" s="9"/>
      <c r="DB92" s="59"/>
      <c r="DC92" s="10"/>
      <c r="DD92" s="10"/>
      <c r="DE92" s="11"/>
      <c r="DG92" s="59"/>
      <c r="DH92" s="10"/>
      <c r="DI92" s="10"/>
      <c r="DJ92" s="9"/>
      <c r="DK92" s="9"/>
      <c r="DL92" s="9"/>
      <c r="DM92" s="9"/>
      <c r="DN92" s="59"/>
      <c r="DO92" s="10"/>
      <c r="DP92" s="10"/>
      <c r="DQ92" s="11"/>
      <c r="DS92" s="59"/>
      <c r="DT92" s="10"/>
      <c r="DU92" s="10"/>
      <c r="DV92" s="9"/>
      <c r="DW92" s="9"/>
      <c r="DX92" s="9"/>
      <c r="DY92" s="9"/>
      <c r="DZ92" s="59"/>
      <c r="EA92" s="10"/>
      <c r="EB92" s="10"/>
      <c r="EC92" s="11"/>
      <c r="EE92" s="59"/>
      <c r="EF92" s="10"/>
      <c r="EG92" s="10"/>
      <c r="EH92" s="9"/>
      <c r="EI92" s="9"/>
      <c r="EJ92" s="9"/>
      <c r="EK92" s="9"/>
      <c r="EL92" s="59"/>
      <c r="EM92" s="10"/>
      <c r="EN92" s="10"/>
      <c r="EO92" s="11"/>
      <c r="EQ92" s="59"/>
      <c r="ER92" s="10"/>
      <c r="ES92" s="10"/>
      <c r="ET92" s="9"/>
      <c r="EU92" s="9"/>
      <c r="EV92" s="9"/>
      <c r="EW92" s="9"/>
      <c r="EX92" s="59"/>
      <c r="EY92" s="10"/>
      <c r="EZ92" s="10"/>
      <c r="FA92" s="11"/>
      <c r="FC92" s="59"/>
      <c r="FD92" s="10"/>
      <c r="FE92" s="10"/>
      <c r="FF92" s="9"/>
      <c r="FG92" s="9"/>
      <c r="FH92" s="9"/>
      <c r="FI92" s="9"/>
      <c r="FJ92" s="59"/>
      <c r="FK92" s="10"/>
      <c r="FL92" s="10"/>
      <c r="FM92" s="11"/>
      <c r="FO92" s="59"/>
      <c r="FP92" s="10"/>
      <c r="FQ92" s="10"/>
      <c r="FR92" s="9"/>
      <c r="FS92" s="9"/>
      <c r="FT92" s="9"/>
      <c r="FU92" s="9"/>
      <c r="FV92" s="59"/>
      <c r="FW92" s="10"/>
      <c r="FX92" s="10"/>
      <c r="FY92" s="11"/>
      <c r="GA92" s="59"/>
      <c r="GB92" s="10"/>
      <c r="GC92" s="10"/>
      <c r="GD92" s="9"/>
      <c r="GE92" s="9"/>
      <c r="GF92" s="9"/>
      <c r="GG92" s="9"/>
      <c r="GH92" s="59"/>
      <c r="GI92" s="10"/>
      <c r="GJ92" s="10"/>
      <c r="GK92" s="11"/>
      <c r="GM92" s="59"/>
      <c r="GN92" s="10"/>
      <c r="GO92" s="10"/>
      <c r="GP92" s="9"/>
      <c r="GQ92" s="9"/>
      <c r="GR92" s="9"/>
      <c r="GS92" s="9"/>
      <c r="GT92" s="59"/>
      <c r="GU92" s="10"/>
      <c r="GV92" s="10"/>
      <c r="GW92" s="11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1:219" x14ac:dyDescent="0.2">
      <c r="A93" s="49">
        <v>25</v>
      </c>
      <c r="B93" s="10">
        <v>28.0692523769</v>
      </c>
      <c r="C93" s="59">
        <v>28.0692523769</v>
      </c>
      <c r="D93" s="10">
        <v>28.564905796000001</v>
      </c>
      <c r="E93" s="10">
        <v>28.564905796000001</v>
      </c>
      <c r="F93" s="9">
        <v>1.1227700950999999</v>
      </c>
      <c r="G93" s="9">
        <v>1.1227700950999999</v>
      </c>
      <c r="H93" s="9">
        <v>1.1425962318</v>
      </c>
      <c r="I93" s="9">
        <v>1.1425962318</v>
      </c>
      <c r="J93" s="59">
        <v>6.9378252264000002</v>
      </c>
      <c r="K93" s="10">
        <v>9.1441357099999995E-2</v>
      </c>
      <c r="L93" s="10">
        <v>2.2274656658</v>
      </c>
      <c r="M93" s="11">
        <v>136</v>
      </c>
      <c r="N93" s="10"/>
      <c r="O93" s="59"/>
      <c r="P93" s="10"/>
      <c r="Q93" s="10"/>
      <c r="R93" s="9"/>
      <c r="S93" s="9"/>
      <c r="T93" s="9"/>
      <c r="U93" s="9"/>
      <c r="V93" s="59"/>
      <c r="W93" s="10"/>
      <c r="X93" s="10"/>
      <c r="Y93" s="11">
        <v>0</v>
      </c>
      <c r="Z93" s="10">
        <v>27.090714976299999</v>
      </c>
      <c r="AA93" s="59">
        <v>27.090714976299999</v>
      </c>
      <c r="AB93" s="10">
        <v>26.741610567999999</v>
      </c>
      <c r="AC93" s="10">
        <v>26.741610567999999</v>
      </c>
      <c r="AD93" s="9">
        <v>1.0836285991000001</v>
      </c>
      <c r="AE93" s="9">
        <v>1.0836285991000001</v>
      </c>
      <c r="AF93" s="9">
        <v>1.0696644227000001</v>
      </c>
      <c r="AG93" s="9">
        <v>1.0696644227000001</v>
      </c>
      <c r="AH93" s="59">
        <v>5.3301169487999998</v>
      </c>
      <c r="AI93" s="10">
        <v>0.76728623920000005</v>
      </c>
      <c r="AJ93" s="10">
        <v>7.3595510662999999</v>
      </c>
      <c r="AK93" s="11">
        <v>92</v>
      </c>
      <c r="AL93" s="10"/>
      <c r="AM93" s="59"/>
      <c r="AN93" s="10"/>
      <c r="AO93" s="10"/>
      <c r="AP93" s="9"/>
      <c r="AQ93" s="9"/>
      <c r="AR93" s="9"/>
      <c r="AS93" s="9"/>
      <c r="AT93" s="59"/>
      <c r="AU93" s="10"/>
      <c r="AV93" s="10"/>
      <c r="AW93" s="11">
        <v>0</v>
      </c>
      <c r="AX93" s="10">
        <v>27.937902238700001</v>
      </c>
      <c r="AY93" s="59">
        <v>27.6744039521</v>
      </c>
      <c r="AZ93" s="10">
        <v>28.541126632000001</v>
      </c>
      <c r="BA93" s="10">
        <v>28.261285967999999</v>
      </c>
      <c r="BB93" s="9">
        <v>1.1175160895</v>
      </c>
      <c r="BC93" s="9">
        <v>1.1069761580999999</v>
      </c>
      <c r="BD93" s="9">
        <v>1.1416450653000001</v>
      </c>
      <c r="BE93" s="9">
        <v>1.1304514387</v>
      </c>
      <c r="BF93" s="59">
        <v>6.9378252264000002</v>
      </c>
      <c r="BG93" s="10">
        <v>0.13013964959999999</v>
      </c>
      <c r="BH93" s="10">
        <v>3.4070381345</v>
      </c>
      <c r="BI93" s="11">
        <v>228</v>
      </c>
      <c r="BJ93" s="10"/>
      <c r="BK93" s="59"/>
      <c r="BL93" s="10"/>
      <c r="BM93" s="10"/>
      <c r="BN93" s="9"/>
      <c r="BO93" s="9"/>
      <c r="BP93" s="9"/>
      <c r="BQ93" s="9"/>
      <c r="BR93" s="59"/>
      <c r="BS93" s="10"/>
      <c r="BT93" s="10"/>
      <c r="BU93" s="11"/>
      <c r="BV93" s="10"/>
      <c r="BW93" s="59"/>
      <c r="BX93" s="10"/>
      <c r="BY93" s="10"/>
      <c r="BZ93" s="9"/>
      <c r="CA93" s="9"/>
      <c r="CB93" s="9"/>
      <c r="CC93" s="9"/>
      <c r="CD93" s="59"/>
      <c r="CE93" s="10"/>
      <c r="CF93" s="10"/>
      <c r="CG93" s="11"/>
      <c r="CH93" s="10"/>
      <c r="CI93" s="59"/>
      <c r="CJ93" s="10"/>
      <c r="CK93" s="10"/>
      <c r="CL93" s="9"/>
      <c r="CM93" s="9"/>
      <c r="CN93" s="9"/>
      <c r="CO93" s="9"/>
      <c r="CP93" s="59"/>
      <c r="CQ93" s="10"/>
      <c r="CR93" s="10"/>
      <c r="CS93" s="11"/>
      <c r="CT93" s="10"/>
      <c r="CU93" s="59"/>
      <c r="CV93" s="10"/>
      <c r="CW93" s="10"/>
      <c r="CX93" s="9"/>
      <c r="CY93" s="9"/>
      <c r="CZ93" s="9"/>
      <c r="DA93" s="9"/>
      <c r="DB93" s="59"/>
      <c r="DC93" s="10"/>
      <c r="DD93" s="10"/>
      <c r="DE93" s="11"/>
      <c r="DF93" s="10"/>
      <c r="DG93" s="59"/>
      <c r="DH93" s="10"/>
      <c r="DI93" s="10"/>
      <c r="DJ93" s="9"/>
      <c r="DK93" s="9"/>
      <c r="DL93" s="9"/>
      <c r="DM93" s="9"/>
      <c r="DN93" s="59"/>
      <c r="DO93" s="10"/>
      <c r="DP93" s="10"/>
      <c r="DQ93" s="11"/>
      <c r="DR93" s="10"/>
      <c r="DS93" s="59"/>
      <c r="DT93" s="10"/>
      <c r="DU93" s="10"/>
      <c r="DV93" s="9"/>
      <c r="DW93" s="9"/>
      <c r="DX93" s="9"/>
      <c r="DY93" s="9"/>
      <c r="DZ93" s="59"/>
      <c r="EA93" s="10"/>
      <c r="EB93" s="10"/>
      <c r="EC93" s="11"/>
      <c r="ED93" s="10"/>
      <c r="EE93" s="59"/>
      <c r="EF93" s="10"/>
      <c r="EG93" s="10"/>
      <c r="EH93" s="9"/>
      <c r="EI93" s="9"/>
      <c r="EJ93" s="9"/>
      <c r="EK93" s="9"/>
      <c r="EL93" s="59"/>
      <c r="EM93" s="10"/>
      <c r="EN93" s="10"/>
      <c r="EO93" s="11"/>
      <c r="EP93" s="10"/>
      <c r="EQ93" s="59"/>
      <c r="ER93" s="10"/>
      <c r="ES93" s="10"/>
      <c r="ET93" s="9"/>
      <c r="EU93" s="9"/>
      <c r="EV93" s="9"/>
      <c r="EW93" s="9"/>
      <c r="EX93" s="59"/>
      <c r="EY93" s="10"/>
      <c r="EZ93" s="10"/>
      <c r="FA93" s="11"/>
      <c r="FB93" s="10"/>
      <c r="FC93" s="59"/>
      <c r="FD93" s="10"/>
      <c r="FE93" s="10"/>
      <c r="FF93" s="9"/>
      <c r="FG93" s="9"/>
      <c r="FH93" s="9"/>
      <c r="FI93" s="9"/>
      <c r="FJ93" s="59"/>
      <c r="FK93" s="10"/>
      <c r="FL93" s="10"/>
      <c r="FM93" s="11"/>
      <c r="FN93" s="10"/>
      <c r="FO93" s="59"/>
      <c r="FP93" s="10"/>
      <c r="FQ93" s="10"/>
      <c r="FR93" s="9"/>
      <c r="FS93" s="9"/>
      <c r="FT93" s="9"/>
      <c r="FU93" s="9"/>
      <c r="FV93" s="59"/>
      <c r="FW93" s="10"/>
      <c r="FX93" s="10"/>
      <c r="FY93" s="11"/>
      <c r="FZ93" s="10"/>
      <c r="GA93" s="59"/>
      <c r="GB93" s="10"/>
      <c r="GC93" s="10"/>
      <c r="GD93" s="9"/>
      <c r="GE93" s="9"/>
      <c r="GF93" s="9"/>
      <c r="GG93" s="9"/>
      <c r="GH93" s="59"/>
      <c r="GI93" s="10"/>
      <c r="GJ93" s="10"/>
      <c r="GK93" s="11"/>
      <c r="GL93" s="10"/>
      <c r="GM93" s="59"/>
      <c r="GN93" s="10"/>
      <c r="GO93" s="10"/>
      <c r="GP93" s="9"/>
      <c r="GQ93" s="9"/>
      <c r="GR93" s="9"/>
      <c r="GS93" s="9"/>
      <c r="GT93" s="59"/>
      <c r="GU93" s="10"/>
      <c r="GV93" s="10"/>
      <c r="GW93" s="11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1:219" x14ac:dyDescent="0.2">
      <c r="A94" s="49">
        <v>35</v>
      </c>
      <c r="B94" s="5">
        <v>38.865913116999998</v>
      </c>
      <c r="C94" s="58">
        <v>38.865913116999998</v>
      </c>
      <c r="D94" s="5">
        <v>39.987117412000003</v>
      </c>
      <c r="E94" s="5">
        <v>39.987117412000003</v>
      </c>
      <c r="F94" s="6">
        <v>1.1104546605000001</v>
      </c>
      <c r="G94" s="6">
        <v>1.1104546605000001</v>
      </c>
      <c r="H94" s="6">
        <v>1.1424890689</v>
      </c>
      <c r="I94" s="6">
        <v>1.1424890689</v>
      </c>
      <c r="J94" s="58">
        <v>24.015924607999999</v>
      </c>
      <c r="K94" s="5">
        <v>0.58368697780000001</v>
      </c>
      <c r="L94" s="5">
        <v>2.9712286716</v>
      </c>
      <c r="M94" s="7">
        <v>82</v>
      </c>
      <c r="O94" s="58"/>
      <c r="Q94" s="5"/>
      <c r="R94" s="6"/>
      <c r="S94" s="6"/>
      <c r="T94" s="6"/>
      <c r="U94" s="6"/>
      <c r="V94" s="58"/>
      <c r="X94" s="5"/>
      <c r="Y94" s="7">
        <v>0</v>
      </c>
      <c r="Z94" s="5">
        <v>39.600815557499999</v>
      </c>
      <c r="AA94" s="58">
        <v>39.600815557499999</v>
      </c>
      <c r="AB94" s="5">
        <v>37.532734128000001</v>
      </c>
      <c r="AC94" s="5">
        <v>37.532734128000001</v>
      </c>
      <c r="AD94" s="6">
        <v>1.1314518731000001</v>
      </c>
      <c r="AE94" s="6">
        <v>1.1314518731000001</v>
      </c>
      <c r="AF94" s="6">
        <v>1.0723638322</v>
      </c>
      <c r="AG94" s="6">
        <v>1.0723638322</v>
      </c>
      <c r="AH94" s="58">
        <v>26.104608160000002</v>
      </c>
      <c r="AI94" s="5">
        <v>1.8971819620000001</v>
      </c>
      <c r="AJ94" s="5">
        <v>10.2166375347</v>
      </c>
      <c r="AK94" s="7">
        <v>29</v>
      </c>
      <c r="AL94" s="5"/>
      <c r="AM94" s="58"/>
      <c r="AP94" s="6"/>
      <c r="AQ94" s="6"/>
      <c r="AR94" s="6"/>
      <c r="AS94" s="6"/>
      <c r="AT94" s="58"/>
      <c r="AW94" s="7">
        <v>0</v>
      </c>
      <c r="AX94" s="5">
        <v>39.254023387300002</v>
      </c>
      <c r="AY94" s="58">
        <v>39.057914655499999</v>
      </c>
      <c r="AZ94" s="5">
        <v>38.821782376000002</v>
      </c>
      <c r="BA94" s="5">
        <v>39.817301759999999</v>
      </c>
      <c r="BB94" s="6">
        <v>1.1215435253999999</v>
      </c>
      <c r="BC94" s="6">
        <v>1.1159404186999999</v>
      </c>
      <c r="BD94" s="6">
        <v>1.1091937822</v>
      </c>
      <c r="BE94" s="6">
        <v>1.1376371931</v>
      </c>
      <c r="BF94" s="58">
        <v>26.104608160000002</v>
      </c>
      <c r="BG94" s="5">
        <v>1.0315031374999999</v>
      </c>
      <c r="BH94" s="5">
        <v>7.6437562484999999</v>
      </c>
      <c r="BI94" s="7">
        <v>111</v>
      </c>
      <c r="BK94" s="58"/>
      <c r="BN94" s="6"/>
      <c r="BO94" s="6"/>
      <c r="BP94" s="6"/>
      <c r="BQ94" s="6"/>
      <c r="BR94" s="58"/>
      <c r="BU94" s="7"/>
      <c r="BW94" s="58"/>
      <c r="BZ94" s="6"/>
      <c r="CA94" s="6"/>
      <c r="CB94" s="6"/>
      <c r="CC94" s="6"/>
      <c r="CD94" s="58"/>
      <c r="CG94" s="7"/>
      <c r="CL94" s="6"/>
      <c r="CM94" s="6"/>
      <c r="CN94" s="6"/>
      <c r="CO94" s="6"/>
      <c r="CS94" s="7"/>
      <c r="CU94" s="58"/>
      <c r="CW94" s="5"/>
      <c r="CX94" s="6"/>
      <c r="CY94" s="6"/>
      <c r="CZ94" s="6"/>
      <c r="DA94" s="6"/>
      <c r="DB94" s="58"/>
      <c r="DD94" s="5"/>
      <c r="DE94" s="7"/>
      <c r="DG94" s="58"/>
      <c r="DJ94" s="6"/>
      <c r="DK94" s="6"/>
      <c r="DL94" s="6"/>
      <c r="DM94" s="6"/>
      <c r="DN94" s="58"/>
      <c r="DQ94" s="7"/>
      <c r="DS94" s="58"/>
      <c r="DV94" s="6"/>
      <c r="DW94" s="6"/>
      <c r="DX94" s="6"/>
      <c r="DY94" s="6"/>
      <c r="DZ94" s="58"/>
      <c r="EC94" s="7"/>
      <c r="EE94" s="58"/>
      <c r="EH94" s="6"/>
      <c r="EI94" s="6"/>
      <c r="EJ94" s="6"/>
      <c r="EK94" s="6"/>
      <c r="EL94" s="58"/>
      <c r="EO94" s="7"/>
      <c r="EQ94" s="58"/>
      <c r="ET94" s="6"/>
      <c r="EU94" s="6"/>
      <c r="EV94" s="6"/>
      <c r="EW94" s="6"/>
      <c r="EX94" s="58"/>
      <c r="FA94" s="7"/>
      <c r="FC94" s="58"/>
      <c r="FF94" s="6"/>
      <c r="FG94" s="6"/>
      <c r="FH94" s="6"/>
      <c r="FI94" s="6"/>
      <c r="FJ94" s="58"/>
      <c r="FM94" s="7"/>
      <c r="FO94" s="58"/>
      <c r="FR94" s="6"/>
      <c r="FS94" s="6"/>
      <c r="FT94" s="6"/>
      <c r="FU94" s="6"/>
      <c r="FV94" s="58"/>
      <c r="FY94" s="7"/>
      <c r="GA94" s="58"/>
      <c r="GD94" s="6"/>
      <c r="GE94" s="6"/>
      <c r="GF94" s="6"/>
      <c r="GG94" s="6"/>
      <c r="GH94" s="58"/>
      <c r="GK94" s="7"/>
      <c r="GM94" s="58"/>
      <c r="GP94" s="6"/>
      <c r="GQ94" s="6"/>
      <c r="GR94" s="6"/>
      <c r="GS94" s="6"/>
      <c r="GT94" s="58"/>
      <c r="GW94" s="7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1:219" x14ac:dyDescent="0.2">
      <c r="A95" s="49">
        <v>50</v>
      </c>
      <c r="B95" s="10"/>
      <c r="C95" s="59"/>
      <c r="D95" s="10"/>
      <c r="E95" s="10"/>
      <c r="F95" s="9"/>
      <c r="G95" s="9"/>
      <c r="H95" s="9"/>
      <c r="I95" s="9"/>
      <c r="J95" s="59"/>
      <c r="K95" s="10"/>
      <c r="L95" s="10"/>
      <c r="M95" s="11">
        <v>0</v>
      </c>
      <c r="N95" s="10"/>
      <c r="O95" s="59"/>
      <c r="P95" s="10"/>
      <c r="Q95" s="10"/>
      <c r="R95" s="9"/>
      <c r="S95" s="9"/>
      <c r="T95" s="9"/>
      <c r="U95" s="9"/>
      <c r="V95" s="59"/>
      <c r="W95" s="10"/>
      <c r="X95" s="10"/>
      <c r="Y95" s="11">
        <v>0</v>
      </c>
      <c r="Z95" s="10">
        <v>61.730367419300002</v>
      </c>
      <c r="AA95" s="59">
        <v>61.730367419300002</v>
      </c>
      <c r="AB95" s="10">
        <v>63.166896328</v>
      </c>
      <c r="AC95" s="10">
        <v>63.166896328</v>
      </c>
      <c r="AD95" s="9">
        <v>1.2346073484</v>
      </c>
      <c r="AE95" s="9">
        <v>1.2346073484</v>
      </c>
      <c r="AF95" s="9">
        <v>1.2633379266</v>
      </c>
      <c r="AG95" s="9">
        <v>1.2633379266</v>
      </c>
      <c r="AH95" s="59">
        <v>25.156721416</v>
      </c>
      <c r="AI95" s="10">
        <v>0.66798225749999995</v>
      </c>
      <c r="AJ95" s="10">
        <v>7.8753946691000003</v>
      </c>
      <c r="AK95" s="11">
        <v>139</v>
      </c>
      <c r="AL95" s="10"/>
      <c r="AM95" s="59"/>
      <c r="AN95" s="10"/>
      <c r="AO95" s="10"/>
      <c r="AP95" s="9"/>
      <c r="AQ95" s="9"/>
      <c r="AR95" s="9"/>
      <c r="AS95" s="9"/>
      <c r="AT95" s="59"/>
      <c r="AU95" s="10"/>
      <c r="AV95" s="10"/>
      <c r="AW95" s="11">
        <v>0</v>
      </c>
      <c r="AX95" s="10">
        <v>61.730367419300002</v>
      </c>
      <c r="AY95" s="59">
        <v>61.730367419300002</v>
      </c>
      <c r="AZ95" s="10">
        <v>63.166896328</v>
      </c>
      <c r="BA95" s="10">
        <v>63.166896328</v>
      </c>
      <c r="BB95" s="9">
        <v>1.2346073484</v>
      </c>
      <c r="BC95" s="9">
        <v>1.2346073484</v>
      </c>
      <c r="BD95" s="9">
        <v>1.2633379266</v>
      </c>
      <c r="BE95" s="9">
        <v>1.2633379266</v>
      </c>
      <c r="BF95" s="59">
        <v>25.156721416</v>
      </c>
      <c r="BG95" s="10">
        <v>0.66798225749999995</v>
      </c>
      <c r="BH95" s="10">
        <v>7.8753946691000003</v>
      </c>
      <c r="BI95" s="11">
        <v>139</v>
      </c>
      <c r="BJ95" s="10"/>
      <c r="BK95" s="59"/>
      <c r="BL95" s="10"/>
      <c r="BM95" s="10"/>
      <c r="BN95" s="9"/>
      <c r="BO95" s="9"/>
      <c r="BP95" s="9"/>
      <c r="BQ95" s="9"/>
      <c r="BR95" s="59"/>
      <c r="BS95" s="10"/>
      <c r="BT95" s="10"/>
      <c r="BU95" s="11"/>
      <c r="BV95" s="10"/>
      <c r="BW95" s="59"/>
      <c r="BX95" s="10"/>
      <c r="BY95" s="10"/>
      <c r="BZ95" s="9"/>
      <c r="CA95" s="9"/>
      <c r="CB95" s="9"/>
      <c r="CC95" s="9"/>
      <c r="CD95" s="59"/>
      <c r="CE95" s="10"/>
      <c r="CF95" s="10"/>
      <c r="CG95" s="11"/>
      <c r="CH95" s="10"/>
      <c r="CI95" s="59"/>
      <c r="CJ95" s="10"/>
      <c r="CK95" s="10"/>
      <c r="CL95" s="9"/>
      <c r="CM95" s="9"/>
      <c r="CN95" s="9"/>
      <c r="CO95" s="9"/>
      <c r="CP95" s="59"/>
      <c r="CQ95" s="10"/>
      <c r="CR95" s="10"/>
      <c r="CS95" s="11"/>
      <c r="CT95" s="10"/>
      <c r="CU95" s="59"/>
      <c r="CV95" s="10"/>
      <c r="CW95" s="10"/>
      <c r="CX95" s="9"/>
      <c r="CY95" s="9"/>
      <c r="CZ95" s="9"/>
      <c r="DA95" s="9"/>
      <c r="DB95" s="59"/>
      <c r="DC95" s="10"/>
      <c r="DD95" s="10"/>
      <c r="DE95" s="11"/>
      <c r="DF95" s="10"/>
      <c r="DG95" s="59"/>
      <c r="DH95" s="10"/>
      <c r="DI95" s="10"/>
      <c r="DJ95" s="9"/>
      <c r="DK95" s="9"/>
      <c r="DL95" s="9"/>
      <c r="DM95" s="9"/>
      <c r="DN95" s="59"/>
      <c r="DO95" s="10"/>
      <c r="DP95" s="10"/>
      <c r="DQ95" s="11"/>
      <c r="DR95" s="10"/>
      <c r="DS95" s="59"/>
      <c r="DT95" s="10"/>
      <c r="DU95" s="10"/>
      <c r="DV95" s="9"/>
      <c r="DW95" s="9"/>
      <c r="DX95" s="9"/>
      <c r="DY95" s="9"/>
      <c r="DZ95" s="59"/>
      <c r="EA95" s="10"/>
      <c r="EB95" s="10"/>
      <c r="EC95" s="11"/>
      <c r="ED95" s="10"/>
      <c r="EE95" s="59"/>
      <c r="EF95" s="10"/>
      <c r="EG95" s="10"/>
      <c r="EH95" s="9"/>
      <c r="EI95" s="9"/>
      <c r="EJ95" s="9"/>
      <c r="EK95" s="9"/>
      <c r="EL95" s="59"/>
      <c r="EM95" s="10"/>
      <c r="EN95" s="10"/>
      <c r="EO95" s="11"/>
      <c r="EP95" s="10"/>
      <c r="EQ95" s="59"/>
      <c r="ER95" s="10"/>
      <c r="ES95" s="10"/>
      <c r="ET95" s="9"/>
      <c r="EU95" s="9"/>
      <c r="EV95" s="9"/>
      <c r="EW95" s="9"/>
      <c r="EX95" s="59"/>
      <c r="EY95" s="10"/>
      <c r="EZ95" s="10"/>
      <c r="FA95" s="11"/>
      <c r="FB95" s="10"/>
      <c r="FC95" s="59"/>
      <c r="FD95" s="10"/>
      <c r="FE95" s="10"/>
      <c r="FF95" s="9"/>
      <c r="FG95" s="9"/>
      <c r="FH95" s="9"/>
      <c r="FI95" s="9"/>
      <c r="FJ95" s="59"/>
      <c r="FK95" s="10"/>
      <c r="FL95" s="10"/>
      <c r="FM95" s="11"/>
      <c r="FN95" s="10"/>
      <c r="FO95" s="59"/>
      <c r="FP95" s="10"/>
      <c r="FQ95" s="10"/>
      <c r="FR95" s="9"/>
      <c r="FS95" s="9"/>
      <c r="FT95" s="9"/>
      <c r="FU95" s="9"/>
      <c r="FV95" s="59"/>
      <c r="FW95" s="10"/>
      <c r="FX95" s="10"/>
      <c r="FY95" s="11"/>
      <c r="FZ95" s="10"/>
      <c r="GA95" s="59"/>
      <c r="GB95" s="10"/>
      <c r="GC95" s="10"/>
      <c r="GD95" s="9"/>
      <c r="GE95" s="9"/>
      <c r="GF95" s="9"/>
      <c r="GG95" s="9"/>
      <c r="GH95" s="59"/>
      <c r="GI95" s="10"/>
      <c r="GJ95" s="10"/>
      <c r="GK95" s="11"/>
      <c r="GL95" s="10"/>
      <c r="GM95" s="59"/>
      <c r="GN95" s="10"/>
      <c r="GO95" s="10"/>
      <c r="GP95" s="9"/>
      <c r="GQ95" s="9"/>
      <c r="GR95" s="9"/>
      <c r="GS95" s="9"/>
      <c r="GT95" s="59"/>
      <c r="GU95" s="10"/>
      <c r="GV95" s="10"/>
      <c r="GW95" s="11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1:219" x14ac:dyDescent="0.2">
      <c r="A96" s="49">
        <v>75</v>
      </c>
      <c r="B96" s="10"/>
      <c r="C96" s="59"/>
      <c r="D96" s="10"/>
      <c r="E96" s="10"/>
      <c r="F96" s="9"/>
      <c r="G96" s="9"/>
      <c r="H96" s="9"/>
      <c r="I96" s="9"/>
      <c r="J96" s="59"/>
      <c r="K96" s="10"/>
      <c r="L96" s="10"/>
      <c r="M96" s="11">
        <v>0</v>
      </c>
      <c r="N96" s="10"/>
      <c r="O96" s="59"/>
      <c r="P96" s="10"/>
      <c r="Q96" s="10"/>
      <c r="R96" s="9"/>
      <c r="S96" s="9"/>
      <c r="T96" s="9"/>
      <c r="U96" s="9"/>
      <c r="V96" s="59"/>
      <c r="W96" s="10"/>
      <c r="X96" s="10"/>
      <c r="Y96" s="11">
        <v>0</v>
      </c>
      <c r="Z96" s="10">
        <v>83.234085732699995</v>
      </c>
      <c r="AA96" s="59">
        <v>83.234085732699995</v>
      </c>
      <c r="AB96" s="10">
        <v>85.968513279999996</v>
      </c>
      <c r="AC96" s="10">
        <v>85.968513279999996</v>
      </c>
      <c r="AD96" s="9">
        <v>1.1097878098</v>
      </c>
      <c r="AE96" s="9">
        <v>1.1097878098</v>
      </c>
      <c r="AF96" s="9">
        <v>1.1462468437</v>
      </c>
      <c r="AG96" s="9">
        <v>1.1462468437</v>
      </c>
      <c r="AH96" s="59">
        <v>25.901095095999999</v>
      </c>
      <c r="AI96" s="10">
        <v>1.009014012</v>
      </c>
      <c r="AJ96" s="10">
        <v>12.316585654200001</v>
      </c>
      <c r="AK96" s="11">
        <v>149</v>
      </c>
      <c r="AL96" s="10"/>
      <c r="AM96" s="59"/>
      <c r="AN96" s="10"/>
      <c r="AO96" s="10"/>
      <c r="AP96" s="9"/>
      <c r="AQ96" s="9"/>
      <c r="AR96" s="9"/>
      <c r="AS96" s="9"/>
      <c r="AT96" s="59"/>
      <c r="AU96" s="10"/>
      <c r="AV96" s="10"/>
      <c r="AW96" s="11">
        <v>0</v>
      </c>
      <c r="AX96" s="10">
        <v>83.234085732699995</v>
      </c>
      <c r="AY96" s="59">
        <v>83.234085732699995</v>
      </c>
      <c r="AZ96" s="10">
        <v>85.968513279999996</v>
      </c>
      <c r="BA96" s="10">
        <v>85.968513279999996</v>
      </c>
      <c r="BB96" s="9">
        <v>1.1097878098</v>
      </c>
      <c r="BC96" s="9">
        <v>1.1097878098</v>
      </c>
      <c r="BD96" s="9">
        <v>1.1462468437</v>
      </c>
      <c r="BE96" s="9">
        <v>1.1462468437</v>
      </c>
      <c r="BF96" s="59">
        <v>25.901095095999999</v>
      </c>
      <c r="BG96" s="10">
        <v>1.009014012</v>
      </c>
      <c r="BH96" s="10">
        <v>12.316585654200001</v>
      </c>
      <c r="BI96" s="11">
        <v>149</v>
      </c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1:219" x14ac:dyDescent="0.2">
      <c r="A97" s="49" t="s">
        <v>8</v>
      </c>
      <c r="B97" s="5">
        <v>4.4356536179999999</v>
      </c>
      <c r="C97" s="59">
        <v>8.3708234409000006</v>
      </c>
      <c r="D97" s="10">
        <v>4.2569149888000002</v>
      </c>
      <c r="E97" s="10">
        <v>5.6944704831999999</v>
      </c>
      <c r="F97" s="10">
        <v>1.1596034601</v>
      </c>
      <c r="G97" s="10">
        <v>1.1628283903000001</v>
      </c>
      <c r="H97" s="10">
        <v>1.1651484664</v>
      </c>
      <c r="I97" s="10">
        <v>1.1499743786000001</v>
      </c>
      <c r="J97" s="59">
        <v>1.1025065432000001</v>
      </c>
      <c r="K97" s="10">
        <v>2.16854787E-2</v>
      </c>
      <c r="L97" s="10">
        <v>4.2272643618999997</v>
      </c>
      <c r="M97" s="10">
        <v>2612</v>
      </c>
      <c r="N97" s="10">
        <v>1.2153779218</v>
      </c>
      <c r="O97" s="10">
        <v>1.3135111181000001</v>
      </c>
      <c r="P97" s="10">
        <v>1.3753677127999999</v>
      </c>
      <c r="Q97" s="59">
        <v>0.78051808479999996</v>
      </c>
      <c r="R97" s="10">
        <v>1.1416757868</v>
      </c>
      <c r="S97" s="10">
        <v>1.0478384825</v>
      </c>
      <c r="T97" s="10">
        <v>1.2201748676999999</v>
      </c>
      <c r="U97" s="10">
        <v>0.93936315199999998</v>
      </c>
      <c r="V97" s="10">
        <v>0.285304</v>
      </c>
      <c r="W97" s="10">
        <v>4.2621259999999998E-3</v>
      </c>
      <c r="X97" s="59">
        <v>0.76505495489999997</v>
      </c>
      <c r="Y97" s="10">
        <v>1696</v>
      </c>
      <c r="Z97" s="10">
        <v>50.917360069300003</v>
      </c>
      <c r="AA97" s="5">
        <v>50.917360069300003</v>
      </c>
      <c r="AB97" s="5">
        <v>60.618349000000002</v>
      </c>
      <c r="AC97" s="5">
        <v>60.618349000000002</v>
      </c>
      <c r="AD97" s="5">
        <v>1.2753339798000001</v>
      </c>
      <c r="AE97" s="58">
        <v>1.2753339798000001</v>
      </c>
      <c r="AF97" s="5">
        <v>1.1769729184</v>
      </c>
      <c r="AG97" s="5">
        <v>1.1769729184</v>
      </c>
      <c r="AH97" s="5">
        <v>4.4896052832000004</v>
      </c>
      <c r="AI97" s="5">
        <v>1.2511538169</v>
      </c>
      <c r="AJ97" s="5">
        <v>28.365618960500001</v>
      </c>
      <c r="AK97" s="5">
        <v>514</v>
      </c>
      <c r="AL97" s="58">
        <v>2.9552679558000001</v>
      </c>
      <c r="AM97" s="5">
        <v>2.9552679558000001</v>
      </c>
      <c r="AN97" s="5">
        <v>2.1235320440000001</v>
      </c>
      <c r="AO97" s="5">
        <v>2.1235320440000001</v>
      </c>
      <c r="AP97" s="5">
        <v>1.8726763017000001</v>
      </c>
      <c r="AQ97" s="5">
        <v>1.8726763017000001</v>
      </c>
      <c r="AR97" s="5">
        <v>1.9551557548</v>
      </c>
      <c r="AS97" s="58">
        <v>1.9551557548</v>
      </c>
      <c r="AT97" s="5">
        <v>0.47423397039999998</v>
      </c>
      <c r="AU97" s="5">
        <v>0.11930648570000001</v>
      </c>
      <c r="AV97" s="5">
        <v>1.4415857515999999</v>
      </c>
      <c r="AW97" s="5">
        <v>146</v>
      </c>
      <c r="AX97" s="5">
        <v>3.3058114984000002</v>
      </c>
      <c r="AY97" s="5">
        <v>10.204367528400001</v>
      </c>
      <c r="AZ97" s="58">
        <v>1.7526928112</v>
      </c>
      <c r="BA97" s="5">
        <v>4.2504300763999998</v>
      </c>
      <c r="BB97" s="5">
        <v>1.1537619905000001</v>
      </c>
      <c r="BC97" s="5">
        <v>1.1560737173</v>
      </c>
      <c r="BD97" s="5">
        <v>1.1797720410999999</v>
      </c>
      <c r="BE97" s="5">
        <v>1.1408148181</v>
      </c>
      <c r="BF97" s="5">
        <v>1.1025065432000001</v>
      </c>
      <c r="BG97" s="58">
        <v>2.2152630999999999E-2</v>
      </c>
      <c r="BH97" s="5">
        <v>5.8977728615</v>
      </c>
      <c r="BI97" s="5">
        <v>4968</v>
      </c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1:219" x14ac:dyDescent="0.2">
      <c r="A98" s="49"/>
      <c r="C98" s="59"/>
      <c r="D98" s="10"/>
      <c r="E98" s="10"/>
      <c r="F98" s="10"/>
      <c r="G98" s="10"/>
      <c r="H98" s="10"/>
      <c r="I98" s="10"/>
      <c r="J98" s="59"/>
      <c r="K98" s="10"/>
      <c r="L98" s="10"/>
      <c r="M98" s="10"/>
      <c r="N98" s="10"/>
      <c r="O98" s="10"/>
      <c r="P98" s="10"/>
      <c r="Q98" s="59"/>
      <c r="R98" s="10"/>
      <c r="S98" s="10"/>
      <c r="T98" s="10"/>
      <c r="U98" s="10"/>
      <c r="V98" s="10"/>
      <c r="W98" s="10"/>
      <c r="X98" s="59"/>
      <c r="Y98" s="10"/>
      <c r="Z98" s="10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1:219" x14ac:dyDescent="0.2">
      <c r="A99" s="49" t="s">
        <v>21</v>
      </c>
      <c r="C99" s="59"/>
      <c r="D99" s="10"/>
      <c r="E99" s="10"/>
      <c r="F99" s="10"/>
      <c r="G99" s="10"/>
      <c r="H99" s="10"/>
      <c r="I99" s="10"/>
      <c r="J99" s="59"/>
      <c r="K99" s="10"/>
      <c r="L99" s="10"/>
      <c r="M99" s="10"/>
      <c r="N99" s="10"/>
      <c r="O99" s="10"/>
      <c r="P99" s="10"/>
      <c r="Q99" s="59"/>
      <c r="R99" s="10"/>
      <c r="S99" s="10"/>
      <c r="T99" s="10"/>
      <c r="U99" s="10"/>
      <c r="V99" s="10"/>
      <c r="W99" s="10"/>
      <c r="X99" s="59"/>
      <c r="Y99" s="10"/>
      <c r="Z99" s="10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1:219" ht="24" x14ac:dyDescent="0.2">
      <c r="A100" s="49"/>
      <c r="C100" s="59" t="s">
        <v>33</v>
      </c>
      <c r="D100" s="10"/>
      <c r="E100" s="10"/>
      <c r="F100" s="10"/>
      <c r="G100" s="10"/>
      <c r="H100" s="10"/>
      <c r="I100" s="10"/>
      <c r="J100" s="59"/>
      <c r="K100" s="10"/>
      <c r="L100" s="10"/>
      <c r="M100" s="10"/>
      <c r="N100" s="10"/>
      <c r="O100" s="10"/>
      <c r="P100" s="10"/>
      <c r="Q100" s="59"/>
      <c r="R100" s="10"/>
      <c r="S100" s="10"/>
      <c r="T100" s="10"/>
      <c r="U100" s="10"/>
      <c r="V100" s="10"/>
      <c r="W100" s="10"/>
      <c r="X100" s="59"/>
      <c r="Y100" s="10"/>
      <c r="Z100" s="1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1:219" x14ac:dyDescent="0.2">
      <c r="A101" s="49"/>
      <c r="B101" s="10" t="s">
        <v>12</v>
      </c>
      <c r="C101" s="59"/>
      <c r="D101" s="10"/>
      <c r="E101" s="10"/>
      <c r="F101" s="10"/>
      <c r="G101" s="10"/>
      <c r="H101" s="10"/>
      <c r="I101" s="10"/>
      <c r="J101" s="59"/>
      <c r="K101" s="10"/>
      <c r="L101" s="10"/>
      <c r="M101" s="10"/>
      <c r="N101" s="10" t="s">
        <v>13</v>
      </c>
      <c r="O101" s="10"/>
      <c r="P101" s="10"/>
      <c r="Q101" s="59"/>
      <c r="R101" s="10"/>
      <c r="S101" s="10"/>
      <c r="T101" s="10"/>
      <c r="U101" s="10"/>
      <c r="V101" s="10"/>
      <c r="W101" s="10"/>
      <c r="X101" s="59"/>
      <c r="Y101" s="10"/>
      <c r="Z101" s="10" t="s">
        <v>14</v>
      </c>
      <c r="AL101" s="58" t="s">
        <v>53</v>
      </c>
      <c r="AX101" s="5" t="s">
        <v>8</v>
      </c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1:219" ht="36" x14ac:dyDescent="0.2">
      <c r="A102" s="48" t="s">
        <v>160</v>
      </c>
      <c r="B102" s="5" t="s">
        <v>167</v>
      </c>
      <c r="C102" s="59" t="s">
        <v>163</v>
      </c>
      <c r="D102" s="10" t="s">
        <v>168</v>
      </c>
      <c r="E102" s="10" t="s">
        <v>169</v>
      </c>
      <c r="F102" s="9" t="s">
        <v>174</v>
      </c>
      <c r="G102" s="9" t="s">
        <v>175</v>
      </c>
      <c r="H102" s="9" t="s">
        <v>172</v>
      </c>
      <c r="I102" s="9" t="s">
        <v>173</v>
      </c>
      <c r="J102" s="59" t="s">
        <v>11</v>
      </c>
      <c r="K102" s="10" t="s">
        <v>30</v>
      </c>
      <c r="L102" s="10" t="s">
        <v>31</v>
      </c>
      <c r="M102" s="11" t="s">
        <v>164</v>
      </c>
      <c r="N102" s="5" t="s">
        <v>167</v>
      </c>
      <c r="O102" s="59" t="s">
        <v>163</v>
      </c>
      <c r="P102" s="10" t="s">
        <v>168</v>
      </c>
      <c r="Q102" s="10" t="s">
        <v>169</v>
      </c>
      <c r="R102" s="9" t="s">
        <v>174</v>
      </c>
      <c r="S102" s="9" t="s">
        <v>175</v>
      </c>
      <c r="T102" s="9" t="s">
        <v>172</v>
      </c>
      <c r="U102" s="9" t="s">
        <v>173</v>
      </c>
      <c r="V102" s="59" t="s">
        <v>11</v>
      </c>
      <c r="W102" s="10" t="s">
        <v>30</v>
      </c>
      <c r="X102" s="10" t="s">
        <v>31</v>
      </c>
      <c r="Y102" s="11" t="s">
        <v>164</v>
      </c>
      <c r="Z102" s="5" t="s">
        <v>167</v>
      </c>
      <c r="AA102" s="59" t="s">
        <v>163</v>
      </c>
      <c r="AB102" s="10" t="s">
        <v>168</v>
      </c>
      <c r="AC102" s="10" t="s">
        <v>169</v>
      </c>
      <c r="AD102" s="9" t="s">
        <v>174</v>
      </c>
      <c r="AE102" s="9" t="s">
        <v>175</v>
      </c>
      <c r="AF102" s="9" t="s">
        <v>172</v>
      </c>
      <c r="AG102" s="9" t="s">
        <v>173</v>
      </c>
      <c r="AH102" s="59" t="s">
        <v>11</v>
      </c>
      <c r="AI102" s="10" t="s">
        <v>30</v>
      </c>
      <c r="AJ102" s="10" t="s">
        <v>31</v>
      </c>
      <c r="AK102" s="11" t="s">
        <v>164</v>
      </c>
      <c r="AL102" s="5" t="s">
        <v>167</v>
      </c>
      <c r="AM102" s="59" t="s">
        <v>163</v>
      </c>
      <c r="AN102" s="10" t="s">
        <v>168</v>
      </c>
      <c r="AO102" s="10" t="s">
        <v>169</v>
      </c>
      <c r="AP102" s="9" t="s">
        <v>174</v>
      </c>
      <c r="AQ102" s="9" t="s">
        <v>175</v>
      </c>
      <c r="AR102" s="9" t="s">
        <v>172</v>
      </c>
      <c r="AS102" s="9" t="s">
        <v>173</v>
      </c>
      <c r="AT102" s="59" t="s">
        <v>11</v>
      </c>
      <c r="AU102" s="10" t="s">
        <v>30</v>
      </c>
      <c r="AV102" s="10" t="s">
        <v>31</v>
      </c>
      <c r="AW102" s="11" t="s">
        <v>164</v>
      </c>
      <c r="AX102" s="5" t="s">
        <v>167</v>
      </c>
      <c r="AY102" s="59" t="s">
        <v>163</v>
      </c>
      <c r="AZ102" s="10" t="s">
        <v>168</v>
      </c>
      <c r="BA102" s="10" t="s">
        <v>169</v>
      </c>
      <c r="BB102" s="9" t="s">
        <v>174</v>
      </c>
      <c r="BC102" s="9" t="s">
        <v>175</v>
      </c>
      <c r="BD102" s="9" t="s">
        <v>172</v>
      </c>
      <c r="BE102" s="9" t="s">
        <v>173</v>
      </c>
      <c r="BF102" s="59" t="s">
        <v>11</v>
      </c>
      <c r="BG102" s="10" t="s">
        <v>30</v>
      </c>
      <c r="BH102" s="10" t="s">
        <v>31</v>
      </c>
      <c r="BI102" s="11" t="s">
        <v>164</v>
      </c>
      <c r="BK102" s="59"/>
      <c r="BL102" s="10"/>
      <c r="BM102" s="10"/>
      <c r="BN102" s="9"/>
      <c r="BO102" s="9"/>
      <c r="BP102" s="9"/>
      <c r="BQ102" s="9"/>
      <c r="BR102" s="59"/>
      <c r="BS102" s="10"/>
      <c r="BT102" s="10"/>
      <c r="BU102" s="11"/>
      <c r="BW102" s="59"/>
      <c r="BX102" s="10"/>
      <c r="BY102" s="10"/>
      <c r="BZ102" s="9"/>
      <c r="CA102" s="9"/>
      <c r="CB102" s="9"/>
      <c r="CC102" s="9"/>
      <c r="CD102" s="59"/>
      <c r="CE102" s="10"/>
      <c r="CF102" s="10"/>
      <c r="CG102" s="11"/>
      <c r="CI102" s="59"/>
      <c r="CJ102" s="10"/>
      <c r="CK102" s="10"/>
      <c r="CL102" s="9"/>
      <c r="CM102" s="9"/>
      <c r="CN102" s="9"/>
      <c r="CO102" s="9"/>
      <c r="CP102" s="59"/>
      <c r="CQ102" s="10"/>
      <c r="CR102" s="10"/>
      <c r="CS102" s="11"/>
      <c r="CU102" s="59"/>
      <c r="CV102" s="10"/>
      <c r="CW102" s="10"/>
      <c r="CX102" s="9"/>
      <c r="CY102" s="9"/>
      <c r="CZ102" s="9"/>
      <c r="DA102" s="9"/>
      <c r="DB102" s="59"/>
      <c r="DC102" s="10"/>
      <c r="DD102" s="10"/>
      <c r="DE102" s="11"/>
      <c r="DG102" s="59"/>
      <c r="DH102" s="10"/>
      <c r="DI102" s="10"/>
      <c r="DJ102" s="9"/>
      <c r="DK102" s="9"/>
      <c r="DL102" s="9"/>
      <c r="DM102" s="9"/>
      <c r="DN102" s="59"/>
      <c r="DO102" s="10"/>
      <c r="DP102" s="10"/>
      <c r="DQ102" s="11"/>
      <c r="DS102" s="59"/>
      <c r="DT102" s="10"/>
      <c r="DU102" s="10"/>
      <c r="DV102" s="9"/>
      <c r="DW102" s="9"/>
      <c r="DX102" s="9"/>
      <c r="DY102" s="9"/>
      <c r="DZ102" s="59"/>
      <c r="EA102" s="10"/>
      <c r="EB102" s="10"/>
      <c r="EC102" s="11"/>
      <c r="EE102" s="59"/>
      <c r="EF102" s="10"/>
      <c r="EG102" s="10"/>
      <c r="EH102" s="9"/>
      <c r="EI102" s="9"/>
      <c r="EJ102" s="9"/>
      <c r="EK102" s="9"/>
      <c r="EL102" s="59"/>
      <c r="EM102" s="10"/>
      <c r="EN102" s="10"/>
      <c r="EO102" s="11"/>
      <c r="EQ102" s="59"/>
      <c r="ER102" s="10"/>
      <c r="ES102" s="10"/>
      <c r="ET102" s="9"/>
      <c r="EU102" s="9"/>
      <c r="EV102" s="9"/>
      <c r="EW102" s="9"/>
      <c r="EX102" s="59"/>
      <c r="EY102" s="10"/>
      <c r="EZ102" s="10"/>
      <c r="FA102" s="11"/>
      <c r="FC102" s="59"/>
      <c r="FD102" s="10"/>
      <c r="FE102" s="10"/>
      <c r="FF102" s="9"/>
      <c r="FG102" s="9"/>
      <c r="FH102" s="9"/>
      <c r="FI102" s="9"/>
      <c r="FJ102" s="59"/>
      <c r="FK102" s="10"/>
      <c r="FL102" s="10"/>
      <c r="FM102" s="11"/>
      <c r="FO102" s="59"/>
      <c r="FP102" s="10"/>
      <c r="FQ102" s="10"/>
      <c r="FR102" s="9"/>
      <c r="FS102" s="9"/>
      <c r="FT102" s="9"/>
      <c r="FU102" s="9"/>
      <c r="FV102" s="59"/>
      <c r="FW102" s="10"/>
      <c r="FX102" s="10"/>
      <c r="FY102" s="11"/>
      <c r="GA102" s="59"/>
      <c r="GB102" s="10"/>
      <c r="GC102" s="10"/>
      <c r="GD102" s="9"/>
      <c r="GE102" s="9"/>
      <c r="GF102" s="9"/>
      <c r="GG102" s="9"/>
      <c r="GH102" s="59"/>
      <c r="GI102" s="10"/>
      <c r="GJ102" s="10"/>
      <c r="GK102" s="11"/>
      <c r="GM102" s="59"/>
      <c r="GN102" s="10"/>
      <c r="GO102" s="10"/>
      <c r="GP102" s="9"/>
      <c r="GQ102" s="9"/>
      <c r="GR102" s="9"/>
      <c r="GS102" s="9"/>
      <c r="GT102" s="59"/>
      <c r="GU102" s="10"/>
      <c r="GV102" s="10"/>
      <c r="GW102" s="11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1:219" x14ac:dyDescent="0.2">
      <c r="A103" s="49">
        <v>0.25600000000000001</v>
      </c>
      <c r="C103" s="59"/>
      <c r="D103" s="10"/>
      <c r="E103" s="10"/>
      <c r="F103" s="9"/>
      <c r="G103" s="9"/>
      <c r="H103" s="9"/>
      <c r="I103" s="9"/>
      <c r="J103" s="59"/>
      <c r="K103" s="10"/>
      <c r="L103" s="10"/>
      <c r="M103" s="11">
        <v>0</v>
      </c>
      <c r="N103" s="5">
        <v>0.38210141279999998</v>
      </c>
      <c r="O103" s="59">
        <v>0.29583308990000001</v>
      </c>
      <c r="P103" s="10">
        <v>0.36014037199999999</v>
      </c>
      <c r="Q103" s="10">
        <v>0.28545759999999998</v>
      </c>
      <c r="R103" s="9">
        <v>1.4925836438</v>
      </c>
      <c r="S103" s="9">
        <v>1.1555980075000001</v>
      </c>
      <c r="T103" s="9">
        <v>1.4067983281000001</v>
      </c>
      <c r="U103" s="9">
        <v>1.1150687500000001</v>
      </c>
      <c r="V103" s="59">
        <v>0.28545759999999998</v>
      </c>
      <c r="W103" s="10">
        <v>3.1444007000000001E-3</v>
      </c>
      <c r="X103" s="10">
        <v>0.1070630408</v>
      </c>
      <c r="Y103" s="11">
        <v>35</v>
      </c>
      <c r="AA103" s="59"/>
      <c r="AB103" s="10"/>
      <c r="AC103" s="10"/>
      <c r="AD103" s="9"/>
      <c r="AE103" s="9"/>
      <c r="AF103" s="9"/>
      <c r="AG103" s="9"/>
      <c r="AH103" s="59"/>
      <c r="AI103" s="10"/>
      <c r="AJ103" s="10"/>
      <c r="AK103" s="11">
        <v>0</v>
      </c>
      <c r="AL103" s="5"/>
      <c r="AM103" s="59"/>
      <c r="AN103" s="10"/>
      <c r="AO103" s="10"/>
      <c r="AP103" s="9"/>
      <c r="AQ103" s="9"/>
      <c r="AR103" s="9"/>
      <c r="AS103" s="9"/>
      <c r="AT103" s="59"/>
      <c r="AU103" s="10"/>
      <c r="AV103" s="10"/>
      <c r="AW103" s="11">
        <v>0</v>
      </c>
      <c r="AX103" s="5">
        <v>0.38210141279999998</v>
      </c>
      <c r="AY103" s="59">
        <v>0.29583308990000001</v>
      </c>
      <c r="AZ103" s="10">
        <v>0.36014037199999999</v>
      </c>
      <c r="BA103" s="10">
        <v>0.28545759999999998</v>
      </c>
      <c r="BB103" s="9">
        <v>1.4925836438</v>
      </c>
      <c r="BC103" s="9">
        <v>1.1555980075000001</v>
      </c>
      <c r="BD103" s="9">
        <v>1.4067983281000001</v>
      </c>
      <c r="BE103" s="9">
        <v>1.1150687500000001</v>
      </c>
      <c r="BF103" s="59">
        <v>0.28545759999999998</v>
      </c>
      <c r="BG103" s="10">
        <v>3.1444007000000001E-3</v>
      </c>
      <c r="BH103" s="10">
        <v>0.1070630408</v>
      </c>
      <c r="BI103" s="11">
        <v>35</v>
      </c>
      <c r="BK103" s="59"/>
      <c r="BL103" s="10"/>
      <c r="BM103" s="10"/>
      <c r="BN103" s="9"/>
      <c r="BO103" s="9"/>
      <c r="BP103" s="9"/>
      <c r="BQ103" s="9"/>
      <c r="BR103" s="59"/>
      <c r="BS103" s="10"/>
      <c r="BT103" s="10"/>
      <c r="BU103" s="11"/>
      <c r="BW103" s="59"/>
      <c r="BX103" s="10"/>
      <c r="BY103" s="10"/>
      <c r="BZ103" s="9"/>
      <c r="CA103" s="9"/>
      <c r="CB103" s="9"/>
      <c r="CC103" s="9"/>
      <c r="CD103" s="59"/>
      <c r="CE103" s="10"/>
      <c r="CF103" s="10"/>
      <c r="CG103" s="11"/>
      <c r="CI103" s="59"/>
      <c r="CJ103" s="10"/>
      <c r="CK103" s="10"/>
      <c r="CL103" s="9"/>
      <c r="CM103" s="9"/>
      <c r="CN103" s="9"/>
      <c r="CO103" s="9"/>
      <c r="CP103" s="59"/>
      <c r="CQ103" s="10"/>
      <c r="CR103" s="10"/>
      <c r="CS103" s="11"/>
      <c r="CU103" s="59"/>
      <c r="CV103" s="10"/>
      <c r="CW103" s="10"/>
      <c r="CX103" s="9"/>
      <c r="CY103" s="9"/>
      <c r="CZ103" s="9"/>
      <c r="DA103" s="9"/>
      <c r="DB103" s="59"/>
      <c r="DC103" s="10"/>
      <c r="DD103" s="10"/>
      <c r="DE103" s="11"/>
      <c r="DG103" s="59"/>
      <c r="DH103" s="10"/>
      <c r="DI103" s="10"/>
      <c r="DJ103" s="9"/>
      <c r="DK103" s="9"/>
      <c r="DL103" s="9"/>
      <c r="DM103" s="9"/>
      <c r="DN103" s="59"/>
      <c r="DO103" s="10"/>
      <c r="DP103" s="10"/>
      <c r="DQ103" s="11"/>
      <c r="DS103" s="59"/>
      <c r="DT103" s="10"/>
      <c r="DU103" s="10"/>
      <c r="DV103" s="9"/>
      <c r="DW103" s="9"/>
      <c r="DX103" s="9"/>
      <c r="DY103" s="9"/>
      <c r="DZ103" s="59"/>
      <c r="EA103" s="10"/>
      <c r="EB103" s="10"/>
      <c r="EC103" s="11"/>
      <c r="EE103" s="59"/>
      <c r="EF103" s="10"/>
      <c r="EG103" s="10"/>
      <c r="EH103" s="9"/>
      <c r="EI103" s="9"/>
      <c r="EJ103" s="9"/>
      <c r="EK103" s="9"/>
      <c r="EL103" s="59"/>
      <c r="EM103" s="10"/>
      <c r="EN103" s="10"/>
      <c r="EO103" s="11"/>
      <c r="EQ103" s="59"/>
      <c r="ER103" s="10"/>
      <c r="ES103" s="10"/>
      <c r="ET103" s="9"/>
      <c r="EU103" s="9"/>
      <c r="EV103" s="9"/>
      <c r="EW103" s="9"/>
      <c r="EX103" s="59"/>
      <c r="EY103" s="10"/>
      <c r="EZ103" s="10"/>
      <c r="FA103" s="11"/>
      <c r="FC103" s="59"/>
      <c r="FD103" s="10"/>
      <c r="FE103" s="10"/>
      <c r="FF103" s="9"/>
      <c r="FG103" s="9"/>
      <c r="FH103" s="9"/>
      <c r="FI103" s="9"/>
      <c r="FJ103" s="59"/>
      <c r="FK103" s="10"/>
      <c r="FL103" s="10"/>
      <c r="FM103" s="11"/>
      <c r="FO103" s="59"/>
      <c r="FP103" s="10"/>
      <c r="FQ103" s="10"/>
      <c r="FR103" s="9"/>
      <c r="FS103" s="9"/>
      <c r="FT103" s="9"/>
      <c r="FU103" s="9"/>
      <c r="FV103" s="59"/>
      <c r="FW103" s="10"/>
      <c r="FX103" s="10"/>
      <c r="FY103" s="11"/>
      <c r="GA103" s="59"/>
      <c r="GB103" s="10"/>
      <c r="GC103" s="10"/>
      <c r="GD103" s="9"/>
      <c r="GE103" s="9"/>
      <c r="GF103" s="9"/>
      <c r="GG103" s="9"/>
      <c r="GH103" s="59"/>
      <c r="GI103" s="10"/>
      <c r="GJ103" s="10"/>
      <c r="GK103" s="11"/>
      <c r="GM103" s="59"/>
      <c r="GN103" s="10"/>
      <c r="GO103" s="10"/>
      <c r="GP103" s="9"/>
      <c r="GQ103" s="9"/>
      <c r="GR103" s="9"/>
      <c r="GS103" s="9"/>
      <c r="GT103" s="59"/>
      <c r="GU103" s="10"/>
      <c r="GV103" s="10"/>
      <c r="GW103" s="11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1:219" x14ac:dyDescent="0.2">
      <c r="A104" s="49">
        <v>0.38400000000000001</v>
      </c>
      <c r="C104" s="59"/>
      <c r="D104" s="10"/>
      <c r="E104" s="10"/>
      <c r="F104" s="9"/>
      <c r="G104" s="9"/>
      <c r="H104" s="9"/>
      <c r="I104" s="9"/>
      <c r="J104" s="59"/>
      <c r="K104" s="10"/>
      <c r="L104" s="10"/>
      <c r="M104" s="11">
        <v>0</v>
      </c>
      <c r="N104" s="5">
        <v>0.44323585189999998</v>
      </c>
      <c r="O104" s="59">
        <v>0.44634351859999999</v>
      </c>
      <c r="P104" s="10">
        <v>0.3347851704</v>
      </c>
      <c r="Q104" s="10">
        <v>0.3677933176</v>
      </c>
      <c r="R104" s="9">
        <v>1.1542600309</v>
      </c>
      <c r="S104" s="9">
        <v>1.1623529130000001</v>
      </c>
      <c r="T104" s="9">
        <v>0.87183638129999996</v>
      </c>
      <c r="U104" s="9">
        <v>0.95779509789999995</v>
      </c>
      <c r="V104" s="59">
        <v>0.26633323040000001</v>
      </c>
      <c r="W104" s="10">
        <v>4.6084656000000002E-3</v>
      </c>
      <c r="X104" s="10">
        <v>0.27529258249999999</v>
      </c>
      <c r="Y104" s="11">
        <v>184</v>
      </c>
      <c r="AA104" s="59"/>
      <c r="AB104" s="10"/>
      <c r="AC104" s="10"/>
      <c r="AD104" s="9"/>
      <c r="AE104" s="9"/>
      <c r="AF104" s="9"/>
      <c r="AG104" s="9"/>
      <c r="AH104" s="59"/>
      <c r="AI104" s="10"/>
      <c r="AJ104" s="10"/>
      <c r="AK104" s="11">
        <v>0</v>
      </c>
      <c r="AL104" s="5"/>
      <c r="AM104" s="59"/>
      <c r="AN104" s="10"/>
      <c r="AO104" s="10"/>
      <c r="AP104" s="9"/>
      <c r="AQ104" s="9"/>
      <c r="AR104" s="9"/>
      <c r="AS104" s="9"/>
      <c r="AT104" s="59"/>
      <c r="AU104" s="10"/>
      <c r="AV104" s="10"/>
      <c r="AW104" s="11">
        <v>0</v>
      </c>
      <c r="AX104" s="5">
        <v>0.44323585189999998</v>
      </c>
      <c r="AY104" s="59">
        <v>0.44634351859999999</v>
      </c>
      <c r="AZ104" s="10">
        <v>0.3347851704</v>
      </c>
      <c r="BA104" s="10">
        <v>0.3677933176</v>
      </c>
      <c r="BB104" s="9">
        <v>1.1542600309</v>
      </c>
      <c r="BC104" s="9">
        <v>1.1623529130000001</v>
      </c>
      <c r="BD104" s="9">
        <v>0.87183638129999996</v>
      </c>
      <c r="BE104" s="9">
        <v>0.95779509789999995</v>
      </c>
      <c r="BF104" s="59">
        <v>0.26633323040000001</v>
      </c>
      <c r="BG104" s="10">
        <v>4.6084656000000002E-3</v>
      </c>
      <c r="BH104" s="10">
        <v>0.27529258249999999</v>
      </c>
      <c r="BI104" s="11">
        <v>184</v>
      </c>
      <c r="BK104" s="59"/>
      <c r="BL104" s="10"/>
      <c r="BM104" s="10"/>
      <c r="BN104" s="9"/>
      <c r="BO104" s="9"/>
      <c r="BP104" s="9"/>
      <c r="BQ104" s="9"/>
      <c r="BR104" s="59"/>
      <c r="BS104" s="10"/>
      <c r="BT104" s="10"/>
      <c r="BU104" s="11"/>
      <c r="BW104" s="59"/>
      <c r="BX104" s="10"/>
      <c r="BY104" s="10"/>
      <c r="BZ104" s="9"/>
      <c r="CA104" s="9"/>
      <c r="CB104" s="9"/>
      <c r="CC104" s="9"/>
      <c r="CD104" s="59"/>
      <c r="CE104" s="10"/>
      <c r="CF104" s="10"/>
      <c r="CG104" s="11"/>
      <c r="CI104" s="59"/>
      <c r="CJ104" s="10"/>
      <c r="CK104" s="10"/>
      <c r="CL104" s="9"/>
      <c r="CM104" s="9"/>
      <c r="CN104" s="9"/>
      <c r="CO104" s="9"/>
      <c r="CP104" s="59"/>
      <c r="CQ104" s="10"/>
      <c r="CR104" s="10"/>
      <c r="CS104" s="11"/>
      <c r="CU104" s="59"/>
      <c r="CV104" s="10"/>
      <c r="CW104" s="10"/>
      <c r="CX104" s="9"/>
      <c r="CY104" s="9"/>
      <c r="CZ104" s="9"/>
      <c r="DA104" s="9"/>
      <c r="DB104" s="59"/>
      <c r="DC104" s="10"/>
      <c r="DD104" s="10"/>
      <c r="DE104" s="11"/>
      <c r="DG104" s="59"/>
      <c r="DH104" s="10"/>
      <c r="DI104" s="10"/>
      <c r="DJ104" s="9"/>
      <c r="DK104" s="9"/>
      <c r="DL104" s="9"/>
      <c r="DM104" s="9"/>
      <c r="DN104" s="59"/>
      <c r="DO104" s="10"/>
      <c r="DP104" s="10"/>
      <c r="DQ104" s="11"/>
      <c r="DS104" s="59"/>
      <c r="DT104" s="10"/>
      <c r="DU104" s="10"/>
      <c r="DV104" s="9"/>
      <c r="DW104" s="9"/>
      <c r="DX104" s="9"/>
      <c r="DY104" s="9"/>
      <c r="DZ104" s="59"/>
      <c r="EA104" s="10"/>
      <c r="EB104" s="10"/>
      <c r="EC104" s="11"/>
      <c r="EE104" s="59"/>
      <c r="EF104" s="10"/>
      <c r="EG104" s="10"/>
      <c r="EH104" s="9"/>
      <c r="EI104" s="9"/>
      <c r="EJ104" s="9"/>
      <c r="EK104" s="9"/>
      <c r="EL104" s="59"/>
      <c r="EM104" s="10"/>
      <c r="EN104" s="10"/>
      <c r="EO104" s="11"/>
      <c r="EQ104" s="59"/>
      <c r="ER104" s="10"/>
      <c r="ES104" s="10"/>
      <c r="ET104" s="9"/>
      <c r="EU104" s="9"/>
      <c r="EV104" s="9"/>
      <c r="EW104" s="9"/>
      <c r="EX104" s="59"/>
      <c r="EY104" s="10"/>
      <c r="EZ104" s="10"/>
      <c r="FA104" s="11"/>
      <c r="FC104" s="59"/>
      <c r="FD104" s="10"/>
      <c r="FE104" s="10"/>
      <c r="FF104" s="9"/>
      <c r="FG104" s="9"/>
      <c r="FH104" s="9"/>
      <c r="FI104" s="9"/>
      <c r="FJ104" s="59"/>
      <c r="FK104" s="10"/>
      <c r="FL104" s="10"/>
      <c r="FM104" s="11"/>
      <c r="FO104" s="59"/>
      <c r="FP104" s="10"/>
      <c r="FQ104" s="10"/>
      <c r="FR104" s="9"/>
      <c r="FS104" s="9"/>
      <c r="FT104" s="9"/>
      <c r="FU104" s="9"/>
      <c r="FV104" s="59"/>
      <c r="FW104" s="10"/>
      <c r="FX104" s="10"/>
      <c r="FY104" s="11"/>
      <c r="GA104" s="59"/>
      <c r="GB104" s="10"/>
      <c r="GC104" s="10"/>
      <c r="GD104" s="9"/>
      <c r="GE104" s="9"/>
      <c r="GF104" s="9"/>
      <c r="GG104" s="9"/>
      <c r="GH104" s="59"/>
      <c r="GI104" s="10"/>
      <c r="GJ104" s="10"/>
      <c r="GK104" s="11"/>
      <c r="GM104" s="59"/>
      <c r="GN104" s="10"/>
      <c r="GO104" s="10"/>
      <c r="GP104" s="9"/>
      <c r="GQ104" s="9"/>
      <c r="GR104" s="9"/>
      <c r="GS104" s="9"/>
      <c r="GT104" s="59"/>
      <c r="GU104" s="10"/>
      <c r="GV104" s="10"/>
      <c r="GW104" s="11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1:219" x14ac:dyDescent="0.2">
      <c r="A105" s="49">
        <v>0.51200000000000001</v>
      </c>
      <c r="C105" s="59"/>
      <c r="D105" s="10"/>
      <c r="E105" s="10"/>
      <c r="F105" s="9"/>
      <c r="G105" s="9"/>
      <c r="H105" s="9"/>
      <c r="I105" s="9"/>
      <c r="J105" s="59"/>
      <c r="K105" s="10"/>
      <c r="L105" s="10"/>
      <c r="M105" s="11">
        <v>0</v>
      </c>
      <c r="N105" s="5">
        <v>0.49121156290000001</v>
      </c>
      <c r="O105" s="59">
        <v>0.4985545763</v>
      </c>
      <c r="P105" s="10">
        <v>0.45970654</v>
      </c>
      <c r="Q105" s="10">
        <v>0.46482436360000001</v>
      </c>
      <c r="R105" s="9">
        <v>0.95939758379999995</v>
      </c>
      <c r="S105" s="9">
        <v>0.97373940680000004</v>
      </c>
      <c r="T105" s="9">
        <v>0.89786433590000003</v>
      </c>
      <c r="U105" s="9">
        <v>0.90786008520000006</v>
      </c>
      <c r="V105" s="59">
        <v>0.25879032559999998</v>
      </c>
      <c r="W105" s="10">
        <v>2.5596407E-3</v>
      </c>
      <c r="X105" s="10">
        <v>0.12740541399999999</v>
      </c>
      <c r="Y105" s="11">
        <v>104</v>
      </c>
      <c r="AA105" s="59"/>
      <c r="AB105" s="10"/>
      <c r="AC105" s="10"/>
      <c r="AD105" s="9"/>
      <c r="AE105" s="9"/>
      <c r="AF105" s="9"/>
      <c r="AG105" s="9"/>
      <c r="AH105" s="59"/>
      <c r="AI105" s="10"/>
      <c r="AJ105" s="10"/>
      <c r="AK105" s="11">
        <v>0</v>
      </c>
      <c r="AL105" s="5"/>
      <c r="AM105" s="59"/>
      <c r="AN105" s="10"/>
      <c r="AO105" s="10"/>
      <c r="AP105" s="9"/>
      <c r="AQ105" s="9"/>
      <c r="AR105" s="9"/>
      <c r="AS105" s="9"/>
      <c r="AT105" s="59"/>
      <c r="AU105" s="10"/>
      <c r="AV105" s="10"/>
      <c r="AW105" s="11">
        <v>0</v>
      </c>
      <c r="AX105" s="5">
        <v>0.49121156290000001</v>
      </c>
      <c r="AY105" s="59">
        <v>0.4985545763</v>
      </c>
      <c r="AZ105" s="10">
        <v>0.45970654</v>
      </c>
      <c r="BA105" s="10">
        <v>0.46482436360000001</v>
      </c>
      <c r="BB105" s="9">
        <v>0.95939758379999995</v>
      </c>
      <c r="BC105" s="9">
        <v>0.97373940680000004</v>
      </c>
      <c r="BD105" s="9">
        <v>0.89786433590000003</v>
      </c>
      <c r="BE105" s="9">
        <v>0.90786008520000006</v>
      </c>
      <c r="BF105" s="59">
        <v>0.25879032559999998</v>
      </c>
      <c r="BG105" s="10">
        <v>2.5596407E-3</v>
      </c>
      <c r="BH105" s="10">
        <v>0.12740541399999999</v>
      </c>
      <c r="BI105" s="11">
        <v>104</v>
      </c>
      <c r="BK105" s="59"/>
      <c r="BL105" s="10"/>
      <c r="BM105" s="10"/>
      <c r="BN105" s="9"/>
      <c r="BO105" s="9"/>
      <c r="BP105" s="9"/>
      <c r="BQ105" s="9"/>
      <c r="BR105" s="59"/>
      <c r="BS105" s="10"/>
      <c r="BT105" s="10"/>
      <c r="BU105" s="11"/>
      <c r="BW105" s="59"/>
      <c r="BX105" s="10"/>
      <c r="BY105" s="10"/>
      <c r="BZ105" s="9"/>
      <c r="CA105" s="9"/>
      <c r="CB105" s="9"/>
      <c r="CC105" s="9"/>
      <c r="CD105" s="59"/>
      <c r="CE105" s="10"/>
      <c r="CF105" s="10"/>
      <c r="CG105" s="11"/>
      <c r="CI105" s="59"/>
      <c r="CJ105" s="10"/>
      <c r="CK105" s="10"/>
      <c r="CL105" s="9"/>
      <c r="CM105" s="9"/>
      <c r="CN105" s="9"/>
      <c r="CO105" s="9"/>
      <c r="CP105" s="59"/>
      <c r="CQ105" s="10"/>
      <c r="CR105" s="10"/>
      <c r="CS105" s="11"/>
      <c r="CU105" s="59"/>
      <c r="CV105" s="10"/>
      <c r="CW105" s="10"/>
      <c r="CX105" s="9"/>
      <c r="CY105" s="9"/>
      <c r="CZ105" s="9"/>
      <c r="DA105" s="9"/>
      <c r="DB105" s="59"/>
      <c r="DC105" s="10"/>
      <c r="DD105" s="10"/>
      <c r="DE105" s="11"/>
      <c r="DG105" s="59"/>
      <c r="DH105" s="10"/>
      <c r="DI105" s="10"/>
      <c r="DJ105" s="9"/>
      <c r="DK105" s="9"/>
      <c r="DL105" s="9"/>
      <c r="DM105" s="9"/>
      <c r="DN105" s="59"/>
      <c r="DO105" s="10"/>
      <c r="DP105" s="10"/>
      <c r="DQ105" s="11"/>
      <c r="DS105" s="59"/>
      <c r="DT105" s="10"/>
      <c r="DU105" s="10"/>
      <c r="DV105" s="9"/>
      <c r="DW105" s="9"/>
      <c r="DX105" s="9"/>
      <c r="DY105" s="9"/>
      <c r="DZ105" s="59"/>
      <c r="EA105" s="10"/>
      <c r="EB105" s="10"/>
      <c r="EC105" s="11"/>
      <c r="EE105" s="59"/>
      <c r="EF105" s="10"/>
      <c r="EG105" s="10"/>
      <c r="EH105" s="9"/>
      <c r="EI105" s="9"/>
      <c r="EJ105" s="9"/>
      <c r="EK105" s="9"/>
      <c r="EL105" s="59"/>
      <c r="EM105" s="10"/>
      <c r="EN105" s="10"/>
      <c r="EO105" s="11"/>
      <c r="EQ105" s="59"/>
      <c r="ER105" s="10"/>
      <c r="ES105" s="10"/>
      <c r="ET105" s="9"/>
      <c r="EU105" s="9"/>
      <c r="EV105" s="9"/>
      <c r="EW105" s="9"/>
      <c r="EX105" s="59"/>
      <c r="EY105" s="10"/>
      <c r="EZ105" s="10"/>
      <c r="FA105" s="11"/>
      <c r="FC105" s="59"/>
      <c r="FD105" s="10"/>
      <c r="FE105" s="10"/>
      <c r="FF105" s="9"/>
      <c r="FG105" s="9"/>
      <c r="FH105" s="9"/>
      <c r="FI105" s="9"/>
      <c r="FJ105" s="59"/>
      <c r="FK105" s="10"/>
      <c r="FL105" s="10"/>
      <c r="FM105" s="11"/>
      <c r="FO105" s="59"/>
      <c r="FP105" s="10"/>
      <c r="FQ105" s="10"/>
      <c r="FR105" s="9"/>
      <c r="FS105" s="9"/>
      <c r="FT105" s="9"/>
      <c r="FU105" s="9"/>
      <c r="FV105" s="59"/>
      <c r="FW105" s="10"/>
      <c r="FX105" s="10"/>
      <c r="FY105" s="11"/>
      <c r="GA105" s="59"/>
      <c r="GB105" s="10"/>
      <c r="GC105" s="10"/>
      <c r="GD105" s="9"/>
      <c r="GE105" s="9"/>
      <c r="GF105" s="9"/>
      <c r="GG105" s="9"/>
      <c r="GH105" s="59"/>
      <c r="GI105" s="10"/>
      <c r="GJ105" s="10"/>
      <c r="GK105" s="11"/>
      <c r="GM105" s="59"/>
      <c r="GN105" s="10"/>
      <c r="GO105" s="10"/>
      <c r="GP105" s="9"/>
      <c r="GQ105" s="9"/>
      <c r="GR105" s="9"/>
      <c r="GS105" s="9"/>
      <c r="GT105" s="59"/>
      <c r="GU105" s="10"/>
      <c r="GV105" s="10"/>
      <c r="GW105" s="11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1:219" x14ac:dyDescent="0.2">
      <c r="A106" s="49" t="s">
        <v>165</v>
      </c>
      <c r="C106" s="59"/>
      <c r="D106" s="10"/>
      <c r="E106" s="10"/>
      <c r="F106" s="9"/>
      <c r="G106" s="9"/>
      <c r="H106" s="9"/>
      <c r="I106" s="9"/>
      <c r="J106" s="59"/>
      <c r="K106" s="10"/>
      <c r="L106" s="10"/>
      <c r="M106" s="11">
        <v>0</v>
      </c>
      <c r="N106" s="5">
        <v>0.74373969100000004</v>
      </c>
      <c r="O106" s="59">
        <v>0.74373969100000004</v>
      </c>
      <c r="P106" s="10">
        <v>0.75926933360000004</v>
      </c>
      <c r="Q106" s="10">
        <v>0.75926933360000004</v>
      </c>
      <c r="R106" s="9">
        <v>1.2912147412999999</v>
      </c>
      <c r="S106" s="9">
        <v>1.2912147412999999</v>
      </c>
      <c r="T106" s="9">
        <v>1.3181759263999999</v>
      </c>
      <c r="U106" s="9">
        <v>1.3181759263999999</v>
      </c>
      <c r="V106" s="59">
        <v>0.35478838080000002</v>
      </c>
      <c r="W106" s="10">
        <v>2.5411654799999999E-2</v>
      </c>
      <c r="X106" s="10">
        <v>0.19519062449999999</v>
      </c>
      <c r="Y106" s="11">
        <v>59</v>
      </c>
      <c r="AA106" s="59"/>
      <c r="AB106" s="10"/>
      <c r="AC106" s="10"/>
      <c r="AD106" s="9"/>
      <c r="AE106" s="9"/>
      <c r="AF106" s="9"/>
      <c r="AG106" s="9"/>
      <c r="AH106" s="59"/>
      <c r="AI106" s="10"/>
      <c r="AJ106" s="10"/>
      <c r="AK106" s="11">
        <v>0</v>
      </c>
      <c r="AL106" s="5"/>
      <c r="AM106" s="59"/>
      <c r="AN106" s="10"/>
      <c r="AO106" s="10"/>
      <c r="AP106" s="9"/>
      <c r="AQ106" s="9"/>
      <c r="AR106" s="9"/>
      <c r="AS106" s="9"/>
      <c r="AT106" s="59"/>
      <c r="AU106" s="10"/>
      <c r="AV106" s="10"/>
      <c r="AW106" s="11">
        <v>0</v>
      </c>
      <c r="AX106" s="5">
        <v>0.74373969100000004</v>
      </c>
      <c r="AY106" s="59">
        <v>0.74373969100000004</v>
      </c>
      <c r="AZ106" s="10">
        <v>0.75926933360000004</v>
      </c>
      <c r="BA106" s="10">
        <v>0.75926933360000004</v>
      </c>
      <c r="BB106" s="9">
        <v>1.2912147412999999</v>
      </c>
      <c r="BC106" s="9">
        <v>1.2912147412999999</v>
      </c>
      <c r="BD106" s="9">
        <v>1.3181759263999999</v>
      </c>
      <c r="BE106" s="9">
        <v>1.3181759263999999</v>
      </c>
      <c r="BF106" s="59">
        <v>0.35478838080000002</v>
      </c>
      <c r="BG106" s="10">
        <v>2.5411654799999999E-2</v>
      </c>
      <c r="BH106" s="10">
        <v>0.19519062449999999</v>
      </c>
      <c r="BI106" s="11">
        <v>59</v>
      </c>
      <c r="BK106" s="59"/>
      <c r="BL106" s="10"/>
      <c r="BM106" s="10"/>
      <c r="BN106" s="9"/>
      <c r="BO106" s="9"/>
      <c r="BP106" s="9"/>
      <c r="BQ106" s="9"/>
      <c r="BR106" s="59"/>
      <c r="BS106" s="10"/>
      <c r="BT106" s="10"/>
      <c r="BU106" s="11"/>
      <c r="BW106" s="59"/>
      <c r="BX106" s="10"/>
      <c r="BY106" s="10"/>
      <c r="BZ106" s="9"/>
      <c r="CA106" s="9"/>
      <c r="CB106" s="9"/>
      <c r="CC106" s="9"/>
      <c r="CD106" s="59"/>
      <c r="CE106" s="10"/>
      <c r="CF106" s="10"/>
      <c r="CG106" s="11"/>
      <c r="CI106" s="59"/>
      <c r="CJ106" s="10"/>
      <c r="CK106" s="10"/>
      <c r="CL106" s="9"/>
      <c r="CM106" s="9"/>
      <c r="CN106" s="9"/>
      <c r="CO106" s="9"/>
      <c r="CP106" s="59"/>
      <c r="CQ106" s="10"/>
      <c r="CR106" s="10"/>
      <c r="CS106" s="11"/>
      <c r="CU106" s="59"/>
      <c r="CV106" s="10"/>
      <c r="CW106" s="10"/>
      <c r="CX106" s="9"/>
      <c r="CY106" s="9"/>
      <c r="CZ106" s="9"/>
      <c r="DA106" s="9"/>
      <c r="DB106" s="59"/>
      <c r="DC106" s="10"/>
      <c r="DD106" s="10"/>
      <c r="DE106" s="11"/>
      <c r="DG106" s="59"/>
      <c r="DH106" s="10"/>
      <c r="DI106" s="10"/>
      <c r="DJ106" s="9"/>
      <c r="DK106" s="9"/>
      <c r="DL106" s="9"/>
      <c r="DM106" s="9"/>
      <c r="DN106" s="59"/>
      <c r="DO106" s="10"/>
      <c r="DP106" s="10"/>
      <c r="DQ106" s="11"/>
      <c r="DS106" s="59"/>
      <c r="DT106" s="10"/>
      <c r="DU106" s="10"/>
      <c r="DV106" s="9"/>
      <c r="DW106" s="9"/>
      <c r="DX106" s="9"/>
      <c r="DY106" s="9"/>
      <c r="DZ106" s="59"/>
      <c r="EA106" s="10"/>
      <c r="EB106" s="10"/>
      <c r="EC106" s="11"/>
      <c r="EE106" s="59"/>
      <c r="EF106" s="10"/>
      <c r="EG106" s="10"/>
      <c r="EH106" s="9"/>
      <c r="EI106" s="9"/>
      <c r="EJ106" s="9"/>
      <c r="EK106" s="9"/>
      <c r="EL106" s="59"/>
      <c r="EM106" s="10"/>
      <c r="EN106" s="10"/>
      <c r="EO106" s="11"/>
      <c r="EQ106" s="59"/>
      <c r="ER106" s="10"/>
      <c r="ES106" s="10"/>
      <c r="ET106" s="9"/>
      <c r="EU106" s="9"/>
      <c r="EV106" s="9"/>
      <c r="EW106" s="9"/>
      <c r="EX106" s="59"/>
      <c r="EY106" s="10"/>
      <c r="EZ106" s="10"/>
      <c r="FA106" s="11"/>
      <c r="FC106" s="59"/>
      <c r="FD106" s="10"/>
      <c r="FE106" s="10"/>
      <c r="FF106" s="9"/>
      <c r="FG106" s="9"/>
      <c r="FH106" s="9"/>
      <c r="FI106" s="9"/>
      <c r="FJ106" s="59"/>
      <c r="FK106" s="10"/>
      <c r="FL106" s="10"/>
      <c r="FM106" s="11"/>
      <c r="FO106" s="59"/>
      <c r="FP106" s="10"/>
      <c r="FQ106" s="10"/>
      <c r="FR106" s="9"/>
      <c r="FS106" s="9"/>
      <c r="FT106" s="9"/>
      <c r="FU106" s="9"/>
      <c r="FV106" s="59"/>
      <c r="FW106" s="10"/>
      <c r="FX106" s="10"/>
      <c r="FY106" s="11"/>
      <c r="GA106" s="59"/>
      <c r="GB106" s="10"/>
      <c r="GC106" s="10"/>
      <c r="GD106" s="9"/>
      <c r="GE106" s="9"/>
      <c r="GF106" s="9"/>
      <c r="GG106" s="9"/>
      <c r="GH106" s="59"/>
      <c r="GI106" s="10"/>
      <c r="GJ106" s="10"/>
      <c r="GK106" s="11"/>
      <c r="GM106" s="59"/>
      <c r="GN106" s="10"/>
      <c r="GO106" s="10"/>
      <c r="GP106" s="9"/>
      <c r="GQ106" s="9"/>
      <c r="GR106" s="9"/>
      <c r="GS106" s="9"/>
      <c r="GT106" s="59"/>
      <c r="GU106" s="10"/>
      <c r="GV106" s="10"/>
      <c r="GW106" s="11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1:219" x14ac:dyDescent="0.2">
      <c r="A107" s="49">
        <v>0.76800000000000002</v>
      </c>
      <c r="B107" s="5">
        <v>0.84290073249999997</v>
      </c>
      <c r="C107" s="59">
        <v>0.84415755110000001</v>
      </c>
      <c r="D107" s="10">
        <v>0.84016039519999997</v>
      </c>
      <c r="E107" s="10">
        <v>0.84572695399999998</v>
      </c>
      <c r="F107" s="9">
        <v>1.0975269955</v>
      </c>
      <c r="G107" s="9">
        <v>1.0991634779999999</v>
      </c>
      <c r="H107" s="9">
        <v>1.0939588479</v>
      </c>
      <c r="I107" s="9">
        <v>1.1012069713999999</v>
      </c>
      <c r="J107" s="59">
        <v>0.52828061520000003</v>
      </c>
      <c r="K107" s="10">
        <v>2.7865521999999999E-3</v>
      </c>
      <c r="L107" s="10">
        <v>0.1782181337</v>
      </c>
      <c r="M107" s="11">
        <v>80</v>
      </c>
      <c r="N107" s="5">
        <v>0.66810315139999998</v>
      </c>
      <c r="O107" s="59">
        <v>0.72186738210000001</v>
      </c>
      <c r="P107" s="10">
        <v>0.68509989760000001</v>
      </c>
      <c r="Q107" s="10">
        <v>0.68778027200000003</v>
      </c>
      <c r="R107" s="9">
        <v>0.86992597839999997</v>
      </c>
      <c r="S107" s="9">
        <v>0.93993148709999996</v>
      </c>
      <c r="T107" s="9">
        <v>0.89205715829999999</v>
      </c>
      <c r="U107" s="9">
        <v>0.89554722919999996</v>
      </c>
      <c r="V107" s="59">
        <v>0.1716925</v>
      </c>
      <c r="W107" s="10">
        <v>3.6447232E-3</v>
      </c>
      <c r="X107" s="10">
        <v>0.15561113439999999</v>
      </c>
      <c r="Y107" s="11">
        <v>481</v>
      </c>
      <c r="AA107" s="59"/>
      <c r="AB107" s="10"/>
      <c r="AC107" s="10"/>
      <c r="AD107" s="9"/>
      <c r="AE107" s="9"/>
      <c r="AF107" s="9"/>
      <c r="AG107" s="9"/>
      <c r="AH107" s="59"/>
      <c r="AI107" s="10"/>
      <c r="AJ107" s="10"/>
      <c r="AK107" s="11">
        <v>0</v>
      </c>
      <c r="AL107" s="5"/>
      <c r="AM107" s="59"/>
      <c r="AN107" s="10"/>
      <c r="AO107" s="10"/>
      <c r="AP107" s="9"/>
      <c r="AQ107" s="9"/>
      <c r="AR107" s="9"/>
      <c r="AS107" s="9"/>
      <c r="AT107" s="59"/>
      <c r="AU107" s="10"/>
      <c r="AV107" s="10"/>
      <c r="AW107" s="11">
        <v>0</v>
      </c>
      <c r="AX107" s="5">
        <v>0.78901689699999999</v>
      </c>
      <c r="AY107" s="59">
        <v>0.7393062654</v>
      </c>
      <c r="AZ107" s="10">
        <v>0.77230428559999997</v>
      </c>
      <c r="BA107" s="10">
        <v>0.69711860319999996</v>
      </c>
      <c r="BB107" s="9">
        <v>1.0273657513000001</v>
      </c>
      <c r="BC107" s="9">
        <v>0.9626383664</v>
      </c>
      <c r="BD107" s="9">
        <v>1.0056045385000001</v>
      </c>
      <c r="BE107" s="9">
        <v>0.90770651459999996</v>
      </c>
      <c r="BF107" s="59">
        <v>0.52828061520000003</v>
      </c>
      <c r="BG107" s="10">
        <v>2.4655727999999999E-3</v>
      </c>
      <c r="BH107" s="10">
        <v>0.18959741590000001</v>
      </c>
      <c r="BI107" s="11">
        <v>561</v>
      </c>
      <c r="BK107" s="59"/>
      <c r="BL107" s="10"/>
      <c r="BM107" s="10"/>
      <c r="BN107" s="9"/>
      <c r="BO107" s="9"/>
      <c r="BP107" s="9"/>
      <c r="BQ107" s="9"/>
      <c r="BR107" s="59"/>
      <c r="BS107" s="10"/>
      <c r="BT107" s="10"/>
      <c r="BU107" s="11"/>
      <c r="BW107" s="59"/>
      <c r="BX107" s="10"/>
      <c r="BY107" s="10"/>
      <c r="BZ107" s="9"/>
      <c r="CA107" s="9"/>
      <c r="CB107" s="9"/>
      <c r="CC107" s="9"/>
      <c r="CD107" s="59"/>
      <c r="CE107" s="10"/>
      <c r="CF107" s="10"/>
      <c r="CG107" s="11"/>
      <c r="CI107" s="59"/>
      <c r="CJ107" s="10"/>
      <c r="CK107" s="10"/>
      <c r="CL107" s="9"/>
      <c r="CM107" s="9"/>
      <c r="CN107" s="9"/>
      <c r="CO107" s="9"/>
      <c r="CP107" s="59"/>
      <c r="CQ107" s="10"/>
      <c r="CR107" s="10"/>
      <c r="CS107" s="11"/>
      <c r="CU107" s="59"/>
      <c r="CV107" s="10"/>
      <c r="CW107" s="10"/>
      <c r="CX107" s="9"/>
      <c r="CY107" s="9"/>
      <c r="CZ107" s="9"/>
      <c r="DA107" s="9"/>
      <c r="DB107" s="59"/>
      <c r="DC107" s="10"/>
      <c r="DD107" s="10"/>
      <c r="DE107" s="11"/>
      <c r="DG107" s="59"/>
      <c r="DH107" s="10"/>
      <c r="DI107" s="10"/>
      <c r="DJ107" s="9"/>
      <c r="DK107" s="9"/>
      <c r="DL107" s="9"/>
      <c r="DM107" s="9"/>
      <c r="DN107" s="59"/>
      <c r="DO107" s="10"/>
      <c r="DP107" s="10"/>
      <c r="DQ107" s="11"/>
      <c r="DS107" s="59"/>
      <c r="DT107" s="10"/>
      <c r="DU107" s="10"/>
      <c r="DV107" s="9"/>
      <c r="DW107" s="9"/>
      <c r="DX107" s="9"/>
      <c r="DY107" s="9"/>
      <c r="DZ107" s="59"/>
      <c r="EA107" s="10"/>
      <c r="EB107" s="10"/>
      <c r="EC107" s="11"/>
      <c r="EE107" s="59"/>
      <c r="EF107" s="10"/>
      <c r="EG107" s="10"/>
      <c r="EH107" s="9"/>
      <c r="EI107" s="9"/>
      <c r="EJ107" s="9"/>
      <c r="EK107" s="9"/>
      <c r="EL107" s="59"/>
      <c r="EM107" s="10"/>
      <c r="EN107" s="10"/>
      <c r="EO107" s="11"/>
      <c r="EQ107" s="59"/>
      <c r="ER107" s="10"/>
      <c r="ES107" s="10"/>
      <c r="ET107" s="9"/>
      <c r="EU107" s="9"/>
      <c r="EV107" s="9"/>
      <c r="EW107" s="9"/>
      <c r="EX107" s="59"/>
      <c r="EY107" s="10"/>
      <c r="EZ107" s="10"/>
      <c r="FA107" s="11"/>
      <c r="FC107" s="59"/>
      <c r="FD107" s="10"/>
      <c r="FE107" s="10"/>
      <c r="FF107" s="9"/>
      <c r="FG107" s="9"/>
      <c r="FH107" s="9"/>
      <c r="FI107" s="9"/>
      <c r="FJ107" s="59"/>
      <c r="FK107" s="10"/>
      <c r="FL107" s="10"/>
      <c r="FM107" s="11"/>
      <c r="FO107" s="59"/>
      <c r="FP107" s="10"/>
      <c r="FQ107" s="10"/>
      <c r="FR107" s="9"/>
      <c r="FS107" s="9"/>
      <c r="FT107" s="9"/>
      <c r="FU107" s="9"/>
      <c r="FV107" s="59"/>
      <c r="FW107" s="10"/>
      <c r="FX107" s="10"/>
      <c r="FY107" s="11"/>
      <c r="GA107" s="59"/>
      <c r="GB107" s="10"/>
      <c r="GC107" s="10"/>
      <c r="GD107" s="9"/>
      <c r="GE107" s="9"/>
      <c r="GF107" s="9"/>
      <c r="GG107" s="9"/>
      <c r="GH107" s="59"/>
      <c r="GI107" s="10"/>
      <c r="GJ107" s="10"/>
      <c r="GK107" s="11"/>
      <c r="GM107" s="59"/>
      <c r="GN107" s="10"/>
      <c r="GO107" s="10"/>
      <c r="GP107" s="9"/>
      <c r="GQ107" s="9"/>
      <c r="GR107" s="9"/>
      <c r="GS107" s="9"/>
      <c r="GT107" s="59"/>
      <c r="GU107" s="10"/>
      <c r="GV107" s="10"/>
      <c r="GW107" s="11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1:219" x14ac:dyDescent="0.2">
      <c r="A108" s="49">
        <v>0.89600000000000002</v>
      </c>
      <c r="C108" s="59"/>
      <c r="D108" s="10"/>
      <c r="E108" s="10"/>
      <c r="F108" s="9"/>
      <c r="G108" s="9"/>
      <c r="H108" s="9"/>
      <c r="I108" s="9"/>
      <c r="J108" s="59"/>
      <c r="K108" s="10"/>
      <c r="L108" s="10"/>
      <c r="M108" s="11">
        <v>0</v>
      </c>
      <c r="N108" s="5">
        <v>0.75747589719999997</v>
      </c>
      <c r="O108" s="59">
        <v>0.75747589719999997</v>
      </c>
      <c r="P108" s="10">
        <v>0.75895613520000005</v>
      </c>
      <c r="Q108" s="10">
        <v>0.75895613520000005</v>
      </c>
      <c r="R108" s="9">
        <v>0.84539720669999996</v>
      </c>
      <c r="S108" s="9">
        <v>0.84539720669999996</v>
      </c>
      <c r="T108" s="9">
        <v>0.84704925799999997</v>
      </c>
      <c r="U108" s="9">
        <v>0.84704925799999997</v>
      </c>
      <c r="V108" s="59">
        <v>9.0903644800000002E-2</v>
      </c>
      <c r="W108" s="10">
        <v>1.05127916E-2</v>
      </c>
      <c r="X108" s="10">
        <v>0.14528967109999999</v>
      </c>
      <c r="Y108" s="11">
        <v>191</v>
      </c>
      <c r="AA108" s="59"/>
      <c r="AB108" s="10"/>
      <c r="AC108" s="10"/>
      <c r="AD108" s="9"/>
      <c r="AE108" s="9"/>
      <c r="AF108" s="9"/>
      <c r="AG108" s="9"/>
      <c r="AH108" s="59"/>
      <c r="AI108" s="10"/>
      <c r="AJ108" s="10"/>
      <c r="AK108" s="11">
        <v>0</v>
      </c>
      <c r="AL108" s="5"/>
      <c r="AM108" s="59"/>
      <c r="AN108" s="10"/>
      <c r="AO108" s="10"/>
      <c r="AP108" s="9"/>
      <c r="AQ108" s="9"/>
      <c r="AR108" s="9"/>
      <c r="AS108" s="9"/>
      <c r="AT108" s="59"/>
      <c r="AU108" s="10"/>
      <c r="AV108" s="10"/>
      <c r="AW108" s="11">
        <v>0</v>
      </c>
      <c r="AX108" s="5">
        <v>0.75747589719999997</v>
      </c>
      <c r="AY108" s="59">
        <v>0.75747589719999997</v>
      </c>
      <c r="AZ108" s="10">
        <v>0.75895613520000005</v>
      </c>
      <c r="BA108" s="10">
        <v>0.75895613520000005</v>
      </c>
      <c r="BB108" s="9">
        <v>0.84539720669999996</v>
      </c>
      <c r="BC108" s="9">
        <v>0.84539720669999996</v>
      </c>
      <c r="BD108" s="9">
        <v>0.84704925799999997</v>
      </c>
      <c r="BE108" s="9">
        <v>0.84704925799999997</v>
      </c>
      <c r="BF108" s="59">
        <v>9.0903644800000002E-2</v>
      </c>
      <c r="BG108" s="10">
        <v>1.05127916E-2</v>
      </c>
      <c r="BH108" s="10">
        <v>0.14528967109999999</v>
      </c>
      <c r="BI108" s="11">
        <v>191</v>
      </c>
      <c r="BK108" s="59"/>
      <c r="BL108" s="10"/>
      <c r="BM108" s="10"/>
      <c r="BN108" s="9"/>
      <c r="BO108" s="9"/>
      <c r="BP108" s="9"/>
      <c r="BQ108" s="9"/>
      <c r="BR108" s="59"/>
      <c r="BS108" s="10"/>
      <c r="BT108" s="10"/>
      <c r="BU108" s="11"/>
      <c r="BW108" s="59"/>
      <c r="BX108" s="10"/>
      <c r="BY108" s="10"/>
      <c r="BZ108" s="9"/>
      <c r="CA108" s="9"/>
      <c r="CB108" s="9"/>
      <c r="CC108" s="9"/>
      <c r="CD108" s="59"/>
      <c r="CE108" s="10"/>
      <c r="CF108" s="10"/>
      <c r="CG108" s="11"/>
      <c r="CI108" s="59"/>
      <c r="CJ108" s="10"/>
      <c r="CK108" s="10"/>
      <c r="CL108" s="9"/>
      <c r="CM108" s="9"/>
      <c r="CN108" s="9"/>
      <c r="CO108" s="9"/>
      <c r="CP108" s="59"/>
      <c r="CQ108" s="10"/>
      <c r="CR108" s="10"/>
      <c r="CS108" s="11"/>
      <c r="CU108" s="59"/>
      <c r="CV108" s="10"/>
      <c r="CW108" s="10"/>
      <c r="CX108" s="9"/>
      <c r="CY108" s="9"/>
      <c r="CZ108" s="9"/>
      <c r="DA108" s="9"/>
      <c r="DB108" s="59"/>
      <c r="DC108" s="10"/>
      <c r="DD108" s="10"/>
      <c r="DE108" s="11"/>
      <c r="DG108" s="59"/>
      <c r="DH108" s="10"/>
      <c r="DI108" s="10"/>
      <c r="DJ108" s="9"/>
      <c r="DK108" s="9"/>
      <c r="DL108" s="9"/>
      <c r="DM108" s="9"/>
      <c r="DN108" s="59"/>
      <c r="DO108" s="10"/>
      <c r="DP108" s="10"/>
      <c r="DQ108" s="11"/>
      <c r="DS108" s="59"/>
      <c r="DT108" s="10"/>
      <c r="DU108" s="10"/>
      <c r="DV108" s="9"/>
      <c r="DW108" s="9"/>
      <c r="DX108" s="9"/>
      <c r="DY108" s="9"/>
      <c r="DZ108" s="59"/>
      <c r="EA108" s="10"/>
      <c r="EB108" s="10"/>
      <c r="EC108" s="11"/>
      <c r="EE108" s="59"/>
      <c r="EF108" s="10"/>
      <c r="EG108" s="10"/>
      <c r="EH108" s="9"/>
      <c r="EI108" s="9"/>
      <c r="EJ108" s="9"/>
      <c r="EK108" s="9"/>
      <c r="EL108" s="59"/>
      <c r="EM108" s="10"/>
      <c r="EN108" s="10"/>
      <c r="EO108" s="11"/>
      <c r="EQ108" s="59"/>
      <c r="ER108" s="10"/>
      <c r="ES108" s="10"/>
      <c r="ET108" s="9"/>
      <c r="EU108" s="9"/>
      <c r="EV108" s="9"/>
      <c r="EW108" s="9"/>
      <c r="EX108" s="59"/>
      <c r="EY108" s="10"/>
      <c r="EZ108" s="10"/>
      <c r="FA108" s="11"/>
      <c r="FC108" s="59"/>
      <c r="FD108" s="10"/>
      <c r="FE108" s="10"/>
      <c r="FF108" s="9"/>
      <c r="FG108" s="9"/>
      <c r="FH108" s="9"/>
      <c r="FI108" s="9"/>
      <c r="FJ108" s="59"/>
      <c r="FK108" s="10"/>
      <c r="FL108" s="10"/>
      <c r="FM108" s="11"/>
      <c r="FO108" s="59"/>
      <c r="FP108" s="10"/>
      <c r="FQ108" s="10"/>
      <c r="FR108" s="9"/>
      <c r="FS108" s="9"/>
      <c r="FT108" s="9"/>
      <c r="FU108" s="9"/>
      <c r="FV108" s="59"/>
      <c r="FW108" s="10"/>
      <c r="FX108" s="10"/>
      <c r="FY108" s="11"/>
      <c r="GA108" s="59"/>
      <c r="GB108" s="10"/>
      <c r="GC108" s="10"/>
      <c r="GD108" s="9"/>
      <c r="GE108" s="9"/>
      <c r="GF108" s="9"/>
      <c r="GG108" s="9"/>
      <c r="GH108" s="59"/>
      <c r="GI108" s="10"/>
      <c r="GJ108" s="10"/>
      <c r="GK108" s="11"/>
      <c r="GM108" s="59"/>
      <c r="GN108" s="10"/>
      <c r="GO108" s="10"/>
      <c r="GP108" s="9"/>
      <c r="GQ108" s="9"/>
      <c r="GR108" s="9"/>
      <c r="GS108" s="9"/>
      <c r="GT108" s="59"/>
      <c r="GU108" s="10"/>
      <c r="GV108" s="10"/>
      <c r="GW108" s="11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1:219" x14ac:dyDescent="0.2">
      <c r="A109" s="49">
        <v>1</v>
      </c>
      <c r="B109" s="5">
        <v>1.2211860231</v>
      </c>
      <c r="C109" s="59">
        <v>1.3249517636000001</v>
      </c>
      <c r="D109" s="10">
        <v>1.1561212424</v>
      </c>
      <c r="E109" s="10">
        <v>1.1627434564000001</v>
      </c>
      <c r="F109" s="9">
        <v>1.2211860231</v>
      </c>
      <c r="G109" s="9">
        <v>1.3249517636000001</v>
      </c>
      <c r="H109" s="9">
        <v>1.1561212424</v>
      </c>
      <c r="I109" s="9">
        <v>1.1627434564000001</v>
      </c>
      <c r="J109" s="59">
        <v>1.0494531832</v>
      </c>
      <c r="K109" s="10">
        <v>2.1378665000000002E-3</v>
      </c>
      <c r="L109" s="10">
        <v>0.20360997219999999</v>
      </c>
      <c r="M109" s="11">
        <v>314</v>
      </c>
      <c r="N109" s="5">
        <v>1.1655609954999999</v>
      </c>
      <c r="O109" s="59">
        <v>1.2066612954</v>
      </c>
      <c r="P109" s="10">
        <v>1.3702534032</v>
      </c>
      <c r="Q109" s="10">
        <v>1.3056085583999999</v>
      </c>
      <c r="R109" s="9">
        <v>1.1655609954999999</v>
      </c>
      <c r="S109" s="9">
        <v>1.2066612954</v>
      </c>
      <c r="T109" s="9">
        <v>1.3702534032</v>
      </c>
      <c r="U109" s="9">
        <v>1.3056085583999999</v>
      </c>
      <c r="V109" s="59">
        <v>0.6588501336</v>
      </c>
      <c r="W109" s="10">
        <v>4.1643988E-3</v>
      </c>
      <c r="X109" s="10">
        <v>0.45997703509999999</v>
      </c>
      <c r="Y109" s="11">
        <v>202</v>
      </c>
      <c r="AA109" s="59"/>
      <c r="AB109" s="10"/>
      <c r="AC109" s="10"/>
      <c r="AD109" s="9"/>
      <c r="AE109" s="9"/>
      <c r="AF109" s="9"/>
      <c r="AG109" s="9"/>
      <c r="AH109" s="59"/>
      <c r="AI109" s="10"/>
      <c r="AJ109" s="10"/>
      <c r="AK109" s="11">
        <v>0</v>
      </c>
      <c r="AL109" s="5">
        <v>1.9091024176</v>
      </c>
      <c r="AM109" s="59">
        <v>1.9091024176</v>
      </c>
      <c r="AN109" s="10">
        <v>1.9666690728</v>
      </c>
      <c r="AO109" s="10">
        <v>1.9666690728</v>
      </c>
      <c r="AP109" s="9">
        <v>1.9091024176</v>
      </c>
      <c r="AQ109" s="9">
        <v>1.9091024176</v>
      </c>
      <c r="AR109" s="9">
        <v>1.9666690728</v>
      </c>
      <c r="AS109" s="9">
        <v>1.9666690728</v>
      </c>
      <c r="AT109" s="59">
        <v>0.49212434960000001</v>
      </c>
      <c r="AU109" s="10">
        <v>2.64953442E-2</v>
      </c>
      <c r="AV109" s="10">
        <v>0.2609488774</v>
      </c>
      <c r="AW109" s="11">
        <v>97</v>
      </c>
      <c r="AX109" s="5">
        <v>1.1925490753000001</v>
      </c>
      <c r="AY109" s="59">
        <v>1.3784068025</v>
      </c>
      <c r="AZ109" s="10">
        <v>1.2400903999999999</v>
      </c>
      <c r="BA109" s="10">
        <v>1.2941448888</v>
      </c>
      <c r="BB109" s="9">
        <v>1.1925490753000001</v>
      </c>
      <c r="BC109" s="9">
        <v>1.3784068025</v>
      </c>
      <c r="BD109" s="9">
        <v>1.2400903999999999</v>
      </c>
      <c r="BE109" s="9">
        <v>1.2941448888</v>
      </c>
      <c r="BF109" s="59">
        <v>1.0494531832</v>
      </c>
      <c r="BG109" s="10">
        <v>2.5760475999999999E-3</v>
      </c>
      <c r="BH109" s="10">
        <v>0.37655999740000001</v>
      </c>
      <c r="BI109" s="11">
        <v>613</v>
      </c>
      <c r="BK109" s="59"/>
      <c r="BL109" s="10"/>
      <c r="BM109" s="10"/>
      <c r="BN109" s="9"/>
      <c r="BO109" s="9"/>
      <c r="BP109" s="9"/>
      <c r="BQ109" s="9"/>
      <c r="BR109" s="59"/>
      <c r="BS109" s="10"/>
      <c r="BT109" s="10"/>
      <c r="BU109" s="11"/>
      <c r="BW109" s="59"/>
      <c r="BX109" s="10"/>
      <c r="BY109" s="10"/>
      <c r="BZ109" s="9"/>
      <c r="CA109" s="9"/>
      <c r="CB109" s="9"/>
      <c r="CC109" s="9"/>
      <c r="CD109" s="59"/>
      <c r="CE109" s="10"/>
      <c r="CF109" s="10"/>
      <c r="CG109" s="11"/>
      <c r="CI109" s="59"/>
      <c r="CJ109" s="10"/>
      <c r="CK109" s="10"/>
      <c r="CL109" s="9"/>
      <c r="CM109" s="9"/>
      <c r="CN109" s="9"/>
      <c r="CO109" s="9"/>
      <c r="CP109" s="59"/>
      <c r="CQ109" s="10"/>
      <c r="CR109" s="10"/>
      <c r="CS109" s="11"/>
      <c r="CU109" s="59"/>
      <c r="CV109" s="10"/>
      <c r="CW109" s="10"/>
      <c r="CX109" s="9"/>
      <c r="CY109" s="9"/>
      <c r="CZ109" s="9"/>
      <c r="DA109" s="9"/>
      <c r="DB109" s="59"/>
      <c r="DC109" s="10"/>
      <c r="DD109" s="10"/>
      <c r="DE109" s="11"/>
      <c r="DG109" s="59"/>
      <c r="DH109" s="10"/>
      <c r="DI109" s="10"/>
      <c r="DJ109" s="9"/>
      <c r="DK109" s="9"/>
      <c r="DL109" s="9"/>
      <c r="DM109" s="9"/>
      <c r="DN109" s="59"/>
      <c r="DO109" s="10"/>
      <c r="DP109" s="10"/>
      <c r="DQ109" s="11"/>
      <c r="DS109" s="59"/>
      <c r="DT109" s="10"/>
      <c r="DU109" s="10"/>
      <c r="DV109" s="9"/>
      <c r="DW109" s="9"/>
      <c r="DX109" s="9"/>
      <c r="DY109" s="9"/>
      <c r="DZ109" s="59"/>
      <c r="EA109" s="10"/>
      <c r="EB109" s="10"/>
      <c r="EC109" s="11"/>
      <c r="EE109" s="59"/>
      <c r="EF109" s="10"/>
      <c r="EG109" s="10"/>
      <c r="EH109" s="9"/>
      <c r="EI109" s="9"/>
      <c r="EJ109" s="9"/>
      <c r="EK109" s="9"/>
      <c r="EL109" s="59"/>
      <c r="EM109" s="10"/>
      <c r="EN109" s="10"/>
      <c r="EO109" s="11"/>
      <c r="EQ109" s="59"/>
      <c r="ER109" s="10"/>
      <c r="ES109" s="10"/>
      <c r="ET109" s="9"/>
      <c r="EU109" s="9"/>
      <c r="EV109" s="9"/>
      <c r="EW109" s="9"/>
      <c r="EX109" s="59"/>
      <c r="EY109" s="10"/>
      <c r="EZ109" s="10"/>
      <c r="FA109" s="11"/>
      <c r="FC109" s="59"/>
      <c r="FD109" s="10"/>
      <c r="FE109" s="10"/>
      <c r="FF109" s="9"/>
      <c r="FG109" s="9"/>
      <c r="FH109" s="9"/>
      <c r="FI109" s="9"/>
      <c r="FJ109" s="59"/>
      <c r="FK109" s="10"/>
      <c r="FL109" s="10"/>
      <c r="FM109" s="11"/>
      <c r="FO109" s="59"/>
      <c r="FP109" s="10"/>
      <c r="FQ109" s="10"/>
      <c r="FR109" s="9"/>
      <c r="FS109" s="9"/>
      <c r="FT109" s="9"/>
      <c r="FU109" s="9"/>
      <c r="FV109" s="59"/>
      <c r="FW109" s="10"/>
      <c r="FX109" s="10"/>
      <c r="FY109" s="11"/>
      <c r="GA109" s="59"/>
      <c r="GB109" s="10"/>
      <c r="GC109" s="10"/>
      <c r="GD109" s="9"/>
      <c r="GE109" s="9"/>
      <c r="GF109" s="9"/>
      <c r="GG109" s="9"/>
      <c r="GH109" s="59"/>
      <c r="GI109" s="10"/>
      <c r="GJ109" s="10"/>
      <c r="GK109" s="11"/>
      <c r="GM109" s="59"/>
      <c r="GN109" s="10"/>
      <c r="GO109" s="10"/>
      <c r="GP109" s="9"/>
      <c r="GQ109" s="9"/>
      <c r="GR109" s="9"/>
      <c r="GS109" s="9"/>
      <c r="GT109" s="59"/>
      <c r="GU109" s="10"/>
      <c r="GV109" s="10"/>
      <c r="GW109" s="11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1:219" x14ac:dyDescent="0.2">
      <c r="A110" s="49">
        <v>1.5</v>
      </c>
      <c r="C110" s="59"/>
      <c r="D110" s="10"/>
      <c r="E110" s="10"/>
      <c r="F110" s="9"/>
      <c r="G110" s="9"/>
      <c r="H110" s="9"/>
      <c r="I110" s="9"/>
      <c r="J110" s="59"/>
      <c r="K110" s="10"/>
      <c r="L110" s="10"/>
      <c r="M110" s="11">
        <v>0</v>
      </c>
      <c r="N110" s="5">
        <v>1.7225873589</v>
      </c>
      <c r="O110" s="59">
        <v>1.7172694183999999</v>
      </c>
      <c r="P110" s="10">
        <v>1.8395919999999999</v>
      </c>
      <c r="Q110" s="10">
        <v>1.8393565279999999</v>
      </c>
      <c r="R110" s="9">
        <v>1.1483915726</v>
      </c>
      <c r="S110" s="9">
        <v>1.1448462789</v>
      </c>
      <c r="T110" s="9">
        <v>1.2263946667000001</v>
      </c>
      <c r="U110" s="9">
        <v>1.2262376853000001</v>
      </c>
      <c r="V110" s="59">
        <v>0.48157440000000001</v>
      </c>
      <c r="W110" s="10">
        <v>2.8766382E-3</v>
      </c>
      <c r="X110" s="10">
        <v>0.2866211931</v>
      </c>
      <c r="Y110" s="11">
        <v>231</v>
      </c>
      <c r="AA110" s="59"/>
      <c r="AB110" s="10"/>
      <c r="AC110" s="10"/>
      <c r="AD110" s="9"/>
      <c r="AE110" s="9"/>
      <c r="AF110" s="9"/>
      <c r="AG110" s="9"/>
      <c r="AH110" s="59"/>
      <c r="AI110" s="10"/>
      <c r="AJ110" s="10"/>
      <c r="AK110" s="11">
        <v>0</v>
      </c>
      <c r="AL110" s="5"/>
      <c r="AM110" s="59"/>
      <c r="AN110" s="10"/>
      <c r="AO110" s="10"/>
      <c r="AP110" s="9"/>
      <c r="AQ110" s="9"/>
      <c r="AR110" s="9"/>
      <c r="AS110" s="9"/>
      <c r="AT110" s="59"/>
      <c r="AU110" s="10"/>
      <c r="AV110" s="10"/>
      <c r="AW110" s="11">
        <v>0</v>
      </c>
      <c r="AX110" s="5">
        <v>1.7225873589</v>
      </c>
      <c r="AY110" s="59">
        <v>1.7172694183999999</v>
      </c>
      <c r="AZ110" s="10">
        <v>1.8395919999999999</v>
      </c>
      <c r="BA110" s="10">
        <v>1.8393565279999999</v>
      </c>
      <c r="BB110" s="9">
        <v>1.1483915726</v>
      </c>
      <c r="BC110" s="9">
        <v>1.1448462789</v>
      </c>
      <c r="BD110" s="9">
        <v>1.2263946667000001</v>
      </c>
      <c r="BE110" s="9">
        <v>1.2262376853000001</v>
      </c>
      <c r="BF110" s="59">
        <v>0.48157440000000001</v>
      </c>
      <c r="BG110" s="10">
        <v>2.8766382E-3</v>
      </c>
      <c r="BH110" s="10">
        <v>0.2866211931</v>
      </c>
      <c r="BI110" s="11">
        <v>231</v>
      </c>
      <c r="BK110" s="59"/>
      <c r="BL110" s="10"/>
      <c r="BM110" s="10"/>
      <c r="BN110" s="9"/>
      <c r="BO110" s="9"/>
      <c r="BP110" s="9"/>
      <c r="BQ110" s="9"/>
      <c r="BR110" s="59"/>
      <c r="BS110" s="10"/>
      <c r="BT110" s="10"/>
      <c r="BU110" s="11"/>
      <c r="BW110" s="59"/>
      <c r="BX110" s="10"/>
      <c r="BY110" s="10"/>
      <c r="BZ110" s="9"/>
      <c r="CA110" s="9"/>
      <c r="CB110" s="9"/>
      <c r="CC110" s="9"/>
      <c r="CD110" s="59"/>
      <c r="CE110" s="10"/>
      <c r="CF110" s="10"/>
      <c r="CG110" s="11"/>
      <c r="CI110" s="59"/>
      <c r="CJ110" s="10"/>
      <c r="CK110" s="10"/>
      <c r="CL110" s="9"/>
      <c r="CM110" s="9"/>
      <c r="CN110" s="9"/>
      <c r="CO110" s="9"/>
      <c r="CP110" s="59"/>
      <c r="CQ110" s="10"/>
      <c r="CR110" s="10"/>
      <c r="CS110" s="11"/>
      <c r="CU110" s="59"/>
      <c r="CV110" s="10"/>
      <c r="CW110" s="10"/>
      <c r="CX110" s="9"/>
      <c r="CY110" s="9"/>
      <c r="CZ110" s="9"/>
      <c r="DA110" s="9"/>
      <c r="DB110" s="59"/>
      <c r="DC110" s="10"/>
      <c r="DD110" s="10"/>
      <c r="DE110" s="11"/>
      <c r="DG110" s="59"/>
      <c r="DH110" s="10"/>
      <c r="DI110" s="10"/>
      <c r="DJ110" s="9"/>
      <c r="DK110" s="9"/>
      <c r="DL110" s="9"/>
      <c r="DM110" s="9"/>
      <c r="DN110" s="59"/>
      <c r="DO110" s="10"/>
      <c r="DP110" s="10"/>
      <c r="DQ110" s="11"/>
      <c r="DS110" s="59"/>
      <c r="DT110" s="10"/>
      <c r="DU110" s="10"/>
      <c r="DV110" s="9"/>
      <c r="DW110" s="9"/>
      <c r="DX110" s="9"/>
      <c r="DY110" s="9"/>
      <c r="DZ110" s="59"/>
      <c r="EA110" s="10"/>
      <c r="EB110" s="10"/>
      <c r="EC110" s="11"/>
      <c r="EE110" s="59"/>
      <c r="EF110" s="10"/>
      <c r="EG110" s="10"/>
      <c r="EH110" s="9"/>
      <c r="EI110" s="9"/>
      <c r="EJ110" s="9"/>
      <c r="EK110" s="9"/>
      <c r="EL110" s="59"/>
      <c r="EM110" s="10"/>
      <c r="EN110" s="10"/>
      <c r="EO110" s="11"/>
      <c r="EQ110" s="59"/>
      <c r="ER110" s="10"/>
      <c r="ES110" s="10"/>
      <c r="ET110" s="9"/>
      <c r="EU110" s="9"/>
      <c r="EV110" s="9"/>
      <c r="EW110" s="9"/>
      <c r="EX110" s="59"/>
      <c r="EY110" s="10"/>
      <c r="EZ110" s="10"/>
      <c r="FA110" s="11"/>
      <c r="FC110" s="59"/>
      <c r="FD110" s="10"/>
      <c r="FE110" s="10"/>
      <c r="FF110" s="9"/>
      <c r="FG110" s="9"/>
      <c r="FH110" s="9"/>
      <c r="FI110" s="9"/>
      <c r="FJ110" s="59"/>
      <c r="FK110" s="10"/>
      <c r="FL110" s="10"/>
      <c r="FM110" s="11"/>
      <c r="FO110" s="59"/>
      <c r="FP110" s="10"/>
      <c r="FQ110" s="10"/>
      <c r="FR110" s="9"/>
      <c r="FS110" s="9"/>
      <c r="FT110" s="9"/>
      <c r="FU110" s="9"/>
      <c r="FV110" s="59"/>
      <c r="FW110" s="10"/>
      <c r="FX110" s="10"/>
      <c r="FY110" s="11"/>
      <c r="GA110" s="59"/>
      <c r="GB110" s="10"/>
      <c r="GC110" s="10"/>
      <c r="GD110" s="9"/>
      <c r="GE110" s="9"/>
      <c r="GF110" s="9"/>
      <c r="GG110" s="9"/>
      <c r="GH110" s="59"/>
      <c r="GI110" s="10"/>
      <c r="GJ110" s="10"/>
      <c r="GK110" s="11"/>
      <c r="GM110" s="59"/>
      <c r="GN110" s="10"/>
      <c r="GO110" s="10"/>
      <c r="GP110" s="9"/>
      <c r="GQ110" s="9"/>
      <c r="GR110" s="9"/>
      <c r="GS110" s="9"/>
      <c r="GT110" s="59"/>
      <c r="GU110" s="10"/>
      <c r="GV110" s="10"/>
      <c r="GW110" s="11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1:219" x14ac:dyDescent="0.2">
      <c r="A111" s="49">
        <v>2</v>
      </c>
      <c r="B111" s="5">
        <v>2.2341074661999998</v>
      </c>
      <c r="C111" s="59">
        <v>2.2595673454999998</v>
      </c>
      <c r="D111" s="10">
        <v>2.3249839159999999</v>
      </c>
      <c r="E111" s="10">
        <v>2.3249839159999999</v>
      </c>
      <c r="F111" s="9">
        <v>1.1170537330999999</v>
      </c>
      <c r="G111" s="9">
        <v>1.1297836726999999</v>
      </c>
      <c r="H111" s="9">
        <v>1.1624919579999999</v>
      </c>
      <c r="I111" s="9">
        <v>1.1624919579999999</v>
      </c>
      <c r="J111" s="59">
        <v>0.82549600000000001</v>
      </c>
      <c r="K111" s="10">
        <v>1.0622531100000001E-2</v>
      </c>
      <c r="L111" s="10">
        <v>0.41345413520000002</v>
      </c>
      <c r="M111" s="11">
        <v>111</v>
      </c>
      <c r="N111" s="5">
        <v>1.6781519623000001</v>
      </c>
      <c r="O111" s="59">
        <v>1.6781519623000001</v>
      </c>
      <c r="P111" s="10">
        <v>1.8076791748000001</v>
      </c>
      <c r="Q111" s="10">
        <v>1.8076791748000001</v>
      </c>
      <c r="R111" s="9">
        <v>0.83907598120000004</v>
      </c>
      <c r="S111" s="9">
        <v>0.83907598120000004</v>
      </c>
      <c r="T111" s="9">
        <v>0.90383958740000003</v>
      </c>
      <c r="U111" s="9">
        <v>0.90383958740000003</v>
      </c>
      <c r="V111" s="59">
        <v>0.86453800000000003</v>
      </c>
      <c r="W111" s="10">
        <v>6.0297631800000001E-2</v>
      </c>
      <c r="X111" s="10">
        <v>0.330263731</v>
      </c>
      <c r="Y111" s="11">
        <v>30</v>
      </c>
      <c r="AA111" s="59"/>
      <c r="AB111" s="10"/>
      <c r="AC111" s="10"/>
      <c r="AD111" s="9"/>
      <c r="AE111" s="9"/>
      <c r="AF111" s="9"/>
      <c r="AG111" s="9"/>
      <c r="AH111" s="59"/>
      <c r="AI111" s="10"/>
      <c r="AJ111" s="10"/>
      <c r="AK111" s="11">
        <v>0</v>
      </c>
      <c r="AL111" s="5"/>
      <c r="AM111" s="59"/>
      <c r="AN111" s="10"/>
      <c r="AO111" s="10"/>
      <c r="AP111" s="9"/>
      <c r="AQ111" s="9"/>
      <c r="AR111" s="9"/>
      <c r="AS111" s="9"/>
      <c r="AT111" s="59"/>
      <c r="AU111" s="10"/>
      <c r="AV111" s="10"/>
      <c r="AW111" s="11">
        <v>0</v>
      </c>
      <c r="AX111" s="5">
        <v>2.2233118731000001</v>
      </c>
      <c r="AY111" s="59">
        <v>2.1358619447999998</v>
      </c>
      <c r="AZ111" s="10">
        <v>2.3247685335999999</v>
      </c>
      <c r="BA111" s="10">
        <v>2.1808605488000001</v>
      </c>
      <c r="BB111" s="9">
        <v>1.1116559365000001</v>
      </c>
      <c r="BC111" s="9">
        <v>1.0679309723999999</v>
      </c>
      <c r="BD111" s="9">
        <v>1.1623842668</v>
      </c>
      <c r="BE111" s="9">
        <v>1.0904302744000001</v>
      </c>
      <c r="BF111" s="59">
        <v>0.82549600000000001</v>
      </c>
      <c r="BG111" s="10">
        <v>1.0659974799999999E-2</v>
      </c>
      <c r="BH111" s="10">
        <v>0.41899956240000003</v>
      </c>
      <c r="BI111" s="11">
        <v>141</v>
      </c>
      <c r="BK111" s="59"/>
      <c r="BL111" s="10"/>
      <c r="BM111" s="10"/>
      <c r="BN111" s="9"/>
      <c r="BO111" s="9"/>
      <c r="BP111" s="9"/>
      <c r="BQ111" s="9"/>
      <c r="BR111" s="59"/>
      <c r="BS111" s="10"/>
      <c r="BT111" s="10"/>
      <c r="BU111" s="11"/>
      <c r="BW111" s="59"/>
      <c r="BX111" s="10"/>
      <c r="BY111" s="10"/>
      <c r="BZ111" s="9"/>
      <c r="CA111" s="9"/>
      <c r="CB111" s="9"/>
      <c r="CC111" s="9"/>
      <c r="CD111" s="59"/>
      <c r="CE111" s="10"/>
      <c r="CF111" s="10"/>
      <c r="CG111" s="11"/>
      <c r="CI111" s="59"/>
      <c r="CJ111" s="10"/>
      <c r="CK111" s="10"/>
      <c r="CL111" s="9"/>
      <c r="CM111" s="9"/>
      <c r="CN111" s="9"/>
      <c r="CO111" s="9"/>
      <c r="CP111" s="59"/>
      <c r="CQ111" s="10"/>
      <c r="CR111" s="10"/>
      <c r="CS111" s="11"/>
      <c r="CU111" s="59"/>
      <c r="CV111" s="10"/>
      <c r="CW111" s="10"/>
      <c r="CX111" s="9"/>
      <c r="CY111" s="9"/>
      <c r="CZ111" s="9"/>
      <c r="DA111" s="9"/>
      <c r="DB111" s="59"/>
      <c r="DC111" s="10"/>
      <c r="DD111" s="10"/>
      <c r="DE111" s="11"/>
      <c r="DG111" s="59"/>
      <c r="DH111" s="10"/>
      <c r="DI111" s="10"/>
      <c r="DJ111" s="9"/>
      <c r="DK111" s="9"/>
      <c r="DL111" s="9"/>
      <c r="DM111" s="9"/>
      <c r="DN111" s="59"/>
      <c r="DO111" s="10"/>
      <c r="DP111" s="10"/>
      <c r="DQ111" s="11"/>
      <c r="DS111" s="59"/>
      <c r="DT111" s="10"/>
      <c r="DU111" s="10"/>
      <c r="DV111" s="9"/>
      <c r="DW111" s="9"/>
      <c r="DX111" s="9"/>
      <c r="DY111" s="9"/>
      <c r="DZ111" s="59"/>
      <c r="EA111" s="10"/>
      <c r="EB111" s="10"/>
      <c r="EC111" s="11"/>
      <c r="EE111" s="59"/>
      <c r="EF111" s="10"/>
      <c r="EG111" s="10"/>
      <c r="EH111" s="9"/>
      <c r="EI111" s="9"/>
      <c r="EJ111" s="9"/>
      <c r="EK111" s="9"/>
      <c r="EL111" s="59"/>
      <c r="EM111" s="10"/>
      <c r="EN111" s="10"/>
      <c r="EO111" s="11"/>
      <c r="EQ111" s="59"/>
      <c r="ER111" s="10"/>
      <c r="ES111" s="10"/>
      <c r="ET111" s="9"/>
      <c r="EU111" s="9"/>
      <c r="EV111" s="9"/>
      <c r="EW111" s="9"/>
      <c r="EX111" s="59"/>
      <c r="EY111" s="10"/>
      <c r="EZ111" s="10"/>
      <c r="FA111" s="11"/>
      <c r="FC111" s="59"/>
      <c r="FD111" s="10"/>
      <c r="FE111" s="10"/>
      <c r="FF111" s="9"/>
      <c r="FG111" s="9"/>
      <c r="FH111" s="9"/>
      <c r="FI111" s="9"/>
      <c r="FJ111" s="59"/>
      <c r="FK111" s="10"/>
      <c r="FL111" s="10"/>
      <c r="FM111" s="11"/>
      <c r="FO111" s="59"/>
      <c r="FP111" s="10"/>
      <c r="FQ111" s="10"/>
      <c r="FR111" s="9"/>
      <c r="FS111" s="9"/>
      <c r="FT111" s="9"/>
      <c r="FU111" s="9"/>
      <c r="FV111" s="59"/>
      <c r="FW111" s="10"/>
      <c r="FX111" s="10"/>
      <c r="FY111" s="11"/>
      <c r="GA111" s="59"/>
      <c r="GB111" s="10"/>
      <c r="GC111" s="10"/>
      <c r="GD111" s="9"/>
      <c r="GE111" s="9"/>
      <c r="GF111" s="9"/>
      <c r="GG111" s="9"/>
      <c r="GH111" s="59"/>
      <c r="GI111" s="10"/>
      <c r="GJ111" s="10"/>
      <c r="GK111" s="11"/>
      <c r="GM111" s="59"/>
      <c r="GN111" s="10"/>
      <c r="GO111" s="10"/>
      <c r="GP111" s="9"/>
      <c r="GQ111" s="9"/>
      <c r="GR111" s="9"/>
      <c r="GS111" s="9"/>
      <c r="GT111" s="59"/>
      <c r="GU111" s="10"/>
      <c r="GV111" s="10"/>
      <c r="GW111" s="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1:219" x14ac:dyDescent="0.2">
      <c r="A112" s="49">
        <v>3</v>
      </c>
      <c r="B112" s="5">
        <v>3.0999794919000001</v>
      </c>
      <c r="C112" s="59">
        <v>3.1384098583000002</v>
      </c>
      <c r="D112" s="10">
        <v>3.2098449904000002</v>
      </c>
      <c r="E112" s="10">
        <v>3.2100736132000001</v>
      </c>
      <c r="F112" s="9">
        <v>1.0333264973</v>
      </c>
      <c r="G112" s="9">
        <v>1.0461366193999999</v>
      </c>
      <c r="H112" s="9">
        <v>1.0699483300999999</v>
      </c>
      <c r="I112" s="9">
        <v>1.0700245376999999</v>
      </c>
      <c r="J112" s="59">
        <v>3.6900874224</v>
      </c>
      <c r="K112" s="10">
        <v>4.6753857599999997E-2</v>
      </c>
      <c r="L112" s="10">
        <v>0.55625009950000004</v>
      </c>
      <c r="M112" s="11">
        <v>40</v>
      </c>
      <c r="N112" s="5">
        <v>3.8977193360000002</v>
      </c>
      <c r="O112" s="59">
        <v>4.3605190105</v>
      </c>
      <c r="P112" s="10">
        <v>4.5967355640000003</v>
      </c>
      <c r="Q112" s="10">
        <v>4.6153710527999996</v>
      </c>
      <c r="R112" s="9">
        <v>1.2992397787000001</v>
      </c>
      <c r="S112" s="9">
        <v>1.4535063368000001</v>
      </c>
      <c r="T112" s="9">
        <v>1.5322451880000001</v>
      </c>
      <c r="U112" s="9">
        <v>1.5384570176000001</v>
      </c>
      <c r="V112" s="59">
        <v>1.3943994479999999</v>
      </c>
      <c r="W112" s="10">
        <v>5.7687047800000002E-2</v>
      </c>
      <c r="X112" s="10">
        <v>1.285742436</v>
      </c>
      <c r="Y112" s="11">
        <v>48</v>
      </c>
      <c r="AA112" s="59"/>
      <c r="AB112" s="10"/>
      <c r="AC112" s="10"/>
      <c r="AD112" s="9"/>
      <c r="AE112" s="9"/>
      <c r="AF112" s="9"/>
      <c r="AG112" s="9"/>
      <c r="AH112" s="59"/>
      <c r="AI112" s="10"/>
      <c r="AJ112" s="10"/>
      <c r="AK112" s="11">
        <v>0</v>
      </c>
      <c r="AL112" s="5">
        <v>4.7944897821000003</v>
      </c>
      <c r="AM112" s="59">
        <v>4.7944897821000003</v>
      </c>
      <c r="AN112" s="10">
        <v>5.0228991648000001</v>
      </c>
      <c r="AO112" s="10">
        <v>5.0228991648000001</v>
      </c>
      <c r="AP112" s="9">
        <v>1.5981632607</v>
      </c>
      <c r="AQ112" s="9">
        <v>1.5981632607</v>
      </c>
      <c r="AR112" s="9">
        <v>1.6742997216</v>
      </c>
      <c r="AS112" s="9">
        <v>1.6742997216</v>
      </c>
      <c r="AT112" s="59">
        <v>0.62126609040000003</v>
      </c>
      <c r="AU112" s="10">
        <v>0.1136425959</v>
      </c>
      <c r="AV112" s="10">
        <v>0.8194884133</v>
      </c>
      <c r="AW112" s="11">
        <v>52</v>
      </c>
      <c r="AX112" s="5">
        <v>3.8016951592999999</v>
      </c>
      <c r="AY112" s="59">
        <v>4.1725341108</v>
      </c>
      <c r="AZ112" s="10">
        <v>4.5171398199999997</v>
      </c>
      <c r="BA112" s="10">
        <v>4.6201566928000002</v>
      </c>
      <c r="BB112" s="9">
        <v>1.2672317198</v>
      </c>
      <c r="BC112" s="9">
        <v>1.3908447036</v>
      </c>
      <c r="BD112" s="9">
        <v>1.5057132733</v>
      </c>
      <c r="BE112" s="9">
        <v>1.5400522309</v>
      </c>
      <c r="BF112" s="59">
        <v>1.3943994479999999</v>
      </c>
      <c r="BG112" s="10">
        <v>4.63629796E-2</v>
      </c>
      <c r="BH112" s="10">
        <v>1.2181328280999999</v>
      </c>
      <c r="BI112" s="11">
        <v>140</v>
      </c>
      <c r="BK112" s="59"/>
      <c r="BL112" s="10"/>
      <c r="BM112" s="10"/>
      <c r="BN112" s="9"/>
      <c r="BO112" s="9"/>
      <c r="BP112" s="9"/>
      <c r="BQ112" s="9"/>
      <c r="BR112" s="59"/>
      <c r="BS112" s="10"/>
      <c r="BT112" s="10"/>
      <c r="BU112" s="11"/>
      <c r="BW112" s="59"/>
      <c r="BX112" s="10"/>
      <c r="BY112" s="10"/>
      <c r="BZ112" s="9"/>
      <c r="CA112" s="9"/>
      <c r="CB112" s="9"/>
      <c r="CC112" s="9"/>
      <c r="CD112" s="59"/>
      <c r="CE112" s="10"/>
      <c r="CF112" s="10"/>
      <c r="CG112" s="11"/>
      <c r="CI112" s="59"/>
      <c r="CJ112" s="10"/>
      <c r="CK112" s="10"/>
      <c r="CL112" s="9"/>
      <c r="CM112" s="9"/>
      <c r="CN112" s="9"/>
      <c r="CO112" s="9"/>
      <c r="CP112" s="59"/>
      <c r="CQ112" s="10"/>
      <c r="CR112" s="10"/>
      <c r="CS112" s="11"/>
      <c r="CU112" s="59"/>
      <c r="CV112" s="10"/>
      <c r="CW112" s="10"/>
      <c r="CX112" s="9"/>
      <c r="CY112" s="9"/>
      <c r="CZ112" s="9"/>
      <c r="DA112" s="9"/>
      <c r="DB112" s="59"/>
      <c r="DC112" s="10"/>
      <c r="DD112" s="10"/>
      <c r="DE112" s="11"/>
      <c r="DG112" s="59"/>
      <c r="DH112" s="10"/>
      <c r="DI112" s="10"/>
      <c r="DJ112" s="9"/>
      <c r="DK112" s="9"/>
      <c r="DL112" s="9"/>
      <c r="DM112" s="9"/>
      <c r="DN112" s="59"/>
      <c r="DO112" s="10"/>
      <c r="DP112" s="10"/>
      <c r="DQ112" s="11"/>
      <c r="DS112" s="59"/>
      <c r="DT112" s="10"/>
      <c r="DU112" s="10"/>
      <c r="DV112" s="9"/>
      <c r="DW112" s="9"/>
      <c r="DX112" s="9"/>
      <c r="DY112" s="9"/>
      <c r="DZ112" s="59"/>
      <c r="EA112" s="10"/>
      <c r="EB112" s="10"/>
      <c r="EC112" s="11"/>
      <c r="EE112" s="59"/>
      <c r="EF112" s="10"/>
      <c r="EG112" s="10"/>
      <c r="EH112" s="9"/>
      <c r="EI112" s="9"/>
      <c r="EJ112" s="9"/>
      <c r="EK112" s="9"/>
      <c r="EL112" s="59"/>
      <c r="EM112" s="10"/>
      <c r="EN112" s="10"/>
      <c r="EO112" s="11"/>
      <c r="EQ112" s="59"/>
      <c r="ER112" s="10"/>
      <c r="ES112" s="10"/>
      <c r="ET112" s="9"/>
      <c r="EU112" s="9"/>
      <c r="EV112" s="9"/>
      <c r="EW112" s="9"/>
      <c r="EX112" s="59"/>
      <c r="EY112" s="10"/>
      <c r="EZ112" s="10"/>
      <c r="FA112" s="11"/>
      <c r="FC112" s="59"/>
      <c r="FD112" s="10"/>
      <c r="FE112" s="10"/>
      <c r="FF112" s="9"/>
      <c r="FG112" s="9"/>
      <c r="FH112" s="9"/>
      <c r="FI112" s="9"/>
      <c r="FJ112" s="59"/>
      <c r="FK112" s="10"/>
      <c r="FL112" s="10"/>
      <c r="FM112" s="11"/>
      <c r="FO112" s="59"/>
      <c r="FP112" s="10"/>
      <c r="FQ112" s="10"/>
      <c r="FR112" s="9"/>
      <c r="FS112" s="9"/>
      <c r="FT112" s="9"/>
      <c r="FU112" s="9"/>
      <c r="FV112" s="59"/>
      <c r="FW112" s="10"/>
      <c r="FX112" s="10"/>
      <c r="FY112" s="11"/>
      <c r="GA112" s="59"/>
      <c r="GB112" s="10"/>
      <c r="GC112" s="10"/>
      <c r="GD112" s="9"/>
      <c r="GE112" s="9"/>
      <c r="GF112" s="9"/>
      <c r="GG112" s="9"/>
      <c r="GH112" s="59"/>
      <c r="GI112" s="10"/>
      <c r="GJ112" s="10"/>
      <c r="GK112" s="11"/>
      <c r="GM112" s="59"/>
      <c r="GN112" s="10"/>
      <c r="GO112" s="10"/>
      <c r="GP112" s="9"/>
      <c r="GQ112" s="9"/>
      <c r="GR112" s="9"/>
      <c r="GS112" s="9"/>
      <c r="GT112" s="59"/>
      <c r="GU112" s="10"/>
      <c r="GV112" s="10"/>
      <c r="GW112" s="11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1:219" x14ac:dyDescent="0.2">
      <c r="A113" s="49">
        <v>4</v>
      </c>
      <c r="B113" s="5">
        <v>4.1949213420999998</v>
      </c>
      <c r="C113" s="59">
        <v>4.2033908611999999</v>
      </c>
      <c r="D113" s="10">
        <v>4.2291172744000001</v>
      </c>
      <c r="E113" s="10">
        <v>4.2295049999999996</v>
      </c>
      <c r="F113" s="9">
        <v>1.0487303354999999</v>
      </c>
      <c r="G113" s="9">
        <v>1.0508477153</v>
      </c>
      <c r="H113" s="9">
        <v>1.0572793186</v>
      </c>
      <c r="I113" s="9">
        <v>1.0573762499999999</v>
      </c>
      <c r="J113" s="59">
        <v>1.9907827447999999</v>
      </c>
      <c r="K113" s="10">
        <v>2.9465359E-3</v>
      </c>
      <c r="L113" s="10">
        <v>0.2023965167</v>
      </c>
      <c r="M113" s="11">
        <v>403</v>
      </c>
      <c r="O113" s="59"/>
      <c r="P113" s="10"/>
      <c r="Q113" s="10"/>
      <c r="R113" s="9"/>
      <c r="S113" s="9"/>
      <c r="T113" s="9"/>
      <c r="U113" s="9"/>
      <c r="V113" s="59"/>
      <c r="W113" s="10"/>
      <c r="X113" s="10"/>
      <c r="Y113" s="11">
        <v>0</v>
      </c>
      <c r="AA113" s="59"/>
      <c r="AB113" s="10"/>
      <c r="AC113" s="10"/>
      <c r="AD113" s="9"/>
      <c r="AE113" s="9"/>
      <c r="AF113" s="9"/>
      <c r="AG113" s="9"/>
      <c r="AH113" s="59"/>
      <c r="AI113" s="10"/>
      <c r="AJ113" s="10"/>
      <c r="AK113" s="11">
        <v>0</v>
      </c>
      <c r="AL113" s="5"/>
      <c r="AM113" s="59"/>
      <c r="AN113" s="10"/>
      <c r="AO113" s="10"/>
      <c r="AP113" s="9"/>
      <c r="AQ113" s="9"/>
      <c r="AR113" s="9"/>
      <c r="AS113" s="9"/>
      <c r="AT113" s="59"/>
      <c r="AU113" s="10"/>
      <c r="AV113" s="10"/>
      <c r="AW113" s="11">
        <v>0</v>
      </c>
      <c r="AX113" s="5">
        <v>4.1949213420999998</v>
      </c>
      <c r="AY113" s="59">
        <v>4.2033908611999999</v>
      </c>
      <c r="AZ113" s="10">
        <v>4.2291172744000001</v>
      </c>
      <c r="BA113" s="10">
        <v>4.2295049999999996</v>
      </c>
      <c r="BB113" s="9">
        <v>1.0487303354999999</v>
      </c>
      <c r="BC113" s="9">
        <v>1.0508477153</v>
      </c>
      <c r="BD113" s="9">
        <v>1.0572793186</v>
      </c>
      <c r="BE113" s="9">
        <v>1.0573762499999999</v>
      </c>
      <c r="BF113" s="59">
        <v>1.9907827447999999</v>
      </c>
      <c r="BG113" s="10">
        <v>2.9465359E-3</v>
      </c>
      <c r="BH113" s="10">
        <v>0.2023965167</v>
      </c>
      <c r="BI113" s="11">
        <v>403</v>
      </c>
      <c r="BK113" s="59"/>
      <c r="BL113" s="10"/>
      <c r="BM113" s="10"/>
      <c r="BN113" s="9"/>
      <c r="BO113" s="9"/>
      <c r="BP113" s="9"/>
      <c r="BQ113" s="9"/>
      <c r="BR113" s="59"/>
      <c r="BS113" s="10"/>
      <c r="BT113" s="10"/>
      <c r="BU113" s="11"/>
      <c r="BW113" s="59"/>
      <c r="BX113" s="10"/>
      <c r="BY113" s="10"/>
      <c r="BZ113" s="9"/>
      <c r="CA113" s="9"/>
      <c r="CB113" s="9"/>
      <c r="CC113" s="9"/>
      <c r="CD113" s="59"/>
      <c r="CE113" s="10"/>
      <c r="CF113" s="10"/>
      <c r="CG113" s="11"/>
      <c r="CI113" s="59"/>
      <c r="CJ113" s="10"/>
      <c r="CK113" s="10"/>
      <c r="CL113" s="9"/>
      <c r="CM113" s="9"/>
      <c r="CN113" s="9"/>
      <c r="CO113" s="9"/>
      <c r="CP113" s="59"/>
      <c r="CQ113" s="10"/>
      <c r="CR113" s="10"/>
      <c r="CS113" s="11"/>
      <c r="CU113" s="59"/>
      <c r="CV113" s="10"/>
      <c r="CW113" s="10"/>
      <c r="CX113" s="9"/>
      <c r="CY113" s="9"/>
      <c r="CZ113" s="9"/>
      <c r="DA113" s="9"/>
      <c r="DB113" s="59"/>
      <c r="DC113" s="10"/>
      <c r="DD113" s="10"/>
      <c r="DE113" s="11"/>
      <c r="DG113" s="59"/>
      <c r="DH113" s="10"/>
      <c r="DI113" s="10"/>
      <c r="DJ113" s="9"/>
      <c r="DK113" s="9"/>
      <c r="DL113" s="9"/>
      <c r="DM113" s="9"/>
      <c r="DN113" s="59"/>
      <c r="DO113" s="10"/>
      <c r="DP113" s="10"/>
      <c r="DQ113" s="11"/>
      <c r="DS113" s="59"/>
      <c r="DT113" s="10"/>
      <c r="DU113" s="10"/>
      <c r="DV113" s="9"/>
      <c r="DW113" s="9"/>
      <c r="DX113" s="9"/>
      <c r="DY113" s="9"/>
      <c r="DZ113" s="59"/>
      <c r="EA113" s="10"/>
      <c r="EB113" s="10"/>
      <c r="EC113" s="11"/>
      <c r="EE113" s="59"/>
      <c r="EF113" s="10"/>
      <c r="EG113" s="10"/>
      <c r="EH113" s="9"/>
      <c r="EI113" s="9"/>
      <c r="EJ113" s="9"/>
      <c r="EK113" s="9"/>
      <c r="EL113" s="59"/>
      <c r="EM113" s="10"/>
      <c r="EN113" s="10"/>
      <c r="EO113" s="11"/>
      <c r="EQ113" s="59"/>
      <c r="ER113" s="10"/>
      <c r="ES113" s="10"/>
      <c r="ET113" s="9"/>
      <c r="EU113" s="9"/>
      <c r="EV113" s="9"/>
      <c r="EW113" s="9"/>
      <c r="EX113" s="59"/>
      <c r="EY113" s="10"/>
      <c r="EZ113" s="10"/>
      <c r="FA113" s="11"/>
      <c r="FC113" s="59"/>
      <c r="FD113" s="10"/>
      <c r="FE113" s="10"/>
      <c r="FF113" s="9"/>
      <c r="FG113" s="9"/>
      <c r="FH113" s="9"/>
      <c r="FI113" s="9"/>
      <c r="FJ113" s="59"/>
      <c r="FK113" s="10"/>
      <c r="FL113" s="10"/>
      <c r="FM113" s="11"/>
      <c r="FO113" s="59"/>
      <c r="FP113" s="10"/>
      <c r="FQ113" s="10"/>
      <c r="FR113" s="9"/>
      <c r="FS113" s="9"/>
      <c r="FT113" s="9"/>
      <c r="FU113" s="9"/>
      <c r="FV113" s="59"/>
      <c r="FW113" s="10"/>
      <c r="FX113" s="10"/>
      <c r="FY113" s="11"/>
      <c r="GA113" s="59"/>
      <c r="GB113" s="10"/>
      <c r="GC113" s="10"/>
      <c r="GD113" s="9"/>
      <c r="GE113" s="9"/>
      <c r="GF113" s="9"/>
      <c r="GG113" s="9"/>
      <c r="GH113" s="59"/>
      <c r="GI113" s="10"/>
      <c r="GJ113" s="10"/>
      <c r="GK113" s="11"/>
      <c r="GM113" s="59"/>
      <c r="GN113" s="10"/>
      <c r="GO113" s="10"/>
      <c r="GP113" s="9"/>
      <c r="GQ113" s="9"/>
      <c r="GR113" s="9"/>
      <c r="GS113" s="9"/>
      <c r="GT113" s="59"/>
      <c r="GU113" s="10"/>
      <c r="GV113" s="10"/>
      <c r="GW113" s="11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1:219" x14ac:dyDescent="0.2">
      <c r="A114" s="49">
        <v>5</v>
      </c>
      <c r="B114" s="5">
        <v>5.8390869435999999</v>
      </c>
      <c r="C114" s="59">
        <v>5.7198614263999996</v>
      </c>
      <c r="D114" s="10">
        <v>5.9169580656000003</v>
      </c>
      <c r="E114" s="10">
        <v>5.8263282855999998</v>
      </c>
      <c r="F114" s="9">
        <v>1.1678173887000001</v>
      </c>
      <c r="G114" s="9">
        <v>1.1439722853000001</v>
      </c>
      <c r="H114" s="9">
        <v>1.1833916131</v>
      </c>
      <c r="I114" s="9">
        <v>1.1652656571</v>
      </c>
      <c r="J114" s="59">
        <v>1.3185731504</v>
      </c>
      <c r="K114" s="10">
        <v>5.9744747999999999E-3</v>
      </c>
      <c r="L114" s="10">
        <v>0.76973322509999997</v>
      </c>
      <c r="M114" s="11">
        <v>981</v>
      </c>
      <c r="N114" s="5">
        <v>4.6192697926999999</v>
      </c>
      <c r="O114" s="59">
        <v>4.6192697926999999</v>
      </c>
      <c r="P114" s="10">
        <v>4.7069455156000002</v>
      </c>
      <c r="Q114" s="10">
        <v>4.7069455156000002</v>
      </c>
      <c r="R114" s="9">
        <v>0.92385395849999996</v>
      </c>
      <c r="S114" s="9">
        <v>0.92385395849999996</v>
      </c>
      <c r="T114" s="9">
        <v>0.94138910310000001</v>
      </c>
      <c r="U114" s="9">
        <v>0.94138910310000001</v>
      </c>
      <c r="V114" s="59">
        <v>0.81664214319999995</v>
      </c>
      <c r="W114" s="10">
        <v>0.1206420676</v>
      </c>
      <c r="X114" s="10">
        <v>0.9651365408</v>
      </c>
      <c r="Y114" s="11">
        <v>64</v>
      </c>
      <c r="Z114" s="5">
        <v>11.767504734099999</v>
      </c>
      <c r="AA114" s="59">
        <v>11.767504734099999</v>
      </c>
      <c r="AB114" s="10">
        <v>6.2659341535999999</v>
      </c>
      <c r="AC114" s="10">
        <v>6.2659341535999999</v>
      </c>
      <c r="AD114" s="9">
        <v>2.3535009468000001</v>
      </c>
      <c r="AE114" s="9">
        <v>2.3535009468000001</v>
      </c>
      <c r="AF114" s="9">
        <v>1.2531868307</v>
      </c>
      <c r="AG114" s="9">
        <v>1.2531868307</v>
      </c>
      <c r="AH114" s="59">
        <v>4.4383715551999998</v>
      </c>
      <c r="AI114" s="10">
        <v>1.8645334173000001</v>
      </c>
      <c r="AJ114" s="10">
        <v>11.644007458800001</v>
      </c>
      <c r="AK114" s="11">
        <v>39</v>
      </c>
      <c r="AL114" s="5"/>
      <c r="AM114" s="59"/>
      <c r="AN114" s="10"/>
      <c r="AO114" s="10"/>
      <c r="AP114" s="9"/>
      <c r="AQ114" s="9"/>
      <c r="AR114" s="9"/>
      <c r="AS114" s="9"/>
      <c r="AT114" s="59"/>
      <c r="AU114" s="10"/>
      <c r="AV114" s="10"/>
      <c r="AW114" s="11">
        <v>0</v>
      </c>
      <c r="AX114" s="5">
        <v>5.8482559245000001</v>
      </c>
      <c r="AY114" s="59">
        <v>5.8724631094999999</v>
      </c>
      <c r="AZ114" s="10">
        <v>5.9169580656000003</v>
      </c>
      <c r="BA114" s="10">
        <v>5.8131060968000003</v>
      </c>
      <c r="BB114" s="9">
        <v>1.1696511849</v>
      </c>
      <c r="BC114" s="9">
        <v>1.1744926219</v>
      </c>
      <c r="BD114" s="9">
        <v>1.1833916131</v>
      </c>
      <c r="BE114" s="9">
        <v>1.1626212194000001</v>
      </c>
      <c r="BF114" s="59">
        <v>1.3185731504</v>
      </c>
      <c r="BG114" s="10">
        <v>7.6932891999999999E-3</v>
      </c>
      <c r="BH114" s="10">
        <v>0.9942505506</v>
      </c>
      <c r="BI114" s="11">
        <v>1084</v>
      </c>
      <c r="BK114" s="59"/>
      <c r="BL114" s="10"/>
      <c r="BM114" s="10"/>
      <c r="BN114" s="9"/>
      <c r="BO114" s="9"/>
      <c r="BP114" s="9"/>
      <c r="BQ114" s="9"/>
      <c r="BR114" s="59"/>
      <c r="BS114" s="10"/>
      <c r="BT114" s="10"/>
      <c r="BU114" s="11"/>
      <c r="BW114" s="59"/>
      <c r="BX114" s="10"/>
      <c r="BY114" s="10"/>
      <c r="BZ114" s="9"/>
      <c r="CA114" s="9"/>
      <c r="CB114" s="9"/>
      <c r="CC114" s="9"/>
      <c r="CD114" s="59"/>
      <c r="CE114" s="10"/>
      <c r="CF114" s="10"/>
      <c r="CG114" s="11"/>
      <c r="CI114" s="59"/>
      <c r="CJ114" s="10"/>
      <c r="CK114" s="10"/>
      <c r="CL114" s="9"/>
      <c r="CM114" s="9"/>
      <c r="CN114" s="9"/>
      <c r="CO114" s="9"/>
      <c r="CP114" s="59"/>
      <c r="CQ114" s="10"/>
      <c r="CR114" s="10"/>
      <c r="CS114" s="11"/>
      <c r="CU114" s="59"/>
      <c r="CV114" s="10"/>
      <c r="CW114" s="10"/>
      <c r="CX114" s="9"/>
      <c r="CY114" s="9"/>
      <c r="CZ114" s="9"/>
      <c r="DA114" s="9"/>
      <c r="DB114" s="59"/>
      <c r="DC114" s="10"/>
      <c r="DD114" s="10"/>
      <c r="DE114" s="11"/>
      <c r="DG114" s="59"/>
      <c r="DH114" s="10"/>
      <c r="DI114" s="10"/>
      <c r="DJ114" s="9"/>
      <c r="DK114" s="9"/>
      <c r="DL114" s="9"/>
      <c r="DM114" s="9"/>
      <c r="DN114" s="59"/>
      <c r="DO114" s="10"/>
      <c r="DP114" s="10"/>
      <c r="DQ114" s="11"/>
      <c r="DS114" s="59"/>
      <c r="DT114" s="10"/>
      <c r="DU114" s="10"/>
      <c r="DV114" s="9"/>
      <c r="DW114" s="9"/>
      <c r="DX114" s="9"/>
      <c r="DY114" s="9"/>
      <c r="DZ114" s="59"/>
      <c r="EA114" s="10"/>
      <c r="EB114" s="10"/>
      <c r="EC114" s="11"/>
      <c r="EE114" s="59"/>
      <c r="EF114" s="10"/>
      <c r="EG114" s="10"/>
      <c r="EH114" s="9"/>
      <c r="EI114" s="9"/>
      <c r="EJ114" s="9"/>
      <c r="EK114" s="9"/>
      <c r="EL114" s="59"/>
      <c r="EM114" s="10"/>
      <c r="EN114" s="10"/>
      <c r="EO114" s="11"/>
      <c r="EQ114" s="59"/>
      <c r="ER114" s="10"/>
      <c r="ES114" s="10"/>
      <c r="ET114" s="9"/>
      <c r="EU114" s="9"/>
      <c r="EV114" s="9"/>
      <c r="EW114" s="9"/>
      <c r="EX114" s="59"/>
      <c r="EY114" s="10"/>
      <c r="EZ114" s="10"/>
      <c r="FA114" s="11"/>
      <c r="FC114" s="59"/>
      <c r="FD114" s="10"/>
      <c r="FE114" s="10"/>
      <c r="FF114" s="9"/>
      <c r="FG114" s="9"/>
      <c r="FH114" s="9"/>
      <c r="FI114" s="9"/>
      <c r="FJ114" s="59"/>
      <c r="FK114" s="10"/>
      <c r="FL114" s="10"/>
      <c r="FM114" s="11"/>
      <c r="FO114" s="59"/>
      <c r="FP114" s="10"/>
      <c r="FQ114" s="10"/>
      <c r="FR114" s="9"/>
      <c r="FS114" s="9"/>
      <c r="FT114" s="9"/>
      <c r="FU114" s="9"/>
      <c r="FV114" s="59"/>
      <c r="FW114" s="10"/>
      <c r="FX114" s="10"/>
      <c r="FY114" s="11"/>
      <c r="GA114" s="59"/>
      <c r="GB114" s="10"/>
      <c r="GC114" s="10"/>
      <c r="GD114" s="9"/>
      <c r="GE114" s="9"/>
      <c r="GF114" s="9"/>
      <c r="GG114" s="9"/>
      <c r="GH114" s="59"/>
      <c r="GI114" s="10"/>
      <c r="GJ114" s="10"/>
      <c r="GK114" s="11"/>
      <c r="GM114" s="59"/>
      <c r="GN114" s="10"/>
      <c r="GO114" s="10"/>
      <c r="GP114" s="9"/>
      <c r="GQ114" s="9"/>
      <c r="GR114" s="9"/>
      <c r="GS114" s="9"/>
      <c r="GT114" s="59"/>
      <c r="GU114" s="10"/>
      <c r="GV114" s="10"/>
      <c r="GW114" s="11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1:219" x14ac:dyDescent="0.2">
      <c r="A115" s="49">
        <v>6</v>
      </c>
      <c r="C115" s="59"/>
      <c r="D115" s="10"/>
      <c r="E115" s="10"/>
      <c r="F115" s="9"/>
      <c r="G115" s="9"/>
      <c r="H115" s="9"/>
      <c r="I115" s="9"/>
      <c r="J115" s="59"/>
      <c r="K115" s="10"/>
      <c r="L115" s="10"/>
      <c r="M115" s="11">
        <v>0</v>
      </c>
      <c r="N115" s="5">
        <v>5.4532638356999996</v>
      </c>
      <c r="O115" s="59">
        <v>5.4532638356999996</v>
      </c>
      <c r="P115" s="10">
        <v>5.5370781647999996</v>
      </c>
      <c r="Q115" s="10">
        <v>5.5370781647999996</v>
      </c>
      <c r="R115" s="9">
        <v>0.90887730600000005</v>
      </c>
      <c r="S115" s="9">
        <v>0.90887730600000005</v>
      </c>
      <c r="T115" s="9">
        <v>0.92284636080000004</v>
      </c>
      <c r="U115" s="9">
        <v>0.92284636080000004</v>
      </c>
      <c r="V115" s="59">
        <v>4.4531625455999997</v>
      </c>
      <c r="W115" s="10">
        <v>2.6716654900000001E-2</v>
      </c>
      <c r="X115" s="10">
        <v>0.29399032310000001</v>
      </c>
      <c r="Y115" s="11">
        <v>61</v>
      </c>
      <c r="AA115" s="59"/>
      <c r="AB115" s="10"/>
      <c r="AC115" s="10"/>
      <c r="AD115" s="9"/>
      <c r="AE115" s="9"/>
      <c r="AF115" s="9"/>
      <c r="AG115" s="9"/>
      <c r="AH115" s="59"/>
      <c r="AI115" s="10"/>
      <c r="AJ115" s="10"/>
      <c r="AK115" s="11">
        <v>0</v>
      </c>
      <c r="AL115" s="5"/>
      <c r="AM115" s="59"/>
      <c r="AN115" s="10"/>
      <c r="AO115" s="10"/>
      <c r="AP115" s="9"/>
      <c r="AQ115" s="9"/>
      <c r="AR115" s="9"/>
      <c r="AS115" s="9"/>
      <c r="AT115" s="59"/>
      <c r="AU115" s="10"/>
      <c r="AV115" s="10"/>
      <c r="AW115" s="11">
        <v>0</v>
      </c>
      <c r="AX115" s="5">
        <v>5.4532638356999996</v>
      </c>
      <c r="AY115" s="59">
        <v>5.4532638356999996</v>
      </c>
      <c r="AZ115" s="10">
        <v>5.5370781647999996</v>
      </c>
      <c r="BA115" s="10">
        <v>5.5370781647999996</v>
      </c>
      <c r="BB115" s="9">
        <v>0.90887730600000005</v>
      </c>
      <c r="BC115" s="9">
        <v>0.90887730600000005</v>
      </c>
      <c r="BD115" s="9">
        <v>0.92284636080000004</v>
      </c>
      <c r="BE115" s="9">
        <v>0.92284636080000004</v>
      </c>
      <c r="BF115" s="59">
        <v>4.4531625455999997</v>
      </c>
      <c r="BG115" s="10">
        <v>2.6716654900000001E-2</v>
      </c>
      <c r="BH115" s="10">
        <v>0.29399032310000001</v>
      </c>
      <c r="BI115" s="11">
        <v>61</v>
      </c>
      <c r="BK115" s="59"/>
      <c r="BL115" s="10"/>
      <c r="BM115" s="10"/>
      <c r="BN115" s="9"/>
      <c r="BO115" s="9"/>
      <c r="BP115" s="9"/>
      <c r="BQ115" s="9"/>
      <c r="BR115" s="59"/>
      <c r="BS115" s="10"/>
      <c r="BT115" s="10"/>
      <c r="BU115" s="11"/>
      <c r="BW115" s="59"/>
      <c r="BX115" s="10"/>
      <c r="BY115" s="10"/>
      <c r="BZ115" s="9"/>
      <c r="CA115" s="9"/>
      <c r="CB115" s="9"/>
      <c r="CC115" s="9"/>
      <c r="CD115" s="59"/>
      <c r="CE115" s="10"/>
      <c r="CF115" s="10"/>
      <c r="CG115" s="11"/>
      <c r="CI115" s="59"/>
      <c r="CJ115" s="10"/>
      <c r="CK115" s="10"/>
      <c r="CL115" s="9"/>
      <c r="CM115" s="9"/>
      <c r="CN115" s="9"/>
      <c r="CO115" s="9"/>
      <c r="CP115" s="59"/>
      <c r="CQ115" s="10"/>
      <c r="CR115" s="10"/>
      <c r="CS115" s="11"/>
      <c r="CU115" s="59"/>
      <c r="CV115" s="10"/>
      <c r="CW115" s="10"/>
      <c r="CX115" s="9"/>
      <c r="CY115" s="9"/>
      <c r="CZ115" s="9"/>
      <c r="DA115" s="9"/>
      <c r="DB115" s="59"/>
      <c r="DC115" s="10"/>
      <c r="DD115" s="10"/>
      <c r="DE115" s="11"/>
      <c r="DG115" s="59"/>
      <c r="DH115" s="10"/>
      <c r="DI115" s="10"/>
      <c r="DJ115" s="9"/>
      <c r="DK115" s="9"/>
      <c r="DL115" s="9"/>
      <c r="DM115" s="9"/>
      <c r="DN115" s="59"/>
      <c r="DO115" s="10"/>
      <c r="DP115" s="10"/>
      <c r="DQ115" s="11"/>
      <c r="DS115" s="59"/>
      <c r="DT115" s="10"/>
      <c r="DU115" s="10"/>
      <c r="DV115" s="9"/>
      <c r="DW115" s="9"/>
      <c r="DX115" s="9"/>
      <c r="DY115" s="9"/>
      <c r="DZ115" s="59"/>
      <c r="EA115" s="10"/>
      <c r="EB115" s="10"/>
      <c r="EC115" s="11"/>
      <c r="EE115" s="59"/>
      <c r="EF115" s="10"/>
      <c r="EG115" s="10"/>
      <c r="EH115" s="9"/>
      <c r="EI115" s="9"/>
      <c r="EJ115" s="9"/>
      <c r="EK115" s="9"/>
      <c r="EL115" s="59"/>
      <c r="EM115" s="10"/>
      <c r="EN115" s="10"/>
      <c r="EO115" s="11"/>
      <c r="EQ115" s="59"/>
      <c r="ER115" s="10"/>
      <c r="ES115" s="10"/>
      <c r="ET115" s="9"/>
      <c r="EU115" s="9"/>
      <c r="EV115" s="9"/>
      <c r="EW115" s="9"/>
      <c r="EX115" s="59"/>
      <c r="EY115" s="10"/>
      <c r="EZ115" s="10"/>
      <c r="FA115" s="11"/>
      <c r="FC115" s="59"/>
      <c r="FD115" s="10"/>
      <c r="FE115" s="10"/>
      <c r="FF115" s="9"/>
      <c r="FG115" s="9"/>
      <c r="FH115" s="9"/>
      <c r="FI115" s="9"/>
      <c r="FJ115" s="59"/>
      <c r="FK115" s="10"/>
      <c r="FL115" s="10"/>
      <c r="FM115" s="11"/>
      <c r="FO115" s="59"/>
      <c r="FP115" s="10"/>
      <c r="FQ115" s="10"/>
      <c r="FR115" s="9"/>
      <c r="FS115" s="9"/>
      <c r="FT115" s="9"/>
      <c r="FU115" s="9"/>
      <c r="FV115" s="59"/>
      <c r="FW115" s="10"/>
      <c r="FX115" s="10"/>
      <c r="FY115" s="11"/>
      <c r="GA115" s="59"/>
      <c r="GB115" s="10"/>
      <c r="GC115" s="10"/>
      <c r="GD115" s="9"/>
      <c r="GE115" s="9"/>
      <c r="GF115" s="9"/>
      <c r="GG115" s="9"/>
      <c r="GH115" s="59"/>
      <c r="GI115" s="10"/>
      <c r="GJ115" s="10"/>
      <c r="GK115" s="11"/>
      <c r="GM115" s="59"/>
      <c r="GN115" s="10"/>
      <c r="GO115" s="10"/>
      <c r="GP115" s="9"/>
      <c r="GQ115" s="9"/>
      <c r="GR115" s="9"/>
      <c r="GS115" s="9"/>
      <c r="GT115" s="59"/>
      <c r="GU115" s="10"/>
      <c r="GV115" s="10"/>
      <c r="GW115" s="11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1:219" x14ac:dyDescent="0.2">
      <c r="A116" s="49">
        <v>10</v>
      </c>
      <c r="B116" s="5">
        <v>11.572117367800001</v>
      </c>
      <c r="C116" s="59">
        <v>12.343012722499999</v>
      </c>
      <c r="D116" s="10">
        <v>11.869587512000001</v>
      </c>
      <c r="E116" s="10">
        <v>11.88961114</v>
      </c>
      <c r="F116" s="9">
        <v>1.1572117367999999</v>
      </c>
      <c r="G116" s="9">
        <v>1.2343012722</v>
      </c>
      <c r="H116" s="9">
        <v>1.1869587511999999</v>
      </c>
      <c r="I116" s="9">
        <v>1.188961114</v>
      </c>
      <c r="J116" s="59">
        <v>9.5431380479999994</v>
      </c>
      <c r="K116" s="10">
        <v>4.3121462300000003E-2</v>
      </c>
      <c r="L116" s="10">
        <v>1.3104289237</v>
      </c>
      <c r="M116" s="11">
        <v>368</v>
      </c>
      <c r="O116" s="59"/>
      <c r="P116" s="10"/>
      <c r="Q116" s="10"/>
      <c r="R116" s="9"/>
      <c r="S116" s="9"/>
      <c r="T116" s="9"/>
      <c r="U116" s="9"/>
      <c r="V116" s="59"/>
      <c r="W116" s="10"/>
      <c r="X116" s="10"/>
      <c r="Y116" s="11">
        <v>0</v>
      </c>
      <c r="Z116" s="5">
        <v>15.187153542300001</v>
      </c>
      <c r="AA116" s="59">
        <v>15.187153542300001</v>
      </c>
      <c r="AB116" s="10">
        <v>12.80334068</v>
      </c>
      <c r="AC116" s="10">
        <v>12.80334068</v>
      </c>
      <c r="AD116" s="9">
        <v>1.5187153542</v>
      </c>
      <c r="AE116" s="9">
        <v>1.5187153542</v>
      </c>
      <c r="AF116" s="9">
        <v>1.2803340679999999</v>
      </c>
      <c r="AG116" s="9">
        <v>1.2803340679999999</v>
      </c>
      <c r="AH116" s="59">
        <v>9.2262946639999992</v>
      </c>
      <c r="AI116" s="10">
        <v>1.004636799</v>
      </c>
      <c r="AJ116" s="10">
        <v>6.4328142373999997</v>
      </c>
      <c r="AK116" s="11">
        <v>41</v>
      </c>
      <c r="AL116" s="5"/>
      <c r="AM116" s="59"/>
      <c r="AN116" s="10"/>
      <c r="AO116" s="10"/>
      <c r="AP116" s="9"/>
      <c r="AQ116" s="9"/>
      <c r="AR116" s="9"/>
      <c r="AS116" s="9"/>
      <c r="AT116" s="59"/>
      <c r="AU116" s="10"/>
      <c r="AV116" s="10"/>
      <c r="AW116" s="11">
        <v>0</v>
      </c>
      <c r="AX116" s="5">
        <v>11.7257881572</v>
      </c>
      <c r="AY116" s="59">
        <v>12.628122193399999</v>
      </c>
      <c r="AZ116" s="10">
        <v>11.871632</v>
      </c>
      <c r="BA116" s="10">
        <v>11.89256084</v>
      </c>
      <c r="BB116" s="9">
        <v>1.1725788157000001</v>
      </c>
      <c r="BC116" s="9">
        <v>1.2628122193</v>
      </c>
      <c r="BD116" s="9">
        <v>1.1871632000000001</v>
      </c>
      <c r="BE116" s="9">
        <v>1.1892560839999999</v>
      </c>
      <c r="BF116" s="59">
        <v>9.5431380479999994</v>
      </c>
      <c r="BG116" s="10">
        <v>6.3544230500000007E-2</v>
      </c>
      <c r="BH116" s="10">
        <v>1.973461763</v>
      </c>
      <c r="BI116" s="11">
        <v>409</v>
      </c>
      <c r="BK116" s="59"/>
      <c r="BL116" s="10"/>
      <c r="BM116" s="10"/>
      <c r="BN116" s="9"/>
      <c r="BO116" s="9"/>
      <c r="BP116" s="9"/>
      <c r="BQ116" s="9"/>
      <c r="BR116" s="59"/>
      <c r="BS116" s="10"/>
      <c r="BT116" s="10"/>
      <c r="BU116" s="11"/>
      <c r="BW116" s="59"/>
      <c r="BX116" s="10"/>
      <c r="BY116" s="10"/>
      <c r="BZ116" s="9"/>
      <c r="CA116" s="9"/>
      <c r="CB116" s="9"/>
      <c r="CC116" s="9"/>
      <c r="CD116" s="59"/>
      <c r="CE116" s="10"/>
      <c r="CF116" s="10"/>
      <c r="CG116" s="11"/>
      <c r="CI116" s="59"/>
      <c r="CJ116" s="10"/>
      <c r="CK116" s="10"/>
      <c r="CL116" s="9"/>
      <c r="CM116" s="9"/>
      <c r="CN116" s="9"/>
      <c r="CO116" s="9"/>
      <c r="CP116" s="59"/>
      <c r="CQ116" s="10"/>
      <c r="CR116" s="10"/>
      <c r="CS116" s="11"/>
      <c r="CU116" s="59"/>
      <c r="CV116" s="10"/>
      <c r="CW116" s="10"/>
      <c r="CX116" s="9"/>
      <c r="CY116" s="9"/>
      <c r="CZ116" s="9"/>
      <c r="DA116" s="9"/>
      <c r="DB116" s="59"/>
      <c r="DC116" s="10"/>
      <c r="DD116" s="10"/>
      <c r="DE116" s="11"/>
      <c r="DG116" s="59"/>
      <c r="DH116" s="10"/>
      <c r="DI116" s="10"/>
      <c r="DJ116" s="9"/>
      <c r="DK116" s="9"/>
      <c r="DL116" s="9"/>
      <c r="DM116" s="9"/>
      <c r="DN116" s="59"/>
      <c r="DO116" s="10"/>
      <c r="DP116" s="10"/>
      <c r="DQ116" s="11"/>
      <c r="DS116" s="59"/>
      <c r="DT116" s="10"/>
      <c r="DU116" s="10"/>
      <c r="DV116" s="9"/>
      <c r="DW116" s="9"/>
      <c r="DX116" s="9"/>
      <c r="DY116" s="9"/>
      <c r="DZ116" s="59"/>
      <c r="EA116" s="10"/>
      <c r="EB116" s="10"/>
      <c r="EC116" s="11"/>
      <c r="EE116" s="59"/>
      <c r="EF116" s="10"/>
      <c r="EG116" s="10"/>
      <c r="EH116" s="9"/>
      <c r="EI116" s="9"/>
      <c r="EJ116" s="9"/>
      <c r="EK116" s="9"/>
      <c r="EL116" s="59"/>
      <c r="EM116" s="10"/>
      <c r="EN116" s="10"/>
      <c r="EO116" s="11"/>
      <c r="EQ116" s="59"/>
      <c r="ER116" s="10"/>
      <c r="ES116" s="10"/>
      <c r="ET116" s="9"/>
      <c r="EU116" s="9"/>
      <c r="EV116" s="9"/>
      <c r="EW116" s="9"/>
      <c r="EX116" s="59"/>
      <c r="EY116" s="10"/>
      <c r="EZ116" s="10"/>
      <c r="FA116" s="11"/>
      <c r="FC116" s="59"/>
      <c r="FD116" s="10"/>
      <c r="FE116" s="10"/>
      <c r="FF116" s="9"/>
      <c r="FG116" s="9"/>
      <c r="FH116" s="9"/>
      <c r="FI116" s="9"/>
      <c r="FJ116" s="59"/>
      <c r="FK116" s="10"/>
      <c r="FL116" s="10"/>
      <c r="FM116" s="11"/>
      <c r="FO116" s="59"/>
      <c r="FP116" s="10"/>
      <c r="FQ116" s="10"/>
      <c r="FR116" s="9"/>
      <c r="FS116" s="9"/>
      <c r="FT116" s="9"/>
      <c r="FU116" s="9"/>
      <c r="FV116" s="59"/>
      <c r="FW116" s="10"/>
      <c r="FX116" s="10"/>
      <c r="FY116" s="11"/>
      <c r="GA116" s="59"/>
      <c r="GB116" s="10"/>
      <c r="GC116" s="10"/>
      <c r="GD116" s="9"/>
      <c r="GE116" s="9"/>
      <c r="GF116" s="9"/>
      <c r="GG116" s="9"/>
      <c r="GH116" s="59"/>
      <c r="GI116" s="10"/>
      <c r="GJ116" s="10"/>
      <c r="GK116" s="11"/>
      <c r="GM116" s="59"/>
      <c r="GN116" s="10"/>
      <c r="GO116" s="10"/>
      <c r="GP116" s="9"/>
      <c r="GQ116" s="9"/>
      <c r="GR116" s="9"/>
      <c r="GS116" s="9"/>
      <c r="GT116" s="59"/>
      <c r="GU116" s="10"/>
      <c r="GV116" s="10"/>
      <c r="GW116" s="11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1:219" x14ac:dyDescent="0.2">
      <c r="A117" s="49">
        <v>15</v>
      </c>
      <c r="C117" s="59"/>
      <c r="D117" s="10"/>
      <c r="E117" s="10"/>
      <c r="F117" s="9"/>
      <c r="G117" s="9"/>
      <c r="H117" s="9"/>
      <c r="I117" s="9"/>
      <c r="J117" s="59"/>
      <c r="K117" s="10"/>
      <c r="L117" s="10"/>
      <c r="M117" s="11">
        <v>0</v>
      </c>
      <c r="O117" s="59"/>
      <c r="P117" s="10"/>
      <c r="Q117" s="10"/>
      <c r="R117" s="9"/>
      <c r="S117" s="9"/>
      <c r="T117" s="9"/>
      <c r="U117" s="9"/>
      <c r="V117" s="59"/>
      <c r="W117" s="10"/>
      <c r="X117" s="10"/>
      <c r="Y117" s="11">
        <v>0</v>
      </c>
      <c r="Z117" s="5">
        <v>18.303874796199999</v>
      </c>
      <c r="AA117" s="59">
        <v>18.303874796199999</v>
      </c>
      <c r="AB117" s="10">
        <v>15.724525487999999</v>
      </c>
      <c r="AC117" s="10">
        <v>15.724525487999999</v>
      </c>
      <c r="AD117" s="9">
        <v>1.2202583197000001</v>
      </c>
      <c r="AE117" s="9">
        <v>1.2202583197000001</v>
      </c>
      <c r="AF117" s="9">
        <v>1.0483016992</v>
      </c>
      <c r="AG117" s="9">
        <v>1.0483016992</v>
      </c>
      <c r="AH117" s="59">
        <v>14.990510312</v>
      </c>
      <c r="AI117" s="10">
        <v>1.3616744304999999</v>
      </c>
      <c r="AJ117" s="10">
        <v>6.8083721524999996</v>
      </c>
      <c r="AK117" s="11">
        <v>25</v>
      </c>
      <c r="AL117" s="5"/>
      <c r="AM117" s="59"/>
      <c r="AN117" s="10"/>
      <c r="AO117" s="10"/>
      <c r="AP117" s="9"/>
      <c r="AQ117" s="9"/>
      <c r="AR117" s="9"/>
      <c r="AS117" s="9"/>
      <c r="AT117" s="59"/>
      <c r="AU117" s="10"/>
      <c r="AV117" s="10"/>
      <c r="AW117" s="11">
        <v>0</v>
      </c>
      <c r="AX117" s="5">
        <v>18.303874796199999</v>
      </c>
      <c r="AY117" s="59">
        <v>18.303874796199999</v>
      </c>
      <c r="AZ117" s="10">
        <v>15.724525487999999</v>
      </c>
      <c r="BA117" s="10">
        <v>15.724525487999999</v>
      </c>
      <c r="BB117" s="9">
        <v>1.2202583197000001</v>
      </c>
      <c r="BC117" s="9">
        <v>1.2202583197000001</v>
      </c>
      <c r="BD117" s="9">
        <v>1.0483016992</v>
      </c>
      <c r="BE117" s="9">
        <v>1.0483016992</v>
      </c>
      <c r="BF117" s="59">
        <v>14.990510312</v>
      </c>
      <c r="BG117" s="10">
        <v>1.3616744304999999</v>
      </c>
      <c r="BH117" s="10">
        <v>6.8083721524999996</v>
      </c>
      <c r="BI117" s="11">
        <v>25</v>
      </c>
      <c r="BK117" s="59"/>
      <c r="BL117" s="10"/>
      <c r="BM117" s="10"/>
      <c r="BN117" s="9"/>
      <c r="BO117" s="9"/>
      <c r="BP117" s="9"/>
      <c r="BQ117" s="9"/>
      <c r="BR117" s="59"/>
      <c r="BS117" s="10"/>
      <c r="BT117" s="10"/>
      <c r="BU117" s="11"/>
      <c r="BW117" s="59"/>
      <c r="BX117" s="10"/>
      <c r="BY117" s="10"/>
      <c r="BZ117" s="9"/>
      <c r="CA117" s="9"/>
      <c r="CB117" s="9"/>
      <c r="CC117" s="9"/>
      <c r="CD117" s="59"/>
      <c r="CE117" s="10"/>
      <c r="CF117" s="10"/>
      <c r="CG117" s="11"/>
      <c r="CI117" s="59"/>
      <c r="CJ117" s="10"/>
      <c r="CK117" s="10"/>
      <c r="CL117" s="9"/>
      <c r="CM117" s="9"/>
      <c r="CN117" s="9"/>
      <c r="CO117" s="9"/>
      <c r="CP117" s="59"/>
      <c r="CQ117" s="10"/>
      <c r="CR117" s="10"/>
      <c r="CS117" s="11"/>
      <c r="CU117" s="59"/>
      <c r="CV117" s="10"/>
      <c r="CW117" s="10"/>
      <c r="CX117" s="9"/>
      <c r="CY117" s="9"/>
      <c r="CZ117" s="9"/>
      <c r="DA117" s="9"/>
      <c r="DB117" s="59"/>
      <c r="DC117" s="10"/>
      <c r="DD117" s="10"/>
      <c r="DE117" s="11"/>
      <c r="DG117" s="59"/>
      <c r="DH117" s="10"/>
      <c r="DI117" s="10"/>
      <c r="DJ117" s="9"/>
      <c r="DK117" s="9"/>
      <c r="DL117" s="9"/>
      <c r="DM117" s="9"/>
      <c r="DN117" s="59"/>
      <c r="DO117" s="10"/>
      <c r="DP117" s="10"/>
      <c r="DQ117" s="11"/>
      <c r="DS117" s="59"/>
      <c r="DT117" s="10"/>
      <c r="DU117" s="10"/>
      <c r="DV117" s="9"/>
      <c r="DW117" s="9"/>
      <c r="DX117" s="9"/>
      <c r="DY117" s="9"/>
      <c r="DZ117" s="59"/>
      <c r="EA117" s="10"/>
      <c r="EB117" s="10"/>
      <c r="EC117" s="11"/>
      <c r="EE117" s="59"/>
      <c r="EF117" s="10"/>
      <c r="EG117" s="10"/>
      <c r="EH117" s="9"/>
      <c r="EI117" s="9"/>
      <c r="EJ117" s="9"/>
      <c r="EK117" s="9"/>
      <c r="EL117" s="59"/>
      <c r="EM117" s="10"/>
      <c r="EN117" s="10"/>
      <c r="EO117" s="11"/>
      <c r="EQ117" s="59"/>
      <c r="ER117" s="10"/>
      <c r="ES117" s="10"/>
      <c r="ET117" s="9"/>
      <c r="EU117" s="9"/>
      <c r="EV117" s="9"/>
      <c r="EW117" s="9"/>
      <c r="EX117" s="59"/>
      <c r="EY117" s="10"/>
      <c r="EZ117" s="10"/>
      <c r="FA117" s="11"/>
      <c r="FC117" s="59"/>
      <c r="FD117" s="10"/>
      <c r="FE117" s="10"/>
      <c r="FF117" s="9"/>
      <c r="FG117" s="9"/>
      <c r="FH117" s="9"/>
      <c r="FI117" s="9"/>
      <c r="FJ117" s="59"/>
      <c r="FK117" s="10"/>
      <c r="FL117" s="10"/>
      <c r="FM117" s="11"/>
      <c r="FO117" s="59"/>
      <c r="FP117" s="10"/>
      <c r="FQ117" s="10"/>
      <c r="FR117" s="9"/>
      <c r="FS117" s="9"/>
      <c r="FT117" s="9"/>
      <c r="FU117" s="9"/>
      <c r="FV117" s="59"/>
      <c r="FW117" s="10"/>
      <c r="FX117" s="10"/>
      <c r="FY117" s="11"/>
      <c r="GA117" s="59"/>
      <c r="GB117" s="10"/>
      <c r="GC117" s="10"/>
      <c r="GD117" s="9"/>
      <c r="GE117" s="9"/>
      <c r="GF117" s="9"/>
      <c r="GG117" s="9"/>
      <c r="GH117" s="59"/>
      <c r="GI117" s="10"/>
      <c r="GJ117" s="10"/>
      <c r="GK117" s="11"/>
      <c r="GM117" s="59"/>
      <c r="GN117" s="10"/>
      <c r="GO117" s="10"/>
      <c r="GP117" s="9"/>
      <c r="GQ117" s="9"/>
      <c r="GR117" s="9"/>
      <c r="GS117" s="9"/>
      <c r="GT117" s="59"/>
      <c r="GU117" s="10"/>
      <c r="GV117" s="10"/>
      <c r="GW117" s="11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1:219" x14ac:dyDescent="0.2">
      <c r="A118" s="49">
        <v>20</v>
      </c>
      <c r="B118" s="10">
        <v>22.6065666165</v>
      </c>
      <c r="C118" s="59">
        <v>23.204195379600002</v>
      </c>
      <c r="D118" s="10">
        <v>23.365584448</v>
      </c>
      <c r="E118" s="10">
        <v>23.363358980000001</v>
      </c>
      <c r="F118" s="9">
        <v>1.1303283308000001</v>
      </c>
      <c r="G118" s="9">
        <v>1.1602097689999999</v>
      </c>
      <c r="H118" s="9">
        <v>1.1682792224</v>
      </c>
      <c r="I118" s="9">
        <v>1.1681679490000001</v>
      </c>
      <c r="J118" s="59">
        <v>23.209131335999999</v>
      </c>
      <c r="K118" s="10">
        <v>0.2463519935</v>
      </c>
      <c r="L118" s="10">
        <v>3.3610679393999998</v>
      </c>
      <c r="M118" s="11">
        <v>88</v>
      </c>
      <c r="N118" s="10"/>
      <c r="O118" s="59"/>
      <c r="P118" s="10"/>
      <c r="Q118" s="10"/>
      <c r="R118" s="9"/>
      <c r="S118" s="9"/>
      <c r="T118" s="9"/>
      <c r="U118" s="9"/>
      <c r="V118" s="59"/>
      <c r="W118" s="10"/>
      <c r="X118" s="10"/>
      <c r="Y118" s="11">
        <v>0</v>
      </c>
      <c r="Z118" s="10"/>
      <c r="AA118" s="59"/>
      <c r="AB118" s="10"/>
      <c r="AC118" s="10"/>
      <c r="AD118" s="9"/>
      <c r="AE118" s="9"/>
      <c r="AF118" s="9"/>
      <c r="AG118" s="9"/>
      <c r="AH118" s="59"/>
      <c r="AI118" s="10"/>
      <c r="AJ118" s="10"/>
      <c r="AK118" s="11">
        <v>0</v>
      </c>
      <c r="AL118" s="10"/>
      <c r="AM118" s="59"/>
      <c r="AN118" s="10"/>
      <c r="AO118" s="10"/>
      <c r="AP118" s="9"/>
      <c r="AQ118" s="9"/>
      <c r="AR118" s="9"/>
      <c r="AS118" s="9"/>
      <c r="AT118" s="59"/>
      <c r="AU118" s="10"/>
      <c r="AV118" s="10"/>
      <c r="AW118" s="11">
        <v>0</v>
      </c>
      <c r="AX118" s="10">
        <v>22.6065666165</v>
      </c>
      <c r="AY118" s="59">
        <v>23.204195379600002</v>
      </c>
      <c r="AZ118" s="10">
        <v>23.365584448</v>
      </c>
      <c r="BA118" s="10">
        <v>23.363358980000001</v>
      </c>
      <c r="BB118" s="9">
        <v>1.1303283308000001</v>
      </c>
      <c r="BC118" s="9">
        <v>1.1602097689999999</v>
      </c>
      <c r="BD118" s="9">
        <v>1.1682792224</v>
      </c>
      <c r="BE118" s="9">
        <v>1.1681679490000001</v>
      </c>
      <c r="BF118" s="59">
        <v>23.209131335999999</v>
      </c>
      <c r="BG118" s="10">
        <v>0.2463519935</v>
      </c>
      <c r="BH118" s="10">
        <v>3.3610679393999998</v>
      </c>
      <c r="BI118" s="11">
        <v>88</v>
      </c>
      <c r="BJ118" s="10"/>
      <c r="BK118" s="59"/>
      <c r="BL118" s="10"/>
      <c r="BM118" s="10"/>
      <c r="BN118" s="9"/>
      <c r="BO118" s="9"/>
      <c r="BP118" s="9"/>
      <c r="BQ118" s="9"/>
      <c r="BR118" s="59"/>
      <c r="BS118" s="10"/>
      <c r="BT118" s="10"/>
      <c r="BU118" s="11"/>
      <c r="BV118" s="10"/>
      <c r="BW118" s="59"/>
      <c r="BX118" s="10"/>
      <c r="BY118" s="10"/>
      <c r="BZ118" s="9"/>
      <c r="CA118" s="9"/>
      <c r="CB118" s="9"/>
      <c r="CC118" s="9"/>
      <c r="CD118" s="59"/>
      <c r="CE118" s="10"/>
      <c r="CF118" s="10"/>
      <c r="CG118" s="11"/>
      <c r="CH118" s="10"/>
      <c r="CI118" s="59"/>
      <c r="CJ118" s="10"/>
      <c r="CK118" s="10"/>
      <c r="CL118" s="9"/>
      <c r="CM118" s="9"/>
      <c r="CN118" s="9"/>
      <c r="CO118" s="9"/>
      <c r="CP118" s="59"/>
      <c r="CQ118" s="10"/>
      <c r="CR118" s="10"/>
      <c r="CS118" s="11"/>
      <c r="CT118" s="10"/>
      <c r="CU118" s="59"/>
      <c r="CV118" s="10"/>
      <c r="CW118" s="10"/>
      <c r="CX118" s="9"/>
      <c r="CY118" s="9"/>
      <c r="CZ118" s="9"/>
      <c r="DA118" s="9"/>
      <c r="DB118" s="59"/>
      <c r="DC118" s="10"/>
      <c r="DD118" s="10"/>
      <c r="DE118" s="11"/>
      <c r="DF118" s="10"/>
      <c r="DG118" s="59"/>
      <c r="DH118" s="10"/>
      <c r="DI118" s="10"/>
      <c r="DJ118" s="9"/>
      <c r="DK118" s="9"/>
      <c r="DL118" s="9"/>
      <c r="DM118" s="9"/>
      <c r="DN118" s="59"/>
      <c r="DO118" s="10"/>
      <c r="DP118" s="10"/>
      <c r="DQ118" s="11"/>
      <c r="DR118" s="10"/>
      <c r="DS118" s="59"/>
      <c r="DT118" s="10"/>
      <c r="DU118" s="10"/>
      <c r="DV118" s="9"/>
      <c r="DW118" s="9"/>
      <c r="DX118" s="9"/>
      <c r="DY118" s="9"/>
      <c r="DZ118" s="59"/>
      <c r="EA118" s="10"/>
      <c r="EB118" s="10"/>
      <c r="EC118" s="11"/>
      <c r="ED118" s="10"/>
      <c r="EE118" s="59"/>
      <c r="EF118" s="10"/>
      <c r="EG118" s="10"/>
      <c r="EH118" s="9"/>
      <c r="EI118" s="9"/>
      <c r="EJ118" s="9"/>
      <c r="EK118" s="9"/>
      <c r="EL118" s="59"/>
      <c r="EM118" s="10"/>
      <c r="EN118" s="10"/>
      <c r="EO118" s="11"/>
      <c r="EP118" s="10"/>
      <c r="EQ118" s="59"/>
      <c r="ER118" s="10"/>
      <c r="ES118" s="10"/>
      <c r="ET118" s="9"/>
      <c r="EU118" s="9"/>
      <c r="EV118" s="9"/>
      <c r="EW118" s="9"/>
      <c r="EX118" s="59"/>
      <c r="EY118" s="10"/>
      <c r="EZ118" s="10"/>
      <c r="FA118" s="11"/>
      <c r="FB118" s="10"/>
      <c r="FC118" s="59"/>
      <c r="FD118" s="10"/>
      <c r="FE118" s="10"/>
      <c r="FF118" s="9"/>
      <c r="FG118" s="9"/>
      <c r="FH118" s="9"/>
      <c r="FI118" s="9"/>
      <c r="FJ118" s="59"/>
      <c r="FK118" s="10"/>
      <c r="FL118" s="10"/>
      <c r="FM118" s="11"/>
      <c r="FN118" s="10"/>
      <c r="FO118" s="59"/>
      <c r="FP118" s="10"/>
      <c r="FQ118" s="10"/>
      <c r="FR118" s="9"/>
      <c r="FS118" s="9"/>
      <c r="FT118" s="9"/>
      <c r="FU118" s="9"/>
      <c r="FV118" s="59"/>
      <c r="FW118" s="10"/>
      <c r="FX118" s="10"/>
      <c r="FY118" s="11"/>
      <c r="FZ118" s="10"/>
      <c r="GA118" s="59"/>
      <c r="GB118" s="10"/>
      <c r="GC118" s="10"/>
      <c r="GD118" s="9"/>
      <c r="GE118" s="9"/>
      <c r="GF118" s="9"/>
      <c r="GG118" s="9"/>
      <c r="GH118" s="59"/>
      <c r="GI118" s="10"/>
      <c r="GJ118" s="10"/>
      <c r="GK118" s="11"/>
      <c r="GL118" s="10"/>
      <c r="GM118" s="59"/>
      <c r="GN118" s="10"/>
      <c r="GO118" s="10"/>
      <c r="GP118" s="9"/>
      <c r="GQ118" s="9"/>
      <c r="GR118" s="9"/>
      <c r="GS118" s="9"/>
      <c r="GT118" s="59"/>
      <c r="GU118" s="10"/>
      <c r="GV118" s="10"/>
      <c r="GW118" s="11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1:219" x14ac:dyDescent="0.2">
      <c r="A119" s="49">
        <v>25</v>
      </c>
      <c r="B119" s="5">
        <v>27.899625249900001</v>
      </c>
      <c r="C119" s="58">
        <v>27.899625249900001</v>
      </c>
      <c r="D119" s="5">
        <v>28.474135136000001</v>
      </c>
      <c r="E119" s="5">
        <v>28.474135136000001</v>
      </c>
      <c r="F119" s="6">
        <v>1.1159850099999999</v>
      </c>
      <c r="G119" s="6">
        <v>1.1159850099999999</v>
      </c>
      <c r="H119" s="6">
        <v>1.1389654054</v>
      </c>
      <c r="I119" s="6">
        <v>1.1389654054</v>
      </c>
      <c r="J119" s="58">
        <v>5.2203886400000004</v>
      </c>
      <c r="K119" s="5">
        <v>9.8651191299999996E-2</v>
      </c>
      <c r="L119" s="5">
        <v>2.3942424111</v>
      </c>
      <c r="M119" s="7">
        <v>135</v>
      </c>
      <c r="O119" s="58"/>
      <c r="Q119" s="5"/>
      <c r="R119" s="6"/>
      <c r="S119" s="6"/>
      <c r="T119" s="6"/>
      <c r="U119" s="6"/>
      <c r="V119" s="58"/>
      <c r="X119" s="5"/>
      <c r="Y119" s="7">
        <v>0</v>
      </c>
      <c r="Z119" s="5">
        <v>27.039551097699999</v>
      </c>
      <c r="AA119" s="58">
        <v>27.039551097699999</v>
      </c>
      <c r="AB119" s="5">
        <v>26.691108251999999</v>
      </c>
      <c r="AC119" s="5">
        <v>26.691108251999999</v>
      </c>
      <c r="AD119" s="6">
        <v>1.0815820438999999</v>
      </c>
      <c r="AE119" s="6">
        <v>1.0815820438999999</v>
      </c>
      <c r="AF119" s="6">
        <v>1.0676443301</v>
      </c>
      <c r="AG119" s="6">
        <v>1.0676443301</v>
      </c>
      <c r="AH119" s="58">
        <v>5.3300894479999998</v>
      </c>
      <c r="AI119" s="5">
        <v>0.76971219879999997</v>
      </c>
      <c r="AJ119" s="5">
        <v>7.3828200534999997</v>
      </c>
      <c r="AK119" s="7">
        <v>92</v>
      </c>
      <c r="AL119" s="5"/>
      <c r="AM119" s="58"/>
      <c r="AP119" s="6"/>
      <c r="AQ119" s="6"/>
      <c r="AR119" s="6"/>
      <c r="AS119" s="6"/>
      <c r="AT119" s="58"/>
      <c r="AW119" s="7">
        <v>0</v>
      </c>
      <c r="AX119" s="5">
        <v>27.783436913300001</v>
      </c>
      <c r="AY119" s="58">
        <v>27.5510489415</v>
      </c>
      <c r="AZ119" s="5">
        <v>28.434006400000001</v>
      </c>
      <c r="BA119" s="5">
        <v>28.078380992</v>
      </c>
      <c r="BB119" s="6">
        <v>1.1113374764999999</v>
      </c>
      <c r="BC119" s="6">
        <v>1.1020419577</v>
      </c>
      <c r="BD119" s="6">
        <v>1.137360256</v>
      </c>
      <c r="BE119" s="6">
        <v>1.1231352397000001</v>
      </c>
      <c r="BF119" s="58">
        <v>5.2203886400000004</v>
      </c>
      <c r="BG119" s="5">
        <v>0.13459556640000001</v>
      </c>
      <c r="BH119" s="5">
        <v>3.5124596914000001</v>
      </c>
      <c r="BI119" s="7">
        <v>227</v>
      </c>
      <c r="BK119" s="58"/>
      <c r="BN119" s="6"/>
      <c r="BO119" s="6"/>
      <c r="BP119" s="6"/>
      <c r="BQ119" s="6"/>
      <c r="BR119" s="58"/>
      <c r="BU119" s="7"/>
      <c r="BW119" s="58"/>
      <c r="BZ119" s="6"/>
      <c r="CA119" s="6"/>
      <c r="CB119" s="6"/>
      <c r="CC119" s="6"/>
      <c r="CD119" s="58"/>
      <c r="CG119" s="7"/>
      <c r="CL119" s="6"/>
      <c r="CM119" s="6"/>
      <c r="CN119" s="6"/>
      <c r="CO119" s="6"/>
      <c r="CS119" s="7"/>
      <c r="CU119" s="58"/>
      <c r="CW119" s="5"/>
      <c r="CX119" s="6"/>
      <c r="CY119" s="6"/>
      <c r="CZ119" s="6"/>
      <c r="DA119" s="6"/>
      <c r="DB119" s="58"/>
      <c r="DD119" s="5"/>
      <c r="DE119" s="7"/>
      <c r="DG119" s="58"/>
      <c r="DJ119" s="6"/>
      <c r="DK119" s="6"/>
      <c r="DL119" s="6"/>
      <c r="DM119" s="6"/>
      <c r="DN119" s="58"/>
      <c r="DQ119" s="7"/>
      <c r="DS119" s="58"/>
      <c r="DV119" s="6"/>
      <c r="DW119" s="6"/>
      <c r="DX119" s="6"/>
      <c r="DY119" s="6"/>
      <c r="DZ119" s="58"/>
      <c r="EC119" s="7"/>
      <c r="EE119" s="58"/>
      <c r="EH119" s="6"/>
      <c r="EI119" s="6"/>
      <c r="EJ119" s="6"/>
      <c r="EK119" s="6"/>
      <c r="EL119" s="58"/>
      <c r="EO119" s="7"/>
      <c r="EQ119" s="58"/>
      <c r="ET119" s="6"/>
      <c r="EU119" s="6"/>
      <c r="EV119" s="6"/>
      <c r="EW119" s="6"/>
      <c r="EX119" s="58"/>
      <c r="FA119" s="7"/>
      <c r="FC119" s="58"/>
      <c r="FF119" s="6"/>
      <c r="FG119" s="6"/>
      <c r="FH119" s="6"/>
      <c r="FI119" s="6"/>
      <c r="FJ119" s="58"/>
      <c r="FM119" s="7"/>
      <c r="FO119" s="58"/>
      <c r="FR119" s="6"/>
      <c r="FS119" s="6"/>
      <c r="FT119" s="6"/>
      <c r="FU119" s="6"/>
      <c r="FV119" s="58"/>
      <c r="FY119" s="7"/>
      <c r="GA119" s="58"/>
      <c r="GD119" s="6"/>
      <c r="GE119" s="6"/>
      <c r="GF119" s="6"/>
      <c r="GG119" s="6"/>
      <c r="GH119" s="58"/>
      <c r="GK119" s="7"/>
      <c r="GM119" s="58"/>
      <c r="GP119" s="6"/>
      <c r="GQ119" s="6"/>
      <c r="GR119" s="6"/>
      <c r="GS119" s="6"/>
      <c r="GT119" s="58"/>
      <c r="GW119" s="7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1:219" x14ac:dyDescent="0.2">
      <c r="A120" s="49">
        <v>35</v>
      </c>
      <c r="B120" s="10">
        <v>38.621058762200001</v>
      </c>
      <c r="C120" s="59">
        <v>38.621058762200001</v>
      </c>
      <c r="D120" s="10">
        <v>39.886678435999997</v>
      </c>
      <c r="E120" s="10">
        <v>39.886678435999997</v>
      </c>
      <c r="F120" s="9">
        <v>1.1034588218000001</v>
      </c>
      <c r="G120" s="9">
        <v>1.1034588218000001</v>
      </c>
      <c r="H120" s="9">
        <v>1.1396193838999999</v>
      </c>
      <c r="I120" s="9">
        <v>1.1396193838999999</v>
      </c>
      <c r="J120" s="59">
        <v>24.790348231999999</v>
      </c>
      <c r="K120" s="10">
        <v>0.60335502669999996</v>
      </c>
      <c r="L120" s="10">
        <v>3.0713478677000001</v>
      </c>
      <c r="M120" s="11">
        <v>82</v>
      </c>
      <c r="N120" s="10"/>
      <c r="O120" s="59"/>
      <c r="P120" s="10"/>
      <c r="Q120" s="10"/>
      <c r="R120" s="9"/>
      <c r="S120" s="9"/>
      <c r="T120" s="9"/>
      <c r="U120" s="9"/>
      <c r="V120" s="59"/>
      <c r="W120" s="10"/>
      <c r="X120" s="10"/>
      <c r="Y120" s="11">
        <v>0</v>
      </c>
      <c r="Z120" s="10">
        <v>39.737106696300003</v>
      </c>
      <c r="AA120" s="59">
        <v>39.737106696300003</v>
      </c>
      <c r="AB120" s="10">
        <v>37.515021928000003</v>
      </c>
      <c r="AC120" s="10">
        <v>37.515021928000003</v>
      </c>
      <c r="AD120" s="9">
        <v>1.1353459055999999</v>
      </c>
      <c r="AE120" s="9">
        <v>1.1353459055999999</v>
      </c>
      <c r="AF120" s="9">
        <v>1.0718577694</v>
      </c>
      <c r="AG120" s="9">
        <v>1.0718577694</v>
      </c>
      <c r="AH120" s="59">
        <v>26.098549056</v>
      </c>
      <c r="AI120" s="10">
        <v>2.0799637691999999</v>
      </c>
      <c r="AJ120" s="10">
        <v>11.2009476899</v>
      </c>
      <c r="AK120" s="11">
        <v>29</v>
      </c>
      <c r="AL120" s="10"/>
      <c r="AM120" s="59"/>
      <c r="AN120" s="10"/>
      <c r="AO120" s="10"/>
      <c r="AP120" s="9"/>
      <c r="AQ120" s="9"/>
      <c r="AR120" s="9"/>
      <c r="AS120" s="9"/>
      <c r="AT120" s="59"/>
      <c r="AU120" s="10"/>
      <c r="AV120" s="10"/>
      <c r="AW120" s="11">
        <v>0</v>
      </c>
      <c r="AX120" s="10">
        <v>39.2104562679</v>
      </c>
      <c r="AY120" s="59">
        <v>38.912638853099999</v>
      </c>
      <c r="AZ120" s="10">
        <v>38.743326856000003</v>
      </c>
      <c r="BA120" s="10">
        <v>39.398262639999999</v>
      </c>
      <c r="BB120" s="9">
        <v>1.1202987504999999</v>
      </c>
      <c r="BC120" s="9">
        <v>1.1117896814999999</v>
      </c>
      <c r="BD120" s="9">
        <v>1.1069521958999999</v>
      </c>
      <c r="BE120" s="9">
        <v>1.1256646469</v>
      </c>
      <c r="BF120" s="59">
        <v>26.098549056</v>
      </c>
      <c r="BG120" s="10">
        <v>1.1277135447</v>
      </c>
      <c r="BH120" s="10">
        <v>8.3567050265000002</v>
      </c>
      <c r="BI120" s="11">
        <v>111</v>
      </c>
      <c r="BJ120" s="10"/>
      <c r="BK120" s="59"/>
      <c r="BL120" s="10"/>
      <c r="BM120" s="10"/>
      <c r="BN120" s="9"/>
      <c r="BO120" s="9"/>
      <c r="BP120" s="9"/>
      <c r="BQ120" s="9"/>
      <c r="BR120" s="59"/>
      <c r="BS120" s="10"/>
      <c r="BT120" s="10"/>
      <c r="BU120" s="11"/>
      <c r="BV120" s="10"/>
      <c r="BW120" s="59"/>
      <c r="BX120" s="10"/>
      <c r="BY120" s="10"/>
      <c r="BZ120" s="9"/>
      <c r="CA120" s="9"/>
      <c r="CB120" s="9"/>
      <c r="CC120" s="9"/>
      <c r="CD120" s="59"/>
      <c r="CE120" s="10"/>
      <c r="CF120" s="10"/>
      <c r="CG120" s="11"/>
      <c r="CH120" s="10"/>
      <c r="CI120" s="59"/>
      <c r="CJ120" s="10"/>
      <c r="CK120" s="10"/>
      <c r="CL120" s="9"/>
      <c r="CM120" s="9"/>
      <c r="CN120" s="9"/>
      <c r="CO120" s="9"/>
      <c r="CP120" s="59"/>
      <c r="CQ120" s="10"/>
      <c r="CR120" s="10"/>
      <c r="CS120" s="11"/>
      <c r="CT120" s="10"/>
      <c r="CU120" s="59"/>
      <c r="CV120" s="10"/>
      <c r="CW120" s="10"/>
      <c r="CX120" s="9"/>
      <c r="CY120" s="9"/>
      <c r="CZ120" s="9"/>
      <c r="DA120" s="9"/>
      <c r="DB120" s="59"/>
      <c r="DC120" s="10"/>
      <c r="DD120" s="10"/>
      <c r="DE120" s="11"/>
      <c r="DF120" s="10"/>
      <c r="DG120" s="59"/>
      <c r="DH120" s="10"/>
      <c r="DI120" s="10"/>
      <c r="DJ120" s="9"/>
      <c r="DK120" s="9"/>
      <c r="DL120" s="9"/>
      <c r="DM120" s="9"/>
      <c r="DN120" s="59"/>
      <c r="DO120" s="10"/>
      <c r="DP120" s="10"/>
      <c r="DQ120" s="11"/>
      <c r="DR120" s="10"/>
      <c r="DS120" s="59"/>
      <c r="DT120" s="10"/>
      <c r="DU120" s="10"/>
      <c r="DV120" s="9"/>
      <c r="DW120" s="9"/>
      <c r="DX120" s="9"/>
      <c r="DY120" s="9"/>
      <c r="DZ120" s="59"/>
      <c r="EA120" s="10"/>
      <c r="EB120" s="10"/>
      <c r="EC120" s="11"/>
      <c r="ED120" s="10"/>
      <c r="EE120" s="59"/>
      <c r="EF120" s="10"/>
      <c r="EG120" s="10"/>
      <c r="EH120" s="9"/>
      <c r="EI120" s="9"/>
      <c r="EJ120" s="9"/>
      <c r="EK120" s="9"/>
      <c r="EL120" s="59"/>
      <c r="EM120" s="10"/>
      <c r="EN120" s="10"/>
      <c r="EO120" s="11"/>
      <c r="EP120" s="10"/>
      <c r="EQ120" s="59"/>
      <c r="ER120" s="10"/>
      <c r="ES120" s="10"/>
      <c r="ET120" s="9"/>
      <c r="EU120" s="9"/>
      <c r="EV120" s="9"/>
      <c r="EW120" s="9"/>
      <c r="EX120" s="59"/>
      <c r="EY120" s="10"/>
      <c r="EZ120" s="10"/>
      <c r="FA120" s="11"/>
      <c r="FB120" s="10"/>
      <c r="FC120" s="59"/>
      <c r="FD120" s="10"/>
      <c r="FE120" s="10"/>
      <c r="FF120" s="9"/>
      <c r="FG120" s="9"/>
      <c r="FH120" s="9"/>
      <c r="FI120" s="9"/>
      <c r="FJ120" s="59"/>
      <c r="FK120" s="10"/>
      <c r="FL120" s="10"/>
      <c r="FM120" s="11"/>
      <c r="FN120" s="10"/>
      <c r="FO120" s="59"/>
      <c r="FP120" s="10"/>
      <c r="FQ120" s="10"/>
      <c r="FR120" s="9"/>
      <c r="FS120" s="9"/>
      <c r="FT120" s="9"/>
      <c r="FU120" s="9"/>
      <c r="FV120" s="59"/>
      <c r="FW120" s="10"/>
      <c r="FX120" s="10"/>
      <c r="FY120" s="11"/>
      <c r="FZ120" s="10"/>
      <c r="GA120" s="59"/>
      <c r="GB120" s="10"/>
      <c r="GC120" s="10"/>
      <c r="GD120" s="9"/>
      <c r="GE120" s="9"/>
      <c r="GF120" s="9"/>
      <c r="GG120" s="9"/>
      <c r="GH120" s="59"/>
      <c r="GI120" s="10"/>
      <c r="GJ120" s="10"/>
      <c r="GK120" s="11"/>
      <c r="GL120" s="10"/>
      <c r="GM120" s="59"/>
      <c r="GN120" s="10"/>
      <c r="GO120" s="10"/>
      <c r="GP120" s="9"/>
      <c r="GQ120" s="9"/>
      <c r="GR120" s="9"/>
      <c r="GS120" s="9"/>
      <c r="GT120" s="59"/>
      <c r="GU120" s="10"/>
      <c r="GV120" s="10"/>
      <c r="GW120" s="11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1:219" x14ac:dyDescent="0.2">
      <c r="A121" s="49">
        <v>50</v>
      </c>
      <c r="B121" s="10"/>
      <c r="C121" s="59"/>
      <c r="D121" s="10"/>
      <c r="E121" s="10"/>
      <c r="F121" s="9"/>
      <c r="G121" s="9"/>
      <c r="H121" s="9"/>
      <c r="I121" s="9"/>
      <c r="J121" s="59"/>
      <c r="K121" s="10"/>
      <c r="L121" s="10"/>
      <c r="M121" s="11">
        <v>0</v>
      </c>
      <c r="N121" s="10"/>
      <c r="O121" s="59"/>
      <c r="P121" s="10"/>
      <c r="Q121" s="10"/>
      <c r="R121" s="9"/>
      <c r="S121" s="9"/>
      <c r="T121" s="9"/>
      <c r="U121" s="9"/>
      <c r="V121" s="59"/>
      <c r="W121" s="10"/>
      <c r="X121" s="10"/>
      <c r="Y121" s="11">
        <v>0</v>
      </c>
      <c r="Z121" s="10">
        <v>61.545674328300002</v>
      </c>
      <c r="AA121" s="59">
        <v>61.545674328300002</v>
      </c>
      <c r="AB121" s="10">
        <v>63.063568168000003</v>
      </c>
      <c r="AC121" s="10">
        <v>63.063568168000003</v>
      </c>
      <c r="AD121" s="9">
        <v>1.2309134866</v>
      </c>
      <c r="AE121" s="9">
        <v>1.2309134866</v>
      </c>
      <c r="AF121" s="9">
        <v>1.2612713633999999</v>
      </c>
      <c r="AG121" s="9">
        <v>1.2612713633999999</v>
      </c>
      <c r="AH121" s="59">
        <v>25.480013960000001</v>
      </c>
      <c r="AI121" s="10">
        <v>0.67597190799999995</v>
      </c>
      <c r="AJ121" s="10">
        <v>7.9408719175</v>
      </c>
      <c r="AK121" s="11">
        <v>138</v>
      </c>
      <c r="AL121" s="10"/>
      <c r="AM121" s="59"/>
      <c r="AN121" s="10"/>
      <c r="AO121" s="10"/>
      <c r="AP121" s="9"/>
      <c r="AQ121" s="9"/>
      <c r="AR121" s="9"/>
      <c r="AS121" s="9"/>
      <c r="AT121" s="59"/>
      <c r="AU121" s="10"/>
      <c r="AV121" s="10"/>
      <c r="AW121" s="11">
        <v>0</v>
      </c>
      <c r="AX121" s="10">
        <v>61.545674328300002</v>
      </c>
      <c r="AY121" s="59">
        <v>61.545674328300002</v>
      </c>
      <c r="AZ121" s="10">
        <v>63.063568168000003</v>
      </c>
      <c r="BA121" s="10">
        <v>63.063568168000003</v>
      </c>
      <c r="BB121" s="9">
        <v>1.2309134866</v>
      </c>
      <c r="BC121" s="9">
        <v>1.2309134866</v>
      </c>
      <c r="BD121" s="9">
        <v>1.2612713633999999</v>
      </c>
      <c r="BE121" s="9">
        <v>1.2612713633999999</v>
      </c>
      <c r="BF121" s="59">
        <v>25.480013960000001</v>
      </c>
      <c r="BG121" s="10">
        <v>0.67597190799999995</v>
      </c>
      <c r="BH121" s="10">
        <v>7.9408719175</v>
      </c>
      <c r="BI121" s="11">
        <v>138</v>
      </c>
      <c r="BJ121" s="10"/>
      <c r="BK121" s="10"/>
      <c r="BL121" s="10"/>
      <c r="BM121" s="10"/>
      <c r="BN121" s="59"/>
      <c r="BO121" s="10"/>
      <c r="BP121" s="10"/>
      <c r="BQ121" s="10"/>
      <c r="BR121" s="10"/>
      <c r="BS121" s="10"/>
      <c r="BT121" s="10"/>
      <c r="BU121" s="59"/>
      <c r="BV121" s="10"/>
      <c r="BW121" s="10"/>
      <c r="BX121" s="10"/>
      <c r="BY121" s="10"/>
      <c r="BZ121" s="10"/>
      <c r="CA121" s="10"/>
      <c r="CB121" s="59"/>
      <c r="CC121" s="10"/>
      <c r="CD121" s="10"/>
      <c r="CE121" s="10"/>
      <c r="CF121" s="10"/>
      <c r="CG121" s="10"/>
      <c r="CH121" s="10"/>
      <c r="CI121" s="59"/>
      <c r="CJ121" s="10"/>
      <c r="CK121" s="10"/>
      <c r="CL121" s="10"/>
      <c r="CM121" s="10"/>
      <c r="CN121" s="10"/>
      <c r="CO121" s="10"/>
      <c r="CP121" s="59"/>
      <c r="CQ121" s="10"/>
      <c r="CR121" s="10"/>
      <c r="CS121" s="10"/>
      <c r="CT121" s="10"/>
      <c r="CU121" s="10"/>
      <c r="CV121" s="10"/>
      <c r="CW121" s="59"/>
      <c r="CX121" s="10"/>
      <c r="CY121" s="10"/>
      <c r="CZ121" s="10"/>
      <c r="DA121" s="10"/>
      <c r="DB121" s="10"/>
      <c r="DC121" s="10"/>
      <c r="DD121" s="59"/>
      <c r="DE121" s="10"/>
      <c r="DF121" s="10"/>
      <c r="DG121" s="10"/>
      <c r="DH121" s="10"/>
      <c r="DI121" s="10"/>
      <c r="DJ121" s="10"/>
      <c r="DK121" s="59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1:219" x14ac:dyDescent="0.2">
      <c r="A122" s="49">
        <v>75</v>
      </c>
      <c r="C122" s="59"/>
      <c r="D122" s="10"/>
      <c r="E122" s="10"/>
      <c r="F122" s="10"/>
      <c r="G122" s="10"/>
      <c r="H122" s="10"/>
      <c r="I122" s="10"/>
      <c r="J122" s="59"/>
      <c r="K122" s="10"/>
      <c r="L122" s="10"/>
      <c r="M122" s="10">
        <v>0</v>
      </c>
      <c r="N122" s="10"/>
      <c r="O122" s="10"/>
      <c r="P122" s="10"/>
      <c r="Q122" s="59"/>
      <c r="R122" s="10"/>
      <c r="S122" s="10"/>
      <c r="T122" s="10"/>
      <c r="U122" s="10"/>
      <c r="V122" s="10"/>
      <c r="W122" s="10"/>
      <c r="X122" s="59"/>
      <c r="Y122" s="10">
        <v>0</v>
      </c>
      <c r="Z122" s="10">
        <v>82.872166906299995</v>
      </c>
      <c r="AA122" s="10">
        <v>82.872166906299995</v>
      </c>
      <c r="AB122" s="10">
        <v>85.800164159999994</v>
      </c>
      <c r="AC122" s="10">
        <v>85.800164159999994</v>
      </c>
      <c r="AD122" s="10">
        <v>1.1049622254</v>
      </c>
      <c r="AE122" s="59">
        <v>1.1049622254</v>
      </c>
      <c r="AF122" s="10">
        <v>1.1440021888</v>
      </c>
      <c r="AG122" s="10">
        <v>1.1440021888</v>
      </c>
      <c r="AH122" s="10">
        <v>25.246453255999999</v>
      </c>
      <c r="AI122" s="10">
        <v>1.0126850184</v>
      </c>
      <c r="AJ122" s="10">
        <v>12.2781533274</v>
      </c>
      <c r="AK122" s="10">
        <v>147</v>
      </c>
      <c r="AL122" s="59"/>
      <c r="AM122" s="10"/>
      <c r="AN122" s="10"/>
      <c r="AO122" s="10"/>
      <c r="AP122" s="10"/>
      <c r="AQ122" s="10"/>
      <c r="AR122" s="10"/>
      <c r="AS122" s="59"/>
      <c r="AT122" s="10"/>
      <c r="AU122" s="10"/>
      <c r="AV122" s="10"/>
      <c r="AW122" s="10">
        <v>0</v>
      </c>
      <c r="AX122" s="10">
        <v>82.872166906299995</v>
      </c>
      <c r="AY122" s="10">
        <v>82.872166906299995</v>
      </c>
      <c r="AZ122" s="59">
        <v>85.800164159999994</v>
      </c>
      <c r="BA122" s="10">
        <v>85.800164159999994</v>
      </c>
      <c r="BB122" s="10">
        <v>1.1049622254</v>
      </c>
      <c r="BC122" s="10">
        <v>1.1049622254</v>
      </c>
      <c r="BD122" s="10">
        <v>1.1440021888</v>
      </c>
      <c r="BE122" s="10">
        <v>1.1440021888</v>
      </c>
      <c r="BF122" s="10">
        <v>25.246453255999999</v>
      </c>
      <c r="BG122" s="59">
        <v>1.0126850184</v>
      </c>
      <c r="BH122" s="10">
        <v>12.2781533274</v>
      </c>
      <c r="BI122" s="10">
        <v>147</v>
      </c>
      <c r="BJ122" s="10"/>
      <c r="BK122" s="10"/>
      <c r="BL122" s="10"/>
      <c r="BM122" s="10"/>
      <c r="BN122" s="59"/>
      <c r="BO122" s="10"/>
      <c r="BP122" s="10"/>
      <c r="BQ122" s="10"/>
      <c r="BR122" s="10"/>
      <c r="BS122" s="10"/>
      <c r="BT122" s="10"/>
      <c r="BU122" s="59"/>
      <c r="BV122" s="10"/>
      <c r="BW122" s="10"/>
      <c r="BX122" s="10"/>
      <c r="BY122" s="10"/>
      <c r="BZ122" s="10"/>
      <c r="CA122" s="10"/>
      <c r="CB122" s="59"/>
      <c r="CC122" s="10"/>
      <c r="CD122" s="10"/>
      <c r="CE122" s="10"/>
      <c r="CF122" s="10"/>
      <c r="CG122" s="10"/>
      <c r="CH122" s="10"/>
      <c r="CI122" s="59"/>
      <c r="CJ122" s="10"/>
      <c r="CK122" s="10"/>
      <c r="CL122" s="10"/>
      <c r="CM122" s="10"/>
      <c r="CN122" s="10"/>
      <c r="CO122" s="10"/>
      <c r="CP122" s="59"/>
      <c r="CQ122" s="10"/>
      <c r="CR122" s="10"/>
      <c r="CS122" s="10"/>
      <c r="CT122" s="10"/>
      <c r="CU122" s="10"/>
      <c r="CV122" s="10"/>
      <c r="CW122" s="59"/>
      <c r="CX122" s="10"/>
      <c r="CY122" s="10"/>
      <c r="CZ122" s="10"/>
      <c r="DA122" s="10"/>
      <c r="DB122" s="10"/>
      <c r="DC122" s="10"/>
      <c r="DD122" s="59"/>
      <c r="DE122" s="10"/>
      <c r="DF122" s="10"/>
      <c r="DG122" s="10"/>
      <c r="DH122" s="10"/>
      <c r="DI122" s="10"/>
      <c r="DJ122" s="10"/>
      <c r="DK122" s="59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1:219" x14ac:dyDescent="0.2">
      <c r="A123" s="49" t="s">
        <v>8</v>
      </c>
      <c r="B123" s="5">
        <v>4.4214386887000003</v>
      </c>
      <c r="C123" s="59">
        <v>8.3330670662999999</v>
      </c>
      <c r="D123" s="10">
        <v>4.2526810664000001</v>
      </c>
      <c r="E123" s="10">
        <v>5.6841045623999999</v>
      </c>
      <c r="F123" s="10">
        <v>1.1543404467</v>
      </c>
      <c r="G123" s="10">
        <v>1.1584975992</v>
      </c>
      <c r="H123" s="10">
        <v>1.1627220592</v>
      </c>
      <c r="I123" s="10">
        <v>1.1462620684</v>
      </c>
      <c r="J123" s="59">
        <v>1.0494531832</v>
      </c>
      <c r="K123" s="10">
        <v>2.15926517E-2</v>
      </c>
      <c r="L123" s="10">
        <v>4.2013867166000001</v>
      </c>
      <c r="M123" s="10">
        <v>2602</v>
      </c>
      <c r="N123" s="10">
        <v>1.2115361225000001</v>
      </c>
      <c r="O123" s="10">
        <v>1.3067896094</v>
      </c>
      <c r="P123" s="10">
        <v>1.3683289999999999</v>
      </c>
      <c r="Q123" s="59">
        <v>0.77734906479999999</v>
      </c>
      <c r="R123" s="10">
        <v>1.1367606439</v>
      </c>
      <c r="S123" s="10">
        <v>1.0432314620000001</v>
      </c>
      <c r="T123" s="10">
        <v>1.2144991109000001</v>
      </c>
      <c r="U123" s="10">
        <v>0.93918887959999997</v>
      </c>
      <c r="V123" s="10">
        <v>0.26633323040000001</v>
      </c>
      <c r="W123" s="10">
        <v>4.2434031999999998E-3</v>
      </c>
      <c r="X123" s="59">
        <v>0.7604793983</v>
      </c>
      <c r="Y123" s="10">
        <v>1690</v>
      </c>
      <c r="Z123" s="10">
        <v>50.596339016599998</v>
      </c>
      <c r="AA123" s="10">
        <v>50.596339016599998</v>
      </c>
      <c r="AB123" s="10">
        <v>60.1698582</v>
      </c>
      <c r="AC123" s="10">
        <v>60.1698582</v>
      </c>
      <c r="AD123" s="10">
        <v>1.2706192016</v>
      </c>
      <c r="AE123" s="59">
        <v>1.2706192016</v>
      </c>
      <c r="AF123" s="10">
        <v>1.1735118144000001</v>
      </c>
      <c r="AG123" s="10">
        <v>1.1735118144000001</v>
      </c>
      <c r="AH123" s="10">
        <v>4.4383715551999998</v>
      </c>
      <c r="AI123" s="10">
        <v>1.2504076366000001</v>
      </c>
      <c r="AJ123" s="10">
        <v>28.265851139799999</v>
      </c>
      <c r="AK123" s="10">
        <v>511</v>
      </c>
      <c r="AL123" s="59">
        <v>2.9160832428000001</v>
      </c>
      <c r="AM123" s="10">
        <v>2.9160832428000001</v>
      </c>
      <c r="AN123" s="10">
        <v>2.0540682912000001</v>
      </c>
      <c r="AO123" s="10">
        <v>2.0540682912000001</v>
      </c>
      <c r="AP123" s="10">
        <v>1.8005867387000001</v>
      </c>
      <c r="AQ123" s="10">
        <v>1.8005867387000001</v>
      </c>
      <c r="AR123" s="10">
        <v>1.8314798224</v>
      </c>
      <c r="AS123" s="59">
        <v>1.8314798224</v>
      </c>
      <c r="AT123" s="10">
        <v>0.49212434960000001</v>
      </c>
      <c r="AU123" s="10">
        <v>0.1209549689</v>
      </c>
      <c r="AV123" s="10">
        <v>1.4764435545000001</v>
      </c>
      <c r="AW123" s="10">
        <v>149</v>
      </c>
      <c r="AX123" s="10">
        <v>3.2927975777</v>
      </c>
      <c r="AY123" s="10">
        <v>10.1333482607</v>
      </c>
      <c r="AZ123" s="59">
        <v>1.7376578311999999</v>
      </c>
      <c r="BA123" s="10">
        <v>4.2438815056000001</v>
      </c>
      <c r="BB123" s="10">
        <v>1.1485514845</v>
      </c>
      <c r="BC123" s="10">
        <v>1.1500496283999999</v>
      </c>
      <c r="BD123" s="10">
        <v>1.1766928333</v>
      </c>
      <c r="BE123" s="10">
        <v>1.1375250737</v>
      </c>
      <c r="BF123" s="10">
        <v>1.0494531832</v>
      </c>
      <c r="BG123" s="59">
        <v>2.2047711500000001E-2</v>
      </c>
      <c r="BH123" s="10">
        <v>5.8597659781999996</v>
      </c>
      <c r="BI123" s="10">
        <v>4952</v>
      </c>
      <c r="BJ123" s="10"/>
      <c r="BK123" s="10"/>
      <c r="BL123" s="10"/>
      <c r="BM123" s="10"/>
      <c r="BN123" s="59"/>
      <c r="BO123" s="10"/>
      <c r="BP123" s="10"/>
      <c r="BQ123" s="10"/>
      <c r="BR123" s="10"/>
      <c r="BS123" s="10"/>
      <c r="BT123" s="10"/>
      <c r="BU123" s="59"/>
      <c r="BV123" s="10"/>
      <c r="BW123" s="10"/>
      <c r="BX123" s="10"/>
      <c r="BY123" s="10"/>
      <c r="BZ123" s="10"/>
      <c r="CA123" s="10"/>
      <c r="CB123" s="59"/>
      <c r="CC123" s="10"/>
      <c r="CD123" s="10"/>
      <c r="CE123" s="10"/>
      <c r="CF123" s="10"/>
      <c r="CG123" s="10"/>
      <c r="CH123" s="10"/>
      <c r="CI123" s="59"/>
      <c r="CJ123" s="10"/>
      <c r="CK123" s="10"/>
      <c r="CL123" s="10"/>
      <c r="CM123" s="10"/>
      <c r="CN123" s="10"/>
      <c r="CO123" s="10"/>
      <c r="CP123" s="59"/>
      <c r="CQ123" s="10"/>
      <c r="CR123" s="10"/>
      <c r="CS123" s="10"/>
      <c r="CT123" s="10"/>
      <c r="CU123" s="10"/>
      <c r="CV123" s="10"/>
      <c r="CW123" s="59"/>
      <c r="CX123" s="10"/>
      <c r="CY123" s="10"/>
      <c r="CZ123" s="10"/>
      <c r="DA123" s="10"/>
      <c r="DB123" s="10"/>
      <c r="DC123" s="10"/>
      <c r="DD123" s="59"/>
      <c r="DE123" s="10"/>
      <c r="DF123" s="10"/>
      <c r="DG123" s="10"/>
      <c r="DH123" s="10"/>
      <c r="DI123" s="10"/>
      <c r="DJ123" s="10"/>
      <c r="DK123" s="59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1:219" x14ac:dyDescent="0.2">
      <c r="A124" s="49"/>
      <c r="C124" s="59"/>
      <c r="D124" s="10"/>
      <c r="E124" s="10"/>
      <c r="F124" s="10"/>
      <c r="G124" s="10"/>
      <c r="H124" s="10"/>
      <c r="I124" s="10"/>
      <c r="J124" s="59"/>
      <c r="K124" s="10"/>
      <c r="L124" s="10"/>
      <c r="M124" s="10"/>
      <c r="N124" s="10"/>
      <c r="O124" s="10"/>
      <c r="P124" s="10"/>
      <c r="Q124" s="59"/>
      <c r="R124" s="10"/>
      <c r="S124" s="10"/>
      <c r="T124" s="10"/>
      <c r="U124" s="10"/>
      <c r="V124" s="10"/>
      <c r="W124" s="10"/>
      <c r="X124" s="59"/>
      <c r="Y124" s="10"/>
      <c r="Z124" s="10"/>
      <c r="AA124" s="10"/>
      <c r="AB124" s="10"/>
      <c r="AC124" s="10"/>
      <c r="AD124" s="10"/>
      <c r="AE124" s="59"/>
      <c r="AF124" s="10"/>
      <c r="AG124" s="10"/>
      <c r="AH124" s="10"/>
      <c r="AI124" s="10"/>
      <c r="AJ124" s="10"/>
      <c r="AK124" s="10"/>
      <c r="AL124" s="59"/>
      <c r="AM124" s="10"/>
      <c r="AN124" s="10"/>
      <c r="AO124" s="10"/>
      <c r="AP124" s="10"/>
      <c r="AQ124" s="10"/>
      <c r="AR124" s="10"/>
      <c r="AS124" s="59"/>
      <c r="AT124" s="10"/>
      <c r="AU124" s="10"/>
      <c r="AV124" s="10"/>
      <c r="AW124" s="10"/>
      <c r="AX124" s="10"/>
      <c r="AY124" s="10"/>
      <c r="AZ124" s="59"/>
      <c r="BA124" s="10"/>
      <c r="BB124" s="10"/>
      <c r="BC124" s="10"/>
      <c r="BD124" s="10"/>
      <c r="BE124" s="10"/>
      <c r="BF124" s="10"/>
      <c r="BG124" s="59"/>
      <c r="BH124" s="10"/>
      <c r="BI124" s="10"/>
      <c r="BJ124" s="10"/>
      <c r="BK124" s="10"/>
      <c r="BL124" s="10"/>
      <c r="BM124" s="10"/>
      <c r="BN124" s="59"/>
      <c r="BO124" s="10"/>
      <c r="BP124" s="10"/>
      <c r="BQ124" s="10"/>
      <c r="BR124" s="10"/>
      <c r="BS124" s="10"/>
      <c r="BT124" s="10"/>
      <c r="BU124" s="59"/>
      <c r="BV124" s="10"/>
      <c r="BW124" s="10"/>
      <c r="BX124" s="10"/>
      <c r="BY124" s="10"/>
      <c r="BZ124" s="10"/>
      <c r="CA124" s="10"/>
      <c r="CB124" s="59"/>
      <c r="CC124" s="10"/>
      <c r="CD124" s="10"/>
      <c r="CE124" s="10"/>
      <c r="CF124" s="10"/>
      <c r="CG124" s="10"/>
      <c r="CH124" s="10"/>
      <c r="CI124" s="59"/>
      <c r="CJ124" s="10"/>
      <c r="CK124" s="10"/>
      <c r="CL124" s="10"/>
      <c r="CM124" s="10"/>
      <c r="CN124" s="10"/>
      <c r="CO124" s="10"/>
      <c r="CP124" s="59"/>
      <c r="CQ124" s="10"/>
      <c r="CR124" s="10"/>
      <c r="CS124" s="10"/>
      <c r="CT124" s="10"/>
      <c r="CU124" s="10"/>
      <c r="CV124" s="10"/>
      <c r="CW124" s="59"/>
      <c r="CX124" s="10"/>
      <c r="CY124" s="10"/>
      <c r="CZ124" s="10"/>
      <c r="DA124" s="10"/>
      <c r="DB124" s="10"/>
      <c r="DC124" s="10"/>
      <c r="DD124" s="59"/>
      <c r="DE124" s="10"/>
      <c r="DF124" s="10"/>
      <c r="DG124" s="10"/>
      <c r="DH124" s="10"/>
      <c r="DI124" s="10"/>
      <c r="DJ124" s="10"/>
      <c r="DK124" s="59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1:219" x14ac:dyDescent="0.2">
      <c r="A125" s="49" t="s">
        <v>21</v>
      </c>
      <c r="C125" s="59"/>
      <c r="D125" s="10"/>
      <c r="E125" s="10"/>
      <c r="F125" s="10"/>
      <c r="G125" s="10"/>
      <c r="H125" s="10"/>
      <c r="I125" s="10"/>
      <c r="J125" s="59"/>
      <c r="K125" s="10"/>
      <c r="L125" s="10"/>
      <c r="M125" s="10"/>
      <c r="N125" s="10"/>
      <c r="O125" s="10"/>
      <c r="P125" s="10"/>
      <c r="Q125" s="59"/>
      <c r="R125" s="10"/>
      <c r="S125" s="10"/>
      <c r="T125" s="10"/>
      <c r="U125" s="10"/>
      <c r="V125" s="10"/>
      <c r="W125" s="10"/>
      <c r="X125" s="59"/>
      <c r="Y125" s="10"/>
      <c r="Z125" s="10"/>
      <c r="AA125" s="10"/>
      <c r="AB125" s="10"/>
      <c r="AC125" s="10"/>
      <c r="AD125" s="10"/>
      <c r="AE125" s="59"/>
      <c r="AF125" s="10"/>
      <c r="AG125" s="10"/>
      <c r="AH125" s="10"/>
      <c r="AI125" s="10"/>
      <c r="AJ125" s="10"/>
      <c r="AK125" s="10"/>
      <c r="AL125" s="59"/>
      <c r="AM125" s="10"/>
      <c r="AN125" s="10"/>
      <c r="AO125" s="10"/>
      <c r="AP125" s="10"/>
      <c r="AQ125" s="10"/>
      <c r="AR125" s="10"/>
      <c r="AS125" s="59"/>
      <c r="AT125" s="10"/>
      <c r="AU125" s="10"/>
      <c r="AV125" s="10"/>
      <c r="AW125" s="10"/>
      <c r="AX125" s="10"/>
      <c r="AY125" s="10"/>
      <c r="AZ125" s="59"/>
      <c r="BA125" s="10"/>
      <c r="BB125" s="10"/>
      <c r="BC125" s="10"/>
      <c r="BD125" s="10"/>
      <c r="BE125" s="10"/>
      <c r="BF125" s="10"/>
      <c r="BG125" s="59"/>
      <c r="BH125" s="10"/>
      <c r="BI125" s="10"/>
      <c r="BJ125" s="10"/>
      <c r="BK125" s="10"/>
      <c r="BL125" s="10"/>
      <c r="BM125" s="10"/>
      <c r="BN125" s="59"/>
      <c r="BO125" s="10"/>
      <c r="BP125" s="10"/>
      <c r="BQ125" s="10"/>
      <c r="BR125" s="10"/>
      <c r="BS125" s="10"/>
      <c r="BT125" s="10"/>
      <c r="BU125" s="59"/>
      <c r="BV125" s="10"/>
      <c r="BW125" s="10"/>
      <c r="BX125" s="10"/>
      <c r="BY125" s="10"/>
      <c r="BZ125" s="10"/>
      <c r="CA125" s="10"/>
      <c r="CB125" s="59"/>
      <c r="CC125" s="10"/>
      <c r="CD125" s="10"/>
      <c r="CE125" s="10"/>
      <c r="CF125" s="10"/>
      <c r="CG125" s="10"/>
      <c r="CH125" s="10"/>
      <c r="CI125" s="59"/>
      <c r="CJ125" s="10"/>
      <c r="CK125" s="10"/>
      <c r="CL125" s="10"/>
      <c r="CM125" s="10"/>
      <c r="CN125" s="10"/>
      <c r="CO125" s="10"/>
      <c r="CP125" s="59"/>
      <c r="CQ125" s="10"/>
      <c r="CR125" s="10"/>
      <c r="CS125" s="10"/>
      <c r="CT125" s="10"/>
      <c r="CU125" s="10"/>
      <c r="CV125" s="10"/>
      <c r="CW125" s="59"/>
      <c r="CX125" s="10"/>
      <c r="CY125" s="10"/>
      <c r="CZ125" s="10"/>
      <c r="DA125" s="10"/>
      <c r="DB125" s="10"/>
      <c r="DC125" s="10"/>
      <c r="DD125" s="59"/>
      <c r="DE125" s="10"/>
      <c r="DF125" s="10"/>
      <c r="DG125" s="10"/>
      <c r="DH125" s="10"/>
      <c r="DI125" s="10"/>
      <c r="DJ125" s="10"/>
      <c r="DK125" s="59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1:219" ht="24" x14ac:dyDescent="0.2">
      <c r="A126" s="49"/>
      <c r="C126" s="59" t="s">
        <v>159</v>
      </c>
      <c r="D126" s="10"/>
      <c r="E126" s="10"/>
      <c r="F126" s="10"/>
      <c r="G126" s="10"/>
      <c r="H126" s="10"/>
      <c r="I126" s="10"/>
      <c r="J126" s="59"/>
      <c r="K126" s="10"/>
      <c r="L126" s="10"/>
      <c r="M126" s="10"/>
      <c r="N126" s="10"/>
      <c r="O126" s="10"/>
      <c r="P126" s="10"/>
      <c r="Q126" s="59"/>
      <c r="R126" s="10"/>
      <c r="S126" s="10"/>
      <c r="T126" s="10"/>
      <c r="U126" s="10"/>
      <c r="V126" s="10"/>
      <c r="W126" s="10"/>
      <c r="X126" s="59"/>
      <c r="Y126" s="10"/>
      <c r="Z126" s="10"/>
      <c r="AA126" s="10"/>
      <c r="AB126" s="10"/>
      <c r="AC126" s="10"/>
      <c r="AD126" s="10"/>
      <c r="AE126" s="59"/>
      <c r="AF126" s="10"/>
      <c r="AG126" s="10"/>
      <c r="AH126" s="10"/>
      <c r="AI126" s="10"/>
      <c r="AJ126" s="10"/>
      <c r="AK126" s="10"/>
      <c r="AL126" s="59"/>
      <c r="AM126" s="10"/>
      <c r="AN126" s="10"/>
      <c r="AO126" s="10"/>
      <c r="AP126" s="10"/>
      <c r="AQ126" s="10"/>
      <c r="AR126" s="10"/>
      <c r="AS126" s="59"/>
      <c r="AT126" s="10"/>
      <c r="AU126" s="10"/>
      <c r="AV126" s="10"/>
      <c r="AW126" s="10"/>
      <c r="AX126" s="10"/>
      <c r="AY126" s="10"/>
      <c r="AZ126" s="59"/>
      <c r="BA126" s="10"/>
      <c r="BB126" s="10"/>
      <c r="BC126" s="10"/>
      <c r="BD126" s="10"/>
      <c r="BE126" s="10"/>
      <c r="BF126" s="10"/>
      <c r="BG126" s="59"/>
      <c r="BH126" s="10"/>
      <c r="BI126" s="10"/>
      <c r="BJ126" s="10"/>
      <c r="BK126" s="10"/>
      <c r="BL126" s="10"/>
      <c r="BM126" s="10"/>
      <c r="BN126" s="59"/>
      <c r="BO126" s="10"/>
      <c r="BP126" s="10"/>
      <c r="BQ126" s="10"/>
      <c r="BR126" s="10"/>
      <c r="BS126" s="10"/>
      <c r="BT126" s="10"/>
      <c r="BU126" s="59"/>
      <c r="BV126" s="10"/>
      <c r="BW126" s="10"/>
      <c r="BX126" s="10"/>
      <c r="BY126" s="10"/>
      <c r="BZ126" s="10"/>
      <c r="CA126" s="10"/>
      <c r="CB126" s="59"/>
      <c r="CC126" s="10"/>
      <c r="CD126" s="10"/>
      <c r="CE126" s="10"/>
      <c r="CF126" s="10"/>
      <c r="CG126" s="10"/>
      <c r="CH126" s="10"/>
      <c r="CI126" s="59"/>
      <c r="CJ126" s="10"/>
      <c r="CK126" s="10"/>
      <c r="CL126" s="10"/>
      <c r="CM126" s="10"/>
      <c r="CN126" s="10"/>
      <c r="CO126" s="10"/>
      <c r="CP126" s="59"/>
      <c r="CQ126" s="10"/>
      <c r="CR126" s="10"/>
      <c r="CS126" s="10"/>
      <c r="CT126" s="10"/>
      <c r="CU126" s="10"/>
      <c r="CV126" s="10"/>
      <c r="CW126" s="59"/>
      <c r="CX126" s="10"/>
      <c r="CY126" s="10"/>
      <c r="CZ126" s="10"/>
      <c r="DA126" s="10"/>
      <c r="DB126" s="10"/>
      <c r="DC126" s="10"/>
      <c r="DD126" s="59"/>
      <c r="DE126" s="10"/>
      <c r="DF126" s="10"/>
      <c r="DG126" s="10"/>
      <c r="DH126" s="10"/>
      <c r="DI126" s="10"/>
      <c r="DJ126" s="10"/>
      <c r="DK126" s="59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1:219" x14ac:dyDescent="0.2">
      <c r="A127" s="49"/>
      <c r="B127" s="5" t="s">
        <v>12</v>
      </c>
      <c r="C127" s="59"/>
      <c r="D127" s="10"/>
      <c r="E127" s="10"/>
      <c r="F127" s="9"/>
      <c r="G127" s="9"/>
      <c r="H127" s="9"/>
      <c r="I127" s="9"/>
      <c r="J127" s="59"/>
      <c r="K127" s="10"/>
      <c r="L127" s="10"/>
      <c r="M127" s="11"/>
      <c r="N127" s="5" t="s">
        <v>13</v>
      </c>
      <c r="O127" s="59"/>
      <c r="P127" s="10"/>
      <c r="Q127" s="10"/>
      <c r="R127" s="9"/>
      <c r="S127" s="9"/>
      <c r="T127" s="9"/>
      <c r="U127" s="9"/>
      <c r="V127" s="59"/>
      <c r="W127" s="10"/>
      <c r="X127" s="10"/>
      <c r="Y127" s="11"/>
      <c r="Z127" s="5" t="s">
        <v>14</v>
      </c>
      <c r="AA127" s="59"/>
      <c r="AB127" s="10"/>
      <c r="AC127" s="10"/>
      <c r="AD127" s="9"/>
      <c r="AE127" s="9"/>
      <c r="AF127" s="9"/>
      <c r="AG127" s="9"/>
      <c r="AH127" s="59"/>
      <c r="AI127" s="10"/>
      <c r="AJ127" s="10"/>
      <c r="AK127" s="11"/>
      <c r="AL127" s="5" t="s">
        <v>53</v>
      </c>
      <c r="AM127" s="59"/>
      <c r="AN127" s="10"/>
      <c r="AO127" s="10"/>
      <c r="AP127" s="9"/>
      <c r="AQ127" s="9"/>
      <c r="AR127" s="9"/>
      <c r="AS127" s="9"/>
      <c r="AT127" s="59"/>
      <c r="AU127" s="10"/>
      <c r="AV127" s="10"/>
      <c r="AW127" s="11"/>
      <c r="AX127" s="5" t="s">
        <v>8</v>
      </c>
      <c r="AY127" s="59"/>
      <c r="AZ127" s="10"/>
      <c r="BA127" s="10"/>
      <c r="BB127" s="9"/>
      <c r="BC127" s="9"/>
      <c r="BD127" s="9"/>
      <c r="BE127" s="9"/>
      <c r="BF127" s="59"/>
      <c r="BG127" s="10"/>
      <c r="BH127" s="10"/>
      <c r="BI127" s="11"/>
      <c r="BK127" s="59"/>
      <c r="BL127" s="10"/>
      <c r="BM127" s="10"/>
      <c r="BN127" s="9"/>
      <c r="BO127" s="9"/>
      <c r="BP127" s="9"/>
      <c r="BQ127" s="9"/>
      <c r="BR127" s="59"/>
      <c r="BS127" s="10"/>
      <c r="BT127" s="10"/>
      <c r="BU127" s="11"/>
      <c r="BW127" s="59"/>
      <c r="BX127" s="10"/>
      <c r="BY127" s="10"/>
      <c r="BZ127" s="9"/>
      <c r="CA127" s="9"/>
      <c r="CB127" s="9"/>
      <c r="CC127" s="9"/>
      <c r="CD127" s="59"/>
      <c r="CE127" s="10"/>
      <c r="CF127" s="10"/>
      <c r="CG127" s="11"/>
      <c r="CI127" s="59"/>
      <c r="CJ127" s="10"/>
      <c r="CK127" s="10"/>
      <c r="CL127" s="9"/>
      <c r="CM127" s="9"/>
      <c r="CN127" s="9"/>
      <c r="CO127" s="9"/>
      <c r="CP127" s="59"/>
      <c r="CQ127" s="10"/>
      <c r="CR127" s="10"/>
      <c r="CS127" s="11"/>
      <c r="CU127" s="59"/>
      <c r="CV127" s="10"/>
      <c r="CW127" s="10"/>
      <c r="CX127" s="9"/>
      <c r="CY127" s="9"/>
      <c r="CZ127" s="9"/>
      <c r="DA127" s="9"/>
      <c r="DB127" s="59"/>
      <c r="DC127" s="10"/>
      <c r="DD127" s="10"/>
      <c r="DE127" s="11"/>
      <c r="DG127" s="59"/>
      <c r="DH127" s="10"/>
      <c r="DI127" s="10"/>
      <c r="DJ127" s="9"/>
      <c r="DK127" s="9"/>
      <c r="DL127" s="9"/>
      <c r="DM127" s="9"/>
      <c r="DN127" s="59"/>
      <c r="DO127" s="10"/>
      <c r="DP127" s="10"/>
      <c r="DQ127" s="11"/>
      <c r="DS127" s="59"/>
      <c r="DT127" s="10"/>
      <c r="DU127" s="10"/>
      <c r="DV127" s="9"/>
      <c r="DW127" s="9"/>
      <c r="DX127" s="9"/>
      <c r="DY127" s="9"/>
      <c r="DZ127" s="59"/>
      <c r="EA127" s="10"/>
      <c r="EB127" s="10"/>
      <c r="EC127" s="11"/>
      <c r="EE127" s="59"/>
      <c r="EF127" s="10"/>
      <c r="EG127" s="10"/>
      <c r="EH127" s="9"/>
      <c r="EI127" s="9"/>
      <c r="EJ127" s="9"/>
      <c r="EK127" s="9"/>
      <c r="EL127" s="59"/>
      <c r="EM127" s="10"/>
      <c r="EN127" s="10"/>
      <c r="EO127" s="11"/>
      <c r="EQ127" s="59"/>
      <c r="ER127" s="10"/>
      <c r="ES127" s="10"/>
      <c r="ET127" s="9"/>
      <c r="EU127" s="9"/>
      <c r="EV127" s="9"/>
      <c r="EW127" s="9"/>
      <c r="EX127" s="59"/>
      <c r="EY127" s="10"/>
      <c r="EZ127" s="10"/>
      <c r="FA127" s="11"/>
      <c r="FC127" s="59"/>
      <c r="FD127" s="10"/>
      <c r="FE127" s="10"/>
      <c r="FF127" s="9"/>
      <c r="FG127" s="9"/>
      <c r="FH127" s="9"/>
      <c r="FI127" s="9"/>
      <c r="FJ127" s="59"/>
      <c r="FK127" s="10"/>
      <c r="FL127" s="10"/>
      <c r="FM127" s="11"/>
      <c r="FO127" s="59"/>
      <c r="FP127" s="10"/>
      <c r="FQ127" s="10"/>
      <c r="FR127" s="9"/>
      <c r="FS127" s="9"/>
      <c r="FT127" s="9"/>
      <c r="FU127" s="9"/>
      <c r="FV127" s="59"/>
      <c r="FW127" s="10"/>
      <c r="FX127" s="10"/>
      <c r="FY127" s="11"/>
      <c r="GA127" s="59"/>
      <c r="GB127" s="10"/>
      <c r="GC127" s="10"/>
      <c r="GD127" s="9"/>
      <c r="GE127" s="9"/>
      <c r="GF127" s="9"/>
      <c r="GG127" s="9"/>
      <c r="GH127" s="59"/>
      <c r="GI127" s="10"/>
      <c r="GJ127" s="10"/>
      <c r="GK127" s="11"/>
      <c r="GM127" s="59"/>
      <c r="GN127" s="10"/>
      <c r="GO127" s="10"/>
      <c r="GP127" s="9"/>
      <c r="GQ127" s="9"/>
      <c r="GR127" s="9"/>
      <c r="GS127" s="9"/>
      <c r="GT127" s="59"/>
      <c r="GU127" s="10"/>
      <c r="GV127" s="10"/>
      <c r="GW127" s="11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1:219" ht="36" x14ac:dyDescent="0.2">
      <c r="A128" s="49" t="s">
        <v>160</v>
      </c>
      <c r="B128" s="5" t="s">
        <v>167</v>
      </c>
      <c r="C128" s="59" t="s">
        <v>163</v>
      </c>
      <c r="D128" s="10" t="s">
        <v>168</v>
      </c>
      <c r="E128" s="10" t="s">
        <v>169</v>
      </c>
      <c r="F128" s="9" t="s">
        <v>174</v>
      </c>
      <c r="G128" s="9" t="s">
        <v>175</v>
      </c>
      <c r="H128" s="9" t="s">
        <v>172</v>
      </c>
      <c r="I128" s="9" t="s">
        <v>173</v>
      </c>
      <c r="J128" s="59" t="s">
        <v>11</v>
      </c>
      <c r="K128" s="10" t="s">
        <v>30</v>
      </c>
      <c r="L128" s="10" t="s">
        <v>31</v>
      </c>
      <c r="M128" s="11" t="s">
        <v>164</v>
      </c>
      <c r="N128" s="5" t="s">
        <v>167</v>
      </c>
      <c r="O128" s="59" t="s">
        <v>163</v>
      </c>
      <c r="P128" s="10" t="s">
        <v>168</v>
      </c>
      <c r="Q128" s="10" t="s">
        <v>169</v>
      </c>
      <c r="R128" s="9" t="s">
        <v>174</v>
      </c>
      <c r="S128" s="9" t="s">
        <v>175</v>
      </c>
      <c r="T128" s="9" t="s">
        <v>172</v>
      </c>
      <c r="U128" s="9" t="s">
        <v>173</v>
      </c>
      <c r="V128" s="59" t="s">
        <v>11</v>
      </c>
      <c r="W128" s="10" t="s">
        <v>30</v>
      </c>
      <c r="X128" s="10" t="s">
        <v>31</v>
      </c>
      <c r="Y128" s="11" t="s">
        <v>164</v>
      </c>
      <c r="Z128" s="5" t="s">
        <v>167</v>
      </c>
      <c r="AA128" s="59" t="s">
        <v>163</v>
      </c>
      <c r="AB128" s="10" t="s">
        <v>168</v>
      </c>
      <c r="AC128" s="10" t="s">
        <v>169</v>
      </c>
      <c r="AD128" s="9" t="s">
        <v>174</v>
      </c>
      <c r="AE128" s="9" t="s">
        <v>175</v>
      </c>
      <c r="AF128" s="9" t="s">
        <v>172</v>
      </c>
      <c r="AG128" s="9" t="s">
        <v>173</v>
      </c>
      <c r="AH128" s="59" t="s">
        <v>11</v>
      </c>
      <c r="AI128" s="10" t="s">
        <v>30</v>
      </c>
      <c r="AJ128" s="10" t="s">
        <v>31</v>
      </c>
      <c r="AK128" s="11" t="s">
        <v>164</v>
      </c>
      <c r="AL128" s="5" t="s">
        <v>167</v>
      </c>
      <c r="AM128" s="59" t="s">
        <v>163</v>
      </c>
      <c r="AN128" s="10" t="s">
        <v>168</v>
      </c>
      <c r="AO128" s="10" t="s">
        <v>169</v>
      </c>
      <c r="AP128" s="9" t="s">
        <v>174</v>
      </c>
      <c r="AQ128" s="9" t="s">
        <v>175</v>
      </c>
      <c r="AR128" s="9" t="s">
        <v>172</v>
      </c>
      <c r="AS128" s="9" t="s">
        <v>173</v>
      </c>
      <c r="AT128" s="59" t="s">
        <v>11</v>
      </c>
      <c r="AU128" s="10" t="s">
        <v>30</v>
      </c>
      <c r="AV128" s="10" t="s">
        <v>31</v>
      </c>
      <c r="AW128" s="11" t="s">
        <v>164</v>
      </c>
      <c r="AX128" s="5" t="s">
        <v>167</v>
      </c>
      <c r="AY128" s="59" t="s">
        <v>163</v>
      </c>
      <c r="AZ128" s="10" t="s">
        <v>168</v>
      </c>
      <c r="BA128" s="10" t="s">
        <v>169</v>
      </c>
      <c r="BB128" s="9" t="s">
        <v>174</v>
      </c>
      <c r="BC128" s="9" t="s">
        <v>175</v>
      </c>
      <c r="BD128" s="9" t="s">
        <v>172</v>
      </c>
      <c r="BE128" s="9" t="s">
        <v>173</v>
      </c>
      <c r="BF128" s="59" t="s">
        <v>11</v>
      </c>
      <c r="BG128" s="10" t="s">
        <v>30</v>
      </c>
      <c r="BH128" s="10" t="s">
        <v>31</v>
      </c>
      <c r="BI128" s="11" t="s">
        <v>164</v>
      </c>
      <c r="BK128" s="59"/>
      <c r="BL128" s="10"/>
      <c r="BM128" s="10"/>
      <c r="BN128" s="9"/>
      <c r="BO128" s="9"/>
      <c r="BP128" s="9"/>
      <c r="BQ128" s="9"/>
      <c r="BR128" s="59"/>
      <c r="BS128" s="10"/>
      <c r="BT128" s="10"/>
      <c r="BU128" s="11"/>
      <c r="BW128" s="59"/>
      <c r="BX128" s="10"/>
      <c r="BY128" s="10"/>
      <c r="BZ128" s="9"/>
      <c r="CA128" s="9"/>
      <c r="CB128" s="9"/>
      <c r="CC128" s="9"/>
      <c r="CD128" s="59"/>
      <c r="CE128" s="10"/>
      <c r="CF128" s="10"/>
      <c r="CG128" s="11"/>
      <c r="CI128" s="59"/>
      <c r="CJ128" s="10"/>
      <c r="CK128" s="10"/>
      <c r="CL128" s="9"/>
      <c r="CM128" s="9"/>
      <c r="CN128" s="9"/>
      <c r="CO128" s="9"/>
      <c r="CP128" s="59"/>
      <c r="CQ128" s="10"/>
      <c r="CR128" s="10"/>
      <c r="CS128" s="11"/>
      <c r="CU128" s="59"/>
      <c r="CV128" s="10"/>
      <c r="CW128" s="10"/>
      <c r="CX128" s="9"/>
      <c r="CY128" s="9"/>
      <c r="CZ128" s="9"/>
      <c r="DA128" s="9"/>
      <c r="DB128" s="59"/>
      <c r="DC128" s="10"/>
      <c r="DD128" s="10"/>
      <c r="DE128" s="11"/>
      <c r="DG128" s="59"/>
      <c r="DH128" s="10"/>
      <c r="DI128" s="10"/>
      <c r="DJ128" s="9"/>
      <c r="DK128" s="9"/>
      <c r="DL128" s="9"/>
      <c r="DM128" s="9"/>
      <c r="DN128" s="59"/>
      <c r="DO128" s="10"/>
      <c r="DP128" s="10"/>
      <c r="DQ128" s="11"/>
      <c r="DS128" s="59"/>
      <c r="DT128" s="10"/>
      <c r="DU128" s="10"/>
      <c r="DV128" s="9"/>
      <c r="DW128" s="9"/>
      <c r="DX128" s="9"/>
      <c r="DY128" s="9"/>
      <c r="DZ128" s="59"/>
      <c r="EA128" s="10"/>
      <c r="EB128" s="10"/>
      <c r="EC128" s="11"/>
      <c r="EE128" s="59"/>
      <c r="EF128" s="10"/>
      <c r="EG128" s="10"/>
      <c r="EH128" s="9"/>
      <c r="EI128" s="9"/>
      <c r="EJ128" s="9"/>
      <c r="EK128" s="9"/>
      <c r="EL128" s="59"/>
      <c r="EM128" s="10"/>
      <c r="EN128" s="10"/>
      <c r="EO128" s="11"/>
      <c r="EQ128" s="59"/>
      <c r="ER128" s="10"/>
      <c r="ES128" s="10"/>
      <c r="ET128" s="9"/>
      <c r="EU128" s="9"/>
      <c r="EV128" s="9"/>
      <c r="EW128" s="9"/>
      <c r="EX128" s="59"/>
      <c r="EY128" s="10"/>
      <c r="EZ128" s="10"/>
      <c r="FA128" s="11"/>
      <c r="FC128" s="59"/>
      <c r="FD128" s="10"/>
      <c r="FE128" s="10"/>
      <c r="FF128" s="9"/>
      <c r="FG128" s="9"/>
      <c r="FH128" s="9"/>
      <c r="FI128" s="9"/>
      <c r="FJ128" s="59"/>
      <c r="FK128" s="10"/>
      <c r="FL128" s="10"/>
      <c r="FM128" s="11"/>
      <c r="FO128" s="59"/>
      <c r="FP128" s="10"/>
      <c r="FQ128" s="10"/>
      <c r="FR128" s="9"/>
      <c r="FS128" s="9"/>
      <c r="FT128" s="9"/>
      <c r="FU128" s="9"/>
      <c r="FV128" s="59"/>
      <c r="FW128" s="10"/>
      <c r="FX128" s="10"/>
      <c r="FY128" s="11"/>
      <c r="GA128" s="59"/>
      <c r="GB128" s="10"/>
      <c r="GC128" s="10"/>
      <c r="GD128" s="9"/>
      <c r="GE128" s="9"/>
      <c r="GF128" s="9"/>
      <c r="GG128" s="9"/>
      <c r="GH128" s="59"/>
      <c r="GI128" s="10"/>
      <c r="GJ128" s="10"/>
      <c r="GK128" s="11"/>
      <c r="GM128" s="59"/>
      <c r="GN128" s="10"/>
      <c r="GO128" s="10"/>
      <c r="GP128" s="9"/>
      <c r="GQ128" s="9"/>
      <c r="GR128" s="9"/>
      <c r="GS128" s="9"/>
      <c r="GT128" s="59"/>
      <c r="GU128" s="10"/>
      <c r="GV128" s="10"/>
      <c r="GW128" s="11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x14ac:dyDescent="0.2">
      <c r="A129" s="49">
        <v>0.25600000000000001</v>
      </c>
      <c r="C129" s="59"/>
      <c r="D129" s="10"/>
      <c r="E129" s="10"/>
      <c r="F129" s="9"/>
      <c r="G129" s="9"/>
      <c r="H129" s="9"/>
      <c r="I129" s="9"/>
      <c r="J129" s="59"/>
      <c r="K129" s="10"/>
      <c r="L129" s="10"/>
      <c r="M129" s="11">
        <v>0</v>
      </c>
      <c r="N129" s="5">
        <v>0.37843506830000001</v>
      </c>
      <c r="O129" s="59">
        <v>0.29087424270000001</v>
      </c>
      <c r="P129" s="10">
        <v>0.36387911119999999</v>
      </c>
      <c r="Q129" s="10">
        <v>0.27121440000000002</v>
      </c>
      <c r="R129" s="9">
        <v>1.4782619856000001</v>
      </c>
      <c r="S129" s="9">
        <v>1.1362275103999999</v>
      </c>
      <c r="T129" s="9">
        <v>1.4214027781</v>
      </c>
      <c r="U129" s="9">
        <v>1.05943125</v>
      </c>
      <c r="V129" s="59">
        <v>0.26520711120000001</v>
      </c>
      <c r="W129" s="10">
        <v>3.2560435999999999E-3</v>
      </c>
      <c r="X129" s="10">
        <v>0.11086434620000001</v>
      </c>
      <c r="Y129" s="11">
        <v>35</v>
      </c>
      <c r="AA129" s="59"/>
      <c r="AB129" s="10"/>
      <c r="AC129" s="10"/>
      <c r="AD129" s="9"/>
      <c r="AE129" s="9"/>
      <c r="AF129" s="9"/>
      <c r="AG129" s="9"/>
      <c r="AH129" s="59"/>
      <c r="AI129" s="10"/>
      <c r="AJ129" s="10"/>
      <c r="AK129" s="11">
        <v>0</v>
      </c>
      <c r="AL129" s="5"/>
      <c r="AM129" s="59"/>
      <c r="AN129" s="10"/>
      <c r="AO129" s="10"/>
      <c r="AP129" s="9"/>
      <c r="AQ129" s="9"/>
      <c r="AR129" s="9"/>
      <c r="AS129" s="9"/>
      <c r="AT129" s="59"/>
      <c r="AU129" s="10"/>
      <c r="AV129" s="10"/>
      <c r="AW129" s="11">
        <v>0</v>
      </c>
      <c r="AX129" s="5">
        <v>0.37843506830000001</v>
      </c>
      <c r="AY129" s="59">
        <v>0.29087424270000001</v>
      </c>
      <c r="AZ129" s="10">
        <v>0.36387911119999999</v>
      </c>
      <c r="BA129" s="10">
        <v>0.27121440000000002</v>
      </c>
      <c r="BB129" s="9">
        <v>1.4782619856000001</v>
      </c>
      <c r="BC129" s="9">
        <v>1.1362275103999999</v>
      </c>
      <c r="BD129" s="9">
        <v>1.4214027781</v>
      </c>
      <c r="BE129" s="9">
        <v>1.05943125</v>
      </c>
      <c r="BF129" s="59">
        <v>0.26520711120000001</v>
      </c>
      <c r="BG129" s="10">
        <v>3.2560435999999999E-3</v>
      </c>
      <c r="BH129" s="10">
        <v>0.11086434620000001</v>
      </c>
      <c r="BI129" s="11">
        <v>35</v>
      </c>
      <c r="BK129" s="59"/>
      <c r="BL129" s="10"/>
      <c r="BM129" s="10"/>
      <c r="BN129" s="9"/>
      <c r="BO129" s="9"/>
      <c r="BP129" s="9"/>
      <c r="BQ129" s="9"/>
      <c r="BR129" s="59"/>
      <c r="BS129" s="10"/>
      <c r="BT129" s="10"/>
      <c r="BU129" s="11"/>
      <c r="BW129" s="59"/>
      <c r="BX129" s="10"/>
      <c r="BY129" s="10"/>
      <c r="BZ129" s="9"/>
      <c r="CA129" s="9"/>
      <c r="CB129" s="9"/>
      <c r="CC129" s="9"/>
      <c r="CD129" s="59"/>
      <c r="CE129" s="10"/>
      <c r="CF129" s="10"/>
      <c r="CG129" s="11"/>
      <c r="CI129" s="59"/>
      <c r="CJ129" s="10"/>
      <c r="CK129" s="10"/>
      <c r="CL129" s="9"/>
      <c r="CM129" s="9"/>
      <c r="CN129" s="9"/>
      <c r="CO129" s="9"/>
      <c r="CP129" s="59"/>
      <c r="CQ129" s="10"/>
      <c r="CR129" s="10"/>
      <c r="CS129" s="11"/>
      <c r="CU129" s="59"/>
      <c r="CV129" s="10"/>
      <c r="CW129" s="10"/>
      <c r="CX129" s="9"/>
      <c r="CY129" s="9"/>
      <c r="CZ129" s="9"/>
      <c r="DA129" s="9"/>
      <c r="DB129" s="59"/>
      <c r="DC129" s="10"/>
      <c r="DD129" s="10"/>
      <c r="DE129" s="11"/>
      <c r="DG129" s="59"/>
      <c r="DH129" s="10"/>
      <c r="DI129" s="10"/>
      <c r="DJ129" s="9"/>
      <c r="DK129" s="9"/>
      <c r="DL129" s="9"/>
      <c r="DM129" s="9"/>
      <c r="DN129" s="59"/>
      <c r="DO129" s="10"/>
      <c r="DP129" s="10"/>
      <c r="DQ129" s="11"/>
      <c r="DS129" s="59"/>
      <c r="DT129" s="10"/>
      <c r="DU129" s="10"/>
      <c r="DV129" s="9"/>
      <c r="DW129" s="9"/>
      <c r="DX129" s="9"/>
      <c r="DY129" s="9"/>
      <c r="DZ129" s="59"/>
      <c r="EA129" s="10"/>
      <c r="EB129" s="10"/>
      <c r="EC129" s="11"/>
      <c r="EE129" s="59"/>
      <c r="EF129" s="10"/>
      <c r="EG129" s="10"/>
      <c r="EH129" s="9"/>
      <c r="EI129" s="9"/>
      <c r="EJ129" s="9"/>
      <c r="EK129" s="9"/>
      <c r="EL129" s="59"/>
      <c r="EM129" s="10"/>
      <c r="EN129" s="10"/>
      <c r="EO129" s="11"/>
      <c r="EQ129" s="59"/>
      <c r="ER129" s="10"/>
      <c r="ES129" s="10"/>
      <c r="ET129" s="9"/>
      <c r="EU129" s="9"/>
      <c r="EV129" s="9"/>
      <c r="EW129" s="9"/>
      <c r="EX129" s="59"/>
      <c r="EY129" s="10"/>
      <c r="EZ129" s="10"/>
      <c r="FA129" s="11"/>
      <c r="FC129" s="59"/>
      <c r="FD129" s="10"/>
      <c r="FE129" s="10"/>
      <c r="FF129" s="9"/>
      <c r="FG129" s="9"/>
      <c r="FH129" s="9"/>
      <c r="FI129" s="9"/>
      <c r="FJ129" s="59"/>
      <c r="FK129" s="10"/>
      <c r="FL129" s="10"/>
      <c r="FM129" s="11"/>
      <c r="FO129" s="59"/>
      <c r="FP129" s="10"/>
      <c r="FQ129" s="10"/>
      <c r="FR129" s="9"/>
      <c r="FS129" s="9"/>
      <c r="FT129" s="9"/>
      <c r="FU129" s="9"/>
      <c r="FV129" s="59"/>
      <c r="FW129" s="10"/>
      <c r="FX129" s="10"/>
      <c r="FY129" s="11"/>
      <c r="GA129" s="59"/>
      <c r="GB129" s="10"/>
      <c r="GC129" s="10"/>
      <c r="GD129" s="9"/>
      <c r="GE129" s="9"/>
      <c r="GF129" s="9"/>
      <c r="GG129" s="9"/>
      <c r="GH129" s="59"/>
      <c r="GI129" s="10"/>
      <c r="GJ129" s="10"/>
      <c r="GK129" s="11"/>
      <c r="GM129" s="59"/>
      <c r="GN129" s="10"/>
      <c r="GO129" s="10"/>
      <c r="GP129" s="9"/>
      <c r="GQ129" s="9"/>
      <c r="GR129" s="9"/>
      <c r="GS129" s="9"/>
      <c r="GT129" s="59"/>
      <c r="GU129" s="10"/>
      <c r="GV129" s="10"/>
      <c r="GW129" s="11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x14ac:dyDescent="0.2">
      <c r="A130" s="49">
        <v>0.38400000000000001</v>
      </c>
      <c r="C130" s="59"/>
      <c r="D130" s="10"/>
      <c r="E130" s="10"/>
      <c r="F130" s="9"/>
      <c r="G130" s="9"/>
      <c r="H130" s="9"/>
      <c r="I130" s="9"/>
      <c r="J130" s="59"/>
      <c r="K130" s="10"/>
      <c r="L130" s="10"/>
      <c r="M130" s="11">
        <v>0</v>
      </c>
      <c r="N130" s="5">
        <v>0.43951389239999999</v>
      </c>
      <c r="O130" s="59">
        <v>0.44381326259999998</v>
      </c>
      <c r="P130" s="10">
        <v>0.34217321760000002</v>
      </c>
      <c r="Q130" s="10">
        <v>0.37112129760000001</v>
      </c>
      <c r="R130" s="9">
        <v>1.1445674282</v>
      </c>
      <c r="S130" s="9">
        <v>1.1557637048</v>
      </c>
      <c r="T130" s="9">
        <v>0.8910760875</v>
      </c>
      <c r="U130" s="9">
        <v>0.96646171250000001</v>
      </c>
      <c r="V130" s="59">
        <v>0.24934000000000001</v>
      </c>
      <c r="W130" s="10">
        <v>4.6489694000000003E-3</v>
      </c>
      <c r="X130" s="10">
        <v>0.27931382040000002</v>
      </c>
      <c r="Y130" s="11">
        <v>183</v>
      </c>
      <c r="AA130" s="59"/>
      <c r="AB130" s="10"/>
      <c r="AC130" s="10"/>
      <c r="AD130" s="9"/>
      <c r="AE130" s="9"/>
      <c r="AF130" s="9"/>
      <c r="AG130" s="9"/>
      <c r="AH130" s="59"/>
      <c r="AI130" s="10"/>
      <c r="AJ130" s="10"/>
      <c r="AK130" s="11">
        <v>0</v>
      </c>
      <c r="AL130" s="5"/>
      <c r="AM130" s="59"/>
      <c r="AN130" s="10"/>
      <c r="AO130" s="10"/>
      <c r="AP130" s="9"/>
      <c r="AQ130" s="9"/>
      <c r="AR130" s="9"/>
      <c r="AS130" s="9"/>
      <c r="AT130" s="59"/>
      <c r="AU130" s="10"/>
      <c r="AV130" s="10"/>
      <c r="AW130" s="11">
        <v>0</v>
      </c>
      <c r="AX130" s="5">
        <v>0.43951389239999999</v>
      </c>
      <c r="AY130" s="59">
        <v>0.44381326259999998</v>
      </c>
      <c r="AZ130" s="10">
        <v>0.34217321760000002</v>
      </c>
      <c r="BA130" s="10">
        <v>0.37112129760000001</v>
      </c>
      <c r="BB130" s="9">
        <v>1.1445674282</v>
      </c>
      <c r="BC130" s="9">
        <v>1.1557637048</v>
      </c>
      <c r="BD130" s="9">
        <v>0.8910760875</v>
      </c>
      <c r="BE130" s="9">
        <v>0.96646171250000001</v>
      </c>
      <c r="BF130" s="59">
        <v>0.24934000000000001</v>
      </c>
      <c r="BG130" s="10">
        <v>4.6489694000000003E-3</v>
      </c>
      <c r="BH130" s="10">
        <v>0.27931382040000002</v>
      </c>
      <c r="BI130" s="11">
        <v>183</v>
      </c>
      <c r="BK130" s="59"/>
      <c r="BL130" s="10"/>
      <c r="BM130" s="10"/>
      <c r="BN130" s="9"/>
      <c r="BO130" s="9"/>
      <c r="BP130" s="9"/>
      <c r="BQ130" s="9"/>
      <c r="BR130" s="59"/>
      <c r="BS130" s="10"/>
      <c r="BT130" s="10"/>
      <c r="BU130" s="11"/>
      <c r="BW130" s="59"/>
      <c r="BX130" s="10"/>
      <c r="BY130" s="10"/>
      <c r="BZ130" s="9"/>
      <c r="CA130" s="9"/>
      <c r="CB130" s="9"/>
      <c r="CC130" s="9"/>
      <c r="CD130" s="59"/>
      <c r="CE130" s="10"/>
      <c r="CF130" s="10"/>
      <c r="CG130" s="11"/>
      <c r="CI130" s="59"/>
      <c r="CJ130" s="10"/>
      <c r="CK130" s="10"/>
      <c r="CL130" s="9"/>
      <c r="CM130" s="9"/>
      <c r="CN130" s="9"/>
      <c r="CO130" s="9"/>
      <c r="CP130" s="59"/>
      <c r="CQ130" s="10"/>
      <c r="CR130" s="10"/>
      <c r="CS130" s="11"/>
      <c r="CU130" s="59"/>
      <c r="CV130" s="10"/>
      <c r="CW130" s="10"/>
      <c r="CX130" s="9"/>
      <c r="CY130" s="9"/>
      <c r="CZ130" s="9"/>
      <c r="DA130" s="9"/>
      <c r="DB130" s="59"/>
      <c r="DC130" s="10"/>
      <c r="DD130" s="10"/>
      <c r="DE130" s="11"/>
      <c r="DG130" s="59"/>
      <c r="DH130" s="10"/>
      <c r="DI130" s="10"/>
      <c r="DJ130" s="9"/>
      <c r="DK130" s="9"/>
      <c r="DL130" s="9"/>
      <c r="DM130" s="9"/>
      <c r="DN130" s="59"/>
      <c r="DO130" s="10"/>
      <c r="DP130" s="10"/>
      <c r="DQ130" s="11"/>
      <c r="DS130" s="59"/>
      <c r="DT130" s="10"/>
      <c r="DU130" s="10"/>
      <c r="DV130" s="9"/>
      <c r="DW130" s="9"/>
      <c r="DX130" s="9"/>
      <c r="DY130" s="9"/>
      <c r="DZ130" s="59"/>
      <c r="EA130" s="10"/>
      <c r="EB130" s="10"/>
      <c r="EC130" s="11"/>
      <c r="EE130" s="59"/>
      <c r="EF130" s="10"/>
      <c r="EG130" s="10"/>
      <c r="EH130" s="9"/>
      <c r="EI130" s="9"/>
      <c r="EJ130" s="9"/>
      <c r="EK130" s="9"/>
      <c r="EL130" s="59"/>
      <c r="EM130" s="10"/>
      <c r="EN130" s="10"/>
      <c r="EO130" s="11"/>
      <c r="EQ130" s="59"/>
      <c r="ER130" s="10"/>
      <c r="ES130" s="10"/>
      <c r="ET130" s="9"/>
      <c r="EU130" s="9"/>
      <c r="EV130" s="9"/>
      <c r="EW130" s="9"/>
      <c r="EX130" s="59"/>
      <c r="EY130" s="10"/>
      <c r="EZ130" s="10"/>
      <c r="FA130" s="11"/>
      <c r="FC130" s="59"/>
      <c r="FD130" s="10"/>
      <c r="FE130" s="10"/>
      <c r="FF130" s="9"/>
      <c r="FG130" s="9"/>
      <c r="FH130" s="9"/>
      <c r="FI130" s="9"/>
      <c r="FJ130" s="59"/>
      <c r="FK130" s="10"/>
      <c r="FL130" s="10"/>
      <c r="FM130" s="11"/>
      <c r="FO130" s="59"/>
      <c r="FP130" s="10"/>
      <c r="FQ130" s="10"/>
      <c r="FR130" s="9"/>
      <c r="FS130" s="9"/>
      <c r="FT130" s="9"/>
      <c r="FU130" s="9"/>
      <c r="FV130" s="59"/>
      <c r="FW130" s="10"/>
      <c r="FX130" s="10"/>
      <c r="FY130" s="11"/>
      <c r="GA130" s="59"/>
      <c r="GB130" s="10"/>
      <c r="GC130" s="10"/>
      <c r="GD130" s="9"/>
      <c r="GE130" s="9"/>
      <c r="GF130" s="9"/>
      <c r="GG130" s="9"/>
      <c r="GH130" s="59"/>
      <c r="GI130" s="10"/>
      <c r="GJ130" s="10"/>
      <c r="GK130" s="11"/>
      <c r="GM130" s="59"/>
      <c r="GN130" s="10"/>
      <c r="GO130" s="10"/>
      <c r="GP130" s="9"/>
      <c r="GQ130" s="9"/>
      <c r="GR130" s="9"/>
      <c r="GS130" s="9"/>
      <c r="GT130" s="59"/>
      <c r="GU130" s="10"/>
      <c r="GV130" s="10"/>
      <c r="GW130" s="11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x14ac:dyDescent="0.2">
      <c r="A131" s="49">
        <v>0.51200000000000001</v>
      </c>
      <c r="C131" s="59"/>
      <c r="D131" s="10"/>
      <c r="E131" s="10"/>
      <c r="F131" s="9"/>
      <c r="G131" s="9"/>
      <c r="H131" s="9"/>
      <c r="I131" s="9"/>
      <c r="J131" s="59"/>
      <c r="K131" s="10"/>
      <c r="L131" s="10"/>
      <c r="M131" s="11">
        <v>0</v>
      </c>
      <c r="N131" s="5">
        <v>0.47818703140000002</v>
      </c>
      <c r="O131" s="59">
        <v>0.48703544300000001</v>
      </c>
      <c r="P131" s="10">
        <v>0.45239345440000001</v>
      </c>
      <c r="Q131" s="10">
        <v>0.45524033359999999</v>
      </c>
      <c r="R131" s="9">
        <v>0.93395904569999999</v>
      </c>
      <c r="S131" s="9">
        <v>0.95124109950000002</v>
      </c>
      <c r="T131" s="9">
        <v>0.88358096559999999</v>
      </c>
      <c r="U131" s="9">
        <v>0.88914127659999997</v>
      </c>
      <c r="V131" s="59">
        <v>0.2399387432</v>
      </c>
      <c r="W131" s="10">
        <v>2.6476702E-3</v>
      </c>
      <c r="X131" s="10">
        <v>0.13063088689999999</v>
      </c>
      <c r="Y131" s="11">
        <v>103</v>
      </c>
      <c r="AA131" s="59"/>
      <c r="AB131" s="10"/>
      <c r="AC131" s="10"/>
      <c r="AD131" s="9"/>
      <c r="AE131" s="9"/>
      <c r="AF131" s="9"/>
      <c r="AG131" s="9"/>
      <c r="AH131" s="59"/>
      <c r="AI131" s="10"/>
      <c r="AJ131" s="10"/>
      <c r="AK131" s="11">
        <v>0</v>
      </c>
      <c r="AL131" s="5"/>
      <c r="AM131" s="59"/>
      <c r="AN131" s="10"/>
      <c r="AO131" s="10"/>
      <c r="AP131" s="9"/>
      <c r="AQ131" s="9"/>
      <c r="AR131" s="9"/>
      <c r="AS131" s="9"/>
      <c r="AT131" s="59"/>
      <c r="AU131" s="10"/>
      <c r="AV131" s="10"/>
      <c r="AW131" s="11">
        <v>0</v>
      </c>
      <c r="AX131" s="5">
        <v>0.47818703140000002</v>
      </c>
      <c r="AY131" s="59">
        <v>0.48703544300000001</v>
      </c>
      <c r="AZ131" s="10">
        <v>0.45239345440000001</v>
      </c>
      <c r="BA131" s="10">
        <v>0.45524033359999999</v>
      </c>
      <c r="BB131" s="9">
        <v>0.93395904569999999</v>
      </c>
      <c r="BC131" s="9">
        <v>0.95124109950000002</v>
      </c>
      <c r="BD131" s="9">
        <v>0.88358096559999999</v>
      </c>
      <c r="BE131" s="9">
        <v>0.88914127659999997</v>
      </c>
      <c r="BF131" s="59">
        <v>0.2399387432</v>
      </c>
      <c r="BG131" s="10">
        <v>2.6476702E-3</v>
      </c>
      <c r="BH131" s="10">
        <v>0.13063088689999999</v>
      </c>
      <c r="BI131" s="11">
        <v>103</v>
      </c>
      <c r="BK131" s="59"/>
      <c r="BL131" s="10"/>
      <c r="BM131" s="10"/>
      <c r="BN131" s="9"/>
      <c r="BO131" s="9"/>
      <c r="BP131" s="9"/>
      <c r="BQ131" s="9"/>
      <c r="BR131" s="59"/>
      <c r="BS131" s="10"/>
      <c r="BT131" s="10"/>
      <c r="BU131" s="11"/>
      <c r="BW131" s="59"/>
      <c r="BX131" s="10"/>
      <c r="BY131" s="10"/>
      <c r="BZ131" s="9"/>
      <c r="CA131" s="9"/>
      <c r="CB131" s="9"/>
      <c r="CC131" s="9"/>
      <c r="CD131" s="59"/>
      <c r="CE131" s="10"/>
      <c r="CF131" s="10"/>
      <c r="CG131" s="11"/>
      <c r="CI131" s="59"/>
      <c r="CJ131" s="10"/>
      <c r="CK131" s="10"/>
      <c r="CL131" s="9"/>
      <c r="CM131" s="9"/>
      <c r="CN131" s="9"/>
      <c r="CO131" s="9"/>
      <c r="CP131" s="59"/>
      <c r="CQ131" s="10"/>
      <c r="CR131" s="10"/>
      <c r="CS131" s="11"/>
      <c r="CU131" s="59"/>
      <c r="CV131" s="10"/>
      <c r="CW131" s="10"/>
      <c r="CX131" s="9"/>
      <c r="CY131" s="9"/>
      <c r="CZ131" s="9"/>
      <c r="DA131" s="9"/>
      <c r="DB131" s="59"/>
      <c r="DC131" s="10"/>
      <c r="DD131" s="10"/>
      <c r="DE131" s="11"/>
      <c r="DG131" s="59"/>
      <c r="DH131" s="10"/>
      <c r="DI131" s="10"/>
      <c r="DJ131" s="9"/>
      <c r="DK131" s="9"/>
      <c r="DL131" s="9"/>
      <c r="DM131" s="9"/>
      <c r="DN131" s="59"/>
      <c r="DO131" s="10"/>
      <c r="DP131" s="10"/>
      <c r="DQ131" s="11"/>
      <c r="DS131" s="59"/>
      <c r="DT131" s="10"/>
      <c r="DU131" s="10"/>
      <c r="DV131" s="9"/>
      <c r="DW131" s="9"/>
      <c r="DX131" s="9"/>
      <c r="DY131" s="9"/>
      <c r="DZ131" s="59"/>
      <c r="EA131" s="10"/>
      <c r="EB131" s="10"/>
      <c r="EC131" s="11"/>
      <c r="EE131" s="59"/>
      <c r="EF131" s="10"/>
      <c r="EG131" s="10"/>
      <c r="EH131" s="9"/>
      <c r="EI131" s="9"/>
      <c r="EJ131" s="9"/>
      <c r="EK131" s="9"/>
      <c r="EL131" s="59"/>
      <c r="EM131" s="10"/>
      <c r="EN131" s="10"/>
      <c r="EO131" s="11"/>
      <c r="EQ131" s="59"/>
      <c r="ER131" s="10"/>
      <c r="ES131" s="10"/>
      <c r="ET131" s="9"/>
      <c r="EU131" s="9"/>
      <c r="EV131" s="9"/>
      <c r="EW131" s="9"/>
      <c r="EX131" s="59"/>
      <c r="EY131" s="10"/>
      <c r="EZ131" s="10"/>
      <c r="FA131" s="11"/>
      <c r="FC131" s="59"/>
      <c r="FD131" s="10"/>
      <c r="FE131" s="10"/>
      <c r="FF131" s="9"/>
      <c r="FG131" s="9"/>
      <c r="FH131" s="9"/>
      <c r="FI131" s="9"/>
      <c r="FJ131" s="59"/>
      <c r="FK131" s="10"/>
      <c r="FL131" s="10"/>
      <c r="FM131" s="11"/>
      <c r="FO131" s="59"/>
      <c r="FP131" s="10"/>
      <c r="FQ131" s="10"/>
      <c r="FR131" s="9"/>
      <c r="FS131" s="9"/>
      <c r="FT131" s="9"/>
      <c r="FU131" s="9"/>
      <c r="FV131" s="59"/>
      <c r="FW131" s="10"/>
      <c r="FX131" s="10"/>
      <c r="FY131" s="11"/>
      <c r="GA131" s="59"/>
      <c r="GB131" s="10"/>
      <c r="GC131" s="10"/>
      <c r="GD131" s="9"/>
      <c r="GE131" s="9"/>
      <c r="GF131" s="9"/>
      <c r="GG131" s="9"/>
      <c r="GH131" s="59"/>
      <c r="GI131" s="10"/>
      <c r="GJ131" s="10"/>
      <c r="GK131" s="11"/>
      <c r="GM131" s="59"/>
      <c r="GN131" s="10"/>
      <c r="GO131" s="10"/>
      <c r="GP131" s="9"/>
      <c r="GQ131" s="9"/>
      <c r="GR131" s="9"/>
      <c r="GS131" s="9"/>
      <c r="GT131" s="59"/>
      <c r="GU131" s="10"/>
      <c r="GV131" s="10"/>
      <c r="GW131" s="1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x14ac:dyDescent="0.2">
      <c r="A132" s="49" t="s">
        <v>165</v>
      </c>
      <c r="C132" s="59"/>
      <c r="D132" s="10"/>
      <c r="E132" s="10"/>
      <c r="F132" s="9"/>
      <c r="G132" s="9"/>
      <c r="H132" s="9"/>
      <c r="I132" s="9"/>
      <c r="J132" s="59"/>
      <c r="K132" s="10"/>
      <c r="L132" s="10"/>
      <c r="M132" s="11">
        <v>0</v>
      </c>
      <c r="N132" s="5">
        <v>0.74670194450000005</v>
      </c>
      <c r="O132" s="59">
        <v>0.74670194450000005</v>
      </c>
      <c r="P132" s="10">
        <v>0.75738790239999998</v>
      </c>
      <c r="Q132" s="10">
        <v>0.75738790239999998</v>
      </c>
      <c r="R132" s="9">
        <v>1.2963575426</v>
      </c>
      <c r="S132" s="9">
        <v>1.2963575426</v>
      </c>
      <c r="T132" s="9">
        <v>1.3149095528000001</v>
      </c>
      <c r="U132" s="9">
        <v>1.3149095528000001</v>
      </c>
      <c r="V132" s="59">
        <v>0.35929299999999997</v>
      </c>
      <c r="W132" s="10">
        <v>2.5380656099999999E-2</v>
      </c>
      <c r="X132" s="10">
        <v>0.1949525184</v>
      </c>
      <c r="Y132" s="11">
        <v>59</v>
      </c>
      <c r="AA132" s="59"/>
      <c r="AB132" s="10"/>
      <c r="AC132" s="10"/>
      <c r="AD132" s="9"/>
      <c r="AE132" s="9"/>
      <c r="AF132" s="9"/>
      <c r="AG132" s="9"/>
      <c r="AH132" s="59"/>
      <c r="AI132" s="10"/>
      <c r="AJ132" s="10"/>
      <c r="AK132" s="11">
        <v>0</v>
      </c>
      <c r="AL132" s="5"/>
      <c r="AM132" s="59"/>
      <c r="AN132" s="10"/>
      <c r="AO132" s="10"/>
      <c r="AP132" s="9"/>
      <c r="AQ132" s="9"/>
      <c r="AR132" s="9"/>
      <c r="AS132" s="9"/>
      <c r="AT132" s="59"/>
      <c r="AU132" s="10"/>
      <c r="AV132" s="10"/>
      <c r="AW132" s="11">
        <v>0</v>
      </c>
      <c r="AX132" s="5">
        <v>0.74670194450000005</v>
      </c>
      <c r="AY132" s="59">
        <v>0.74670194450000005</v>
      </c>
      <c r="AZ132" s="10">
        <v>0.75738790239999998</v>
      </c>
      <c r="BA132" s="10">
        <v>0.75738790239999998</v>
      </c>
      <c r="BB132" s="9">
        <v>1.2963575426</v>
      </c>
      <c r="BC132" s="9">
        <v>1.2963575426</v>
      </c>
      <c r="BD132" s="9">
        <v>1.3149095528000001</v>
      </c>
      <c r="BE132" s="9">
        <v>1.3149095528000001</v>
      </c>
      <c r="BF132" s="59">
        <v>0.35929299999999997</v>
      </c>
      <c r="BG132" s="10">
        <v>2.5380656099999999E-2</v>
      </c>
      <c r="BH132" s="10">
        <v>0.1949525184</v>
      </c>
      <c r="BI132" s="11">
        <v>59</v>
      </c>
      <c r="BK132" s="59"/>
      <c r="BL132" s="10"/>
      <c r="BM132" s="10"/>
      <c r="BN132" s="9"/>
      <c r="BO132" s="9"/>
      <c r="BP132" s="9"/>
      <c r="BQ132" s="9"/>
      <c r="BR132" s="59"/>
      <c r="BS132" s="10"/>
      <c r="BT132" s="10"/>
      <c r="BU132" s="11"/>
      <c r="BW132" s="59"/>
      <c r="BX132" s="10"/>
      <c r="BY132" s="10"/>
      <c r="BZ132" s="9"/>
      <c r="CA132" s="9"/>
      <c r="CB132" s="9"/>
      <c r="CC132" s="9"/>
      <c r="CD132" s="59"/>
      <c r="CE132" s="10"/>
      <c r="CF132" s="10"/>
      <c r="CG132" s="11"/>
      <c r="CI132" s="59"/>
      <c r="CJ132" s="10"/>
      <c r="CK132" s="10"/>
      <c r="CL132" s="9"/>
      <c r="CM132" s="9"/>
      <c r="CN132" s="9"/>
      <c r="CO132" s="9"/>
      <c r="CP132" s="59"/>
      <c r="CQ132" s="10"/>
      <c r="CR132" s="10"/>
      <c r="CS132" s="11"/>
      <c r="CU132" s="59"/>
      <c r="CV132" s="10"/>
      <c r="CW132" s="10"/>
      <c r="CX132" s="9"/>
      <c r="CY132" s="9"/>
      <c r="CZ132" s="9"/>
      <c r="DA132" s="9"/>
      <c r="DB132" s="59"/>
      <c r="DC132" s="10"/>
      <c r="DD132" s="10"/>
      <c r="DE132" s="11"/>
      <c r="DG132" s="59"/>
      <c r="DH132" s="10"/>
      <c r="DI132" s="10"/>
      <c r="DJ132" s="9"/>
      <c r="DK132" s="9"/>
      <c r="DL132" s="9"/>
      <c r="DM132" s="9"/>
      <c r="DN132" s="59"/>
      <c r="DO132" s="10"/>
      <c r="DP132" s="10"/>
      <c r="DQ132" s="11"/>
      <c r="DS132" s="59"/>
      <c r="DT132" s="10"/>
      <c r="DU132" s="10"/>
      <c r="DV132" s="9"/>
      <c r="DW132" s="9"/>
      <c r="DX132" s="9"/>
      <c r="DY132" s="9"/>
      <c r="DZ132" s="59"/>
      <c r="EA132" s="10"/>
      <c r="EB132" s="10"/>
      <c r="EC132" s="11"/>
      <c r="EE132" s="59"/>
      <c r="EF132" s="10"/>
      <c r="EG132" s="10"/>
      <c r="EH132" s="9"/>
      <c r="EI132" s="9"/>
      <c r="EJ132" s="9"/>
      <c r="EK132" s="9"/>
      <c r="EL132" s="59"/>
      <c r="EM132" s="10"/>
      <c r="EN132" s="10"/>
      <c r="EO132" s="11"/>
      <c r="EQ132" s="59"/>
      <c r="ER132" s="10"/>
      <c r="ES132" s="10"/>
      <c r="ET132" s="9"/>
      <c r="EU132" s="9"/>
      <c r="EV132" s="9"/>
      <c r="EW132" s="9"/>
      <c r="EX132" s="59"/>
      <c r="EY132" s="10"/>
      <c r="EZ132" s="10"/>
      <c r="FA132" s="11"/>
      <c r="FC132" s="59"/>
      <c r="FD132" s="10"/>
      <c r="FE132" s="10"/>
      <c r="FF132" s="9"/>
      <c r="FG132" s="9"/>
      <c r="FH132" s="9"/>
      <c r="FI132" s="9"/>
      <c r="FJ132" s="59"/>
      <c r="FK132" s="10"/>
      <c r="FL132" s="10"/>
      <c r="FM132" s="11"/>
      <c r="FO132" s="59"/>
      <c r="FP132" s="10"/>
      <c r="FQ132" s="10"/>
      <c r="FR132" s="9"/>
      <c r="FS132" s="9"/>
      <c r="FT132" s="9"/>
      <c r="FU132" s="9"/>
      <c r="FV132" s="59"/>
      <c r="FW132" s="10"/>
      <c r="FX132" s="10"/>
      <c r="FY132" s="11"/>
      <c r="GA132" s="59"/>
      <c r="GB132" s="10"/>
      <c r="GC132" s="10"/>
      <c r="GD132" s="9"/>
      <c r="GE132" s="9"/>
      <c r="GF132" s="9"/>
      <c r="GG132" s="9"/>
      <c r="GH132" s="59"/>
      <c r="GI132" s="10"/>
      <c r="GJ132" s="10"/>
      <c r="GK132" s="11"/>
      <c r="GM132" s="59"/>
      <c r="GN132" s="10"/>
      <c r="GO132" s="10"/>
      <c r="GP132" s="9"/>
      <c r="GQ132" s="9"/>
      <c r="GR132" s="9"/>
      <c r="GS132" s="9"/>
      <c r="GT132" s="59"/>
      <c r="GU132" s="10"/>
      <c r="GV132" s="10"/>
      <c r="GW132" s="11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x14ac:dyDescent="0.2">
      <c r="A133" s="49">
        <v>0.76800000000000002</v>
      </c>
      <c r="B133" s="5">
        <v>0.83617294129999997</v>
      </c>
      <c r="C133" s="59">
        <v>0.83757636719999995</v>
      </c>
      <c r="D133" s="10">
        <v>0.83034564079999995</v>
      </c>
      <c r="E133" s="10">
        <v>0.83055098240000003</v>
      </c>
      <c r="F133" s="9">
        <v>1.0887668505999999</v>
      </c>
      <c r="G133" s="9">
        <v>1.0905942281000001</v>
      </c>
      <c r="H133" s="9">
        <v>1.0811792198000001</v>
      </c>
      <c r="I133" s="9">
        <v>1.0814465917</v>
      </c>
      <c r="J133" s="59">
        <v>0.52557019999999999</v>
      </c>
      <c r="K133" s="10">
        <v>2.6520098000000001E-3</v>
      </c>
      <c r="L133" s="10">
        <v>0.1696132695</v>
      </c>
      <c r="M133" s="11">
        <v>80</v>
      </c>
      <c r="N133" s="5">
        <v>0.66218330410000004</v>
      </c>
      <c r="O133" s="59">
        <v>0.71392921570000001</v>
      </c>
      <c r="P133" s="10">
        <v>0.67802933359999995</v>
      </c>
      <c r="Q133" s="10">
        <v>0.68393197760000002</v>
      </c>
      <c r="R133" s="9">
        <v>0.86221784379999999</v>
      </c>
      <c r="S133" s="9">
        <v>0.92959533289999996</v>
      </c>
      <c r="T133" s="9">
        <v>0.8828506948</v>
      </c>
      <c r="U133" s="9">
        <v>0.89053642919999998</v>
      </c>
      <c r="V133" s="59">
        <v>0.1750454632</v>
      </c>
      <c r="W133" s="10">
        <v>3.6392025E-3</v>
      </c>
      <c r="X133" s="10">
        <v>0.15533280590000001</v>
      </c>
      <c r="Y133" s="11">
        <v>480</v>
      </c>
      <c r="AA133" s="59"/>
      <c r="AB133" s="10"/>
      <c r="AC133" s="10"/>
      <c r="AD133" s="9"/>
      <c r="AE133" s="9"/>
      <c r="AF133" s="9"/>
      <c r="AG133" s="9"/>
      <c r="AH133" s="59"/>
      <c r="AI133" s="10"/>
      <c r="AJ133" s="10"/>
      <c r="AK133" s="11">
        <v>0</v>
      </c>
      <c r="AL133" s="5"/>
      <c r="AM133" s="59"/>
      <c r="AN133" s="10"/>
      <c r="AO133" s="10"/>
      <c r="AP133" s="9"/>
      <c r="AQ133" s="9"/>
      <c r="AR133" s="9"/>
      <c r="AS133" s="9"/>
      <c r="AT133" s="59"/>
      <c r="AU133" s="10"/>
      <c r="AV133" s="10"/>
      <c r="AW133" s="11">
        <v>0</v>
      </c>
      <c r="AX133" s="5">
        <v>0.78255852260000003</v>
      </c>
      <c r="AY133" s="59">
        <v>0.73159309449999999</v>
      </c>
      <c r="AZ133" s="10">
        <v>0.7581992192</v>
      </c>
      <c r="BA133" s="10">
        <v>0.69799350000000004</v>
      </c>
      <c r="BB133" s="9">
        <v>1.0189564096999999</v>
      </c>
      <c r="BC133" s="9">
        <v>0.95259517510000002</v>
      </c>
      <c r="BD133" s="9">
        <v>0.98723856669999999</v>
      </c>
      <c r="BE133" s="9">
        <v>0.90884570310000001</v>
      </c>
      <c r="BF133" s="59">
        <v>0.52557019999999999</v>
      </c>
      <c r="BG133" s="10">
        <v>2.3906285999999999E-3</v>
      </c>
      <c r="BH133" s="10">
        <v>0.18381881420000001</v>
      </c>
      <c r="BI133" s="11">
        <v>560</v>
      </c>
      <c r="BK133" s="59"/>
      <c r="BL133" s="10"/>
      <c r="BM133" s="10"/>
      <c r="BN133" s="9"/>
      <c r="BO133" s="9"/>
      <c r="BP133" s="9"/>
      <c r="BQ133" s="9"/>
      <c r="BR133" s="59"/>
      <c r="BS133" s="10"/>
      <c r="BT133" s="10"/>
      <c r="BU133" s="11"/>
      <c r="BW133" s="59"/>
      <c r="BX133" s="10"/>
      <c r="BY133" s="10"/>
      <c r="BZ133" s="9"/>
      <c r="CA133" s="9"/>
      <c r="CB133" s="9"/>
      <c r="CC133" s="9"/>
      <c r="CD133" s="59"/>
      <c r="CE133" s="10"/>
      <c r="CF133" s="10"/>
      <c r="CG133" s="11"/>
      <c r="CI133" s="59"/>
      <c r="CJ133" s="10"/>
      <c r="CK133" s="10"/>
      <c r="CL133" s="9"/>
      <c r="CM133" s="9"/>
      <c r="CN133" s="9"/>
      <c r="CO133" s="9"/>
      <c r="CP133" s="59"/>
      <c r="CQ133" s="10"/>
      <c r="CR133" s="10"/>
      <c r="CS133" s="11"/>
      <c r="CU133" s="59"/>
      <c r="CV133" s="10"/>
      <c r="CW133" s="10"/>
      <c r="CX133" s="9"/>
      <c r="CY133" s="9"/>
      <c r="CZ133" s="9"/>
      <c r="DA133" s="9"/>
      <c r="DB133" s="59"/>
      <c r="DC133" s="10"/>
      <c r="DD133" s="10"/>
      <c r="DE133" s="11"/>
      <c r="DG133" s="59"/>
      <c r="DH133" s="10"/>
      <c r="DI133" s="10"/>
      <c r="DJ133" s="9"/>
      <c r="DK133" s="9"/>
      <c r="DL133" s="9"/>
      <c r="DM133" s="9"/>
      <c r="DN133" s="59"/>
      <c r="DO133" s="10"/>
      <c r="DP133" s="10"/>
      <c r="DQ133" s="11"/>
      <c r="DS133" s="59"/>
      <c r="DT133" s="10"/>
      <c r="DU133" s="10"/>
      <c r="DV133" s="9"/>
      <c r="DW133" s="9"/>
      <c r="DX133" s="9"/>
      <c r="DY133" s="9"/>
      <c r="DZ133" s="59"/>
      <c r="EA133" s="10"/>
      <c r="EB133" s="10"/>
      <c r="EC133" s="11"/>
      <c r="EE133" s="59"/>
      <c r="EF133" s="10"/>
      <c r="EG133" s="10"/>
      <c r="EH133" s="9"/>
      <c r="EI133" s="9"/>
      <c r="EJ133" s="9"/>
      <c r="EK133" s="9"/>
      <c r="EL133" s="59"/>
      <c r="EM133" s="10"/>
      <c r="EN133" s="10"/>
      <c r="EO133" s="11"/>
      <c r="EQ133" s="59"/>
      <c r="ER133" s="10"/>
      <c r="ES133" s="10"/>
      <c r="ET133" s="9"/>
      <c r="EU133" s="9"/>
      <c r="EV133" s="9"/>
      <c r="EW133" s="9"/>
      <c r="EX133" s="59"/>
      <c r="EY133" s="10"/>
      <c r="EZ133" s="10"/>
      <c r="FA133" s="11"/>
      <c r="FC133" s="59"/>
      <c r="FD133" s="10"/>
      <c r="FE133" s="10"/>
      <c r="FF133" s="9"/>
      <c r="FG133" s="9"/>
      <c r="FH133" s="9"/>
      <c r="FI133" s="9"/>
      <c r="FJ133" s="59"/>
      <c r="FK133" s="10"/>
      <c r="FL133" s="10"/>
      <c r="FM133" s="11"/>
      <c r="FO133" s="59"/>
      <c r="FP133" s="10"/>
      <c r="FQ133" s="10"/>
      <c r="FR133" s="9"/>
      <c r="FS133" s="9"/>
      <c r="FT133" s="9"/>
      <c r="FU133" s="9"/>
      <c r="FV133" s="59"/>
      <c r="FW133" s="10"/>
      <c r="FX133" s="10"/>
      <c r="FY133" s="11"/>
      <c r="GA133" s="59"/>
      <c r="GB133" s="10"/>
      <c r="GC133" s="10"/>
      <c r="GD133" s="9"/>
      <c r="GE133" s="9"/>
      <c r="GF133" s="9"/>
      <c r="GG133" s="9"/>
      <c r="GH133" s="59"/>
      <c r="GI133" s="10"/>
      <c r="GJ133" s="10"/>
      <c r="GK133" s="11"/>
      <c r="GM133" s="59"/>
      <c r="GN133" s="10"/>
      <c r="GO133" s="10"/>
      <c r="GP133" s="9"/>
      <c r="GQ133" s="9"/>
      <c r="GR133" s="9"/>
      <c r="GS133" s="9"/>
      <c r="GT133" s="59"/>
      <c r="GU133" s="10"/>
      <c r="GV133" s="10"/>
      <c r="GW133" s="11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 x14ac:dyDescent="0.2">
      <c r="A134" s="49">
        <v>0.89600000000000002</v>
      </c>
      <c r="C134" s="59"/>
      <c r="D134" s="10"/>
      <c r="E134" s="10"/>
      <c r="F134" s="9"/>
      <c r="G134" s="9"/>
      <c r="H134" s="9"/>
      <c r="I134" s="9"/>
      <c r="J134" s="59"/>
      <c r="K134" s="10"/>
      <c r="L134" s="10"/>
      <c r="M134" s="11">
        <v>0</v>
      </c>
      <c r="N134" s="5">
        <v>0.75604875159999996</v>
      </c>
      <c r="O134" s="59">
        <v>0.75604875159999996</v>
      </c>
      <c r="P134" s="10">
        <v>0.75171006080000002</v>
      </c>
      <c r="Q134" s="10">
        <v>0.75171006080000002</v>
      </c>
      <c r="R134" s="9">
        <v>0.84380441029999997</v>
      </c>
      <c r="S134" s="9">
        <v>0.84380441029999997</v>
      </c>
      <c r="T134" s="9">
        <v>0.83896212140000004</v>
      </c>
      <c r="U134" s="9">
        <v>0.83896212140000004</v>
      </c>
      <c r="V134" s="59">
        <v>6.8275636000000001E-2</v>
      </c>
      <c r="W134" s="10">
        <v>1.0010314100000001E-2</v>
      </c>
      <c r="X134" s="10">
        <v>0.1376190665</v>
      </c>
      <c r="Y134" s="11">
        <v>189</v>
      </c>
      <c r="AA134" s="59"/>
      <c r="AB134" s="10"/>
      <c r="AC134" s="10"/>
      <c r="AD134" s="9"/>
      <c r="AE134" s="9"/>
      <c r="AF134" s="9"/>
      <c r="AG134" s="9"/>
      <c r="AH134" s="59"/>
      <c r="AI134" s="10"/>
      <c r="AJ134" s="10"/>
      <c r="AK134" s="11">
        <v>0</v>
      </c>
      <c r="AL134" s="5"/>
      <c r="AM134" s="59"/>
      <c r="AN134" s="10"/>
      <c r="AO134" s="10"/>
      <c r="AP134" s="9"/>
      <c r="AQ134" s="9"/>
      <c r="AR134" s="9"/>
      <c r="AS134" s="9"/>
      <c r="AT134" s="59"/>
      <c r="AU134" s="10"/>
      <c r="AV134" s="10"/>
      <c r="AW134" s="11">
        <v>0</v>
      </c>
      <c r="AX134" s="5">
        <v>0.75604875159999996</v>
      </c>
      <c r="AY134" s="59">
        <v>0.75604875159999996</v>
      </c>
      <c r="AZ134" s="10">
        <v>0.75171006080000002</v>
      </c>
      <c r="BA134" s="10">
        <v>0.75171006080000002</v>
      </c>
      <c r="BB134" s="9">
        <v>0.84380441029999997</v>
      </c>
      <c r="BC134" s="9">
        <v>0.84380441029999997</v>
      </c>
      <c r="BD134" s="9">
        <v>0.83896212140000004</v>
      </c>
      <c r="BE134" s="9">
        <v>0.83896212140000004</v>
      </c>
      <c r="BF134" s="59">
        <v>6.8275636000000001E-2</v>
      </c>
      <c r="BG134" s="10">
        <v>1.0010314100000001E-2</v>
      </c>
      <c r="BH134" s="10">
        <v>0.1376190665</v>
      </c>
      <c r="BI134" s="11">
        <v>189</v>
      </c>
      <c r="BK134" s="59"/>
      <c r="BL134" s="10"/>
      <c r="BM134" s="10"/>
      <c r="BN134" s="9"/>
      <c r="BO134" s="9"/>
      <c r="BP134" s="9"/>
      <c r="BQ134" s="9"/>
      <c r="BR134" s="59"/>
      <c r="BS134" s="10"/>
      <c r="BT134" s="10"/>
      <c r="BU134" s="11"/>
      <c r="BW134" s="59"/>
      <c r="BX134" s="10"/>
      <c r="BY134" s="10"/>
      <c r="BZ134" s="9"/>
      <c r="CA134" s="9"/>
      <c r="CB134" s="9"/>
      <c r="CC134" s="9"/>
      <c r="CD134" s="59"/>
      <c r="CE134" s="10"/>
      <c r="CF134" s="10"/>
      <c r="CG134" s="11"/>
      <c r="CI134" s="59"/>
      <c r="CJ134" s="10"/>
      <c r="CK134" s="10"/>
      <c r="CL134" s="9"/>
      <c r="CM134" s="9"/>
      <c r="CN134" s="9"/>
      <c r="CO134" s="9"/>
      <c r="CP134" s="59"/>
      <c r="CQ134" s="10"/>
      <c r="CR134" s="10"/>
      <c r="CS134" s="11"/>
      <c r="CU134" s="59"/>
      <c r="CV134" s="10"/>
      <c r="CW134" s="10"/>
      <c r="CX134" s="9"/>
      <c r="CY134" s="9"/>
      <c r="CZ134" s="9"/>
      <c r="DA134" s="9"/>
      <c r="DB134" s="59"/>
      <c r="DC134" s="10"/>
      <c r="DD134" s="10"/>
      <c r="DE134" s="11"/>
      <c r="DG134" s="59"/>
      <c r="DH134" s="10"/>
      <c r="DI134" s="10"/>
      <c r="DJ134" s="9"/>
      <c r="DK134" s="9"/>
      <c r="DL134" s="9"/>
      <c r="DM134" s="9"/>
      <c r="DN134" s="59"/>
      <c r="DO134" s="10"/>
      <c r="DP134" s="10"/>
      <c r="DQ134" s="11"/>
      <c r="DS134" s="59"/>
      <c r="DT134" s="10"/>
      <c r="DU134" s="10"/>
      <c r="DV134" s="9"/>
      <c r="DW134" s="9"/>
      <c r="DX134" s="9"/>
      <c r="DY134" s="9"/>
      <c r="DZ134" s="59"/>
      <c r="EA134" s="10"/>
      <c r="EB134" s="10"/>
      <c r="EC134" s="11"/>
      <c r="EE134" s="59"/>
      <c r="EF134" s="10"/>
      <c r="EG134" s="10"/>
      <c r="EH134" s="9"/>
      <c r="EI134" s="9"/>
      <c r="EJ134" s="9"/>
      <c r="EK134" s="9"/>
      <c r="EL134" s="59"/>
      <c r="EM134" s="10"/>
      <c r="EN134" s="10"/>
      <c r="EO134" s="11"/>
      <c r="EQ134" s="59"/>
      <c r="ER134" s="10"/>
      <c r="ES134" s="10"/>
      <c r="ET134" s="9"/>
      <c r="EU134" s="9"/>
      <c r="EV134" s="9"/>
      <c r="EW134" s="9"/>
      <c r="EX134" s="59"/>
      <c r="EY134" s="10"/>
      <c r="EZ134" s="10"/>
      <c r="FA134" s="11"/>
      <c r="FC134" s="59"/>
      <c r="FD134" s="10"/>
      <c r="FE134" s="10"/>
      <c r="FF134" s="9"/>
      <c r="FG134" s="9"/>
      <c r="FH134" s="9"/>
      <c r="FI134" s="9"/>
      <c r="FJ134" s="59"/>
      <c r="FK134" s="10"/>
      <c r="FL134" s="10"/>
      <c r="FM134" s="11"/>
      <c r="FO134" s="59"/>
      <c r="FP134" s="10"/>
      <c r="FQ134" s="10"/>
      <c r="FR134" s="9"/>
      <c r="FS134" s="9"/>
      <c r="FT134" s="9"/>
      <c r="FU134" s="9"/>
      <c r="FV134" s="59"/>
      <c r="FW134" s="10"/>
      <c r="FX134" s="10"/>
      <c r="FY134" s="11"/>
      <c r="GA134" s="59"/>
      <c r="GB134" s="10"/>
      <c r="GC134" s="10"/>
      <c r="GD134" s="9"/>
      <c r="GE134" s="9"/>
      <c r="GF134" s="9"/>
      <c r="GG134" s="9"/>
      <c r="GH134" s="59"/>
      <c r="GI134" s="10"/>
      <c r="GJ134" s="10"/>
      <c r="GK134" s="11"/>
      <c r="GM134" s="59"/>
      <c r="GN134" s="10"/>
      <c r="GO134" s="10"/>
      <c r="GP134" s="9"/>
      <c r="GQ134" s="9"/>
      <c r="GR134" s="9"/>
      <c r="GS134" s="9"/>
      <c r="GT134" s="59"/>
      <c r="GU134" s="10"/>
      <c r="GV134" s="10"/>
      <c r="GW134" s="11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x14ac:dyDescent="0.2">
      <c r="A135" s="49">
        <v>1</v>
      </c>
      <c r="B135" s="5">
        <v>1.2193379</v>
      </c>
      <c r="C135" s="59">
        <v>1.3212690014999999</v>
      </c>
      <c r="D135" s="10">
        <v>1.1581319999999999</v>
      </c>
      <c r="E135" s="10">
        <v>1.1706412364000001</v>
      </c>
      <c r="F135" s="9">
        <v>1.2193379</v>
      </c>
      <c r="G135" s="9">
        <v>1.3212690014999999</v>
      </c>
      <c r="H135" s="9">
        <v>1.1581319999999999</v>
      </c>
      <c r="I135" s="9">
        <v>1.1706412364000001</v>
      </c>
      <c r="J135" s="59">
        <v>1.1457472944</v>
      </c>
      <c r="K135" s="10">
        <v>2.0930501E-3</v>
      </c>
      <c r="L135" s="10">
        <v>0.19896425979999999</v>
      </c>
      <c r="M135" s="11">
        <v>312</v>
      </c>
      <c r="N135" s="5">
        <v>1.1597753531999999</v>
      </c>
      <c r="O135" s="59">
        <v>1.2028022099</v>
      </c>
      <c r="P135" s="10">
        <v>1.3596069088</v>
      </c>
      <c r="Q135" s="10">
        <v>1.28319424</v>
      </c>
      <c r="R135" s="9">
        <v>1.1597753531999999</v>
      </c>
      <c r="S135" s="9">
        <v>1.2028022099</v>
      </c>
      <c r="T135" s="9">
        <v>1.3596069088</v>
      </c>
      <c r="U135" s="9">
        <v>1.28319424</v>
      </c>
      <c r="V135" s="59">
        <v>0.65733292320000003</v>
      </c>
      <c r="W135" s="10">
        <v>4.2068851000000001E-3</v>
      </c>
      <c r="X135" s="10">
        <v>0.46307018509999998</v>
      </c>
      <c r="Y135" s="11">
        <v>201</v>
      </c>
      <c r="AA135" s="59"/>
      <c r="AB135" s="10"/>
      <c r="AC135" s="10"/>
      <c r="AD135" s="9"/>
      <c r="AE135" s="9"/>
      <c r="AF135" s="9"/>
      <c r="AG135" s="9"/>
      <c r="AH135" s="59"/>
      <c r="AI135" s="10"/>
      <c r="AJ135" s="10"/>
      <c r="AK135" s="11">
        <v>0</v>
      </c>
      <c r="AL135" s="5">
        <v>1.6628057141999999</v>
      </c>
      <c r="AM135" s="59">
        <v>1.6628057141999999</v>
      </c>
      <c r="AN135" s="10">
        <v>1.737552</v>
      </c>
      <c r="AO135" s="10">
        <v>1.737552</v>
      </c>
      <c r="AP135" s="9">
        <v>1.6628057141999999</v>
      </c>
      <c r="AQ135" s="9">
        <v>1.6628057141999999</v>
      </c>
      <c r="AR135" s="9">
        <v>1.737552</v>
      </c>
      <c r="AS135" s="9">
        <v>1.737552</v>
      </c>
      <c r="AT135" s="59">
        <v>0.44696799999999998</v>
      </c>
      <c r="AU135" s="10">
        <v>3.4400222500000001E-2</v>
      </c>
      <c r="AV135" s="10">
        <v>0.33880289930000002</v>
      </c>
      <c r="AW135" s="11">
        <v>97</v>
      </c>
      <c r="AX135" s="5">
        <v>1.18740022</v>
      </c>
      <c r="AY135" s="59">
        <v>1.3365431589000001</v>
      </c>
      <c r="AZ135" s="10">
        <v>1.2325436000000001</v>
      </c>
      <c r="BA135" s="10">
        <v>1.2729837568</v>
      </c>
      <c r="BB135" s="9">
        <v>1.18740022</v>
      </c>
      <c r="BC135" s="9">
        <v>1.3365431589000001</v>
      </c>
      <c r="BD135" s="9">
        <v>1.2325436000000001</v>
      </c>
      <c r="BE135" s="9">
        <v>1.2729837568</v>
      </c>
      <c r="BF135" s="59">
        <v>1.1457472944</v>
      </c>
      <c r="BG135" s="10">
        <v>2.5806372999999999E-3</v>
      </c>
      <c r="BH135" s="10">
        <v>0.37618637859999998</v>
      </c>
      <c r="BI135" s="11">
        <v>610</v>
      </c>
      <c r="BK135" s="59"/>
      <c r="BL135" s="10"/>
      <c r="BM135" s="10"/>
      <c r="BN135" s="9"/>
      <c r="BO135" s="9"/>
      <c r="BP135" s="9"/>
      <c r="BQ135" s="9"/>
      <c r="BR135" s="59"/>
      <c r="BS135" s="10"/>
      <c r="BT135" s="10"/>
      <c r="BU135" s="11"/>
      <c r="BW135" s="59"/>
      <c r="BX135" s="10"/>
      <c r="BY135" s="10"/>
      <c r="BZ135" s="9"/>
      <c r="CA135" s="9"/>
      <c r="CB135" s="9"/>
      <c r="CC135" s="9"/>
      <c r="CD135" s="59"/>
      <c r="CE135" s="10"/>
      <c r="CF135" s="10"/>
      <c r="CG135" s="11"/>
      <c r="CI135" s="59"/>
      <c r="CJ135" s="10"/>
      <c r="CK135" s="10"/>
      <c r="CL135" s="9"/>
      <c r="CM135" s="9"/>
      <c r="CN135" s="9"/>
      <c r="CO135" s="9"/>
      <c r="CP135" s="59"/>
      <c r="CQ135" s="10"/>
      <c r="CR135" s="10"/>
      <c r="CS135" s="11"/>
      <c r="CU135" s="59"/>
      <c r="CV135" s="10"/>
      <c r="CW135" s="10"/>
      <c r="CX135" s="9"/>
      <c r="CY135" s="9"/>
      <c r="CZ135" s="9"/>
      <c r="DA135" s="9"/>
      <c r="DB135" s="59"/>
      <c r="DC135" s="10"/>
      <c r="DD135" s="10"/>
      <c r="DE135" s="11"/>
      <c r="DG135" s="59"/>
      <c r="DH135" s="10"/>
      <c r="DI135" s="10"/>
      <c r="DJ135" s="9"/>
      <c r="DK135" s="9"/>
      <c r="DL135" s="9"/>
      <c r="DM135" s="9"/>
      <c r="DN135" s="59"/>
      <c r="DO135" s="10"/>
      <c r="DP135" s="10"/>
      <c r="DQ135" s="11"/>
      <c r="DS135" s="59"/>
      <c r="DT135" s="10"/>
      <c r="DU135" s="10"/>
      <c r="DV135" s="9"/>
      <c r="DW135" s="9"/>
      <c r="DX135" s="9"/>
      <c r="DY135" s="9"/>
      <c r="DZ135" s="59"/>
      <c r="EA135" s="10"/>
      <c r="EB135" s="10"/>
      <c r="EC135" s="11"/>
      <c r="EE135" s="59"/>
      <c r="EF135" s="10"/>
      <c r="EG135" s="10"/>
      <c r="EH135" s="9"/>
      <c r="EI135" s="9"/>
      <c r="EJ135" s="9"/>
      <c r="EK135" s="9"/>
      <c r="EL135" s="59"/>
      <c r="EM135" s="10"/>
      <c r="EN135" s="10"/>
      <c r="EO135" s="11"/>
      <c r="EQ135" s="59"/>
      <c r="ER135" s="10"/>
      <c r="ES135" s="10"/>
      <c r="ET135" s="9"/>
      <c r="EU135" s="9"/>
      <c r="EV135" s="9"/>
      <c r="EW135" s="9"/>
      <c r="EX135" s="59"/>
      <c r="EY135" s="10"/>
      <c r="EZ135" s="10"/>
      <c r="FA135" s="11"/>
      <c r="FC135" s="59"/>
      <c r="FD135" s="10"/>
      <c r="FE135" s="10"/>
      <c r="FF135" s="9"/>
      <c r="FG135" s="9"/>
      <c r="FH135" s="9"/>
      <c r="FI135" s="9"/>
      <c r="FJ135" s="59"/>
      <c r="FK135" s="10"/>
      <c r="FL135" s="10"/>
      <c r="FM135" s="11"/>
      <c r="FO135" s="59"/>
      <c r="FP135" s="10"/>
      <c r="FQ135" s="10"/>
      <c r="FR135" s="9"/>
      <c r="FS135" s="9"/>
      <c r="FT135" s="9"/>
      <c r="FU135" s="9"/>
      <c r="FV135" s="59"/>
      <c r="FW135" s="10"/>
      <c r="FX135" s="10"/>
      <c r="FY135" s="11"/>
      <c r="GA135" s="59"/>
      <c r="GB135" s="10"/>
      <c r="GC135" s="10"/>
      <c r="GD135" s="9"/>
      <c r="GE135" s="9"/>
      <c r="GF135" s="9"/>
      <c r="GG135" s="9"/>
      <c r="GH135" s="59"/>
      <c r="GI135" s="10"/>
      <c r="GJ135" s="10"/>
      <c r="GK135" s="11"/>
      <c r="GM135" s="59"/>
      <c r="GN135" s="10"/>
      <c r="GO135" s="10"/>
      <c r="GP135" s="9"/>
      <c r="GQ135" s="9"/>
      <c r="GR135" s="9"/>
      <c r="GS135" s="9"/>
      <c r="GT135" s="59"/>
      <c r="GU135" s="10"/>
      <c r="GV135" s="10"/>
      <c r="GW135" s="11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x14ac:dyDescent="0.2">
      <c r="A136" s="49">
        <v>1.5</v>
      </c>
      <c r="C136" s="59"/>
      <c r="D136" s="10"/>
      <c r="E136" s="10"/>
      <c r="F136" s="9"/>
      <c r="G136" s="9"/>
      <c r="H136" s="9"/>
      <c r="I136" s="9"/>
      <c r="J136" s="59"/>
      <c r="K136" s="10"/>
      <c r="L136" s="10"/>
      <c r="M136" s="11">
        <v>0</v>
      </c>
      <c r="N136" s="5">
        <v>1.7128362124000001</v>
      </c>
      <c r="O136" s="59">
        <v>1.7073746787999999</v>
      </c>
      <c r="P136" s="10">
        <v>1.8338816840000001</v>
      </c>
      <c r="Q136" s="10">
        <v>1.833822512</v>
      </c>
      <c r="R136" s="9">
        <v>1.1418908082999999</v>
      </c>
      <c r="S136" s="9">
        <v>1.1382497859</v>
      </c>
      <c r="T136" s="9">
        <v>1.2225877892999999</v>
      </c>
      <c r="U136" s="9">
        <v>1.2225483413</v>
      </c>
      <c r="V136" s="59">
        <v>0.40498171440000003</v>
      </c>
      <c r="W136" s="10">
        <v>2.9302568999999999E-3</v>
      </c>
      <c r="X136" s="10">
        <v>0.28930996489999999</v>
      </c>
      <c r="Y136" s="11">
        <v>227</v>
      </c>
      <c r="AA136" s="59"/>
      <c r="AB136" s="10"/>
      <c r="AC136" s="10"/>
      <c r="AD136" s="9"/>
      <c r="AE136" s="9"/>
      <c r="AF136" s="9"/>
      <c r="AG136" s="9"/>
      <c r="AH136" s="59"/>
      <c r="AI136" s="10"/>
      <c r="AJ136" s="10"/>
      <c r="AK136" s="11">
        <v>0</v>
      </c>
      <c r="AL136" s="5"/>
      <c r="AM136" s="59"/>
      <c r="AN136" s="10"/>
      <c r="AO136" s="10"/>
      <c r="AP136" s="9"/>
      <c r="AQ136" s="9"/>
      <c r="AR136" s="9"/>
      <c r="AS136" s="9"/>
      <c r="AT136" s="59"/>
      <c r="AU136" s="10"/>
      <c r="AV136" s="10"/>
      <c r="AW136" s="11">
        <v>0</v>
      </c>
      <c r="AX136" s="5">
        <v>1.7128362124000001</v>
      </c>
      <c r="AY136" s="59">
        <v>1.7073746787999999</v>
      </c>
      <c r="AZ136" s="10">
        <v>1.8338816840000001</v>
      </c>
      <c r="BA136" s="10">
        <v>1.833822512</v>
      </c>
      <c r="BB136" s="9">
        <v>1.1418908082999999</v>
      </c>
      <c r="BC136" s="9">
        <v>1.1382497859</v>
      </c>
      <c r="BD136" s="9">
        <v>1.2225877892999999</v>
      </c>
      <c r="BE136" s="9">
        <v>1.2225483413</v>
      </c>
      <c r="BF136" s="59">
        <v>0.40498171440000003</v>
      </c>
      <c r="BG136" s="10">
        <v>2.9302568999999999E-3</v>
      </c>
      <c r="BH136" s="10">
        <v>0.28930996489999999</v>
      </c>
      <c r="BI136" s="11">
        <v>227</v>
      </c>
      <c r="BK136" s="59"/>
      <c r="BL136" s="10"/>
      <c r="BM136" s="10"/>
      <c r="BN136" s="9"/>
      <c r="BO136" s="9"/>
      <c r="BP136" s="9"/>
      <c r="BQ136" s="9"/>
      <c r="BR136" s="59"/>
      <c r="BS136" s="10"/>
      <c r="BT136" s="10"/>
      <c r="BU136" s="11"/>
      <c r="BW136" s="59"/>
      <c r="BX136" s="10"/>
      <c r="BY136" s="10"/>
      <c r="BZ136" s="9"/>
      <c r="CA136" s="9"/>
      <c r="CB136" s="9"/>
      <c r="CC136" s="9"/>
      <c r="CD136" s="59"/>
      <c r="CE136" s="10"/>
      <c r="CF136" s="10"/>
      <c r="CG136" s="11"/>
      <c r="CI136" s="59"/>
      <c r="CJ136" s="10"/>
      <c r="CK136" s="10"/>
      <c r="CL136" s="9"/>
      <c r="CM136" s="9"/>
      <c r="CN136" s="9"/>
      <c r="CO136" s="9"/>
      <c r="CP136" s="59"/>
      <c r="CQ136" s="10"/>
      <c r="CR136" s="10"/>
      <c r="CS136" s="11"/>
      <c r="CU136" s="59"/>
      <c r="CV136" s="10"/>
      <c r="CW136" s="10"/>
      <c r="CX136" s="9"/>
      <c r="CY136" s="9"/>
      <c r="CZ136" s="9"/>
      <c r="DA136" s="9"/>
      <c r="DB136" s="59"/>
      <c r="DC136" s="10"/>
      <c r="DD136" s="10"/>
      <c r="DE136" s="11"/>
      <c r="DG136" s="59"/>
      <c r="DH136" s="10"/>
      <c r="DI136" s="10"/>
      <c r="DJ136" s="9"/>
      <c r="DK136" s="9"/>
      <c r="DL136" s="9"/>
      <c r="DM136" s="9"/>
      <c r="DN136" s="59"/>
      <c r="DO136" s="10"/>
      <c r="DP136" s="10"/>
      <c r="DQ136" s="11"/>
      <c r="DS136" s="59"/>
      <c r="DT136" s="10"/>
      <c r="DU136" s="10"/>
      <c r="DV136" s="9"/>
      <c r="DW136" s="9"/>
      <c r="DX136" s="9"/>
      <c r="DY136" s="9"/>
      <c r="DZ136" s="59"/>
      <c r="EA136" s="10"/>
      <c r="EB136" s="10"/>
      <c r="EC136" s="11"/>
      <c r="EE136" s="59"/>
      <c r="EF136" s="10"/>
      <c r="EG136" s="10"/>
      <c r="EH136" s="9"/>
      <c r="EI136" s="9"/>
      <c r="EJ136" s="9"/>
      <c r="EK136" s="9"/>
      <c r="EL136" s="59"/>
      <c r="EM136" s="10"/>
      <c r="EN136" s="10"/>
      <c r="EO136" s="11"/>
      <c r="EQ136" s="59"/>
      <c r="ER136" s="10"/>
      <c r="ES136" s="10"/>
      <c r="ET136" s="9"/>
      <c r="EU136" s="9"/>
      <c r="EV136" s="9"/>
      <c r="EW136" s="9"/>
      <c r="EX136" s="59"/>
      <c r="EY136" s="10"/>
      <c r="EZ136" s="10"/>
      <c r="FA136" s="11"/>
      <c r="FC136" s="59"/>
      <c r="FD136" s="10"/>
      <c r="FE136" s="10"/>
      <c r="FF136" s="9"/>
      <c r="FG136" s="9"/>
      <c r="FH136" s="9"/>
      <c r="FI136" s="9"/>
      <c r="FJ136" s="59"/>
      <c r="FK136" s="10"/>
      <c r="FL136" s="10"/>
      <c r="FM136" s="11"/>
      <c r="FO136" s="59"/>
      <c r="FP136" s="10"/>
      <c r="FQ136" s="10"/>
      <c r="FR136" s="9"/>
      <c r="FS136" s="9"/>
      <c r="FT136" s="9"/>
      <c r="FU136" s="9"/>
      <c r="FV136" s="59"/>
      <c r="FW136" s="10"/>
      <c r="FX136" s="10"/>
      <c r="FY136" s="11"/>
      <c r="GA136" s="59"/>
      <c r="GB136" s="10"/>
      <c r="GC136" s="10"/>
      <c r="GD136" s="9"/>
      <c r="GE136" s="9"/>
      <c r="GF136" s="9"/>
      <c r="GG136" s="9"/>
      <c r="GH136" s="59"/>
      <c r="GI136" s="10"/>
      <c r="GJ136" s="10"/>
      <c r="GK136" s="11"/>
      <c r="GM136" s="59"/>
      <c r="GN136" s="10"/>
      <c r="GO136" s="10"/>
      <c r="GP136" s="9"/>
      <c r="GQ136" s="9"/>
      <c r="GR136" s="9"/>
      <c r="GS136" s="9"/>
      <c r="GT136" s="59"/>
      <c r="GU136" s="10"/>
      <c r="GV136" s="10"/>
      <c r="GW136" s="11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x14ac:dyDescent="0.2">
      <c r="A137" s="49">
        <v>2</v>
      </c>
      <c r="B137" s="5">
        <v>2.2972314393</v>
      </c>
      <c r="C137" s="59">
        <v>2.2715504342999999</v>
      </c>
      <c r="D137" s="10">
        <v>2.3378075431999998</v>
      </c>
      <c r="E137" s="10">
        <v>2.3229272351999999</v>
      </c>
      <c r="F137" s="9">
        <v>1.1486157197</v>
      </c>
      <c r="G137" s="9">
        <v>1.1357752172</v>
      </c>
      <c r="H137" s="9">
        <v>1.1689037715999999</v>
      </c>
      <c r="I137" s="9">
        <v>1.1614636175999999</v>
      </c>
      <c r="J137" s="59">
        <v>2.2243035895999999</v>
      </c>
      <c r="K137" s="10">
        <v>7.5482822999999996E-3</v>
      </c>
      <c r="L137" s="10">
        <v>0.28399866340000002</v>
      </c>
      <c r="M137" s="11">
        <v>108</v>
      </c>
      <c r="N137" s="5">
        <v>1.6598227162000001</v>
      </c>
      <c r="O137" s="59">
        <v>1.6598227162000001</v>
      </c>
      <c r="P137" s="10">
        <v>1.7899942179999999</v>
      </c>
      <c r="Q137" s="10">
        <v>1.7899942179999999</v>
      </c>
      <c r="R137" s="9">
        <v>0.82991135810000005</v>
      </c>
      <c r="S137" s="9">
        <v>0.82991135810000005</v>
      </c>
      <c r="T137" s="9">
        <v>0.89499710899999996</v>
      </c>
      <c r="U137" s="9">
        <v>0.89499710899999996</v>
      </c>
      <c r="V137" s="59">
        <v>0.90076000000000001</v>
      </c>
      <c r="W137" s="10">
        <v>5.93822803E-2</v>
      </c>
      <c r="X137" s="10">
        <v>0.3252501445</v>
      </c>
      <c r="Y137" s="11">
        <v>30</v>
      </c>
      <c r="AA137" s="59"/>
      <c r="AB137" s="10"/>
      <c r="AC137" s="10"/>
      <c r="AD137" s="9"/>
      <c r="AE137" s="9"/>
      <c r="AF137" s="9"/>
      <c r="AG137" s="9"/>
      <c r="AH137" s="59"/>
      <c r="AI137" s="10"/>
      <c r="AJ137" s="10"/>
      <c r="AK137" s="11">
        <v>0</v>
      </c>
      <c r="AL137" s="5"/>
      <c r="AM137" s="59"/>
      <c r="AN137" s="10"/>
      <c r="AO137" s="10"/>
      <c r="AP137" s="9"/>
      <c r="AQ137" s="9"/>
      <c r="AR137" s="9"/>
      <c r="AS137" s="9"/>
      <c r="AT137" s="59"/>
      <c r="AU137" s="10"/>
      <c r="AV137" s="10"/>
      <c r="AW137" s="11">
        <v>0</v>
      </c>
      <c r="AX137" s="5">
        <v>2.2840034066000001</v>
      </c>
      <c r="AY137" s="59">
        <v>2.1385661478000002</v>
      </c>
      <c r="AZ137" s="10">
        <v>2.3288564703999999</v>
      </c>
      <c r="BA137" s="10">
        <v>2.1829750788000002</v>
      </c>
      <c r="BB137" s="9">
        <v>1.1420017033000001</v>
      </c>
      <c r="BC137" s="9">
        <v>1.0692830739000001</v>
      </c>
      <c r="BD137" s="9">
        <v>1.1644282351999999</v>
      </c>
      <c r="BE137" s="9">
        <v>1.0914875394000001</v>
      </c>
      <c r="BF137" s="59">
        <v>2.2243035895999999</v>
      </c>
      <c r="BG137" s="10">
        <v>7.8625783000000008E-3</v>
      </c>
      <c r="BH137" s="10">
        <v>0.2989420317</v>
      </c>
      <c r="BI137" s="11">
        <v>138</v>
      </c>
      <c r="BK137" s="59"/>
      <c r="BL137" s="10"/>
      <c r="BM137" s="10"/>
      <c r="BN137" s="9"/>
      <c r="BO137" s="9"/>
      <c r="BP137" s="9"/>
      <c r="BQ137" s="9"/>
      <c r="BR137" s="59"/>
      <c r="BS137" s="10"/>
      <c r="BT137" s="10"/>
      <c r="BU137" s="11"/>
      <c r="BW137" s="59"/>
      <c r="BX137" s="10"/>
      <c r="BY137" s="10"/>
      <c r="BZ137" s="9"/>
      <c r="CA137" s="9"/>
      <c r="CB137" s="9"/>
      <c r="CC137" s="9"/>
      <c r="CD137" s="59"/>
      <c r="CE137" s="10"/>
      <c r="CF137" s="10"/>
      <c r="CG137" s="11"/>
      <c r="CI137" s="59"/>
      <c r="CJ137" s="10"/>
      <c r="CK137" s="10"/>
      <c r="CL137" s="9"/>
      <c r="CM137" s="9"/>
      <c r="CN137" s="9"/>
      <c r="CO137" s="9"/>
      <c r="CP137" s="59"/>
      <c r="CQ137" s="10"/>
      <c r="CR137" s="10"/>
      <c r="CS137" s="11"/>
      <c r="CU137" s="59"/>
      <c r="CV137" s="10"/>
      <c r="CW137" s="10"/>
      <c r="CX137" s="9"/>
      <c r="CY137" s="9"/>
      <c r="CZ137" s="9"/>
      <c r="DA137" s="9"/>
      <c r="DB137" s="59"/>
      <c r="DC137" s="10"/>
      <c r="DD137" s="10"/>
      <c r="DE137" s="11"/>
      <c r="DG137" s="59"/>
      <c r="DH137" s="10"/>
      <c r="DI137" s="10"/>
      <c r="DJ137" s="9"/>
      <c r="DK137" s="9"/>
      <c r="DL137" s="9"/>
      <c r="DM137" s="9"/>
      <c r="DN137" s="59"/>
      <c r="DO137" s="10"/>
      <c r="DP137" s="10"/>
      <c r="DQ137" s="11"/>
      <c r="DS137" s="59"/>
      <c r="DT137" s="10"/>
      <c r="DU137" s="10"/>
      <c r="DV137" s="9"/>
      <c r="DW137" s="9"/>
      <c r="DX137" s="9"/>
      <c r="DY137" s="9"/>
      <c r="DZ137" s="59"/>
      <c r="EA137" s="10"/>
      <c r="EB137" s="10"/>
      <c r="EC137" s="11"/>
      <c r="EE137" s="59"/>
      <c r="EF137" s="10"/>
      <c r="EG137" s="10"/>
      <c r="EH137" s="9"/>
      <c r="EI137" s="9"/>
      <c r="EJ137" s="9"/>
      <c r="EK137" s="9"/>
      <c r="EL137" s="59"/>
      <c r="EM137" s="10"/>
      <c r="EN137" s="10"/>
      <c r="EO137" s="11"/>
      <c r="EQ137" s="59"/>
      <c r="ER137" s="10"/>
      <c r="ES137" s="10"/>
      <c r="ET137" s="9"/>
      <c r="EU137" s="9"/>
      <c r="EV137" s="9"/>
      <c r="EW137" s="9"/>
      <c r="EX137" s="59"/>
      <c r="EY137" s="10"/>
      <c r="EZ137" s="10"/>
      <c r="FA137" s="11"/>
      <c r="FC137" s="59"/>
      <c r="FD137" s="10"/>
      <c r="FE137" s="10"/>
      <c r="FF137" s="9"/>
      <c r="FG137" s="9"/>
      <c r="FH137" s="9"/>
      <c r="FI137" s="9"/>
      <c r="FJ137" s="59"/>
      <c r="FK137" s="10"/>
      <c r="FL137" s="10"/>
      <c r="FM137" s="11"/>
      <c r="FO137" s="59"/>
      <c r="FP137" s="10"/>
      <c r="FQ137" s="10"/>
      <c r="FR137" s="9"/>
      <c r="FS137" s="9"/>
      <c r="FT137" s="9"/>
      <c r="FU137" s="9"/>
      <c r="FV137" s="59"/>
      <c r="FW137" s="10"/>
      <c r="FX137" s="10"/>
      <c r="FY137" s="11"/>
      <c r="GA137" s="59"/>
      <c r="GB137" s="10"/>
      <c r="GC137" s="10"/>
      <c r="GD137" s="9"/>
      <c r="GE137" s="9"/>
      <c r="GF137" s="9"/>
      <c r="GG137" s="9"/>
      <c r="GH137" s="59"/>
      <c r="GI137" s="10"/>
      <c r="GJ137" s="10"/>
      <c r="GK137" s="11"/>
      <c r="GM137" s="59"/>
      <c r="GN137" s="10"/>
      <c r="GO137" s="10"/>
      <c r="GP137" s="9"/>
      <c r="GQ137" s="9"/>
      <c r="GR137" s="9"/>
      <c r="GS137" s="9"/>
      <c r="GT137" s="59"/>
      <c r="GU137" s="10"/>
      <c r="GV137" s="10"/>
      <c r="GW137" s="11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 x14ac:dyDescent="0.2">
      <c r="A138" s="49">
        <v>3</v>
      </c>
      <c r="B138" s="5">
        <v>3.0845534605</v>
      </c>
      <c r="C138" s="59">
        <v>3.1165457180999998</v>
      </c>
      <c r="D138" s="10">
        <v>3.2117856408000001</v>
      </c>
      <c r="E138" s="10">
        <v>3.2120055999999999</v>
      </c>
      <c r="F138" s="9">
        <v>1.0281844868000001</v>
      </c>
      <c r="G138" s="9">
        <v>1.0388485727000001</v>
      </c>
      <c r="H138" s="9">
        <v>1.0705952136000001</v>
      </c>
      <c r="I138" s="9">
        <v>1.0706685332999999</v>
      </c>
      <c r="J138" s="59">
        <v>3.5879571280000002</v>
      </c>
      <c r="K138" s="10">
        <v>4.8313992899999998E-2</v>
      </c>
      <c r="L138" s="10">
        <v>0.56663281830000001</v>
      </c>
      <c r="M138" s="11">
        <v>39</v>
      </c>
      <c r="N138" s="5">
        <v>3.8636389481000002</v>
      </c>
      <c r="O138" s="59">
        <v>4.3230852934000001</v>
      </c>
      <c r="P138" s="10">
        <v>4.5657675551999999</v>
      </c>
      <c r="Q138" s="10">
        <v>4.6063615787999996</v>
      </c>
      <c r="R138" s="9">
        <v>1.2878796494</v>
      </c>
      <c r="S138" s="9">
        <v>1.4410284310999999</v>
      </c>
      <c r="T138" s="9">
        <v>1.5219225184</v>
      </c>
      <c r="U138" s="9">
        <v>1.5354538596</v>
      </c>
      <c r="V138" s="59">
        <v>1.3784574815999999</v>
      </c>
      <c r="W138" s="10">
        <v>5.81791376E-2</v>
      </c>
      <c r="X138" s="10">
        <v>1.2967102487</v>
      </c>
      <c r="Y138" s="11">
        <v>48</v>
      </c>
      <c r="AA138" s="59"/>
      <c r="AB138" s="10"/>
      <c r="AC138" s="10"/>
      <c r="AD138" s="9"/>
      <c r="AE138" s="9"/>
      <c r="AF138" s="9"/>
      <c r="AG138" s="9"/>
      <c r="AH138" s="59"/>
      <c r="AI138" s="10"/>
      <c r="AJ138" s="10"/>
      <c r="AK138" s="11">
        <v>0</v>
      </c>
      <c r="AL138" s="5">
        <v>4.6275612944000004</v>
      </c>
      <c r="AM138" s="59">
        <v>4.6275612944000004</v>
      </c>
      <c r="AN138" s="10">
        <v>4.9716249155999996</v>
      </c>
      <c r="AO138" s="10">
        <v>4.9716249155999996</v>
      </c>
      <c r="AP138" s="9">
        <v>1.5425204315000001</v>
      </c>
      <c r="AQ138" s="9">
        <v>1.5425204315000001</v>
      </c>
      <c r="AR138" s="9">
        <v>1.6572083052</v>
      </c>
      <c r="AS138" s="9">
        <v>1.6572083052</v>
      </c>
      <c r="AT138" s="59">
        <v>0.59794419040000002</v>
      </c>
      <c r="AU138" s="10">
        <v>0.14091152309999999</v>
      </c>
      <c r="AV138" s="10">
        <v>0.93470130119999995</v>
      </c>
      <c r="AW138" s="11">
        <v>44</v>
      </c>
      <c r="AX138" s="5">
        <v>3.7552085809000002</v>
      </c>
      <c r="AY138" s="59">
        <v>4.066153237</v>
      </c>
      <c r="AZ138" s="10">
        <v>4.5174721951999999</v>
      </c>
      <c r="BA138" s="10">
        <v>4.5372490256000004</v>
      </c>
      <c r="BB138" s="9">
        <v>1.2517361936</v>
      </c>
      <c r="BC138" s="9">
        <v>1.3553844123000001</v>
      </c>
      <c r="BD138" s="9">
        <v>1.5058240651000001</v>
      </c>
      <c r="BE138" s="9">
        <v>1.5124163419000001</v>
      </c>
      <c r="BF138" s="59">
        <v>1.3784574815999999</v>
      </c>
      <c r="BG138" s="10">
        <v>4.7030640800000002E-2</v>
      </c>
      <c r="BH138" s="10">
        <v>1.2248881269</v>
      </c>
      <c r="BI138" s="11">
        <v>131</v>
      </c>
      <c r="BK138" s="59"/>
      <c r="BL138" s="10"/>
      <c r="BM138" s="10"/>
      <c r="BN138" s="9"/>
      <c r="BO138" s="9"/>
      <c r="BP138" s="9"/>
      <c r="BQ138" s="9"/>
      <c r="BR138" s="59"/>
      <c r="BS138" s="10"/>
      <c r="BT138" s="10"/>
      <c r="BU138" s="11"/>
      <c r="BW138" s="59"/>
      <c r="BX138" s="10"/>
      <c r="BY138" s="10"/>
      <c r="BZ138" s="9"/>
      <c r="CA138" s="9"/>
      <c r="CB138" s="9"/>
      <c r="CC138" s="9"/>
      <c r="CD138" s="59"/>
      <c r="CE138" s="10"/>
      <c r="CF138" s="10"/>
      <c r="CG138" s="11"/>
      <c r="CI138" s="59"/>
      <c r="CJ138" s="10"/>
      <c r="CK138" s="10"/>
      <c r="CL138" s="9"/>
      <c r="CM138" s="9"/>
      <c r="CN138" s="9"/>
      <c r="CO138" s="9"/>
      <c r="CP138" s="59"/>
      <c r="CQ138" s="10"/>
      <c r="CR138" s="10"/>
      <c r="CS138" s="11"/>
      <c r="CU138" s="59"/>
      <c r="CV138" s="10"/>
      <c r="CW138" s="10"/>
      <c r="CX138" s="9"/>
      <c r="CY138" s="9"/>
      <c r="CZ138" s="9"/>
      <c r="DA138" s="9"/>
      <c r="DB138" s="59"/>
      <c r="DC138" s="10"/>
      <c r="DD138" s="10"/>
      <c r="DE138" s="11"/>
      <c r="DG138" s="59"/>
      <c r="DH138" s="10"/>
      <c r="DI138" s="10"/>
      <c r="DJ138" s="9"/>
      <c r="DK138" s="9"/>
      <c r="DL138" s="9"/>
      <c r="DM138" s="9"/>
      <c r="DN138" s="59"/>
      <c r="DO138" s="10"/>
      <c r="DP138" s="10"/>
      <c r="DQ138" s="11"/>
      <c r="DS138" s="59"/>
      <c r="DT138" s="10"/>
      <c r="DU138" s="10"/>
      <c r="DV138" s="9"/>
      <c r="DW138" s="9"/>
      <c r="DX138" s="9"/>
      <c r="DY138" s="9"/>
      <c r="DZ138" s="59"/>
      <c r="EA138" s="10"/>
      <c r="EB138" s="10"/>
      <c r="EC138" s="11"/>
      <c r="EE138" s="59"/>
      <c r="EF138" s="10"/>
      <c r="EG138" s="10"/>
      <c r="EH138" s="9"/>
      <c r="EI138" s="9"/>
      <c r="EJ138" s="9"/>
      <c r="EK138" s="9"/>
      <c r="EL138" s="59"/>
      <c r="EM138" s="10"/>
      <c r="EN138" s="10"/>
      <c r="EO138" s="11"/>
      <c r="EQ138" s="59"/>
      <c r="ER138" s="10"/>
      <c r="ES138" s="10"/>
      <c r="ET138" s="9"/>
      <c r="EU138" s="9"/>
      <c r="EV138" s="9"/>
      <c r="EW138" s="9"/>
      <c r="EX138" s="59"/>
      <c r="EY138" s="10"/>
      <c r="EZ138" s="10"/>
      <c r="FA138" s="11"/>
      <c r="FC138" s="59"/>
      <c r="FD138" s="10"/>
      <c r="FE138" s="10"/>
      <c r="FF138" s="9"/>
      <c r="FG138" s="9"/>
      <c r="FH138" s="9"/>
      <c r="FI138" s="9"/>
      <c r="FJ138" s="59"/>
      <c r="FK138" s="10"/>
      <c r="FL138" s="10"/>
      <c r="FM138" s="11"/>
      <c r="FO138" s="59"/>
      <c r="FP138" s="10"/>
      <c r="FQ138" s="10"/>
      <c r="FR138" s="9"/>
      <c r="FS138" s="9"/>
      <c r="FT138" s="9"/>
      <c r="FU138" s="9"/>
      <c r="FV138" s="59"/>
      <c r="FW138" s="10"/>
      <c r="FX138" s="10"/>
      <c r="FY138" s="11"/>
      <c r="GA138" s="59"/>
      <c r="GB138" s="10"/>
      <c r="GC138" s="10"/>
      <c r="GD138" s="9"/>
      <c r="GE138" s="9"/>
      <c r="GF138" s="9"/>
      <c r="GG138" s="9"/>
      <c r="GH138" s="59"/>
      <c r="GI138" s="10"/>
      <c r="GJ138" s="10"/>
      <c r="GK138" s="11"/>
      <c r="GM138" s="59"/>
      <c r="GN138" s="10"/>
      <c r="GO138" s="10"/>
      <c r="GP138" s="9"/>
      <c r="GQ138" s="9"/>
      <c r="GR138" s="9"/>
      <c r="GS138" s="9"/>
      <c r="GT138" s="59"/>
      <c r="GU138" s="10"/>
      <c r="GV138" s="10"/>
      <c r="GW138" s="11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 x14ac:dyDescent="0.2">
      <c r="A139" s="49">
        <v>4</v>
      </c>
      <c r="B139" s="5">
        <v>4.1802974836000004</v>
      </c>
      <c r="C139" s="59">
        <v>4.1876515161999999</v>
      </c>
      <c r="D139" s="10">
        <v>4.2187125855999996</v>
      </c>
      <c r="E139" s="10">
        <v>4.2187455500000004</v>
      </c>
      <c r="F139" s="9">
        <v>1.0450743709000001</v>
      </c>
      <c r="G139" s="9">
        <v>1.0469128791</v>
      </c>
      <c r="H139" s="9">
        <v>1.0546781463999999</v>
      </c>
      <c r="I139" s="9">
        <v>1.0546863875000001</v>
      </c>
      <c r="J139" s="59">
        <v>1.9398792384000001</v>
      </c>
      <c r="K139" s="10">
        <v>3.1269778999999998E-3</v>
      </c>
      <c r="L139" s="10">
        <v>0.21450026920000001</v>
      </c>
      <c r="M139" s="11">
        <v>402</v>
      </c>
      <c r="O139" s="59"/>
      <c r="P139" s="10"/>
      <c r="Q139" s="10"/>
      <c r="R139" s="9"/>
      <c r="S139" s="9"/>
      <c r="T139" s="9"/>
      <c r="U139" s="9"/>
      <c r="V139" s="59"/>
      <c r="W139" s="10"/>
      <c r="X139" s="10"/>
      <c r="Y139" s="11">
        <v>0</v>
      </c>
      <c r="AA139" s="59"/>
      <c r="AB139" s="10"/>
      <c r="AC139" s="10"/>
      <c r="AD139" s="9"/>
      <c r="AE139" s="9"/>
      <c r="AF139" s="9"/>
      <c r="AG139" s="9"/>
      <c r="AH139" s="59"/>
      <c r="AI139" s="10"/>
      <c r="AJ139" s="10"/>
      <c r="AK139" s="11">
        <v>0</v>
      </c>
      <c r="AL139" s="5"/>
      <c r="AM139" s="59"/>
      <c r="AN139" s="10"/>
      <c r="AO139" s="10"/>
      <c r="AP139" s="9"/>
      <c r="AQ139" s="9"/>
      <c r="AR139" s="9"/>
      <c r="AS139" s="9"/>
      <c r="AT139" s="59"/>
      <c r="AU139" s="10"/>
      <c r="AV139" s="10"/>
      <c r="AW139" s="11">
        <v>0</v>
      </c>
      <c r="AX139" s="5">
        <v>4.1802974836000004</v>
      </c>
      <c r="AY139" s="59">
        <v>4.1876515161999999</v>
      </c>
      <c r="AZ139" s="10">
        <v>4.2187125855999996</v>
      </c>
      <c r="BA139" s="10">
        <v>4.2187455500000004</v>
      </c>
      <c r="BB139" s="9">
        <v>1.0450743709000001</v>
      </c>
      <c r="BC139" s="9">
        <v>1.0469128791</v>
      </c>
      <c r="BD139" s="9">
        <v>1.0546781463999999</v>
      </c>
      <c r="BE139" s="9">
        <v>1.0546863875000001</v>
      </c>
      <c r="BF139" s="59">
        <v>1.9398792384000001</v>
      </c>
      <c r="BG139" s="10">
        <v>3.1269778999999998E-3</v>
      </c>
      <c r="BH139" s="10">
        <v>0.21450026920000001</v>
      </c>
      <c r="BI139" s="11">
        <v>402</v>
      </c>
      <c r="BK139" s="59"/>
      <c r="BL139" s="10"/>
      <c r="BM139" s="10"/>
      <c r="BN139" s="9"/>
      <c r="BO139" s="9"/>
      <c r="BP139" s="9"/>
      <c r="BQ139" s="9"/>
      <c r="BR139" s="59"/>
      <c r="BS139" s="10"/>
      <c r="BT139" s="10"/>
      <c r="BU139" s="11"/>
      <c r="BW139" s="59"/>
      <c r="BX139" s="10"/>
      <c r="BY139" s="10"/>
      <c r="BZ139" s="9"/>
      <c r="CA139" s="9"/>
      <c r="CB139" s="9"/>
      <c r="CC139" s="9"/>
      <c r="CD139" s="59"/>
      <c r="CE139" s="10"/>
      <c r="CF139" s="10"/>
      <c r="CG139" s="11"/>
      <c r="CI139" s="59"/>
      <c r="CJ139" s="10"/>
      <c r="CK139" s="10"/>
      <c r="CL139" s="9"/>
      <c r="CM139" s="9"/>
      <c r="CN139" s="9"/>
      <c r="CO139" s="9"/>
      <c r="CP139" s="59"/>
      <c r="CQ139" s="10"/>
      <c r="CR139" s="10"/>
      <c r="CS139" s="11"/>
      <c r="CU139" s="59"/>
      <c r="CV139" s="10"/>
      <c r="CW139" s="10"/>
      <c r="CX139" s="9"/>
      <c r="CY139" s="9"/>
      <c r="CZ139" s="9"/>
      <c r="DA139" s="9"/>
      <c r="DB139" s="59"/>
      <c r="DC139" s="10"/>
      <c r="DD139" s="10"/>
      <c r="DE139" s="11"/>
      <c r="DG139" s="59"/>
      <c r="DH139" s="10"/>
      <c r="DI139" s="10"/>
      <c r="DJ139" s="9"/>
      <c r="DK139" s="9"/>
      <c r="DL139" s="9"/>
      <c r="DM139" s="9"/>
      <c r="DN139" s="59"/>
      <c r="DO139" s="10"/>
      <c r="DP139" s="10"/>
      <c r="DQ139" s="11"/>
      <c r="DS139" s="59"/>
      <c r="DT139" s="10"/>
      <c r="DU139" s="10"/>
      <c r="DV139" s="9"/>
      <c r="DW139" s="9"/>
      <c r="DX139" s="9"/>
      <c r="DY139" s="9"/>
      <c r="DZ139" s="59"/>
      <c r="EA139" s="10"/>
      <c r="EB139" s="10"/>
      <c r="EC139" s="11"/>
      <c r="EE139" s="59"/>
      <c r="EF139" s="10"/>
      <c r="EG139" s="10"/>
      <c r="EH139" s="9"/>
      <c r="EI139" s="9"/>
      <c r="EJ139" s="9"/>
      <c r="EK139" s="9"/>
      <c r="EL139" s="59"/>
      <c r="EM139" s="10"/>
      <c r="EN139" s="10"/>
      <c r="EO139" s="11"/>
      <c r="EQ139" s="59"/>
      <c r="ER139" s="10"/>
      <c r="ES139" s="10"/>
      <c r="ET139" s="9"/>
      <c r="EU139" s="9"/>
      <c r="EV139" s="9"/>
      <c r="EW139" s="9"/>
      <c r="EX139" s="59"/>
      <c r="EY139" s="10"/>
      <c r="EZ139" s="10"/>
      <c r="FA139" s="11"/>
      <c r="FC139" s="59"/>
      <c r="FD139" s="10"/>
      <c r="FE139" s="10"/>
      <c r="FF139" s="9"/>
      <c r="FG139" s="9"/>
      <c r="FH139" s="9"/>
      <c r="FI139" s="9"/>
      <c r="FJ139" s="59"/>
      <c r="FK139" s="10"/>
      <c r="FL139" s="10"/>
      <c r="FM139" s="11"/>
      <c r="FO139" s="59"/>
      <c r="FP139" s="10"/>
      <c r="FQ139" s="10"/>
      <c r="FR139" s="9"/>
      <c r="FS139" s="9"/>
      <c r="FT139" s="9"/>
      <c r="FU139" s="9"/>
      <c r="FV139" s="59"/>
      <c r="FW139" s="10"/>
      <c r="FX139" s="10"/>
      <c r="FY139" s="11"/>
      <c r="GA139" s="59"/>
      <c r="GB139" s="10"/>
      <c r="GC139" s="10"/>
      <c r="GD139" s="9"/>
      <c r="GE139" s="9"/>
      <c r="GF139" s="9"/>
      <c r="GG139" s="9"/>
      <c r="GH139" s="59"/>
      <c r="GI139" s="10"/>
      <c r="GJ139" s="10"/>
      <c r="GK139" s="11"/>
      <c r="GM139" s="59"/>
      <c r="GN139" s="10"/>
      <c r="GO139" s="10"/>
      <c r="GP139" s="9"/>
      <c r="GQ139" s="9"/>
      <c r="GR139" s="9"/>
      <c r="GS139" s="9"/>
      <c r="GT139" s="59"/>
      <c r="GU139" s="10"/>
      <c r="GV139" s="10"/>
      <c r="GW139" s="11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 x14ac:dyDescent="0.2">
      <c r="A140" s="49">
        <v>5</v>
      </c>
      <c r="B140" s="5">
        <v>5.8215587318999997</v>
      </c>
      <c r="C140" s="59">
        <v>5.7030087804000003</v>
      </c>
      <c r="D140" s="10">
        <v>5.9094280000000001</v>
      </c>
      <c r="E140" s="10">
        <v>5.8206860799999998</v>
      </c>
      <c r="F140" s="9">
        <v>1.1643117463999999</v>
      </c>
      <c r="G140" s="9">
        <v>1.1406017560999999</v>
      </c>
      <c r="H140" s="9">
        <v>1.1818856</v>
      </c>
      <c r="I140" s="9">
        <v>1.1641372160000001</v>
      </c>
      <c r="J140" s="59">
        <v>1.3352224615999999</v>
      </c>
      <c r="K140" s="10">
        <v>5.8362843999999999E-3</v>
      </c>
      <c r="L140" s="10">
        <v>0.75027990609999995</v>
      </c>
      <c r="M140" s="11">
        <v>977</v>
      </c>
      <c r="N140" s="5">
        <v>4.6171611263000001</v>
      </c>
      <c r="O140" s="59">
        <v>4.6171611263000001</v>
      </c>
      <c r="P140" s="10">
        <v>4.6856342152000003</v>
      </c>
      <c r="Q140" s="10">
        <v>4.6856342152000003</v>
      </c>
      <c r="R140" s="9">
        <v>0.92343222530000002</v>
      </c>
      <c r="S140" s="9">
        <v>0.92343222530000002</v>
      </c>
      <c r="T140" s="9">
        <v>0.93712684300000004</v>
      </c>
      <c r="U140" s="9">
        <v>0.93712684300000004</v>
      </c>
      <c r="V140" s="59">
        <v>0.79834341440000001</v>
      </c>
      <c r="W140" s="10">
        <v>0.1188733171</v>
      </c>
      <c r="X140" s="10">
        <v>0.95098653710000003</v>
      </c>
      <c r="Y140" s="11">
        <v>64</v>
      </c>
      <c r="Z140" s="5">
        <v>11.9650231719</v>
      </c>
      <c r="AA140" s="59">
        <v>11.9650231719</v>
      </c>
      <c r="AB140" s="10">
        <v>6.284807024</v>
      </c>
      <c r="AC140" s="10">
        <v>6.284807024</v>
      </c>
      <c r="AD140" s="9">
        <v>2.3930046344</v>
      </c>
      <c r="AE140" s="9">
        <v>2.3930046344</v>
      </c>
      <c r="AF140" s="9">
        <v>1.2569614048</v>
      </c>
      <c r="AG140" s="9">
        <v>1.2569614048</v>
      </c>
      <c r="AH140" s="59">
        <v>4.5454504</v>
      </c>
      <c r="AI140" s="10">
        <v>1.847966491</v>
      </c>
      <c r="AJ140" s="10">
        <v>11.5405470372</v>
      </c>
      <c r="AK140" s="11">
        <v>39</v>
      </c>
      <c r="AL140" s="5"/>
      <c r="AM140" s="59"/>
      <c r="AN140" s="10"/>
      <c r="AO140" s="10"/>
      <c r="AP140" s="9"/>
      <c r="AQ140" s="9"/>
      <c r="AR140" s="9"/>
      <c r="AS140" s="9"/>
      <c r="AT140" s="59"/>
      <c r="AU140" s="10"/>
      <c r="AV140" s="10"/>
      <c r="AW140" s="11">
        <v>0</v>
      </c>
      <c r="AX140" s="5">
        <v>5.8313315048999996</v>
      </c>
      <c r="AY140" s="59">
        <v>5.8647905502000004</v>
      </c>
      <c r="AZ140" s="10">
        <v>5.9093502856000004</v>
      </c>
      <c r="BA140" s="10">
        <v>5.8047011968</v>
      </c>
      <c r="BB140" s="9">
        <v>1.1662663010000001</v>
      </c>
      <c r="BC140" s="9">
        <v>1.1729581099999999</v>
      </c>
      <c r="BD140" s="9">
        <v>1.1818700571</v>
      </c>
      <c r="BE140" s="9">
        <v>1.1609402393999999</v>
      </c>
      <c r="BF140" s="59">
        <v>1.3352224615999999</v>
      </c>
      <c r="BG140" s="10">
        <v>7.6028704000000004E-3</v>
      </c>
      <c r="BH140" s="10">
        <v>0.98042330580000003</v>
      </c>
      <c r="BI140" s="11">
        <v>1080</v>
      </c>
      <c r="BK140" s="59"/>
      <c r="BL140" s="10"/>
      <c r="BM140" s="10"/>
      <c r="BN140" s="9"/>
      <c r="BO140" s="9"/>
      <c r="BP140" s="9"/>
      <c r="BQ140" s="9"/>
      <c r="BR140" s="59"/>
      <c r="BS140" s="10"/>
      <c r="BT140" s="10"/>
      <c r="BU140" s="11"/>
      <c r="BW140" s="59"/>
      <c r="BX140" s="10"/>
      <c r="BY140" s="10"/>
      <c r="BZ140" s="9"/>
      <c r="CA140" s="9"/>
      <c r="CB140" s="9"/>
      <c r="CC140" s="9"/>
      <c r="CD140" s="59"/>
      <c r="CE140" s="10"/>
      <c r="CF140" s="10"/>
      <c r="CG140" s="11"/>
      <c r="CI140" s="59"/>
      <c r="CJ140" s="10"/>
      <c r="CK140" s="10"/>
      <c r="CL140" s="9"/>
      <c r="CM140" s="9"/>
      <c r="CN140" s="9"/>
      <c r="CO140" s="9"/>
      <c r="CP140" s="59"/>
      <c r="CQ140" s="10"/>
      <c r="CR140" s="10"/>
      <c r="CS140" s="11"/>
      <c r="CU140" s="59"/>
      <c r="CV140" s="10"/>
      <c r="CW140" s="10"/>
      <c r="CX140" s="9"/>
      <c r="CY140" s="9"/>
      <c r="CZ140" s="9"/>
      <c r="DA140" s="9"/>
      <c r="DB140" s="59"/>
      <c r="DC140" s="10"/>
      <c r="DD140" s="10"/>
      <c r="DE140" s="11"/>
      <c r="DG140" s="59"/>
      <c r="DH140" s="10"/>
      <c r="DI140" s="10"/>
      <c r="DJ140" s="9"/>
      <c r="DK140" s="9"/>
      <c r="DL140" s="9"/>
      <c r="DM140" s="9"/>
      <c r="DN140" s="59"/>
      <c r="DO140" s="10"/>
      <c r="DP140" s="10"/>
      <c r="DQ140" s="11"/>
      <c r="DS140" s="59"/>
      <c r="DT140" s="10"/>
      <c r="DU140" s="10"/>
      <c r="DV140" s="9"/>
      <c r="DW140" s="9"/>
      <c r="DX140" s="9"/>
      <c r="DY140" s="9"/>
      <c r="DZ140" s="59"/>
      <c r="EA140" s="10"/>
      <c r="EB140" s="10"/>
      <c r="EC140" s="11"/>
      <c r="EE140" s="59"/>
      <c r="EF140" s="10"/>
      <c r="EG140" s="10"/>
      <c r="EH140" s="9"/>
      <c r="EI140" s="9"/>
      <c r="EJ140" s="9"/>
      <c r="EK140" s="9"/>
      <c r="EL140" s="59"/>
      <c r="EM140" s="10"/>
      <c r="EN140" s="10"/>
      <c r="EO140" s="11"/>
      <c r="EQ140" s="59"/>
      <c r="ER140" s="10"/>
      <c r="ES140" s="10"/>
      <c r="ET140" s="9"/>
      <c r="EU140" s="9"/>
      <c r="EV140" s="9"/>
      <c r="EW140" s="9"/>
      <c r="EX140" s="59"/>
      <c r="EY140" s="10"/>
      <c r="EZ140" s="10"/>
      <c r="FA140" s="11"/>
      <c r="FC140" s="59"/>
      <c r="FD140" s="10"/>
      <c r="FE140" s="10"/>
      <c r="FF140" s="9"/>
      <c r="FG140" s="9"/>
      <c r="FH140" s="9"/>
      <c r="FI140" s="9"/>
      <c r="FJ140" s="59"/>
      <c r="FK140" s="10"/>
      <c r="FL140" s="10"/>
      <c r="FM140" s="11"/>
      <c r="FO140" s="59"/>
      <c r="FP140" s="10"/>
      <c r="FQ140" s="10"/>
      <c r="FR140" s="9"/>
      <c r="FS140" s="9"/>
      <c r="FT140" s="9"/>
      <c r="FU140" s="9"/>
      <c r="FV140" s="59"/>
      <c r="FW140" s="10"/>
      <c r="FX140" s="10"/>
      <c r="FY140" s="11"/>
      <c r="GA140" s="59"/>
      <c r="GB140" s="10"/>
      <c r="GC140" s="10"/>
      <c r="GD140" s="9"/>
      <c r="GE140" s="9"/>
      <c r="GF140" s="9"/>
      <c r="GG140" s="9"/>
      <c r="GH140" s="59"/>
      <c r="GI140" s="10"/>
      <c r="GJ140" s="10"/>
      <c r="GK140" s="11"/>
      <c r="GM140" s="59"/>
      <c r="GN140" s="10"/>
      <c r="GO140" s="10"/>
      <c r="GP140" s="9"/>
      <c r="GQ140" s="9"/>
      <c r="GR140" s="9"/>
      <c r="GS140" s="9"/>
      <c r="GT140" s="59"/>
      <c r="GU140" s="10"/>
      <c r="GV140" s="10"/>
      <c r="GW140" s="11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 x14ac:dyDescent="0.2">
      <c r="A141" s="49">
        <v>6</v>
      </c>
      <c r="C141" s="59"/>
      <c r="D141" s="10"/>
      <c r="E141" s="10"/>
      <c r="F141" s="9"/>
      <c r="G141" s="9"/>
      <c r="H141" s="9"/>
      <c r="I141" s="9"/>
      <c r="J141" s="59"/>
      <c r="K141" s="10"/>
      <c r="L141" s="10"/>
      <c r="M141" s="11">
        <v>0</v>
      </c>
      <c r="N141" s="5">
        <v>5.4117554924000002</v>
      </c>
      <c r="O141" s="59">
        <v>5.4117554924000002</v>
      </c>
      <c r="P141" s="10">
        <v>5.4958231487999996</v>
      </c>
      <c r="Q141" s="10">
        <v>5.4958231487999996</v>
      </c>
      <c r="R141" s="9">
        <v>0.90195924869999999</v>
      </c>
      <c r="S141" s="9">
        <v>0.90195924869999999</v>
      </c>
      <c r="T141" s="9">
        <v>0.91597052479999996</v>
      </c>
      <c r="U141" s="9">
        <v>0.91597052479999996</v>
      </c>
      <c r="V141" s="59">
        <v>4.2220653912000001</v>
      </c>
      <c r="W141" s="10">
        <v>3.1383438E-2</v>
      </c>
      <c r="X141" s="10">
        <v>0.33963509510000001</v>
      </c>
      <c r="Y141" s="11">
        <v>59</v>
      </c>
      <c r="AA141" s="59"/>
      <c r="AB141" s="10"/>
      <c r="AC141" s="10"/>
      <c r="AD141" s="9"/>
      <c r="AE141" s="9"/>
      <c r="AF141" s="9"/>
      <c r="AG141" s="9"/>
      <c r="AH141" s="59"/>
      <c r="AI141" s="10"/>
      <c r="AJ141" s="10"/>
      <c r="AK141" s="11">
        <v>0</v>
      </c>
      <c r="AL141" s="5"/>
      <c r="AM141" s="59"/>
      <c r="AN141" s="10"/>
      <c r="AO141" s="10"/>
      <c r="AP141" s="9"/>
      <c r="AQ141" s="9"/>
      <c r="AR141" s="9"/>
      <c r="AS141" s="9"/>
      <c r="AT141" s="59"/>
      <c r="AU141" s="10"/>
      <c r="AV141" s="10"/>
      <c r="AW141" s="11">
        <v>0</v>
      </c>
      <c r="AX141" s="5">
        <v>5.4117554924000002</v>
      </c>
      <c r="AY141" s="59">
        <v>5.4117554924000002</v>
      </c>
      <c r="AZ141" s="10">
        <v>5.4958231487999996</v>
      </c>
      <c r="BA141" s="10">
        <v>5.4958231487999996</v>
      </c>
      <c r="BB141" s="9">
        <v>0.90195924869999999</v>
      </c>
      <c r="BC141" s="9">
        <v>0.90195924869999999</v>
      </c>
      <c r="BD141" s="9">
        <v>0.91597052479999996</v>
      </c>
      <c r="BE141" s="9">
        <v>0.91597052479999996</v>
      </c>
      <c r="BF141" s="59">
        <v>4.2220653912000001</v>
      </c>
      <c r="BG141" s="10">
        <v>3.1383438E-2</v>
      </c>
      <c r="BH141" s="10">
        <v>0.33963509510000001</v>
      </c>
      <c r="BI141" s="11">
        <v>59</v>
      </c>
      <c r="BK141" s="59"/>
      <c r="BL141" s="10"/>
      <c r="BM141" s="10"/>
      <c r="BN141" s="9"/>
      <c r="BO141" s="9"/>
      <c r="BP141" s="9"/>
      <c r="BQ141" s="9"/>
      <c r="BR141" s="59"/>
      <c r="BS141" s="10"/>
      <c r="BT141" s="10"/>
      <c r="BU141" s="11"/>
      <c r="BW141" s="59"/>
      <c r="BX141" s="10"/>
      <c r="BY141" s="10"/>
      <c r="BZ141" s="9"/>
      <c r="CA141" s="9"/>
      <c r="CB141" s="9"/>
      <c r="CC141" s="9"/>
      <c r="CD141" s="59"/>
      <c r="CE141" s="10"/>
      <c r="CF141" s="10"/>
      <c r="CG141" s="11"/>
      <c r="CI141" s="59"/>
      <c r="CJ141" s="10"/>
      <c r="CK141" s="10"/>
      <c r="CL141" s="9"/>
      <c r="CM141" s="9"/>
      <c r="CN141" s="9"/>
      <c r="CO141" s="9"/>
      <c r="CP141" s="59"/>
      <c r="CQ141" s="10"/>
      <c r="CR141" s="10"/>
      <c r="CS141" s="11"/>
      <c r="CU141" s="59"/>
      <c r="CV141" s="10"/>
      <c r="CW141" s="10"/>
      <c r="CX141" s="9"/>
      <c r="CY141" s="9"/>
      <c r="CZ141" s="9"/>
      <c r="DA141" s="9"/>
      <c r="DB141" s="59"/>
      <c r="DC141" s="10"/>
      <c r="DD141" s="10"/>
      <c r="DE141" s="11"/>
      <c r="DG141" s="59"/>
      <c r="DH141" s="10"/>
      <c r="DI141" s="10"/>
      <c r="DJ141" s="9"/>
      <c r="DK141" s="9"/>
      <c r="DL141" s="9"/>
      <c r="DM141" s="9"/>
      <c r="DN141" s="59"/>
      <c r="DO141" s="10"/>
      <c r="DP141" s="10"/>
      <c r="DQ141" s="11"/>
      <c r="DS141" s="59"/>
      <c r="DT141" s="10"/>
      <c r="DU141" s="10"/>
      <c r="DV141" s="9"/>
      <c r="DW141" s="9"/>
      <c r="DX141" s="9"/>
      <c r="DY141" s="9"/>
      <c r="DZ141" s="59"/>
      <c r="EA141" s="10"/>
      <c r="EB141" s="10"/>
      <c r="EC141" s="11"/>
      <c r="EE141" s="59"/>
      <c r="EF141" s="10"/>
      <c r="EG141" s="10"/>
      <c r="EH141" s="9"/>
      <c r="EI141" s="9"/>
      <c r="EJ141" s="9"/>
      <c r="EK141" s="9"/>
      <c r="EL141" s="59"/>
      <c r="EM141" s="10"/>
      <c r="EN141" s="10"/>
      <c r="EO141" s="11"/>
      <c r="EQ141" s="59"/>
      <c r="ER141" s="10"/>
      <c r="ES141" s="10"/>
      <c r="ET141" s="9"/>
      <c r="EU141" s="9"/>
      <c r="EV141" s="9"/>
      <c r="EW141" s="9"/>
      <c r="EX141" s="59"/>
      <c r="EY141" s="10"/>
      <c r="EZ141" s="10"/>
      <c r="FA141" s="11"/>
      <c r="FC141" s="59"/>
      <c r="FD141" s="10"/>
      <c r="FE141" s="10"/>
      <c r="FF141" s="9"/>
      <c r="FG141" s="9"/>
      <c r="FH141" s="9"/>
      <c r="FI141" s="9"/>
      <c r="FJ141" s="59"/>
      <c r="FK141" s="10"/>
      <c r="FL141" s="10"/>
      <c r="FM141" s="11"/>
      <c r="FO141" s="59"/>
      <c r="FP141" s="10"/>
      <c r="FQ141" s="10"/>
      <c r="FR141" s="9"/>
      <c r="FS141" s="9"/>
      <c r="FT141" s="9"/>
      <c r="FU141" s="9"/>
      <c r="FV141" s="59"/>
      <c r="FW141" s="10"/>
      <c r="FX141" s="10"/>
      <c r="FY141" s="11"/>
      <c r="GA141" s="59"/>
      <c r="GB141" s="10"/>
      <c r="GC141" s="10"/>
      <c r="GD141" s="9"/>
      <c r="GE141" s="9"/>
      <c r="GF141" s="9"/>
      <c r="GG141" s="9"/>
      <c r="GH141" s="59"/>
      <c r="GI141" s="10"/>
      <c r="GJ141" s="10"/>
      <c r="GK141" s="11"/>
      <c r="GM141" s="59"/>
      <c r="GN141" s="10"/>
      <c r="GO141" s="10"/>
      <c r="GP141" s="9"/>
      <c r="GQ141" s="9"/>
      <c r="GR141" s="9"/>
      <c r="GS141" s="9"/>
      <c r="GT141" s="59"/>
      <c r="GU141" s="10"/>
      <c r="GV141" s="10"/>
      <c r="GW141" s="1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 x14ac:dyDescent="0.2">
      <c r="A142" s="49">
        <v>10</v>
      </c>
      <c r="B142" s="5">
        <v>11.5359369514</v>
      </c>
      <c r="C142" s="59">
        <v>12.271326655899999</v>
      </c>
      <c r="D142" s="10">
        <v>11.866060448000001</v>
      </c>
      <c r="E142" s="10">
        <v>11.882580799999999</v>
      </c>
      <c r="F142" s="9">
        <v>1.1535936951000001</v>
      </c>
      <c r="G142" s="9">
        <v>1.2271326655999999</v>
      </c>
      <c r="H142" s="9">
        <v>1.1866060448</v>
      </c>
      <c r="I142" s="9">
        <v>1.18825808</v>
      </c>
      <c r="J142" s="59">
        <v>9.5966695360000003</v>
      </c>
      <c r="K142" s="10">
        <v>4.1693374999999998E-2</v>
      </c>
      <c r="L142" s="10">
        <v>1.2580161263</v>
      </c>
      <c r="M142" s="11">
        <v>361</v>
      </c>
      <c r="O142" s="59"/>
      <c r="P142" s="10"/>
      <c r="Q142" s="10"/>
      <c r="R142" s="9"/>
      <c r="S142" s="9"/>
      <c r="T142" s="9"/>
      <c r="U142" s="9"/>
      <c r="V142" s="59"/>
      <c r="W142" s="10"/>
      <c r="X142" s="10"/>
      <c r="Y142" s="11">
        <v>0</v>
      </c>
      <c r="Z142" s="5">
        <v>15.126747115300001</v>
      </c>
      <c r="AA142" s="59">
        <v>15.126747115300001</v>
      </c>
      <c r="AB142" s="10">
        <v>12.786237928</v>
      </c>
      <c r="AC142" s="10">
        <v>12.786237928</v>
      </c>
      <c r="AD142" s="9">
        <v>1.5126747115000001</v>
      </c>
      <c r="AE142" s="9">
        <v>1.5126747115000001</v>
      </c>
      <c r="AF142" s="9">
        <v>1.2786237927999999</v>
      </c>
      <c r="AG142" s="9">
        <v>1.2786237927999999</v>
      </c>
      <c r="AH142" s="59">
        <v>9.2090909679999999</v>
      </c>
      <c r="AI142" s="10">
        <v>1.0099505708000001</v>
      </c>
      <c r="AJ142" s="10">
        <v>6.4668389782000002</v>
      </c>
      <c r="AK142" s="11">
        <v>41</v>
      </c>
      <c r="AL142" s="5"/>
      <c r="AM142" s="59"/>
      <c r="AN142" s="10"/>
      <c r="AO142" s="10"/>
      <c r="AP142" s="9"/>
      <c r="AQ142" s="9"/>
      <c r="AR142" s="9"/>
      <c r="AS142" s="9"/>
      <c r="AT142" s="59"/>
      <c r="AU142" s="10"/>
      <c r="AV142" s="10"/>
      <c r="AW142" s="11">
        <v>0</v>
      </c>
      <c r="AX142" s="5">
        <v>11.6906786478</v>
      </c>
      <c r="AY142" s="59">
        <v>12.562551130599999</v>
      </c>
      <c r="AZ142" s="10">
        <v>11.871212</v>
      </c>
      <c r="BA142" s="10">
        <v>11.88580938</v>
      </c>
      <c r="BB142" s="9">
        <v>1.1690678647999999</v>
      </c>
      <c r="BC142" s="9">
        <v>1.2562551130999999</v>
      </c>
      <c r="BD142" s="9">
        <v>1.1871212</v>
      </c>
      <c r="BE142" s="9">
        <v>1.1885809380000001</v>
      </c>
      <c r="BF142" s="59">
        <v>9.5966695360000003</v>
      </c>
      <c r="BG142" s="10">
        <v>6.3254042900000002E-2</v>
      </c>
      <c r="BH142" s="10">
        <v>1.9510696038999999</v>
      </c>
      <c r="BI142" s="11">
        <v>402</v>
      </c>
      <c r="BK142" s="59"/>
      <c r="BL142" s="10"/>
      <c r="BM142" s="10"/>
      <c r="BN142" s="9"/>
      <c r="BO142" s="9"/>
      <c r="BP142" s="9"/>
      <c r="BQ142" s="9"/>
      <c r="BR142" s="59"/>
      <c r="BS142" s="10"/>
      <c r="BT142" s="10"/>
      <c r="BU142" s="11"/>
      <c r="BW142" s="59"/>
      <c r="BX142" s="10"/>
      <c r="BY142" s="10"/>
      <c r="BZ142" s="9"/>
      <c r="CA142" s="9"/>
      <c r="CB142" s="9"/>
      <c r="CC142" s="9"/>
      <c r="CD142" s="59"/>
      <c r="CE142" s="10"/>
      <c r="CF142" s="10"/>
      <c r="CG142" s="11"/>
      <c r="CI142" s="59"/>
      <c r="CJ142" s="10"/>
      <c r="CK142" s="10"/>
      <c r="CL142" s="9"/>
      <c r="CM142" s="9"/>
      <c r="CN142" s="9"/>
      <c r="CO142" s="9"/>
      <c r="CP142" s="59"/>
      <c r="CQ142" s="10"/>
      <c r="CR142" s="10"/>
      <c r="CS142" s="11"/>
      <c r="CU142" s="59"/>
      <c r="CV142" s="10"/>
      <c r="CW142" s="10"/>
      <c r="CX142" s="9"/>
      <c r="CY142" s="9"/>
      <c r="CZ142" s="9"/>
      <c r="DA142" s="9"/>
      <c r="DB142" s="59"/>
      <c r="DC142" s="10"/>
      <c r="DD142" s="10"/>
      <c r="DE142" s="11"/>
      <c r="DG142" s="59"/>
      <c r="DH142" s="10"/>
      <c r="DI142" s="10"/>
      <c r="DJ142" s="9"/>
      <c r="DK142" s="9"/>
      <c r="DL142" s="9"/>
      <c r="DM142" s="9"/>
      <c r="DN142" s="59"/>
      <c r="DO142" s="10"/>
      <c r="DP142" s="10"/>
      <c r="DQ142" s="11"/>
      <c r="DS142" s="59"/>
      <c r="DT142" s="10"/>
      <c r="DU142" s="10"/>
      <c r="DV142" s="9"/>
      <c r="DW142" s="9"/>
      <c r="DX142" s="9"/>
      <c r="DY142" s="9"/>
      <c r="DZ142" s="59"/>
      <c r="EA142" s="10"/>
      <c r="EB142" s="10"/>
      <c r="EC142" s="11"/>
      <c r="EE142" s="59"/>
      <c r="EF142" s="10"/>
      <c r="EG142" s="10"/>
      <c r="EH142" s="9"/>
      <c r="EI142" s="9"/>
      <c r="EJ142" s="9"/>
      <c r="EK142" s="9"/>
      <c r="EL142" s="59"/>
      <c r="EM142" s="10"/>
      <c r="EN142" s="10"/>
      <c r="EO142" s="11"/>
      <c r="EQ142" s="59"/>
      <c r="ER142" s="10"/>
      <c r="ES142" s="10"/>
      <c r="ET142" s="9"/>
      <c r="EU142" s="9"/>
      <c r="EV142" s="9"/>
      <c r="EW142" s="9"/>
      <c r="EX142" s="59"/>
      <c r="EY142" s="10"/>
      <c r="EZ142" s="10"/>
      <c r="FA142" s="11"/>
      <c r="FC142" s="59"/>
      <c r="FD142" s="10"/>
      <c r="FE142" s="10"/>
      <c r="FF142" s="9"/>
      <c r="FG142" s="9"/>
      <c r="FH142" s="9"/>
      <c r="FI142" s="9"/>
      <c r="FJ142" s="59"/>
      <c r="FK142" s="10"/>
      <c r="FL142" s="10"/>
      <c r="FM142" s="11"/>
      <c r="FO142" s="59"/>
      <c r="FP142" s="10"/>
      <c r="FQ142" s="10"/>
      <c r="FR142" s="9"/>
      <c r="FS142" s="9"/>
      <c r="FT142" s="9"/>
      <c r="FU142" s="9"/>
      <c r="FV142" s="59"/>
      <c r="FW142" s="10"/>
      <c r="FX142" s="10"/>
      <c r="FY142" s="11"/>
      <c r="GA142" s="59"/>
      <c r="GB142" s="10"/>
      <c r="GC142" s="10"/>
      <c r="GD142" s="9"/>
      <c r="GE142" s="9"/>
      <c r="GF142" s="9"/>
      <c r="GG142" s="9"/>
      <c r="GH142" s="59"/>
      <c r="GI142" s="10"/>
      <c r="GJ142" s="10"/>
      <c r="GK142" s="11"/>
      <c r="GM142" s="59"/>
      <c r="GN142" s="10"/>
      <c r="GO142" s="10"/>
      <c r="GP142" s="9"/>
      <c r="GQ142" s="9"/>
      <c r="GR142" s="9"/>
      <c r="GS142" s="9"/>
      <c r="GT142" s="59"/>
      <c r="GU142" s="10"/>
      <c r="GV142" s="10"/>
      <c r="GW142" s="11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 x14ac:dyDescent="0.2">
      <c r="A143" s="49">
        <v>15</v>
      </c>
      <c r="B143" s="10"/>
      <c r="C143" s="59"/>
      <c r="D143" s="10"/>
      <c r="E143" s="10"/>
      <c r="F143" s="9"/>
      <c r="G143" s="9"/>
      <c r="H143" s="9"/>
      <c r="I143" s="9"/>
      <c r="J143" s="59"/>
      <c r="K143" s="10"/>
      <c r="L143" s="10"/>
      <c r="M143" s="11">
        <v>0</v>
      </c>
      <c r="N143" s="10"/>
      <c r="O143" s="59"/>
      <c r="P143" s="10"/>
      <c r="Q143" s="10"/>
      <c r="R143" s="9"/>
      <c r="S143" s="9"/>
      <c r="T143" s="9"/>
      <c r="U143" s="9"/>
      <c r="V143" s="59"/>
      <c r="W143" s="10"/>
      <c r="X143" s="10"/>
      <c r="Y143" s="11">
        <v>0</v>
      </c>
      <c r="Z143" s="10">
        <v>18.2980098727</v>
      </c>
      <c r="AA143" s="59">
        <v>18.2980098727</v>
      </c>
      <c r="AB143" s="10">
        <v>15.740630352</v>
      </c>
      <c r="AC143" s="10">
        <v>15.740630352</v>
      </c>
      <c r="AD143" s="9">
        <v>1.2198673248</v>
      </c>
      <c r="AE143" s="9">
        <v>1.2198673248</v>
      </c>
      <c r="AF143" s="9">
        <v>1.0493753567999999</v>
      </c>
      <c r="AG143" s="9">
        <v>1.0493753567999999</v>
      </c>
      <c r="AH143" s="59">
        <v>14.929348448000001</v>
      </c>
      <c r="AI143" s="10">
        <v>1.3685459698</v>
      </c>
      <c r="AJ143" s="10">
        <v>6.8427298489000004</v>
      </c>
      <c r="AK143" s="11">
        <v>25</v>
      </c>
      <c r="AL143" s="10"/>
      <c r="AM143" s="59"/>
      <c r="AN143" s="10"/>
      <c r="AO143" s="10"/>
      <c r="AP143" s="9"/>
      <c r="AQ143" s="9"/>
      <c r="AR143" s="9"/>
      <c r="AS143" s="9"/>
      <c r="AT143" s="59"/>
      <c r="AU143" s="10"/>
      <c r="AV143" s="10"/>
      <c r="AW143" s="11">
        <v>0</v>
      </c>
      <c r="AX143" s="10">
        <v>18.2980098727</v>
      </c>
      <c r="AY143" s="59">
        <v>18.2980098727</v>
      </c>
      <c r="AZ143" s="10">
        <v>15.740630352</v>
      </c>
      <c r="BA143" s="10">
        <v>15.740630352</v>
      </c>
      <c r="BB143" s="9">
        <v>1.2198673248</v>
      </c>
      <c r="BC143" s="9">
        <v>1.2198673248</v>
      </c>
      <c r="BD143" s="9">
        <v>1.0493753567999999</v>
      </c>
      <c r="BE143" s="9">
        <v>1.0493753567999999</v>
      </c>
      <c r="BF143" s="59">
        <v>14.929348448000001</v>
      </c>
      <c r="BG143" s="10">
        <v>1.3685459698</v>
      </c>
      <c r="BH143" s="10">
        <v>6.8427298489000004</v>
      </c>
      <c r="BI143" s="11">
        <v>25</v>
      </c>
      <c r="BJ143" s="10"/>
      <c r="BK143" s="59"/>
      <c r="BL143" s="10"/>
      <c r="BM143" s="10"/>
      <c r="BN143" s="9"/>
      <c r="BO143" s="9"/>
      <c r="BP143" s="9"/>
      <c r="BQ143" s="9"/>
      <c r="BR143" s="59"/>
      <c r="BS143" s="10"/>
      <c r="BT143" s="10"/>
      <c r="BU143" s="11"/>
      <c r="BV143" s="10"/>
      <c r="BW143" s="59"/>
      <c r="BX143" s="10"/>
      <c r="BY143" s="10"/>
      <c r="BZ143" s="9"/>
      <c r="CA143" s="9"/>
      <c r="CB143" s="9"/>
      <c r="CC143" s="9"/>
      <c r="CD143" s="59"/>
      <c r="CE143" s="10"/>
      <c r="CF143" s="10"/>
      <c r="CG143" s="11"/>
      <c r="CH143" s="10"/>
      <c r="CI143" s="59"/>
      <c r="CJ143" s="10"/>
      <c r="CK143" s="10"/>
      <c r="CL143" s="9"/>
      <c r="CM143" s="9"/>
      <c r="CN143" s="9"/>
      <c r="CO143" s="9"/>
      <c r="CP143" s="59"/>
      <c r="CQ143" s="10"/>
      <c r="CR143" s="10"/>
      <c r="CS143" s="11"/>
      <c r="CT143" s="10"/>
      <c r="CU143" s="59"/>
      <c r="CV143" s="10"/>
      <c r="CW143" s="10"/>
      <c r="CX143" s="9"/>
      <c r="CY143" s="9"/>
      <c r="CZ143" s="9"/>
      <c r="DA143" s="9"/>
      <c r="DB143" s="59"/>
      <c r="DC143" s="10"/>
      <c r="DD143" s="10"/>
      <c r="DE143" s="11"/>
      <c r="DF143" s="10"/>
      <c r="DG143" s="59"/>
      <c r="DH143" s="10"/>
      <c r="DI143" s="10"/>
      <c r="DJ143" s="9"/>
      <c r="DK143" s="9"/>
      <c r="DL143" s="9"/>
      <c r="DM143" s="9"/>
      <c r="DN143" s="59"/>
      <c r="DO143" s="10"/>
      <c r="DP143" s="10"/>
      <c r="DQ143" s="11"/>
      <c r="DR143" s="10"/>
      <c r="DS143" s="59"/>
      <c r="DT143" s="10"/>
      <c r="DU143" s="10"/>
      <c r="DV143" s="9"/>
      <c r="DW143" s="9"/>
      <c r="DX143" s="9"/>
      <c r="DY143" s="9"/>
      <c r="DZ143" s="59"/>
      <c r="EA143" s="10"/>
      <c r="EB143" s="10"/>
      <c r="EC143" s="11"/>
      <c r="ED143" s="10"/>
      <c r="EE143" s="59"/>
      <c r="EF143" s="10"/>
      <c r="EG143" s="10"/>
      <c r="EH143" s="9"/>
      <c r="EI143" s="9"/>
      <c r="EJ143" s="9"/>
      <c r="EK143" s="9"/>
      <c r="EL143" s="59"/>
      <c r="EM143" s="10"/>
      <c r="EN143" s="10"/>
      <c r="EO143" s="11"/>
      <c r="EP143" s="10"/>
      <c r="EQ143" s="59"/>
      <c r="ER143" s="10"/>
      <c r="ES143" s="10"/>
      <c r="ET143" s="9"/>
      <c r="EU143" s="9"/>
      <c r="EV143" s="9"/>
      <c r="EW143" s="9"/>
      <c r="EX143" s="59"/>
      <c r="EY143" s="10"/>
      <c r="EZ143" s="10"/>
      <c r="FA143" s="11"/>
      <c r="FB143" s="10"/>
      <c r="FC143" s="59"/>
      <c r="FD143" s="10"/>
      <c r="FE143" s="10"/>
      <c r="FF143" s="9"/>
      <c r="FG143" s="9"/>
      <c r="FH143" s="9"/>
      <c r="FI143" s="9"/>
      <c r="FJ143" s="59"/>
      <c r="FK143" s="10"/>
      <c r="FL143" s="10"/>
      <c r="FM143" s="11"/>
      <c r="FN143" s="10"/>
      <c r="FO143" s="59"/>
      <c r="FP143" s="10"/>
      <c r="FQ143" s="10"/>
      <c r="FR143" s="9"/>
      <c r="FS143" s="9"/>
      <c r="FT143" s="9"/>
      <c r="FU143" s="9"/>
      <c r="FV143" s="59"/>
      <c r="FW143" s="10"/>
      <c r="FX143" s="10"/>
      <c r="FY143" s="11"/>
      <c r="FZ143" s="10"/>
      <c r="GA143" s="59"/>
      <c r="GB143" s="10"/>
      <c r="GC143" s="10"/>
      <c r="GD143" s="9"/>
      <c r="GE143" s="9"/>
      <c r="GF143" s="9"/>
      <c r="GG143" s="9"/>
      <c r="GH143" s="59"/>
      <c r="GI143" s="10"/>
      <c r="GJ143" s="10"/>
      <c r="GK143" s="11"/>
      <c r="GL143" s="10"/>
      <c r="GM143" s="59"/>
      <c r="GN143" s="10"/>
      <c r="GO143" s="10"/>
      <c r="GP143" s="9"/>
      <c r="GQ143" s="9"/>
      <c r="GR143" s="9"/>
      <c r="GS143" s="9"/>
      <c r="GT143" s="59"/>
      <c r="GU143" s="10"/>
      <c r="GV143" s="10"/>
      <c r="GW143" s="11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 x14ac:dyDescent="0.2">
      <c r="A144" s="49">
        <v>20</v>
      </c>
      <c r="B144" s="5">
        <v>22.775941271899999</v>
      </c>
      <c r="C144" s="58">
        <v>22.9269764358</v>
      </c>
      <c r="D144" s="5">
        <v>23.515269400000001</v>
      </c>
      <c r="E144" s="5">
        <v>23.365794392000002</v>
      </c>
      <c r="F144" s="6">
        <v>1.1387970636</v>
      </c>
      <c r="G144" s="6">
        <v>1.1463488218</v>
      </c>
      <c r="H144" s="6">
        <v>1.1757634699999999</v>
      </c>
      <c r="I144" s="6">
        <v>1.1682897195999999</v>
      </c>
      <c r="J144" s="58">
        <v>23.184968584</v>
      </c>
      <c r="K144" s="5">
        <v>0.24266873059999999</v>
      </c>
      <c r="L144" s="5">
        <v>3.3076085311000001</v>
      </c>
      <c r="M144" s="7">
        <v>86</v>
      </c>
      <c r="O144" s="58"/>
      <c r="Q144" s="5"/>
      <c r="R144" s="6"/>
      <c r="S144" s="6"/>
      <c r="T144" s="6"/>
      <c r="U144" s="6"/>
      <c r="V144" s="58"/>
      <c r="X144" s="5"/>
      <c r="Y144" s="7">
        <v>0</v>
      </c>
      <c r="AA144" s="58"/>
      <c r="AD144" s="6"/>
      <c r="AE144" s="6"/>
      <c r="AF144" s="6"/>
      <c r="AG144" s="6"/>
      <c r="AH144" s="58"/>
      <c r="AK144" s="7">
        <v>0</v>
      </c>
      <c r="AL144" s="5"/>
      <c r="AM144" s="58"/>
      <c r="AP144" s="6"/>
      <c r="AQ144" s="6"/>
      <c r="AR144" s="6"/>
      <c r="AS144" s="6"/>
      <c r="AT144" s="58"/>
      <c r="AW144" s="7">
        <v>0</v>
      </c>
      <c r="AX144" s="5">
        <v>22.775941271899999</v>
      </c>
      <c r="AY144" s="58">
        <v>22.9269764358</v>
      </c>
      <c r="AZ144" s="5">
        <v>23.515269400000001</v>
      </c>
      <c r="BA144" s="5">
        <v>23.365794392000002</v>
      </c>
      <c r="BB144" s="6">
        <v>1.1387970636</v>
      </c>
      <c r="BC144" s="6">
        <v>1.1463488218</v>
      </c>
      <c r="BD144" s="6">
        <v>1.1757634699999999</v>
      </c>
      <c r="BE144" s="6">
        <v>1.1682897195999999</v>
      </c>
      <c r="BF144" s="58">
        <v>23.184968584</v>
      </c>
      <c r="BG144" s="5">
        <v>0.24266873059999999</v>
      </c>
      <c r="BH144" s="5">
        <v>3.3076085311000001</v>
      </c>
      <c r="BI144" s="7">
        <v>86</v>
      </c>
      <c r="BK144" s="58"/>
      <c r="BN144" s="6"/>
      <c r="BO144" s="6"/>
      <c r="BP144" s="6"/>
      <c r="BQ144" s="6"/>
      <c r="BR144" s="58"/>
      <c r="BU144" s="7"/>
      <c r="BW144" s="58"/>
      <c r="BZ144" s="6"/>
      <c r="CA144" s="6"/>
      <c r="CB144" s="6"/>
      <c r="CC144" s="6"/>
      <c r="CD144" s="58"/>
      <c r="CG144" s="7"/>
      <c r="CL144" s="6"/>
      <c r="CM144" s="6"/>
      <c r="CN144" s="6"/>
      <c r="CO144" s="6"/>
      <c r="CS144" s="7"/>
      <c r="CU144" s="58"/>
      <c r="CW144" s="5"/>
      <c r="CX144" s="6"/>
      <c r="CY144" s="6"/>
      <c r="CZ144" s="6"/>
      <c r="DA144" s="6"/>
      <c r="DB144" s="58"/>
      <c r="DD144" s="5"/>
      <c r="DE144" s="7"/>
      <c r="DG144" s="58"/>
      <c r="DJ144" s="6"/>
      <c r="DK144" s="6"/>
      <c r="DL144" s="6"/>
      <c r="DM144" s="6"/>
      <c r="DN144" s="58"/>
      <c r="DQ144" s="7"/>
      <c r="DS144" s="58"/>
      <c r="DV144" s="6"/>
      <c r="DW144" s="6"/>
      <c r="DX144" s="6"/>
      <c r="DY144" s="6"/>
      <c r="DZ144" s="58"/>
      <c r="EC144" s="7"/>
      <c r="EE144" s="58"/>
      <c r="EH144" s="6"/>
      <c r="EI144" s="6"/>
      <c r="EJ144" s="6"/>
      <c r="EK144" s="6"/>
      <c r="EL144" s="58"/>
      <c r="EO144" s="7"/>
      <c r="EQ144" s="58"/>
      <c r="ET144" s="6"/>
      <c r="EU144" s="6"/>
      <c r="EV144" s="6"/>
      <c r="EW144" s="6"/>
      <c r="EX144" s="58"/>
      <c r="FA144" s="7"/>
      <c r="FC144" s="58"/>
      <c r="FF144" s="6"/>
      <c r="FG144" s="6"/>
      <c r="FH144" s="6"/>
      <c r="FI144" s="6"/>
      <c r="FJ144" s="58"/>
      <c r="FM144" s="7"/>
      <c r="FO144" s="58"/>
      <c r="FR144" s="6"/>
      <c r="FS144" s="6"/>
      <c r="FT144" s="6"/>
      <c r="FU144" s="6"/>
      <c r="FV144" s="58"/>
      <c r="FY144" s="7"/>
      <c r="GA144" s="58"/>
      <c r="GD144" s="6"/>
      <c r="GE144" s="6"/>
      <c r="GF144" s="6"/>
      <c r="GG144" s="6"/>
      <c r="GH144" s="58"/>
      <c r="GK144" s="7"/>
      <c r="GM144" s="58"/>
      <c r="GP144" s="6"/>
      <c r="GQ144" s="6"/>
      <c r="GR144" s="6"/>
      <c r="GS144" s="6"/>
      <c r="GT144" s="58"/>
      <c r="GW144" s="7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 x14ac:dyDescent="0.2">
      <c r="A145" s="49">
        <v>25</v>
      </c>
      <c r="B145" s="10">
        <v>27.692636188600002</v>
      </c>
      <c r="C145" s="59">
        <v>27.692636188600002</v>
      </c>
      <c r="D145" s="10">
        <v>28.4504819</v>
      </c>
      <c r="E145" s="10">
        <v>28.4504819</v>
      </c>
      <c r="F145" s="9">
        <v>1.1077054475000001</v>
      </c>
      <c r="G145" s="9">
        <v>1.1077054475000001</v>
      </c>
      <c r="H145" s="9">
        <v>1.1380192760000001</v>
      </c>
      <c r="I145" s="9">
        <v>1.1380192760000001</v>
      </c>
      <c r="J145" s="59">
        <v>6.6632730000000002</v>
      </c>
      <c r="K145" s="10">
        <v>0.10146074469999999</v>
      </c>
      <c r="L145" s="10">
        <v>2.4715329280999998</v>
      </c>
      <c r="M145" s="11">
        <v>136</v>
      </c>
      <c r="N145" s="10"/>
      <c r="O145" s="59"/>
      <c r="P145" s="10"/>
      <c r="Q145" s="10"/>
      <c r="R145" s="9"/>
      <c r="S145" s="9"/>
      <c r="T145" s="9"/>
      <c r="U145" s="9"/>
      <c r="V145" s="59"/>
      <c r="W145" s="10"/>
      <c r="X145" s="10"/>
      <c r="Y145" s="11">
        <v>0</v>
      </c>
      <c r="Z145" s="10">
        <v>26.8461653293</v>
      </c>
      <c r="AA145" s="59">
        <v>26.8461653293</v>
      </c>
      <c r="AB145" s="10">
        <v>26.691515708000001</v>
      </c>
      <c r="AC145" s="10">
        <v>26.691515708000001</v>
      </c>
      <c r="AD145" s="9">
        <v>1.0738466132</v>
      </c>
      <c r="AE145" s="9">
        <v>1.0738466132</v>
      </c>
      <c r="AF145" s="9">
        <v>1.0676606283000001</v>
      </c>
      <c r="AG145" s="9">
        <v>1.0676606283000001</v>
      </c>
      <c r="AH145" s="59">
        <v>5.3288029271999999</v>
      </c>
      <c r="AI145" s="10">
        <v>0.73514303839999995</v>
      </c>
      <c r="AJ145" s="10">
        <v>7.0512443149999999</v>
      </c>
      <c r="AK145" s="11">
        <v>92</v>
      </c>
      <c r="AL145" s="10"/>
      <c r="AM145" s="59"/>
      <c r="AN145" s="10"/>
      <c r="AO145" s="10"/>
      <c r="AP145" s="9"/>
      <c r="AQ145" s="9"/>
      <c r="AR145" s="9"/>
      <c r="AS145" s="9"/>
      <c r="AT145" s="59"/>
      <c r="AU145" s="10"/>
      <c r="AV145" s="10"/>
      <c r="AW145" s="11">
        <v>0</v>
      </c>
      <c r="AX145" s="10">
        <v>27.579013485699999</v>
      </c>
      <c r="AY145" s="59">
        <v>27.3510777716</v>
      </c>
      <c r="AZ145" s="10">
        <v>28.401134152000001</v>
      </c>
      <c r="BA145" s="10">
        <v>27.946130644</v>
      </c>
      <c r="BB145" s="9">
        <v>1.1031605393999999</v>
      </c>
      <c r="BC145" s="9">
        <v>1.0940431108999999</v>
      </c>
      <c r="BD145" s="9">
        <v>1.1360453661000001</v>
      </c>
      <c r="BE145" s="9">
        <v>1.1178452258</v>
      </c>
      <c r="BF145" s="59">
        <v>6.6632730000000002</v>
      </c>
      <c r="BG145" s="10">
        <v>0.1322189289</v>
      </c>
      <c r="BH145" s="10">
        <v>3.4614733796000001</v>
      </c>
      <c r="BI145" s="11">
        <v>228</v>
      </c>
      <c r="BJ145" s="10"/>
      <c r="BK145" s="59"/>
      <c r="BL145" s="10"/>
      <c r="BM145" s="10"/>
      <c r="BN145" s="9"/>
      <c r="BO145" s="9"/>
      <c r="BP145" s="9"/>
      <c r="BQ145" s="9"/>
      <c r="BR145" s="59"/>
      <c r="BS145" s="10"/>
      <c r="BT145" s="10"/>
      <c r="BU145" s="11"/>
      <c r="BV145" s="10"/>
      <c r="BW145" s="59"/>
      <c r="BX145" s="10"/>
      <c r="BY145" s="10"/>
      <c r="BZ145" s="9"/>
      <c r="CA145" s="9"/>
      <c r="CB145" s="9"/>
      <c r="CC145" s="9"/>
      <c r="CD145" s="59"/>
      <c r="CE145" s="10"/>
      <c r="CF145" s="10"/>
      <c r="CG145" s="11"/>
      <c r="CH145" s="10"/>
      <c r="CI145" s="59"/>
      <c r="CJ145" s="10"/>
      <c r="CK145" s="10"/>
      <c r="CL145" s="9"/>
      <c r="CM145" s="9"/>
      <c r="CN145" s="9"/>
      <c r="CO145" s="9"/>
      <c r="CP145" s="59"/>
      <c r="CQ145" s="10"/>
      <c r="CR145" s="10"/>
      <c r="CS145" s="11"/>
      <c r="CT145" s="10"/>
      <c r="CU145" s="59"/>
      <c r="CV145" s="10"/>
      <c r="CW145" s="10"/>
      <c r="CX145" s="9"/>
      <c r="CY145" s="9"/>
      <c r="CZ145" s="9"/>
      <c r="DA145" s="9"/>
      <c r="DB145" s="59"/>
      <c r="DC145" s="10"/>
      <c r="DD145" s="10"/>
      <c r="DE145" s="11"/>
      <c r="DF145" s="10"/>
      <c r="DG145" s="59"/>
      <c r="DH145" s="10"/>
      <c r="DI145" s="10"/>
      <c r="DJ145" s="9"/>
      <c r="DK145" s="9"/>
      <c r="DL145" s="9"/>
      <c r="DM145" s="9"/>
      <c r="DN145" s="59"/>
      <c r="DO145" s="10"/>
      <c r="DP145" s="10"/>
      <c r="DQ145" s="11"/>
      <c r="DR145" s="10"/>
      <c r="DS145" s="59"/>
      <c r="DT145" s="10"/>
      <c r="DU145" s="10"/>
      <c r="DV145" s="9"/>
      <c r="DW145" s="9"/>
      <c r="DX145" s="9"/>
      <c r="DY145" s="9"/>
      <c r="DZ145" s="59"/>
      <c r="EA145" s="10"/>
      <c r="EB145" s="10"/>
      <c r="EC145" s="11"/>
      <c r="ED145" s="10"/>
      <c r="EE145" s="59"/>
      <c r="EF145" s="10"/>
      <c r="EG145" s="10"/>
      <c r="EH145" s="9"/>
      <c r="EI145" s="9"/>
      <c r="EJ145" s="9"/>
      <c r="EK145" s="9"/>
      <c r="EL145" s="59"/>
      <c r="EM145" s="10"/>
      <c r="EN145" s="10"/>
      <c r="EO145" s="11"/>
      <c r="EP145" s="10"/>
      <c r="EQ145" s="59"/>
      <c r="ER145" s="10"/>
      <c r="ES145" s="10"/>
      <c r="ET145" s="9"/>
      <c r="EU145" s="9"/>
      <c r="EV145" s="9"/>
      <c r="EW145" s="9"/>
      <c r="EX145" s="59"/>
      <c r="EY145" s="10"/>
      <c r="EZ145" s="10"/>
      <c r="FA145" s="11"/>
      <c r="FB145" s="10"/>
      <c r="FC145" s="59"/>
      <c r="FD145" s="10"/>
      <c r="FE145" s="10"/>
      <c r="FF145" s="9"/>
      <c r="FG145" s="9"/>
      <c r="FH145" s="9"/>
      <c r="FI145" s="9"/>
      <c r="FJ145" s="59"/>
      <c r="FK145" s="10"/>
      <c r="FL145" s="10"/>
      <c r="FM145" s="11"/>
      <c r="FN145" s="10"/>
      <c r="FO145" s="59"/>
      <c r="FP145" s="10"/>
      <c r="FQ145" s="10"/>
      <c r="FR145" s="9"/>
      <c r="FS145" s="9"/>
      <c r="FT145" s="9"/>
      <c r="FU145" s="9"/>
      <c r="FV145" s="59"/>
      <c r="FW145" s="10"/>
      <c r="FX145" s="10"/>
      <c r="FY145" s="11"/>
      <c r="FZ145" s="10"/>
      <c r="GA145" s="59"/>
      <c r="GB145" s="10"/>
      <c r="GC145" s="10"/>
      <c r="GD145" s="9"/>
      <c r="GE145" s="9"/>
      <c r="GF145" s="9"/>
      <c r="GG145" s="9"/>
      <c r="GH145" s="59"/>
      <c r="GI145" s="10"/>
      <c r="GJ145" s="10"/>
      <c r="GK145" s="11"/>
      <c r="GL145" s="10"/>
      <c r="GM145" s="59"/>
      <c r="GN145" s="10"/>
      <c r="GO145" s="10"/>
      <c r="GP145" s="9"/>
      <c r="GQ145" s="9"/>
      <c r="GR145" s="9"/>
      <c r="GS145" s="9"/>
      <c r="GT145" s="59"/>
      <c r="GU145" s="10"/>
      <c r="GV145" s="10"/>
      <c r="GW145" s="11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 x14ac:dyDescent="0.2">
      <c r="A146" s="49">
        <v>35</v>
      </c>
      <c r="B146" s="10">
        <v>38.4026780397</v>
      </c>
      <c r="C146" s="59">
        <v>38.4026780397</v>
      </c>
      <c r="D146" s="10">
        <v>39.735009335999997</v>
      </c>
      <c r="E146" s="10">
        <v>39.735009335999997</v>
      </c>
      <c r="F146" s="9">
        <v>1.0972193725999999</v>
      </c>
      <c r="G146" s="9">
        <v>1.0972193725999999</v>
      </c>
      <c r="H146" s="9">
        <v>1.135285981</v>
      </c>
      <c r="I146" s="9">
        <v>1.135285981</v>
      </c>
      <c r="J146" s="59">
        <v>22.835298664</v>
      </c>
      <c r="K146" s="10">
        <v>0.64453377840000003</v>
      </c>
      <c r="L146" s="10">
        <v>3.2608989346000001</v>
      </c>
      <c r="M146" s="11">
        <v>81</v>
      </c>
      <c r="N146" s="10"/>
      <c r="O146" s="59"/>
      <c r="P146" s="10"/>
      <c r="Q146" s="10"/>
      <c r="R146" s="9"/>
      <c r="S146" s="9"/>
      <c r="T146" s="9"/>
      <c r="U146" s="9"/>
      <c r="V146" s="59"/>
      <c r="W146" s="10"/>
      <c r="X146" s="10"/>
      <c r="Y146" s="11">
        <v>0</v>
      </c>
      <c r="Z146" s="10">
        <v>39.252584306800003</v>
      </c>
      <c r="AA146" s="59">
        <v>39.252584306800003</v>
      </c>
      <c r="AB146" s="10">
        <v>37.595604567999999</v>
      </c>
      <c r="AC146" s="10">
        <v>37.595604567999999</v>
      </c>
      <c r="AD146" s="9">
        <v>1.1215024088000001</v>
      </c>
      <c r="AE146" s="9">
        <v>1.1215024088000001</v>
      </c>
      <c r="AF146" s="9">
        <v>1.0741601304999999</v>
      </c>
      <c r="AG146" s="9">
        <v>1.0741601304999999</v>
      </c>
      <c r="AH146" s="59">
        <v>26.0885</v>
      </c>
      <c r="AI146" s="10">
        <v>1.7746813158000001</v>
      </c>
      <c r="AJ146" s="10">
        <v>9.5569513654999998</v>
      </c>
      <c r="AK146" s="11">
        <v>29</v>
      </c>
      <c r="AL146" s="10"/>
      <c r="AM146" s="59"/>
      <c r="AN146" s="10"/>
      <c r="AO146" s="10"/>
      <c r="AP146" s="9"/>
      <c r="AQ146" s="9"/>
      <c r="AR146" s="9"/>
      <c r="AS146" s="9"/>
      <c r="AT146" s="59"/>
      <c r="AU146" s="10"/>
      <c r="AV146" s="10"/>
      <c r="AW146" s="11">
        <v>0</v>
      </c>
      <c r="AX146" s="10">
        <v>38.854121065800001</v>
      </c>
      <c r="AY146" s="59">
        <v>38.626744237399997</v>
      </c>
      <c r="AZ146" s="10">
        <v>38.602795120000003</v>
      </c>
      <c r="BA146" s="10">
        <v>39.197206084000001</v>
      </c>
      <c r="BB146" s="9">
        <v>1.1101177446999999</v>
      </c>
      <c r="BC146" s="9">
        <v>1.1036212639</v>
      </c>
      <c r="BD146" s="9">
        <v>1.1029370033999999</v>
      </c>
      <c r="BE146" s="9">
        <v>1.1199201738</v>
      </c>
      <c r="BF146" s="59">
        <v>26.0885</v>
      </c>
      <c r="BG146" s="10">
        <v>0.98320926539999998</v>
      </c>
      <c r="BH146" s="10">
        <v>7.2648893348000003</v>
      </c>
      <c r="BI146" s="11">
        <v>110</v>
      </c>
      <c r="BJ146" s="10"/>
      <c r="BK146" s="10"/>
      <c r="BL146" s="10"/>
      <c r="BM146" s="10"/>
      <c r="BN146" s="59"/>
      <c r="BO146" s="10"/>
      <c r="BP146" s="10"/>
      <c r="BQ146" s="10"/>
      <c r="BR146" s="10"/>
      <c r="BS146" s="10"/>
      <c r="BT146" s="10"/>
      <c r="BU146" s="59"/>
      <c r="BV146" s="10"/>
      <c r="BW146" s="10"/>
      <c r="BX146" s="10"/>
      <c r="BY146" s="10"/>
      <c r="BZ146" s="10"/>
      <c r="CA146" s="10"/>
      <c r="CB146" s="59"/>
      <c r="CC146" s="10"/>
      <c r="CD146" s="10"/>
      <c r="CE146" s="10"/>
      <c r="CF146" s="10"/>
      <c r="CG146" s="10"/>
      <c r="CH146" s="10"/>
      <c r="CI146" s="59"/>
      <c r="CJ146" s="10"/>
      <c r="CK146" s="10"/>
      <c r="CL146" s="10"/>
      <c r="CM146" s="10"/>
      <c r="CN146" s="10"/>
      <c r="CO146" s="10"/>
      <c r="CP146" s="59"/>
      <c r="CQ146" s="10"/>
      <c r="CR146" s="10"/>
      <c r="CS146" s="10"/>
      <c r="CT146" s="10"/>
      <c r="CU146" s="10"/>
      <c r="CV146" s="10"/>
      <c r="CW146" s="59"/>
      <c r="CX146" s="10"/>
      <c r="CY146" s="10"/>
      <c r="CZ146" s="10"/>
      <c r="DA146" s="10"/>
      <c r="DB146" s="10"/>
      <c r="DC146" s="10"/>
      <c r="DD146" s="59"/>
      <c r="DE146" s="10"/>
      <c r="DF146" s="10"/>
      <c r="DG146" s="10"/>
      <c r="DH146" s="10"/>
      <c r="DI146" s="10"/>
      <c r="DJ146" s="10"/>
      <c r="DK146" s="59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 x14ac:dyDescent="0.2">
      <c r="A147" s="49">
        <v>50</v>
      </c>
      <c r="C147" s="59"/>
      <c r="D147" s="10"/>
      <c r="E147" s="10"/>
      <c r="F147" s="10"/>
      <c r="G147" s="10"/>
      <c r="H147" s="10"/>
      <c r="I147" s="10"/>
      <c r="J147" s="59"/>
      <c r="K147" s="10"/>
      <c r="L147" s="10"/>
      <c r="M147" s="10">
        <v>0</v>
      </c>
      <c r="N147" s="10"/>
      <c r="O147" s="10"/>
      <c r="P147" s="10"/>
      <c r="Q147" s="59"/>
      <c r="R147" s="10"/>
      <c r="S147" s="10"/>
      <c r="T147" s="10"/>
      <c r="U147" s="10"/>
      <c r="V147" s="10"/>
      <c r="W147" s="10"/>
      <c r="X147" s="59"/>
      <c r="Y147" s="10">
        <v>0</v>
      </c>
      <c r="Z147" s="10">
        <v>61.378214620000001</v>
      </c>
      <c r="AA147" s="10">
        <v>61.378214620000001</v>
      </c>
      <c r="AB147" s="10">
        <v>62.990591248000001</v>
      </c>
      <c r="AC147" s="10">
        <v>62.990591248000001</v>
      </c>
      <c r="AD147" s="10">
        <v>1.2275642924000001</v>
      </c>
      <c r="AE147" s="59">
        <v>1.2275642924000001</v>
      </c>
      <c r="AF147" s="10">
        <v>1.2598118250000001</v>
      </c>
      <c r="AG147" s="10">
        <v>1.2598118250000001</v>
      </c>
      <c r="AH147" s="10">
        <v>24.231639527999999</v>
      </c>
      <c r="AI147" s="10">
        <v>0.67308923919999997</v>
      </c>
      <c r="AJ147" s="10">
        <v>7.9070082265000003</v>
      </c>
      <c r="AK147" s="10">
        <v>138</v>
      </c>
      <c r="AL147" s="59"/>
      <c r="AM147" s="10"/>
      <c r="AN147" s="10"/>
      <c r="AO147" s="10"/>
      <c r="AP147" s="10"/>
      <c r="AQ147" s="10"/>
      <c r="AR147" s="10"/>
      <c r="AS147" s="59"/>
      <c r="AT147" s="10"/>
      <c r="AU147" s="10"/>
      <c r="AV147" s="10"/>
      <c r="AW147" s="10">
        <v>0</v>
      </c>
      <c r="AX147" s="10">
        <v>61.378214620000001</v>
      </c>
      <c r="AY147" s="10">
        <v>61.378214620000001</v>
      </c>
      <c r="AZ147" s="59">
        <v>62.990591248000001</v>
      </c>
      <c r="BA147" s="10">
        <v>62.990591248000001</v>
      </c>
      <c r="BB147" s="10">
        <v>1.2275642924000001</v>
      </c>
      <c r="BC147" s="10">
        <v>1.2275642924000001</v>
      </c>
      <c r="BD147" s="10">
        <v>1.2598118250000001</v>
      </c>
      <c r="BE147" s="10">
        <v>1.2598118250000001</v>
      </c>
      <c r="BF147" s="10">
        <v>24.231639527999999</v>
      </c>
      <c r="BG147" s="59">
        <v>0.67308923919999997</v>
      </c>
      <c r="BH147" s="10">
        <v>7.9070082265000003</v>
      </c>
      <c r="BI147" s="10">
        <v>138</v>
      </c>
      <c r="BJ147" s="10"/>
      <c r="BK147" s="10"/>
      <c r="BL147" s="10"/>
      <c r="BM147" s="10"/>
      <c r="BN147" s="59"/>
      <c r="BO147" s="10"/>
      <c r="BP147" s="10"/>
      <c r="BQ147" s="10"/>
      <c r="BR147" s="10"/>
      <c r="BS147" s="10"/>
      <c r="BT147" s="10"/>
      <c r="BU147" s="59"/>
      <c r="BV147" s="10"/>
      <c r="BW147" s="10"/>
      <c r="BX147" s="10"/>
      <c r="BY147" s="10"/>
      <c r="BZ147" s="10"/>
      <c r="CA147" s="10"/>
      <c r="CB147" s="59"/>
      <c r="CC147" s="10"/>
      <c r="CD147" s="10"/>
      <c r="CE147" s="10"/>
      <c r="CF147" s="10"/>
      <c r="CG147" s="10"/>
      <c r="CH147" s="10"/>
      <c r="CI147" s="59"/>
      <c r="CJ147" s="10"/>
      <c r="CK147" s="10"/>
      <c r="CL147" s="10"/>
      <c r="CM147" s="10"/>
      <c r="CN147" s="10"/>
      <c r="CO147" s="10"/>
      <c r="CP147" s="59"/>
      <c r="CQ147" s="10"/>
      <c r="CR147" s="10"/>
      <c r="CS147" s="10"/>
      <c r="CT147" s="10"/>
      <c r="CU147" s="10"/>
      <c r="CV147" s="10"/>
      <c r="CW147" s="59"/>
      <c r="CX147" s="10"/>
      <c r="CY147" s="10"/>
      <c r="CZ147" s="10"/>
      <c r="DA147" s="10"/>
      <c r="DB147" s="10"/>
      <c r="DC147" s="10"/>
      <c r="DD147" s="59"/>
      <c r="DE147" s="10"/>
      <c r="DF147" s="10"/>
      <c r="DG147" s="10"/>
      <c r="DH147" s="10"/>
      <c r="DI147" s="10"/>
      <c r="DJ147" s="10"/>
      <c r="DK147" s="59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 x14ac:dyDescent="0.2">
      <c r="A148" s="49">
        <v>75</v>
      </c>
      <c r="C148" s="59"/>
      <c r="D148" s="10"/>
      <c r="E148" s="10"/>
      <c r="F148" s="10"/>
      <c r="G148" s="10"/>
      <c r="H148" s="10"/>
      <c r="I148" s="10"/>
      <c r="J148" s="59"/>
      <c r="K148" s="10"/>
      <c r="L148" s="10"/>
      <c r="M148" s="10">
        <v>0</v>
      </c>
      <c r="O148" s="59"/>
      <c r="P148" s="10"/>
      <c r="Q148" s="10"/>
      <c r="R148" s="10"/>
      <c r="S148" s="10"/>
      <c r="T148" s="10"/>
      <c r="U148" s="10"/>
      <c r="V148" s="59"/>
      <c r="W148" s="10"/>
      <c r="X148" s="10"/>
      <c r="Y148" s="10">
        <v>0</v>
      </c>
      <c r="Z148" s="5">
        <v>82.021953759699997</v>
      </c>
      <c r="AA148" s="59">
        <v>82.021953759699997</v>
      </c>
      <c r="AB148" s="10">
        <v>85.576854679999997</v>
      </c>
      <c r="AC148" s="10">
        <v>85.576854679999997</v>
      </c>
      <c r="AD148" s="10">
        <v>1.0936260500999999</v>
      </c>
      <c r="AE148" s="59">
        <v>1.0936260500999999</v>
      </c>
      <c r="AF148" s="10">
        <v>1.1410247291</v>
      </c>
      <c r="AG148" s="10">
        <v>1.1410247291</v>
      </c>
      <c r="AH148" s="59">
        <v>24.973211744</v>
      </c>
      <c r="AI148" s="10">
        <v>1.0465998476</v>
      </c>
      <c r="AJ148" s="10">
        <v>12.646114075</v>
      </c>
      <c r="AK148" s="10">
        <v>146</v>
      </c>
      <c r="AL148" s="5"/>
      <c r="AM148" s="59"/>
      <c r="AN148" s="10"/>
      <c r="AO148" s="10"/>
      <c r="AP148" s="10"/>
      <c r="AQ148" s="10"/>
      <c r="AR148" s="10"/>
      <c r="AS148" s="59"/>
      <c r="AT148" s="59"/>
      <c r="AU148" s="10"/>
      <c r="AV148" s="10"/>
      <c r="AW148" s="10">
        <v>0</v>
      </c>
      <c r="AX148" s="5">
        <v>82.021953759699997</v>
      </c>
      <c r="AY148" s="59">
        <v>82.021953759699997</v>
      </c>
      <c r="AZ148" s="10">
        <v>85.576854679999997</v>
      </c>
      <c r="BA148" s="10">
        <v>85.576854679999997</v>
      </c>
      <c r="BB148" s="10">
        <v>1.0936260500999999</v>
      </c>
      <c r="BC148" s="10">
        <v>1.0936260500999999</v>
      </c>
      <c r="BD148" s="10">
        <v>1.1410247291</v>
      </c>
      <c r="BE148" s="10">
        <v>1.1410247291</v>
      </c>
      <c r="BF148" s="59">
        <v>24.973211744</v>
      </c>
      <c r="BG148" s="10">
        <v>1.0465998476</v>
      </c>
      <c r="BH148" s="10">
        <v>12.646114075</v>
      </c>
      <c r="BI148" s="10">
        <v>146</v>
      </c>
      <c r="BK148" s="59"/>
      <c r="BL148" s="10"/>
      <c r="BM148" s="10"/>
      <c r="BN148" s="59"/>
      <c r="BO148" s="10"/>
      <c r="BP148" s="10"/>
      <c r="BQ148" s="10"/>
      <c r="BR148" s="59"/>
      <c r="BS148" s="10"/>
      <c r="BT148" s="10"/>
      <c r="BU148" s="59"/>
      <c r="BW148" s="59"/>
      <c r="BX148" s="10"/>
      <c r="BY148" s="10"/>
      <c r="BZ148" s="10"/>
      <c r="CA148" s="10"/>
      <c r="CB148" s="59"/>
      <c r="CC148" s="10"/>
      <c r="CD148" s="59"/>
      <c r="CE148" s="10"/>
      <c r="CF148" s="10"/>
      <c r="CG148" s="10"/>
      <c r="CI148" s="59"/>
      <c r="CJ148" s="10"/>
      <c r="CK148" s="10"/>
      <c r="CL148" s="10"/>
      <c r="CM148" s="10"/>
      <c r="CN148" s="10"/>
      <c r="CO148" s="10"/>
      <c r="CP148" s="59"/>
      <c r="CQ148" s="10"/>
      <c r="CR148" s="10"/>
      <c r="CS148" s="10"/>
      <c r="CU148" s="59"/>
      <c r="CV148" s="10"/>
      <c r="CW148" s="10"/>
      <c r="CX148" s="10"/>
      <c r="CY148" s="10"/>
      <c r="CZ148" s="10"/>
      <c r="DA148" s="10"/>
      <c r="DB148" s="59"/>
      <c r="DC148" s="10"/>
      <c r="DD148" s="10"/>
      <c r="DE148" s="10"/>
      <c r="DG148" s="59"/>
      <c r="DH148" s="10"/>
      <c r="DI148" s="10"/>
      <c r="DJ148" s="10"/>
      <c r="DK148" s="59"/>
      <c r="DL148" s="10"/>
      <c r="DM148" s="10"/>
      <c r="DN148" s="59"/>
      <c r="DO148" s="10"/>
      <c r="DP148" s="10"/>
      <c r="DQ148" s="10"/>
      <c r="DS148" s="59"/>
      <c r="DT148" s="10"/>
      <c r="DU148" s="10"/>
      <c r="DV148" s="10"/>
      <c r="DW148" s="10"/>
      <c r="DX148" s="10"/>
      <c r="DY148" s="10"/>
      <c r="DZ148" s="59"/>
      <c r="EA148" s="10"/>
      <c r="EB148" s="10"/>
      <c r="EC148" s="10"/>
      <c r="EE148" s="59"/>
      <c r="EF148" s="10"/>
      <c r="EG148" s="10"/>
      <c r="EH148" s="10"/>
      <c r="EI148" s="10"/>
      <c r="EJ148" s="10"/>
      <c r="EK148" s="10"/>
      <c r="EL148" s="59"/>
      <c r="EM148" s="10"/>
      <c r="EN148" s="10"/>
      <c r="EO148" s="10"/>
      <c r="EQ148" s="59"/>
      <c r="ER148" s="10"/>
      <c r="ES148" s="10"/>
      <c r="ET148" s="10"/>
      <c r="EU148" s="10"/>
      <c r="EV148" s="10"/>
      <c r="EW148" s="10"/>
      <c r="EX148" s="59"/>
      <c r="EY148" s="10"/>
      <c r="EZ148" s="10"/>
      <c r="FA148" s="10"/>
      <c r="FC148" s="59"/>
      <c r="FD148" s="10"/>
      <c r="FE148" s="10"/>
      <c r="FF148" s="10"/>
      <c r="FG148" s="10"/>
      <c r="FH148" s="10"/>
      <c r="FI148" s="10"/>
      <c r="FJ148" s="59"/>
      <c r="FK148" s="10"/>
      <c r="FL148" s="10"/>
      <c r="FM148" s="10"/>
      <c r="FO148" s="59"/>
      <c r="FP148" s="10"/>
      <c r="FQ148" s="10"/>
      <c r="FR148" s="10"/>
      <c r="FS148" s="10"/>
      <c r="FT148" s="10"/>
      <c r="FU148" s="10"/>
      <c r="FV148" s="59"/>
      <c r="FW148" s="10"/>
      <c r="FX148" s="10"/>
      <c r="FY148" s="10"/>
      <c r="GA148" s="59"/>
      <c r="GB148" s="10"/>
      <c r="GC148" s="10"/>
      <c r="GD148" s="10"/>
      <c r="GE148" s="10"/>
      <c r="GF148" s="10"/>
      <c r="GG148" s="10"/>
      <c r="GH148" s="59"/>
      <c r="GI148" s="10"/>
      <c r="GJ148" s="10"/>
      <c r="GK148" s="10"/>
      <c r="GM148" s="59"/>
      <c r="GN148" s="10"/>
      <c r="GO148" s="10"/>
      <c r="GP148" s="10"/>
      <c r="GQ148" s="10"/>
      <c r="GR148" s="10"/>
      <c r="GS148" s="10"/>
      <c r="GT148" s="59"/>
      <c r="GU148" s="10"/>
      <c r="GV148" s="10"/>
      <c r="GW148" s="10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 x14ac:dyDescent="0.2">
      <c r="A149" s="49" t="s">
        <v>8</v>
      </c>
      <c r="B149" s="5">
        <v>4.4155467207000001</v>
      </c>
      <c r="C149" s="59">
        <v>8.2803542194999995</v>
      </c>
      <c r="D149" s="10">
        <v>4.2569928888000002</v>
      </c>
      <c r="E149" s="10">
        <v>5.6589756627999996</v>
      </c>
      <c r="F149" s="10">
        <v>1.1519907865000001</v>
      </c>
      <c r="G149" s="10">
        <v>1.1537539808999999</v>
      </c>
      <c r="H149" s="10">
        <v>1.1608107320000001</v>
      </c>
      <c r="I149" s="10">
        <v>1.1449424554000001</v>
      </c>
      <c r="J149" s="59">
        <v>1.1457472944</v>
      </c>
      <c r="K149" s="10">
        <v>2.1617560500000001E-2</v>
      </c>
      <c r="L149" s="10">
        <v>4.1932930530999997</v>
      </c>
      <c r="M149" s="10">
        <v>2582</v>
      </c>
      <c r="N149" s="5">
        <v>1.2004895311999999</v>
      </c>
      <c r="O149" s="59">
        <v>1.2947733531000001</v>
      </c>
      <c r="P149" s="10">
        <v>1.3529815383999999</v>
      </c>
      <c r="Q149" s="10">
        <v>0.76546749319999996</v>
      </c>
      <c r="R149" s="10">
        <v>1.1285292254999999</v>
      </c>
      <c r="S149" s="10">
        <v>1.0357260736</v>
      </c>
      <c r="T149" s="10">
        <v>1.208842424</v>
      </c>
      <c r="U149" s="10">
        <v>0.93406329870000004</v>
      </c>
      <c r="V149" s="59">
        <v>0.24934000000000001</v>
      </c>
      <c r="W149" s="10">
        <v>4.2551647000000003E-3</v>
      </c>
      <c r="X149" s="10">
        <v>0.7593456462</v>
      </c>
      <c r="Y149" s="10">
        <v>1678</v>
      </c>
      <c r="Z149" s="5">
        <v>50.191870203699999</v>
      </c>
      <c r="AA149" s="59">
        <v>50.191870203699999</v>
      </c>
      <c r="AB149" s="10">
        <v>59.627997776000001</v>
      </c>
      <c r="AC149" s="10">
        <v>59.627997776000001</v>
      </c>
      <c r="AD149" s="10">
        <v>1.2671260018999999</v>
      </c>
      <c r="AE149" s="59">
        <v>1.2671260018999999</v>
      </c>
      <c r="AF149" s="10">
        <v>1.1631837108</v>
      </c>
      <c r="AG149" s="10">
        <v>1.1631837108</v>
      </c>
      <c r="AH149" s="59">
        <v>4.5454504</v>
      </c>
      <c r="AI149" s="10">
        <v>1.2387296557</v>
      </c>
      <c r="AJ149" s="10">
        <v>27.974454267799999</v>
      </c>
      <c r="AK149" s="10">
        <v>510</v>
      </c>
      <c r="AL149" s="5">
        <v>2.5879776683000002</v>
      </c>
      <c r="AM149" s="59">
        <v>2.5879776683000002</v>
      </c>
      <c r="AN149" s="10">
        <v>1.8611415384000001</v>
      </c>
      <c r="AO149" s="10">
        <v>1.8611415384000001</v>
      </c>
      <c r="AP149" s="10">
        <v>1.6252698812999999</v>
      </c>
      <c r="AQ149" s="10">
        <v>1.6252698812999999</v>
      </c>
      <c r="AR149" s="10">
        <v>1.6702432</v>
      </c>
      <c r="AS149" s="59">
        <v>1.6702432</v>
      </c>
      <c r="AT149" s="59">
        <v>0.44696799999999998</v>
      </c>
      <c r="AU149" s="10">
        <v>0.1262524683</v>
      </c>
      <c r="AV149" s="10">
        <v>1.4991649974000001</v>
      </c>
      <c r="AW149" s="10">
        <v>141</v>
      </c>
      <c r="AX149" s="5">
        <v>3.2847298389000001</v>
      </c>
      <c r="AY149" s="59">
        <v>10.0825214694</v>
      </c>
      <c r="AZ149" s="10">
        <v>1.6585066664000001</v>
      </c>
      <c r="BA149" s="10">
        <v>4.2383199999999999</v>
      </c>
      <c r="BB149" s="10">
        <v>1.1431250876000001</v>
      </c>
      <c r="BC149" s="10">
        <v>1.1387372112</v>
      </c>
      <c r="BD149" s="10">
        <v>1.1713376</v>
      </c>
      <c r="BE149" s="10">
        <v>1.1291064435</v>
      </c>
      <c r="BF149" s="59">
        <v>1.1457472944</v>
      </c>
      <c r="BG149" s="10">
        <v>2.20339531E-2</v>
      </c>
      <c r="BH149" s="10">
        <v>5.8347617051</v>
      </c>
      <c r="BI149" s="10">
        <v>4911</v>
      </c>
      <c r="BK149" s="59"/>
      <c r="BL149" s="10"/>
      <c r="BM149" s="10"/>
      <c r="BN149" s="59"/>
      <c r="BO149" s="10"/>
      <c r="BP149" s="10"/>
      <c r="BQ149" s="10"/>
      <c r="BR149" s="59"/>
      <c r="BS149" s="10"/>
      <c r="BT149" s="10"/>
      <c r="BU149" s="59"/>
      <c r="BW149" s="59"/>
      <c r="BX149" s="10"/>
      <c r="BY149" s="10"/>
      <c r="BZ149" s="10"/>
      <c r="CA149" s="10"/>
      <c r="CB149" s="59"/>
      <c r="CC149" s="10"/>
      <c r="CD149" s="59"/>
      <c r="CE149" s="10"/>
      <c r="CF149" s="10"/>
      <c r="CG149" s="10"/>
      <c r="CI149" s="59"/>
      <c r="CJ149" s="10"/>
      <c r="CK149" s="10"/>
      <c r="CL149" s="10"/>
      <c r="CM149" s="10"/>
      <c r="CN149" s="10"/>
      <c r="CO149" s="10"/>
      <c r="CP149" s="59"/>
      <c r="CQ149" s="10"/>
      <c r="CR149" s="10"/>
      <c r="CS149" s="10"/>
      <c r="CU149" s="59"/>
      <c r="CV149" s="10"/>
      <c r="CW149" s="10"/>
      <c r="CX149" s="10"/>
      <c r="CY149" s="10"/>
      <c r="CZ149" s="10"/>
      <c r="DA149" s="10"/>
      <c r="DB149" s="59"/>
      <c r="DC149" s="10"/>
      <c r="DD149" s="10"/>
      <c r="DE149" s="10"/>
      <c r="DG149" s="59"/>
      <c r="DH149" s="10"/>
      <c r="DI149" s="10"/>
      <c r="DJ149" s="10"/>
      <c r="DK149" s="59"/>
      <c r="DL149" s="10"/>
      <c r="DM149" s="10"/>
      <c r="DN149" s="59"/>
      <c r="DO149" s="10"/>
      <c r="DP149" s="10"/>
      <c r="DQ149" s="10"/>
      <c r="DS149" s="59"/>
      <c r="DT149" s="10"/>
      <c r="DU149" s="10"/>
      <c r="DV149" s="10"/>
      <c r="DW149" s="10"/>
      <c r="DX149" s="10"/>
      <c r="DY149" s="10"/>
      <c r="DZ149" s="59"/>
      <c r="EA149" s="10"/>
      <c r="EB149" s="10"/>
      <c r="EC149" s="10"/>
      <c r="EE149" s="59"/>
      <c r="EF149" s="10"/>
      <c r="EG149" s="10"/>
      <c r="EH149" s="10"/>
      <c r="EI149" s="10"/>
      <c r="EJ149" s="10"/>
      <c r="EK149" s="10"/>
      <c r="EL149" s="59"/>
      <c r="EM149" s="10"/>
      <c r="EN149" s="10"/>
      <c r="EO149" s="10"/>
      <c r="EQ149" s="59"/>
      <c r="ER149" s="10"/>
      <c r="ES149" s="10"/>
      <c r="ET149" s="10"/>
      <c r="EU149" s="10"/>
      <c r="EV149" s="10"/>
      <c r="EW149" s="10"/>
      <c r="EX149" s="59"/>
      <c r="EY149" s="10"/>
      <c r="EZ149" s="10"/>
      <c r="FA149" s="10"/>
      <c r="FC149" s="59"/>
      <c r="FD149" s="10"/>
      <c r="FE149" s="10"/>
      <c r="FF149" s="10"/>
      <c r="FG149" s="10"/>
      <c r="FH149" s="10"/>
      <c r="FI149" s="10"/>
      <c r="FJ149" s="59"/>
      <c r="FK149" s="10"/>
      <c r="FL149" s="10"/>
      <c r="FM149" s="10"/>
      <c r="FO149" s="59"/>
      <c r="FP149" s="10"/>
      <c r="FQ149" s="10"/>
      <c r="FR149" s="10"/>
      <c r="FS149" s="10"/>
      <c r="FT149" s="10"/>
      <c r="FU149" s="10"/>
      <c r="FV149" s="59"/>
      <c r="FW149" s="10"/>
      <c r="FX149" s="10"/>
      <c r="FY149" s="10"/>
      <c r="GA149" s="59"/>
      <c r="GB149" s="10"/>
      <c r="GC149" s="10"/>
      <c r="GD149" s="10"/>
      <c r="GE149" s="10"/>
      <c r="GF149" s="10"/>
      <c r="GG149" s="10"/>
      <c r="GH149" s="59"/>
      <c r="GI149" s="10"/>
      <c r="GJ149" s="10"/>
      <c r="GK149" s="10"/>
      <c r="GM149" s="59"/>
      <c r="GN149" s="10"/>
      <c r="GO149" s="10"/>
      <c r="GP149" s="10"/>
      <c r="GQ149" s="10"/>
      <c r="GR149" s="10"/>
      <c r="GS149" s="10"/>
      <c r="GT149" s="59"/>
      <c r="GU149" s="10"/>
      <c r="GV149" s="10"/>
      <c r="GW149" s="10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 x14ac:dyDescent="0.2">
      <c r="A150" s="49"/>
      <c r="C150" s="59"/>
      <c r="D150" s="10"/>
      <c r="E150" s="10"/>
      <c r="F150" s="10"/>
      <c r="G150" s="10"/>
      <c r="H150" s="10"/>
      <c r="I150" s="10"/>
      <c r="J150" s="59"/>
      <c r="K150" s="10"/>
      <c r="L150" s="10"/>
      <c r="M150" s="10"/>
      <c r="O150" s="59"/>
      <c r="P150" s="10"/>
      <c r="Q150" s="10"/>
      <c r="R150" s="10"/>
      <c r="S150" s="10"/>
      <c r="T150" s="10"/>
      <c r="U150" s="10"/>
      <c r="V150" s="59"/>
      <c r="W150" s="10"/>
      <c r="X150" s="10"/>
      <c r="Y150" s="10"/>
      <c r="AA150" s="59"/>
      <c r="AB150" s="10"/>
      <c r="AC150" s="10"/>
      <c r="AD150" s="10"/>
      <c r="AE150" s="59"/>
      <c r="AF150" s="10"/>
      <c r="AG150" s="10"/>
      <c r="AH150" s="59"/>
      <c r="AI150" s="10"/>
      <c r="AJ150" s="10"/>
      <c r="AK150" s="10"/>
      <c r="AL150" s="5"/>
      <c r="AM150" s="59"/>
      <c r="AN150" s="10"/>
      <c r="AO150" s="10"/>
      <c r="AP150" s="10"/>
      <c r="AQ150" s="10"/>
      <c r="AR150" s="10"/>
      <c r="AS150" s="59"/>
      <c r="AT150" s="59"/>
      <c r="AU150" s="10"/>
      <c r="AV150" s="10"/>
      <c r="AW150" s="10"/>
      <c r="AY150" s="59"/>
      <c r="AZ150" s="10"/>
      <c r="BA150" s="10"/>
      <c r="BB150" s="10"/>
      <c r="BC150" s="10"/>
      <c r="BD150" s="10"/>
      <c r="BE150" s="10"/>
      <c r="BF150" s="59"/>
      <c r="BG150" s="10"/>
      <c r="BH150" s="10"/>
      <c r="BI150" s="10"/>
      <c r="BK150" s="59"/>
      <c r="BL150" s="10"/>
      <c r="BM150" s="10"/>
      <c r="BN150" s="59"/>
      <c r="BO150" s="10"/>
      <c r="BP150" s="10"/>
      <c r="BQ150" s="10"/>
      <c r="BR150" s="59"/>
      <c r="BS150" s="10"/>
      <c r="BT150" s="10"/>
      <c r="BU150" s="59"/>
      <c r="BW150" s="59"/>
      <c r="BX150" s="10"/>
      <c r="BY150" s="10"/>
      <c r="BZ150" s="10"/>
      <c r="CA150" s="10"/>
      <c r="CB150" s="59"/>
      <c r="CC150" s="10"/>
      <c r="CD150" s="59"/>
      <c r="CE150" s="10"/>
      <c r="CF150" s="10"/>
      <c r="CG150" s="10"/>
      <c r="CI150" s="59"/>
      <c r="CJ150" s="10"/>
      <c r="CK150" s="10"/>
      <c r="CL150" s="10"/>
      <c r="CM150" s="10"/>
      <c r="CN150" s="10"/>
      <c r="CO150" s="10"/>
      <c r="CP150" s="59"/>
      <c r="CQ150" s="10"/>
      <c r="CR150" s="10"/>
      <c r="CS150" s="10"/>
      <c r="CU150" s="59"/>
      <c r="CV150" s="10"/>
      <c r="CW150" s="10"/>
      <c r="CX150" s="10"/>
      <c r="CY150" s="10"/>
      <c r="CZ150" s="10"/>
      <c r="DA150" s="10"/>
      <c r="DB150" s="59"/>
      <c r="DC150" s="10"/>
      <c r="DD150" s="10"/>
      <c r="DE150" s="10"/>
      <c r="DG150" s="59"/>
      <c r="DH150" s="10"/>
      <c r="DI150" s="10"/>
      <c r="DJ150" s="10"/>
      <c r="DK150" s="59"/>
      <c r="DL150" s="10"/>
      <c r="DM150" s="10"/>
      <c r="DN150" s="59"/>
      <c r="DO150" s="10"/>
      <c r="DP150" s="10"/>
      <c r="DQ150" s="10"/>
      <c r="DS150" s="59"/>
      <c r="DT150" s="10"/>
      <c r="DU150" s="10"/>
      <c r="DV150" s="10"/>
      <c r="DW150" s="10"/>
      <c r="DX150" s="10"/>
      <c r="DY150" s="10"/>
      <c r="DZ150" s="59"/>
      <c r="EA150" s="10"/>
      <c r="EB150" s="10"/>
      <c r="EC150" s="10"/>
      <c r="EE150" s="59"/>
      <c r="EF150" s="10"/>
      <c r="EG150" s="10"/>
      <c r="EH150" s="10"/>
      <c r="EI150" s="10"/>
      <c r="EJ150" s="10"/>
      <c r="EK150" s="10"/>
      <c r="EL150" s="59"/>
      <c r="EM150" s="10"/>
      <c r="EN150" s="10"/>
      <c r="EO150" s="10"/>
      <c r="EQ150" s="59"/>
      <c r="ER150" s="10"/>
      <c r="ES150" s="10"/>
      <c r="ET150" s="10"/>
      <c r="EU150" s="10"/>
      <c r="EV150" s="10"/>
      <c r="EW150" s="10"/>
      <c r="EX150" s="59"/>
      <c r="EY150" s="10"/>
      <c r="EZ150" s="10"/>
      <c r="FA150" s="10"/>
      <c r="FC150" s="59"/>
      <c r="FD150" s="10"/>
      <c r="FE150" s="10"/>
      <c r="FF150" s="10"/>
      <c r="FG150" s="10"/>
      <c r="FH150" s="10"/>
      <c r="FI150" s="10"/>
      <c r="FJ150" s="59"/>
      <c r="FK150" s="10"/>
      <c r="FL150" s="10"/>
      <c r="FM150" s="10"/>
      <c r="FO150" s="59"/>
      <c r="FP150" s="10"/>
      <c r="FQ150" s="10"/>
      <c r="FR150" s="10"/>
      <c r="FS150" s="10"/>
      <c r="FT150" s="10"/>
      <c r="FU150" s="10"/>
      <c r="FV150" s="59"/>
      <c r="FW150" s="10"/>
      <c r="FX150" s="10"/>
      <c r="FY150" s="10"/>
      <c r="GA150" s="59"/>
      <c r="GB150" s="10"/>
      <c r="GC150" s="10"/>
      <c r="GD150" s="10"/>
      <c r="GE150" s="10"/>
      <c r="GF150" s="10"/>
      <c r="GG150" s="10"/>
      <c r="GH150" s="59"/>
      <c r="GI150" s="10"/>
      <c r="GJ150" s="10"/>
      <c r="GK150" s="10"/>
      <c r="GM150" s="59"/>
      <c r="GN150" s="10"/>
      <c r="GO150" s="10"/>
      <c r="GP150" s="10"/>
      <c r="GQ150" s="10"/>
      <c r="GR150" s="10"/>
      <c r="GS150" s="10"/>
      <c r="GT150" s="59"/>
      <c r="GU150" s="10"/>
      <c r="GV150" s="10"/>
      <c r="GW150" s="1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 x14ac:dyDescent="0.2"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 x14ac:dyDescent="0.2"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 x14ac:dyDescent="0.2"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 x14ac:dyDescent="0.2">
      <c r="HE154"/>
      <c r="HF154"/>
      <c r="HG154"/>
      <c r="HH154"/>
      <c r="HI154"/>
      <c r="HJ154"/>
      <c r="HK154"/>
    </row>
    <row r="155" spans="1:219" x14ac:dyDescent="0.2">
      <c r="HE155"/>
      <c r="HF155"/>
      <c r="HG155"/>
      <c r="HH155"/>
      <c r="HI155"/>
      <c r="HJ155"/>
      <c r="HK155"/>
    </row>
    <row r="156" spans="1:219" x14ac:dyDescent="0.2">
      <c r="HE156"/>
      <c r="HF156"/>
      <c r="HG156"/>
      <c r="HH156"/>
      <c r="HI156"/>
      <c r="HJ156"/>
      <c r="HK15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PF180"/>
  <sheetViews>
    <sheetView workbookViewId="0">
      <selection activeCell="B1" sqref="B1:MT1048576"/>
    </sheetView>
  </sheetViews>
  <sheetFormatPr defaultRowHeight="12.75" x14ac:dyDescent="0.2"/>
  <cols>
    <col min="1" max="1" width="25.5703125" style="46" bestFit="1" customWidth="1"/>
    <col min="2" max="2" width="14.140625" style="1" customWidth="1"/>
    <col min="3" max="3" width="16" style="1" customWidth="1"/>
    <col min="4" max="4" width="6.7109375" style="1" bestFit="1" customWidth="1"/>
    <col min="5" max="5" width="5.42578125" style="1" customWidth="1"/>
    <col min="6" max="6" width="19.28515625" style="1" bestFit="1" customWidth="1"/>
    <col min="7" max="7" width="16" style="1" bestFit="1" customWidth="1"/>
    <col min="8" max="8" width="8.5703125" style="1" customWidth="1"/>
    <col min="9" max="18" width="11.28515625" style="1" customWidth="1"/>
    <col min="19" max="19" width="11.28515625" style="1" bestFit="1" customWidth="1"/>
    <col min="20" max="20" width="10.28515625" style="1" customWidth="1"/>
    <col min="21" max="21" width="10.28515625" style="1" bestFit="1" customWidth="1"/>
    <col min="22" max="22" width="8.28515625" style="1" customWidth="1"/>
    <col min="23" max="23" width="16.5703125" style="1" bestFit="1" customWidth="1"/>
    <col min="24" max="24" width="10" style="1" bestFit="1" customWidth="1"/>
    <col min="25" max="25" width="15.28515625" style="1" bestFit="1" customWidth="1"/>
    <col min="26" max="26" width="6.7109375" style="1" customWidth="1"/>
    <col min="27" max="27" width="5.5703125" style="1" customWidth="1"/>
    <col min="28" max="28" width="20.42578125" style="1" bestFit="1" customWidth="1"/>
    <col min="29" max="29" width="16.5703125" style="1" bestFit="1" customWidth="1"/>
    <col min="30" max="30" width="9.140625" style="1" customWidth="1"/>
    <col min="31" max="39" width="11.85546875" style="1" customWidth="1"/>
    <col min="40" max="41" width="11.85546875" style="1" bestFit="1" customWidth="1"/>
    <col min="42" max="43" width="10.85546875" style="1" bestFit="1" customWidth="1"/>
    <col min="44" max="44" width="8.5703125" style="1" customWidth="1"/>
    <col min="45" max="45" width="17.42578125" style="1" bestFit="1" customWidth="1"/>
    <col min="46" max="46" width="10.28515625" style="1" bestFit="1" customWidth="1"/>
    <col min="47" max="47" width="15.85546875" style="1" customWidth="1"/>
    <col min="48" max="48" width="7" style="1" customWidth="1"/>
    <col min="49" max="49" width="5.5703125" style="1" customWidth="1"/>
    <col min="50" max="50" width="20.42578125" style="1" bestFit="1" customWidth="1"/>
    <col min="51" max="51" width="16.5703125" style="1" bestFit="1" customWidth="1"/>
    <col min="52" max="52" width="9.140625" style="1" customWidth="1"/>
    <col min="53" max="60" width="11.85546875" style="1" customWidth="1"/>
    <col min="61" max="63" width="11.85546875" style="1" bestFit="1" customWidth="1"/>
    <col min="64" max="65" width="10.85546875" style="1" bestFit="1" customWidth="1"/>
    <col min="66" max="66" width="8.5703125" style="1" bestFit="1" customWidth="1"/>
    <col min="67" max="67" width="17.42578125" style="1" bestFit="1" customWidth="1"/>
    <col min="68" max="68" width="10.28515625" style="1" customWidth="1"/>
    <col min="69" max="69" width="15.85546875" style="1" customWidth="1"/>
    <col min="70" max="70" width="7" style="1" customWidth="1"/>
    <col min="71" max="71" width="5.5703125" style="1" customWidth="1"/>
    <col min="72" max="72" width="20.42578125" style="1" bestFit="1" customWidth="1"/>
    <col min="73" max="73" width="16.5703125" style="1" bestFit="1" customWidth="1"/>
    <col min="74" max="74" width="9.140625" style="1" customWidth="1"/>
    <col min="75" max="81" width="11.85546875" style="1" customWidth="1"/>
    <col min="82" max="85" width="11.85546875" style="1" bestFit="1" customWidth="1"/>
    <col min="86" max="87" width="10.85546875" style="1" bestFit="1" customWidth="1"/>
    <col min="88" max="88" width="8.5703125" style="1" bestFit="1" customWidth="1"/>
    <col min="89" max="89" width="17.42578125" style="1" customWidth="1"/>
    <col min="90" max="90" width="6.85546875" style="1" customWidth="1"/>
    <col min="91" max="91" width="15.85546875" style="1" bestFit="1" customWidth="1"/>
    <col min="92" max="92" width="7" style="1" customWidth="1"/>
    <col min="93" max="93" width="5.5703125" style="1" customWidth="1"/>
    <col min="94" max="94" width="20.42578125" style="1" bestFit="1" customWidth="1"/>
    <col min="95" max="95" width="16.5703125" style="1" bestFit="1" customWidth="1"/>
    <col min="96" max="96" width="9.140625" style="1" customWidth="1"/>
    <col min="97" max="102" width="11.85546875" style="1" customWidth="1"/>
    <col min="103" max="107" width="11.85546875" style="1" bestFit="1" customWidth="1"/>
    <col min="108" max="109" width="10.85546875" style="1" bestFit="1" customWidth="1"/>
    <col min="110" max="110" width="8.5703125" style="1" customWidth="1"/>
    <col min="111" max="111" width="17.42578125" style="1" bestFit="1" customWidth="1"/>
    <col min="112" max="112" width="8.140625" style="1" customWidth="1"/>
    <col min="113" max="113" width="15.28515625" style="1" bestFit="1" customWidth="1"/>
    <col min="114" max="114" width="6.7109375" style="1" customWidth="1"/>
    <col min="115" max="115" width="5.28515625" style="1" customWidth="1"/>
    <col min="116" max="116" width="19.28515625" style="1" bestFit="1" customWidth="1"/>
    <col min="117" max="117" width="16" style="1" bestFit="1" customWidth="1"/>
    <col min="118" max="118" width="8.5703125" style="1" customWidth="1"/>
    <col min="119" max="123" width="11.28515625" style="1" customWidth="1"/>
    <col min="124" max="129" width="11.28515625" style="1" bestFit="1" customWidth="1"/>
    <col min="130" max="130" width="10.28515625" style="1" bestFit="1" customWidth="1"/>
    <col min="131" max="131" width="10.28515625" style="1" customWidth="1"/>
    <col min="132" max="132" width="8.28515625" style="1" customWidth="1"/>
    <col min="133" max="133" width="16.5703125" style="1" bestFit="1" customWidth="1"/>
    <col min="134" max="134" width="6.42578125" style="1" customWidth="1"/>
    <col min="135" max="135" width="15.28515625" style="1" bestFit="1" customWidth="1"/>
    <col min="136" max="136" width="6.7109375" style="1" customWidth="1"/>
    <col min="137" max="137" width="5.42578125" style="1" customWidth="1"/>
    <col min="138" max="138" width="19.28515625" style="1" bestFit="1" customWidth="1"/>
    <col min="139" max="139" width="16" style="1" bestFit="1" customWidth="1"/>
    <col min="140" max="140" width="8.5703125" style="1" customWidth="1"/>
    <col min="141" max="144" width="11.28515625" style="1" customWidth="1"/>
    <col min="145" max="148" width="11.28515625" style="1" bestFit="1" customWidth="1"/>
    <col min="149" max="149" width="11.28515625" style="1" customWidth="1"/>
    <col min="150" max="151" width="11.28515625" style="1" bestFit="1" customWidth="1"/>
    <col min="152" max="153" width="10.28515625" style="1" customWidth="1"/>
    <col min="154" max="154" width="8.28515625" style="1" customWidth="1"/>
    <col min="155" max="155" width="16.5703125" style="1" bestFit="1" customWidth="1"/>
    <col min="156" max="156" width="11.42578125" style="1" bestFit="1" customWidth="1"/>
    <col min="157" max="157" width="15.28515625" style="1" bestFit="1" customWidth="1"/>
    <col min="158" max="158" width="6.7109375" style="1" customWidth="1"/>
    <col min="159" max="159" width="5.28515625" style="1" customWidth="1"/>
    <col min="160" max="160" width="19.28515625" style="1" bestFit="1" customWidth="1"/>
    <col min="161" max="161" width="16" style="1" bestFit="1" customWidth="1"/>
    <col min="162" max="162" width="8.5703125" style="1" customWidth="1"/>
    <col min="163" max="172" width="11.28515625" style="1" bestFit="1" customWidth="1"/>
    <col min="173" max="173" width="11.28515625" style="1" customWidth="1"/>
    <col min="174" max="174" width="10.28515625" style="1" customWidth="1"/>
    <col min="175" max="175" width="10.28515625" style="1" bestFit="1" customWidth="1"/>
    <col min="176" max="176" width="8.28515625" style="1" customWidth="1"/>
    <col min="177" max="177" width="16.5703125" style="1" bestFit="1" customWidth="1"/>
    <col min="178" max="178" width="10.85546875" style="1" customWidth="1"/>
    <col min="179" max="179" width="15.28515625" style="1" bestFit="1" customWidth="1"/>
    <col min="180" max="180" width="6.7109375" style="1" customWidth="1"/>
    <col min="181" max="181" width="5.28515625" style="1" customWidth="1"/>
    <col min="182" max="182" width="19.28515625" style="1" bestFit="1" customWidth="1"/>
    <col min="183" max="183" width="16" style="1" bestFit="1" customWidth="1"/>
    <col min="184" max="184" width="8.5703125" style="1" customWidth="1"/>
    <col min="185" max="193" width="11.28515625" style="1" bestFit="1" customWidth="1"/>
    <col min="194" max="195" width="11.28515625" style="1" customWidth="1"/>
    <col min="196" max="196" width="10.28515625" style="1" bestFit="1" customWidth="1"/>
    <col min="197" max="197" width="10.28515625" style="1" customWidth="1"/>
    <col min="198" max="198" width="8.28515625" style="1" customWidth="1"/>
    <col min="199" max="199" width="16.5703125" style="1" bestFit="1" customWidth="1"/>
    <col min="200" max="200" width="7.28515625" style="1" customWidth="1"/>
    <col min="201" max="201" width="15.28515625" style="1" bestFit="1" customWidth="1"/>
    <col min="202" max="202" width="6.7109375" style="1" customWidth="1"/>
    <col min="203" max="203" width="5.28515625" style="1" customWidth="1"/>
    <col min="204" max="204" width="19.28515625" style="1" bestFit="1" customWidth="1"/>
    <col min="205" max="205" width="16" style="1" bestFit="1" customWidth="1"/>
    <col min="206" max="206" width="8.5703125" style="1" customWidth="1"/>
    <col min="207" max="214" width="11.28515625" style="1" bestFit="1" customWidth="1"/>
    <col min="215" max="216" width="11.28515625" style="1" customWidth="1"/>
    <col min="217" max="217" width="11.28515625" style="1" bestFit="1" customWidth="1"/>
    <col min="218" max="219" width="10.28515625" style="1" customWidth="1"/>
    <col min="220" max="220" width="8.28515625" style="1" customWidth="1"/>
    <col min="221" max="221" width="16.5703125" style="1" bestFit="1" customWidth="1"/>
    <col min="222" max="222" width="9.140625" style="1" customWidth="1"/>
    <col min="223" max="223" width="15.28515625" style="1" bestFit="1" customWidth="1"/>
    <col min="224" max="224" width="6.7109375" style="1" customWidth="1"/>
    <col min="225" max="225" width="5.28515625" style="1" customWidth="1"/>
    <col min="226" max="226" width="19.28515625" style="1" bestFit="1" customWidth="1"/>
    <col min="227" max="227" width="16" style="1" bestFit="1" customWidth="1"/>
    <col min="228" max="228" width="8.5703125" style="1" customWidth="1"/>
    <col min="229" max="235" width="11.28515625" style="1" bestFit="1" customWidth="1"/>
    <col min="236" max="237" width="11.28515625" style="1" customWidth="1"/>
    <col min="238" max="238" width="11.28515625" style="1" bestFit="1" customWidth="1"/>
    <col min="239" max="239" width="11.28515625" style="1" customWidth="1"/>
    <col min="240" max="241" width="10.28515625" style="1" customWidth="1"/>
    <col min="242" max="242" width="8.28515625" style="1" customWidth="1"/>
    <col min="243" max="243" width="16.5703125" style="1" bestFit="1" customWidth="1"/>
    <col min="244" max="244" width="6.42578125" style="1" customWidth="1"/>
    <col min="245" max="245" width="15.28515625" style="1" bestFit="1" customWidth="1"/>
    <col min="246" max="246" width="6.7109375" style="1" customWidth="1"/>
    <col min="247" max="247" width="5.42578125" style="1" customWidth="1"/>
    <col min="248" max="248" width="19.28515625" style="1" bestFit="1" customWidth="1"/>
    <col min="249" max="249" width="16" style="1" bestFit="1" customWidth="1"/>
    <col min="250" max="250" width="8.5703125" style="1" customWidth="1"/>
    <col min="251" max="256" width="11.28515625" style="1" bestFit="1" customWidth="1"/>
    <col min="257" max="258" width="11.28515625" style="1" customWidth="1"/>
    <col min="259" max="259" width="11.28515625" style="1" bestFit="1" customWidth="1"/>
    <col min="260" max="261" width="11.28515625" style="1" customWidth="1"/>
    <col min="262" max="263" width="10.28515625" style="1" customWidth="1"/>
    <col min="264" max="264" width="8.28515625" style="1" customWidth="1"/>
    <col min="265" max="265" width="16.5703125" style="1" bestFit="1" customWidth="1"/>
    <col min="266" max="266" width="11.140625" style="1" customWidth="1"/>
    <col min="267" max="267" width="15.28515625" style="1" bestFit="1" customWidth="1"/>
    <col min="268" max="268" width="6.7109375" style="1" customWidth="1"/>
    <col min="269" max="269" width="5.42578125" style="1" customWidth="1"/>
    <col min="270" max="270" width="19.28515625" style="1" bestFit="1" customWidth="1"/>
    <col min="271" max="271" width="16" style="1" bestFit="1" customWidth="1"/>
    <col min="272" max="272" width="8.5703125" style="1" customWidth="1"/>
    <col min="273" max="277" width="11.28515625" style="1" bestFit="1" customWidth="1"/>
    <col min="278" max="279" width="11.28515625" style="1" customWidth="1"/>
    <col min="280" max="280" width="11.28515625" style="1" bestFit="1" customWidth="1"/>
    <col min="281" max="283" width="11.28515625" style="1" customWidth="1"/>
    <col min="284" max="285" width="10.28515625" style="1" customWidth="1"/>
    <col min="286" max="286" width="8.28515625" style="1" customWidth="1"/>
    <col min="287" max="287" width="16.5703125" style="1" bestFit="1" customWidth="1"/>
    <col min="288" max="288" width="10.5703125" style="1" customWidth="1"/>
    <col min="289" max="289" width="15.28515625" style="1" bestFit="1" customWidth="1"/>
    <col min="290" max="290" width="6.7109375" style="1" customWidth="1"/>
    <col min="291" max="291" width="5.42578125" style="1" customWidth="1"/>
    <col min="292" max="292" width="19.28515625" style="1" bestFit="1" customWidth="1"/>
    <col min="293" max="293" width="16" style="1" bestFit="1" customWidth="1"/>
    <col min="294" max="294" width="8.5703125" style="1" bestFit="1" customWidth="1"/>
    <col min="295" max="298" width="11.28515625" style="1" bestFit="1" customWidth="1"/>
    <col min="299" max="300" width="11.28515625" style="1" customWidth="1"/>
    <col min="301" max="305" width="11.28515625" style="1" bestFit="1" customWidth="1"/>
    <col min="306" max="307" width="10.28515625" style="1" customWidth="1"/>
    <col min="308" max="308" width="8.28515625" style="1" customWidth="1"/>
    <col min="309" max="309" width="16.5703125" style="1" bestFit="1" customWidth="1"/>
    <col min="310" max="310" width="11.28515625" style="1" bestFit="1" customWidth="1"/>
    <col min="311" max="311" width="15.28515625" style="1" bestFit="1" customWidth="1"/>
    <col min="312" max="312" width="6.7109375" style="1" customWidth="1"/>
    <col min="313" max="313" width="5.28515625" style="1" customWidth="1"/>
    <col min="314" max="314" width="19.28515625" style="1" bestFit="1" customWidth="1"/>
    <col min="315" max="315" width="16" style="1" bestFit="1" customWidth="1"/>
    <col min="316" max="316" width="8.5703125" style="1" bestFit="1" customWidth="1"/>
    <col min="317" max="319" width="11.28515625" style="1" bestFit="1" customWidth="1"/>
    <col min="320" max="321" width="11.28515625" style="1" customWidth="1"/>
    <col min="322" max="322" width="11.28515625" style="1" bestFit="1" customWidth="1"/>
    <col min="323" max="327" width="11.28515625" style="1" customWidth="1"/>
    <col min="328" max="329" width="10.28515625" style="1" customWidth="1"/>
    <col min="330" max="330" width="8.28515625" style="1" customWidth="1"/>
    <col min="331" max="331" width="16.5703125" style="1" bestFit="1" customWidth="1"/>
    <col min="332" max="332" width="10.5703125" style="1" bestFit="1" customWidth="1"/>
    <col min="333" max="333" width="15.28515625" style="1" bestFit="1" customWidth="1"/>
    <col min="334" max="334" width="6.7109375" style="1" customWidth="1"/>
    <col min="335" max="335" width="5.28515625" style="1" customWidth="1"/>
    <col min="336" max="336" width="19.28515625" style="1" bestFit="1" customWidth="1"/>
    <col min="337" max="337" width="16" style="1" customWidth="1"/>
    <col min="338" max="338" width="8.5703125" style="1" bestFit="1" customWidth="1"/>
    <col min="339" max="340" width="11.28515625" style="1" bestFit="1" customWidth="1"/>
    <col min="341" max="342" width="11.28515625" style="1" customWidth="1"/>
    <col min="343" max="343" width="11.28515625" style="1" bestFit="1" customWidth="1"/>
    <col min="344" max="349" width="11.28515625" style="1" customWidth="1"/>
    <col min="350" max="351" width="10.28515625" style="1" customWidth="1"/>
    <col min="352" max="352" width="8.28515625" style="1" customWidth="1"/>
    <col min="353" max="353" width="16.5703125" style="1" bestFit="1" customWidth="1"/>
    <col min="354" max="354" width="6.42578125" style="1" customWidth="1"/>
    <col min="355" max="355" width="15.28515625" style="1" customWidth="1"/>
    <col min="356" max="356" width="6.7109375" style="1" customWidth="1"/>
    <col min="357" max="357" width="5.42578125" style="1" customWidth="1"/>
    <col min="358" max="358" width="19.28515625" style="1" bestFit="1" customWidth="1"/>
    <col min="359" max="359" width="16" style="1" customWidth="1"/>
    <col min="360" max="360" width="8.5703125" style="1" customWidth="1"/>
    <col min="361" max="371" width="11.28515625" style="1" customWidth="1"/>
    <col min="372" max="373" width="10.28515625" style="1" customWidth="1"/>
    <col min="374" max="374" width="8.28515625" style="1" customWidth="1"/>
    <col min="375" max="375" width="16.5703125" style="1" customWidth="1"/>
    <col min="376" max="376" width="11.42578125" style="1" bestFit="1" customWidth="1"/>
    <col min="377" max="378" width="10.42578125" style="1" bestFit="1" customWidth="1"/>
    <col min="379" max="379" width="8.42578125" style="1" bestFit="1" customWidth="1"/>
    <col min="380" max="380" width="6.5703125" style="1" customWidth="1"/>
    <col min="381" max="381" width="5.28515625" style="2" bestFit="1" customWidth="1"/>
    <col min="382" max="382" width="6.7109375" style="2" bestFit="1" customWidth="1"/>
    <col min="383" max="383" width="5.28515625" style="2" bestFit="1" customWidth="1"/>
    <col min="384" max="384" width="19.28515625" style="2" bestFit="1" customWidth="1"/>
    <col min="385" max="385" width="16" style="2" bestFit="1" customWidth="1"/>
    <col min="386" max="386" width="8.5703125" style="2" bestFit="1" customWidth="1"/>
    <col min="387" max="397" width="11.28515625" style="2" bestFit="1" customWidth="1"/>
    <col min="398" max="399" width="10.28515625" style="2" bestFit="1" customWidth="1"/>
    <col min="400" max="400" width="8.28515625" style="2" bestFit="1" customWidth="1"/>
    <col min="401" max="401" width="6.5703125" style="2" customWidth="1"/>
    <col min="402" max="402" width="5.28515625" style="2" bestFit="1" customWidth="1"/>
    <col min="403" max="403" width="6.7109375" style="2" bestFit="1" customWidth="1"/>
    <col min="404" max="404" width="5.28515625" style="2" bestFit="1" customWidth="1"/>
    <col min="405" max="405" width="19.28515625" style="2" bestFit="1" customWidth="1"/>
    <col min="406" max="406" width="16" style="2" bestFit="1" customWidth="1"/>
    <col min="407" max="407" width="8.5703125" style="2" bestFit="1" customWidth="1"/>
    <col min="408" max="418" width="11.28515625" style="2" bestFit="1" customWidth="1"/>
    <col min="419" max="420" width="10.28515625" style="2" bestFit="1" customWidth="1"/>
    <col min="421" max="421" width="8.28515625" style="2" bestFit="1" customWidth="1"/>
    <col min="422" max="422" width="6.5703125" style="2" customWidth="1"/>
    <col min="423" max="16384" width="9.140625" style="1"/>
  </cols>
  <sheetData>
    <row r="1" spans="1:422" x14ac:dyDescent="0.2">
      <c r="A1" s="46" t="s">
        <v>35</v>
      </c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</row>
    <row r="2" spans="1:422" x14ac:dyDescent="0.2">
      <c r="C2" s="1" t="s">
        <v>29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</row>
    <row r="3" spans="1:422" x14ac:dyDescent="0.2">
      <c r="A3" s="47"/>
      <c r="B3" s="3" t="s">
        <v>136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 t="s">
        <v>137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 t="s">
        <v>1</v>
      </c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 t="s">
        <v>2</v>
      </c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 t="s">
        <v>3</v>
      </c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 t="s">
        <v>4</v>
      </c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 t="s">
        <v>5</v>
      </c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 t="s">
        <v>57</v>
      </c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 t="s">
        <v>55</v>
      </c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 t="s">
        <v>58</v>
      </c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 t="s">
        <v>6</v>
      </c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 t="s">
        <v>51</v>
      </c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 t="s">
        <v>52</v>
      </c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 t="s">
        <v>158</v>
      </c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 t="s">
        <v>54</v>
      </c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 t="s">
        <v>7</v>
      </c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 t="s">
        <v>8</v>
      </c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</row>
    <row r="4" spans="1:422" x14ac:dyDescent="0.2">
      <c r="A4" s="47" t="s">
        <v>160</v>
      </c>
      <c r="B4" s="3" t="s">
        <v>9</v>
      </c>
      <c r="C4" s="3" t="s">
        <v>163</v>
      </c>
      <c r="D4" s="3" t="s">
        <v>10</v>
      </c>
      <c r="E4" s="3" t="s">
        <v>11</v>
      </c>
      <c r="F4" s="3" t="s">
        <v>30</v>
      </c>
      <c r="G4" s="3" t="s">
        <v>31</v>
      </c>
      <c r="H4" s="3" t="s">
        <v>36</v>
      </c>
      <c r="I4" s="3" t="s">
        <v>49</v>
      </c>
      <c r="J4" s="3" t="s">
        <v>37</v>
      </c>
      <c r="K4" s="3" t="s">
        <v>38</v>
      </c>
      <c r="L4" s="3" t="s">
        <v>39</v>
      </c>
      <c r="M4" s="3" t="s">
        <v>40</v>
      </c>
      <c r="N4" s="3" t="s">
        <v>41</v>
      </c>
      <c r="O4" s="3" t="s">
        <v>42</v>
      </c>
      <c r="P4" s="3" t="s">
        <v>43</v>
      </c>
      <c r="Q4" s="3" t="s">
        <v>44</v>
      </c>
      <c r="R4" s="3" t="s">
        <v>45</v>
      </c>
      <c r="S4" s="3" t="s">
        <v>46</v>
      </c>
      <c r="T4" s="3" t="s">
        <v>47</v>
      </c>
      <c r="U4" s="3" t="s">
        <v>50</v>
      </c>
      <c r="V4" s="3" t="s">
        <v>48</v>
      </c>
      <c r="W4" s="3" t="s">
        <v>164</v>
      </c>
      <c r="X4" s="3" t="s">
        <v>9</v>
      </c>
      <c r="Y4" s="3" t="s">
        <v>163</v>
      </c>
      <c r="Z4" s="3" t="s">
        <v>10</v>
      </c>
      <c r="AA4" s="3" t="s">
        <v>11</v>
      </c>
      <c r="AB4" s="3" t="s">
        <v>30</v>
      </c>
      <c r="AC4" s="3" t="s">
        <v>31</v>
      </c>
      <c r="AD4" s="3" t="s">
        <v>36</v>
      </c>
      <c r="AE4" s="3" t="s">
        <v>49</v>
      </c>
      <c r="AF4" s="3" t="s">
        <v>37</v>
      </c>
      <c r="AG4" s="3" t="s">
        <v>38</v>
      </c>
      <c r="AH4" s="3" t="s">
        <v>39</v>
      </c>
      <c r="AI4" s="3" t="s">
        <v>40</v>
      </c>
      <c r="AJ4" s="3" t="s">
        <v>41</v>
      </c>
      <c r="AK4" s="3" t="s">
        <v>42</v>
      </c>
      <c r="AL4" s="3" t="s">
        <v>43</v>
      </c>
      <c r="AM4" s="3" t="s">
        <v>44</v>
      </c>
      <c r="AN4" s="3" t="s">
        <v>45</v>
      </c>
      <c r="AO4" s="3" t="s">
        <v>46</v>
      </c>
      <c r="AP4" s="3" t="s">
        <v>47</v>
      </c>
      <c r="AQ4" s="3" t="s">
        <v>50</v>
      </c>
      <c r="AR4" s="3" t="s">
        <v>48</v>
      </c>
      <c r="AS4" s="3" t="s">
        <v>164</v>
      </c>
      <c r="AT4" s="3" t="s">
        <v>9</v>
      </c>
      <c r="AU4" s="3" t="s">
        <v>163</v>
      </c>
      <c r="AV4" s="3" t="s">
        <v>10</v>
      </c>
      <c r="AW4" s="3" t="s">
        <v>11</v>
      </c>
      <c r="AX4" s="3" t="s">
        <v>30</v>
      </c>
      <c r="AY4" s="3" t="s">
        <v>31</v>
      </c>
      <c r="AZ4" s="3" t="s">
        <v>36</v>
      </c>
      <c r="BA4" s="3" t="s">
        <v>49</v>
      </c>
      <c r="BB4" s="3" t="s">
        <v>37</v>
      </c>
      <c r="BC4" s="3" t="s">
        <v>38</v>
      </c>
      <c r="BD4" s="3" t="s">
        <v>39</v>
      </c>
      <c r="BE4" s="3" t="s">
        <v>40</v>
      </c>
      <c r="BF4" s="3" t="s">
        <v>41</v>
      </c>
      <c r="BG4" s="3" t="s">
        <v>42</v>
      </c>
      <c r="BH4" s="3" t="s">
        <v>43</v>
      </c>
      <c r="BI4" s="3" t="s">
        <v>44</v>
      </c>
      <c r="BJ4" s="3" t="s">
        <v>45</v>
      </c>
      <c r="BK4" s="3" t="s">
        <v>46</v>
      </c>
      <c r="BL4" s="3" t="s">
        <v>47</v>
      </c>
      <c r="BM4" s="3" t="s">
        <v>50</v>
      </c>
      <c r="BN4" s="3" t="s">
        <v>48</v>
      </c>
      <c r="BO4" s="3" t="s">
        <v>164</v>
      </c>
      <c r="BP4" s="3" t="s">
        <v>9</v>
      </c>
      <c r="BQ4" s="3" t="s">
        <v>163</v>
      </c>
      <c r="BR4" s="3" t="s">
        <v>10</v>
      </c>
      <c r="BS4" s="3" t="s">
        <v>11</v>
      </c>
      <c r="BT4" s="3" t="s">
        <v>30</v>
      </c>
      <c r="BU4" s="3" t="s">
        <v>31</v>
      </c>
      <c r="BV4" s="3" t="s">
        <v>36</v>
      </c>
      <c r="BW4" s="3" t="s">
        <v>49</v>
      </c>
      <c r="BX4" s="3" t="s">
        <v>37</v>
      </c>
      <c r="BY4" s="3" t="s">
        <v>38</v>
      </c>
      <c r="BZ4" s="3" t="s">
        <v>39</v>
      </c>
      <c r="CA4" s="3" t="s">
        <v>40</v>
      </c>
      <c r="CB4" s="3" t="s">
        <v>41</v>
      </c>
      <c r="CC4" s="3" t="s">
        <v>42</v>
      </c>
      <c r="CD4" s="3" t="s">
        <v>43</v>
      </c>
      <c r="CE4" s="3" t="s">
        <v>44</v>
      </c>
      <c r="CF4" s="3" t="s">
        <v>45</v>
      </c>
      <c r="CG4" s="3" t="s">
        <v>46</v>
      </c>
      <c r="CH4" s="3" t="s">
        <v>47</v>
      </c>
      <c r="CI4" s="3" t="s">
        <v>50</v>
      </c>
      <c r="CJ4" s="3" t="s">
        <v>48</v>
      </c>
      <c r="CK4" s="3" t="s">
        <v>164</v>
      </c>
      <c r="CL4" s="3" t="s">
        <v>9</v>
      </c>
      <c r="CM4" s="3" t="s">
        <v>163</v>
      </c>
      <c r="CN4" s="3" t="s">
        <v>10</v>
      </c>
      <c r="CO4" s="3" t="s">
        <v>11</v>
      </c>
      <c r="CP4" s="3" t="s">
        <v>30</v>
      </c>
      <c r="CQ4" s="3" t="s">
        <v>31</v>
      </c>
      <c r="CR4" s="3" t="s">
        <v>36</v>
      </c>
      <c r="CS4" s="3" t="s">
        <v>49</v>
      </c>
      <c r="CT4" s="3" t="s">
        <v>37</v>
      </c>
      <c r="CU4" s="3" t="s">
        <v>38</v>
      </c>
      <c r="CV4" s="3" t="s">
        <v>39</v>
      </c>
      <c r="CW4" s="3" t="s">
        <v>40</v>
      </c>
      <c r="CX4" s="3" t="s">
        <v>41</v>
      </c>
      <c r="CY4" s="3" t="s">
        <v>42</v>
      </c>
      <c r="CZ4" s="3" t="s">
        <v>43</v>
      </c>
      <c r="DA4" s="3" t="s">
        <v>44</v>
      </c>
      <c r="DB4" s="3" t="s">
        <v>45</v>
      </c>
      <c r="DC4" s="3" t="s">
        <v>46</v>
      </c>
      <c r="DD4" s="3" t="s">
        <v>47</v>
      </c>
      <c r="DE4" s="3" t="s">
        <v>50</v>
      </c>
      <c r="DF4" s="3" t="s">
        <v>48</v>
      </c>
      <c r="DG4" s="3" t="s">
        <v>164</v>
      </c>
      <c r="DH4" s="3" t="s">
        <v>9</v>
      </c>
      <c r="DI4" s="3" t="s">
        <v>163</v>
      </c>
      <c r="DJ4" s="3" t="s">
        <v>10</v>
      </c>
      <c r="DK4" s="3" t="s">
        <v>11</v>
      </c>
      <c r="DL4" s="3" t="s">
        <v>30</v>
      </c>
      <c r="DM4" s="3" t="s">
        <v>31</v>
      </c>
      <c r="DN4" s="3" t="s">
        <v>36</v>
      </c>
      <c r="DO4" s="3" t="s">
        <v>49</v>
      </c>
      <c r="DP4" s="3" t="s">
        <v>37</v>
      </c>
      <c r="DQ4" s="3" t="s">
        <v>38</v>
      </c>
      <c r="DR4" s="3" t="s">
        <v>39</v>
      </c>
      <c r="DS4" s="3" t="s">
        <v>40</v>
      </c>
      <c r="DT4" s="3" t="s">
        <v>41</v>
      </c>
      <c r="DU4" s="3" t="s">
        <v>42</v>
      </c>
      <c r="DV4" s="3" t="s">
        <v>43</v>
      </c>
      <c r="DW4" s="3" t="s">
        <v>44</v>
      </c>
      <c r="DX4" s="3" t="s">
        <v>45</v>
      </c>
      <c r="DY4" s="3" t="s">
        <v>46</v>
      </c>
      <c r="DZ4" s="3" t="s">
        <v>47</v>
      </c>
      <c r="EA4" s="3" t="s">
        <v>50</v>
      </c>
      <c r="EB4" s="3" t="s">
        <v>48</v>
      </c>
      <c r="EC4" s="3" t="s">
        <v>164</v>
      </c>
      <c r="ED4" s="3" t="s">
        <v>9</v>
      </c>
      <c r="EE4" s="3" t="s">
        <v>163</v>
      </c>
      <c r="EF4" s="3" t="s">
        <v>10</v>
      </c>
      <c r="EG4" s="3" t="s">
        <v>11</v>
      </c>
      <c r="EH4" s="3" t="s">
        <v>30</v>
      </c>
      <c r="EI4" s="3" t="s">
        <v>31</v>
      </c>
      <c r="EJ4" s="3" t="s">
        <v>36</v>
      </c>
      <c r="EK4" s="3" t="s">
        <v>49</v>
      </c>
      <c r="EL4" s="3" t="s">
        <v>37</v>
      </c>
      <c r="EM4" s="3" t="s">
        <v>38</v>
      </c>
      <c r="EN4" s="3" t="s">
        <v>39</v>
      </c>
      <c r="EO4" s="3" t="s">
        <v>40</v>
      </c>
      <c r="EP4" s="3" t="s">
        <v>41</v>
      </c>
      <c r="EQ4" s="3" t="s">
        <v>42</v>
      </c>
      <c r="ER4" s="3" t="s">
        <v>43</v>
      </c>
      <c r="ES4" s="3" t="s">
        <v>44</v>
      </c>
      <c r="ET4" s="3" t="s">
        <v>45</v>
      </c>
      <c r="EU4" s="3" t="s">
        <v>46</v>
      </c>
      <c r="EV4" s="3" t="s">
        <v>47</v>
      </c>
      <c r="EW4" s="3" t="s">
        <v>50</v>
      </c>
      <c r="EX4" s="3" t="s">
        <v>48</v>
      </c>
      <c r="EY4" s="3" t="s">
        <v>164</v>
      </c>
      <c r="EZ4" s="3" t="s">
        <v>9</v>
      </c>
      <c r="FA4" s="3" t="s">
        <v>163</v>
      </c>
      <c r="FB4" s="3" t="s">
        <v>10</v>
      </c>
      <c r="FC4" s="3" t="s">
        <v>11</v>
      </c>
      <c r="FD4" s="3" t="s">
        <v>30</v>
      </c>
      <c r="FE4" s="3" t="s">
        <v>31</v>
      </c>
      <c r="FF4" s="3" t="s">
        <v>36</v>
      </c>
      <c r="FG4" s="3" t="s">
        <v>49</v>
      </c>
      <c r="FH4" s="3" t="s">
        <v>37</v>
      </c>
      <c r="FI4" s="3" t="s">
        <v>38</v>
      </c>
      <c r="FJ4" s="3" t="s">
        <v>39</v>
      </c>
      <c r="FK4" s="3" t="s">
        <v>40</v>
      </c>
      <c r="FL4" s="3" t="s">
        <v>41</v>
      </c>
      <c r="FM4" s="3" t="s">
        <v>42</v>
      </c>
      <c r="FN4" s="3" t="s">
        <v>43</v>
      </c>
      <c r="FO4" s="3" t="s">
        <v>44</v>
      </c>
      <c r="FP4" s="3" t="s">
        <v>45</v>
      </c>
      <c r="FQ4" s="3" t="s">
        <v>46</v>
      </c>
      <c r="FR4" s="3" t="s">
        <v>47</v>
      </c>
      <c r="FS4" s="3" t="s">
        <v>50</v>
      </c>
      <c r="FT4" s="3" t="s">
        <v>48</v>
      </c>
      <c r="FU4" s="3" t="s">
        <v>164</v>
      </c>
      <c r="FV4" s="3" t="s">
        <v>9</v>
      </c>
      <c r="FW4" s="3" t="s">
        <v>163</v>
      </c>
      <c r="FX4" s="3" t="s">
        <v>10</v>
      </c>
      <c r="FY4" s="3" t="s">
        <v>11</v>
      </c>
      <c r="FZ4" s="3" t="s">
        <v>30</v>
      </c>
      <c r="GA4" s="3" t="s">
        <v>31</v>
      </c>
      <c r="GB4" s="3" t="s">
        <v>36</v>
      </c>
      <c r="GC4" s="3" t="s">
        <v>49</v>
      </c>
      <c r="GD4" s="3" t="s">
        <v>37</v>
      </c>
      <c r="GE4" s="3" t="s">
        <v>38</v>
      </c>
      <c r="GF4" s="3" t="s">
        <v>39</v>
      </c>
      <c r="GG4" s="3" t="s">
        <v>40</v>
      </c>
      <c r="GH4" s="3" t="s">
        <v>41</v>
      </c>
      <c r="GI4" s="3" t="s">
        <v>42</v>
      </c>
      <c r="GJ4" s="3" t="s">
        <v>43</v>
      </c>
      <c r="GK4" s="3" t="s">
        <v>44</v>
      </c>
      <c r="GL4" s="3" t="s">
        <v>45</v>
      </c>
      <c r="GM4" s="3" t="s">
        <v>46</v>
      </c>
      <c r="GN4" s="3" t="s">
        <v>47</v>
      </c>
      <c r="GO4" s="3" t="s">
        <v>50</v>
      </c>
      <c r="GP4" s="3" t="s">
        <v>48</v>
      </c>
      <c r="GQ4" s="3" t="s">
        <v>164</v>
      </c>
      <c r="GR4" s="3" t="s">
        <v>9</v>
      </c>
      <c r="GS4" s="3" t="s">
        <v>163</v>
      </c>
      <c r="GT4" s="3" t="s">
        <v>10</v>
      </c>
      <c r="GU4" s="3" t="s">
        <v>11</v>
      </c>
      <c r="GV4" s="3" t="s">
        <v>30</v>
      </c>
      <c r="GW4" s="3" t="s">
        <v>31</v>
      </c>
      <c r="GX4" s="3" t="s">
        <v>36</v>
      </c>
      <c r="GY4" s="3" t="s">
        <v>49</v>
      </c>
      <c r="GZ4" s="3" t="s">
        <v>37</v>
      </c>
      <c r="HA4" s="3" t="s">
        <v>38</v>
      </c>
      <c r="HB4" s="3" t="s">
        <v>39</v>
      </c>
      <c r="HC4" s="3" t="s">
        <v>40</v>
      </c>
      <c r="HD4" s="3" t="s">
        <v>41</v>
      </c>
      <c r="HE4" s="3" t="s">
        <v>42</v>
      </c>
      <c r="HF4" s="3" t="s">
        <v>43</v>
      </c>
      <c r="HG4" s="3" t="s">
        <v>44</v>
      </c>
      <c r="HH4" s="3" t="s">
        <v>45</v>
      </c>
      <c r="HI4" s="3" t="s">
        <v>46</v>
      </c>
      <c r="HJ4" s="3" t="s">
        <v>47</v>
      </c>
      <c r="HK4" s="3" t="s">
        <v>50</v>
      </c>
      <c r="HL4" s="3" t="s">
        <v>48</v>
      </c>
      <c r="HM4" s="3" t="s">
        <v>164</v>
      </c>
      <c r="HN4" s="3" t="s">
        <v>9</v>
      </c>
      <c r="HO4" s="3" t="s">
        <v>163</v>
      </c>
      <c r="HP4" s="3" t="s">
        <v>10</v>
      </c>
      <c r="HQ4" s="3" t="s">
        <v>11</v>
      </c>
      <c r="HR4" s="3" t="s">
        <v>30</v>
      </c>
      <c r="HS4" s="3" t="s">
        <v>31</v>
      </c>
      <c r="HT4" s="3" t="s">
        <v>36</v>
      </c>
      <c r="HU4" s="3" t="s">
        <v>49</v>
      </c>
      <c r="HV4" s="3" t="s">
        <v>37</v>
      </c>
      <c r="HW4" s="3" t="s">
        <v>38</v>
      </c>
      <c r="HX4" s="3" t="s">
        <v>39</v>
      </c>
      <c r="HY4" s="3" t="s">
        <v>40</v>
      </c>
      <c r="HZ4" s="3" t="s">
        <v>41</v>
      </c>
      <c r="IA4" s="3" t="s">
        <v>42</v>
      </c>
      <c r="IB4" s="3" t="s">
        <v>43</v>
      </c>
      <c r="IC4" s="3" t="s">
        <v>44</v>
      </c>
      <c r="ID4" s="3" t="s">
        <v>45</v>
      </c>
      <c r="IE4" s="3" t="s">
        <v>46</v>
      </c>
      <c r="IF4" s="3" t="s">
        <v>47</v>
      </c>
      <c r="IG4" s="3" t="s">
        <v>50</v>
      </c>
      <c r="IH4" s="3" t="s">
        <v>48</v>
      </c>
      <c r="II4" s="3" t="s">
        <v>164</v>
      </c>
      <c r="IJ4" s="3" t="s">
        <v>9</v>
      </c>
      <c r="IK4" s="3" t="s">
        <v>163</v>
      </c>
      <c r="IL4" s="3" t="s">
        <v>10</v>
      </c>
      <c r="IM4" s="3" t="s">
        <v>11</v>
      </c>
      <c r="IN4" s="3" t="s">
        <v>30</v>
      </c>
      <c r="IO4" s="3" t="s">
        <v>31</v>
      </c>
      <c r="IP4" s="3" t="s">
        <v>36</v>
      </c>
      <c r="IQ4" s="3" t="s">
        <v>49</v>
      </c>
      <c r="IR4" s="3" t="s">
        <v>37</v>
      </c>
      <c r="IS4" s="3" t="s">
        <v>38</v>
      </c>
      <c r="IT4" s="3" t="s">
        <v>39</v>
      </c>
      <c r="IU4" s="3" t="s">
        <v>40</v>
      </c>
      <c r="IV4" s="3" t="s">
        <v>41</v>
      </c>
      <c r="IW4" s="3" t="s">
        <v>42</v>
      </c>
      <c r="IX4" s="3" t="s">
        <v>43</v>
      </c>
      <c r="IY4" s="3" t="s">
        <v>44</v>
      </c>
      <c r="IZ4" s="3" t="s">
        <v>45</v>
      </c>
      <c r="JA4" s="3" t="s">
        <v>46</v>
      </c>
      <c r="JB4" s="3" t="s">
        <v>47</v>
      </c>
      <c r="JC4" s="3" t="s">
        <v>50</v>
      </c>
      <c r="JD4" s="3" t="s">
        <v>48</v>
      </c>
      <c r="JE4" s="3" t="s">
        <v>164</v>
      </c>
      <c r="JF4" s="3" t="s">
        <v>9</v>
      </c>
      <c r="JG4" s="3" t="s">
        <v>163</v>
      </c>
      <c r="JH4" s="3" t="s">
        <v>10</v>
      </c>
      <c r="JI4" s="3" t="s">
        <v>11</v>
      </c>
      <c r="JJ4" s="3" t="s">
        <v>30</v>
      </c>
      <c r="JK4" s="3" t="s">
        <v>31</v>
      </c>
      <c r="JL4" s="3" t="s">
        <v>36</v>
      </c>
      <c r="JM4" s="3" t="s">
        <v>49</v>
      </c>
      <c r="JN4" s="3" t="s">
        <v>37</v>
      </c>
      <c r="JO4" s="3" t="s">
        <v>38</v>
      </c>
      <c r="JP4" s="3" t="s">
        <v>39</v>
      </c>
      <c r="JQ4" s="3" t="s">
        <v>40</v>
      </c>
      <c r="JR4" s="3" t="s">
        <v>41</v>
      </c>
      <c r="JS4" s="3" t="s">
        <v>42</v>
      </c>
      <c r="JT4" s="3" t="s">
        <v>43</v>
      </c>
      <c r="JU4" s="3" t="s">
        <v>44</v>
      </c>
      <c r="JV4" s="3" t="s">
        <v>45</v>
      </c>
      <c r="JW4" s="3" t="s">
        <v>46</v>
      </c>
      <c r="JX4" s="3" t="s">
        <v>47</v>
      </c>
      <c r="JY4" s="3" t="s">
        <v>50</v>
      </c>
      <c r="JZ4" s="3" t="s">
        <v>48</v>
      </c>
      <c r="KA4" s="3" t="s">
        <v>164</v>
      </c>
      <c r="KB4" s="3" t="s">
        <v>9</v>
      </c>
      <c r="KC4" s="3" t="s">
        <v>163</v>
      </c>
      <c r="KD4" s="3" t="s">
        <v>10</v>
      </c>
      <c r="KE4" s="3" t="s">
        <v>11</v>
      </c>
      <c r="KF4" s="3" t="s">
        <v>30</v>
      </c>
      <c r="KG4" s="3" t="s">
        <v>31</v>
      </c>
      <c r="KH4" s="3" t="s">
        <v>36</v>
      </c>
      <c r="KI4" s="3" t="s">
        <v>49</v>
      </c>
      <c r="KJ4" s="3" t="s">
        <v>37</v>
      </c>
      <c r="KK4" s="3" t="s">
        <v>38</v>
      </c>
      <c r="KL4" s="3" t="s">
        <v>39</v>
      </c>
      <c r="KM4" s="3" t="s">
        <v>40</v>
      </c>
      <c r="KN4" s="3" t="s">
        <v>41</v>
      </c>
      <c r="KO4" s="3" t="s">
        <v>42</v>
      </c>
      <c r="KP4" s="3" t="s">
        <v>43</v>
      </c>
      <c r="KQ4" s="3" t="s">
        <v>44</v>
      </c>
      <c r="KR4" s="3" t="s">
        <v>45</v>
      </c>
      <c r="KS4" s="3" t="s">
        <v>46</v>
      </c>
      <c r="KT4" s="3" t="s">
        <v>47</v>
      </c>
      <c r="KU4" s="3" t="s">
        <v>50</v>
      </c>
      <c r="KV4" s="3" t="s">
        <v>48</v>
      </c>
      <c r="KW4" s="3" t="s">
        <v>164</v>
      </c>
      <c r="KX4" s="3" t="s">
        <v>9</v>
      </c>
      <c r="KY4" s="3" t="s">
        <v>163</v>
      </c>
      <c r="KZ4" s="3" t="s">
        <v>10</v>
      </c>
      <c r="LA4" s="3" t="s">
        <v>11</v>
      </c>
      <c r="LB4" s="3" t="s">
        <v>30</v>
      </c>
      <c r="LC4" s="3" t="s">
        <v>31</v>
      </c>
      <c r="LD4" s="3" t="s">
        <v>36</v>
      </c>
      <c r="LE4" s="3" t="s">
        <v>49</v>
      </c>
      <c r="LF4" s="3" t="s">
        <v>37</v>
      </c>
      <c r="LG4" s="3" t="s">
        <v>38</v>
      </c>
      <c r="LH4" s="3" t="s">
        <v>39</v>
      </c>
      <c r="LI4" s="3" t="s">
        <v>40</v>
      </c>
      <c r="LJ4" s="3" t="s">
        <v>41</v>
      </c>
      <c r="LK4" s="3" t="s">
        <v>42</v>
      </c>
      <c r="LL4" s="3" t="s">
        <v>43</v>
      </c>
      <c r="LM4" s="3" t="s">
        <v>44</v>
      </c>
      <c r="LN4" s="3" t="s">
        <v>45</v>
      </c>
      <c r="LO4" s="3" t="s">
        <v>46</v>
      </c>
      <c r="LP4" s="3" t="s">
        <v>47</v>
      </c>
      <c r="LQ4" s="3" t="s">
        <v>50</v>
      </c>
      <c r="LR4" s="3" t="s">
        <v>48</v>
      </c>
      <c r="LS4" s="3" t="s">
        <v>164</v>
      </c>
      <c r="LT4" s="3" t="s">
        <v>9</v>
      </c>
      <c r="LU4" s="3" t="s">
        <v>163</v>
      </c>
      <c r="LV4" s="3" t="s">
        <v>10</v>
      </c>
      <c r="LW4" s="3" t="s">
        <v>11</v>
      </c>
      <c r="LX4" s="3" t="s">
        <v>30</v>
      </c>
      <c r="LY4" s="3" t="s">
        <v>31</v>
      </c>
      <c r="LZ4" s="3" t="s">
        <v>36</v>
      </c>
      <c r="MA4" s="3" t="s">
        <v>49</v>
      </c>
      <c r="MB4" s="3" t="s">
        <v>37</v>
      </c>
      <c r="MC4" s="3" t="s">
        <v>38</v>
      </c>
      <c r="MD4" s="3" t="s">
        <v>39</v>
      </c>
      <c r="ME4" s="3" t="s">
        <v>40</v>
      </c>
      <c r="MF4" s="3" t="s">
        <v>41</v>
      </c>
      <c r="MG4" s="3" t="s">
        <v>42</v>
      </c>
      <c r="MH4" s="3" t="s">
        <v>43</v>
      </c>
      <c r="MI4" s="3" t="s">
        <v>44</v>
      </c>
      <c r="MJ4" s="3" t="s">
        <v>45</v>
      </c>
      <c r="MK4" s="3" t="s">
        <v>46</v>
      </c>
      <c r="ML4" s="3" t="s">
        <v>47</v>
      </c>
      <c r="MM4" s="3" t="s">
        <v>50</v>
      </c>
      <c r="MN4" s="3" t="s">
        <v>48</v>
      </c>
      <c r="MO4" s="3" t="s">
        <v>164</v>
      </c>
      <c r="MP4" s="3" t="s">
        <v>9</v>
      </c>
      <c r="MQ4" s="3" t="s">
        <v>163</v>
      </c>
      <c r="MR4" s="3" t="s">
        <v>10</v>
      </c>
      <c r="MS4" s="3" t="s">
        <v>11</v>
      </c>
      <c r="MT4" s="3" t="s">
        <v>30</v>
      </c>
      <c r="MU4" s="3" t="s">
        <v>31</v>
      </c>
      <c r="MV4" s="3" t="s">
        <v>36</v>
      </c>
      <c r="MW4" s="3" t="s">
        <v>49</v>
      </c>
      <c r="MX4" s="3" t="s">
        <v>37</v>
      </c>
      <c r="MY4" s="3" t="s">
        <v>38</v>
      </c>
      <c r="MZ4" s="3" t="s">
        <v>39</v>
      </c>
      <c r="NA4" s="3" t="s">
        <v>40</v>
      </c>
      <c r="NB4" s="3" t="s">
        <v>41</v>
      </c>
      <c r="NC4" s="3" t="s">
        <v>42</v>
      </c>
      <c r="ND4" s="3" t="s">
        <v>43</v>
      </c>
      <c r="NE4" s="3" t="s">
        <v>44</v>
      </c>
      <c r="NF4" s="3" t="s">
        <v>45</v>
      </c>
      <c r="NG4" s="3" t="s">
        <v>46</v>
      </c>
      <c r="NH4" s="3" t="s">
        <v>47</v>
      </c>
      <c r="NI4" s="3" t="s">
        <v>50</v>
      </c>
      <c r="NJ4" s="3" t="s">
        <v>48</v>
      </c>
      <c r="NK4" s="3" t="s">
        <v>164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</row>
    <row r="5" spans="1:422" x14ac:dyDescent="0.2">
      <c r="A5" s="47">
        <v>1.5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>
        <v>0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>
        <v>0</v>
      </c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>
        <v>0</v>
      </c>
      <c r="BP5" s="3">
        <v>53.704983103000004</v>
      </c>
      <c r="BQ5" s="3">
        <v>53.704983103000004</v>
      </c>
      <c r="BR5" s="3">
        <v>37.636408344899998</v>
      </c>
      <c r="BS5" s="3">
        <v>1.8601107709</v>
      </c>
      <c r="BT5" s="3">
        <v>9.9908610267999993</v>
      </c>
      <c r="BU5" s="3">
        <v>50.943595333300003</v>
      </c>
      <c r="BV5" s="3">
        <v>207.9494297505</v>
      </c>
      <c r="BW5" s="3">
        <v>207.9494297505</v>
      </c>
      <c r="BX5" s="3">
        <v>150.8928835392</v>
      </c>
      <c r="BY5" s="3">
        <v>145.48283070330001</v>
      </c>
      <c r="BZ5" s="3">
        <v>87.388440338899997</v>
      </c>
      <c r="CA5" s="3">
        <v>68.757398668700006</v>
      </c>
      <c r="CB5" s="3">
        <v>50.4483971708</v>
      </c>
      <c r="CC5" s="3">
        <v>37.636408344899998</v>
      </c>
      <c r="CD5" s="3">
        <v>31.5677526845</v>
      </c>
      <c r="CE5" s="3">
        <v>25.9488767265</v>
      </c>
      <c r="CF5" s="3">
        <v>11.672753763399999</v>
      </c>
      <c r="CG5" s="3">
        <v>5.8348479709000003</v>
      </c>
      <c r="CH5" s="3">
        <v>5.3747009486000001</v>
      </c>
      <c r="CI5" s="3">
        <v>1.8601107709</v>
      </c>
      <c r="CJ5" s="3">
        <v>1.8601107709</v>
      </c>
      <c r="CK5" s="3">
        <v>26</v>
      </c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>
        <v>0</v>
      </c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>
        <v>0</v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>
        <v>0</v>
      </c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>
        <v>0</v>
      </c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>
        <v>0</v>
      </c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>
        <v>0</v>
      </c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>
        <v>0</v>
      </c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>
        <v>0</v>
      </c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>
        <v>0</v>
      </c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>
        <v>0</v>
      </c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>
        <v>0</v>
      </c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>
        <v>0</v>
      </c>
      <c r="MP5" s="3">
        <v>53.704983103000004</v>
      </c>
      <c r="MQ5" s="3">
        <v>53.704983103000004</v>
      </c>
      <c r="MR5" s="3">
        <v>37.636408344899998</v>
      </c>
      <c r="MS5" s="3">
        <v>1.8601107709</v>
      </c>
      <c r="MT5" s="3">
        <v>9.9908610267999993</v>
      </c>
      <c r="MU5" s="3">
        <v>50.943595333300003</v>
      </c>
      <c r="MV5" s="3">
        <v>207.9494297505</v>
      </c>
      <c r="MW5" s="3">
        <v>207.9494297505</v>
      </c>
      <c r="MX5" s="3">
        <v>150.8928835392</v>
      </c>
      <c r="MY5" s="3">
        <v>145.48283070330001</v>
      </c>
      <c r="MZ5" s="3">
        <v>87.388440338899997</v>
      </c>
      <c r="NA5" s="3">
        <v>68.757398668700006</v>
      </c>
      <c r="NB5" s="3">
        <v>50.4483971708</v>
      </c>
      <c r="NC5" s="3">
        <v>37.636408344899998</v>
      </c>
      <c r="ND5" s="3">
        <v>31.5677526845</v>
      </c>
      <c r="NE5" s="3">
        <v>25.9488767265</v>
      </c>
      <c r="NF5" s="3">
        <v>11.672753763399999</v>
      </c>
      <c r="NG5" s="3">
        <v>5.8348479709000003</v>
      </c>
      <c r="NH5" s="3">
        <v>5.3747009486000001</v>
      </c>
      <c r="NI5" s="3">
        <v>1.8601107709</v>
      </c>
      <c r="NJ5" s="3">
        <v>1.8601107709</v>
      </c>
      <c r="NK5" s="3">
        <v>26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</row>
    <row r="6" spans="1:422" x14ac:dyDescent="0.2">
      <c r="A6" s="47" t="s">
        <v>162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>
        <v>0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>
        <v>0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>
        <v>0</v>
      </c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>
        <v>0</v>
      </c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>
        <v>0</v>
      </c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>
        <v>0</v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>
        <v>0</v>
      </c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>
        <v>0</v>
      </c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>
        <v>0</v>
      </c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>
        <v>0</v>
      </c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>
        <v>0</v>
      </c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>
        <v>0</v>
      </c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>
        <v>0</v>
      </c>
      <c r="KB6" s="3">
        <v>92.910496972100006</v>
      </c>
      <c r="KC6" s="3">
        <v>92.910496972100006</v>
      </c>
      <c r="KD6" s="3">
        <v>47.738739754599997</v>
      </c>
      <c r="KE6" s="3">
        <v>11.239489326299999</v>
      </c>
      <c r="KF6" s="3">
        <v>18.282255645300001</v>
      </c>
      <c r="KG6" s="3">
        <v>103.4200555374</v>
      </c>
      <c r="KH6" s="3">
        <v>343.61053258189997</v>
      </c>
      <c r="KI6" s="3">
        <v>343.61053258189997</v>
      </c>
      <c r="KJ6" s="3">
        <v>337.55786716940003</v>
      </c>
      <c r="KK6" s="3">
        <v>264.12401348359998</v>
      </c>
      <c r="KL6" s="3">
        <v>168.8916236163</v>
      </c>
      <c r="KM6" s="3">
        <v>107.5016334653</v>
      </c>
      <c r="KN6" s="3">
        <v>69.6171326945</v>
      </c>
      <c r="KO6" s="3">
        <v>47.738739754599997</v>
      </c>
      <c r="KP6" s="3">
        <v>33.309611804799999</v>
      </c>
      <c r="KQ6" s="3">
        <v>20.006728297999999</v>
      </c>
      <c r="KR6" s="3">
        <v>17.6760725221</v>
      </c>
      <c r="KS6" s="3">
        <v>13.850665902699999</v>
      </c>
      <c r="KT6" s="3">
        <v>11.439211675899999</v>
      </c>
      <c r="KU6" s="3">
        <v>11.239489326299999</v>
      </c>
      <c r="KV6" s="3">
        <v>11.239489326299999</v>
      </c>
      <c r="KW6" s="3">
        <v>32</v>
      </c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>
        <v>0</v>
      </c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>
        <v>0</v>
      </c>
      <c r="MP6" s="3">
        <v>92.910496972100006</v>
      </c>
      <c r="MQ6" s="3">
        <v>92.910496972100006</v>
      </c>
      <c r="MR6" s="3">
        <v>47.738739754599997</v>
      </c>
      <c r="MS6" s="3">
        <v>11.239489326299999</v>
      </c>
      <c r="MT6" s="3">
        <v>18.282255645300001</v>
      </c>
      <c r="MU6" s="3">
        <v>103.4200555374</v>
      </c>
      <c r="MV6" s="3">
        <v>343.61053258189997</v>
      </c>
      <c r="MW6" s="3">
        <v>343.61053258189997</v>
      </c>
      <c r="MX6" s="3">
        <v>337.55786716940003</v>
      </c>
      <c r="MY6" s="3">
        <v>264.12401348359998</v>
      </c>
      <c r="MZ6" s="3">
        <v>168.8916236163</v>
      </c>
      <c r="NA6" s="3">
        <v>107.5016334653</v>
      </c>
      <c r="NB6" s="3">
        <v>69.6171326945</v>
      </c>
      <c r="NC6" s="3">
        <v>47.738739754599997</v>
      </c>
      <c r="ND6" s="3">
        <v>33.309611804799999</v>
      </c>
      <c r="NE6" s="3">
        <v>20.006728297999999</v>
      </c>
      <c r="NF6" s="3">
        <v>17.6760725221</v>
      </c>
      <c r="NG6" s="3">
        <v>13.850665902699999</v>
      </c>
      <c r="NH6" s="3">
        <v>11.439211675899999</v>
      </c>
      <c r="NI6" s="3">
        <v>11.239489326299999</v>
      </c>
      <c r="NJ6" s="3">
        <v>11.239489326299999</v>
      </c>
      <c r="NK6" s="3">
        <v>32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</row>
    <row r="7" spans="1:422" x14ac:dyDescent="0.2">
      <c r="A7" s="47">
        <v>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>
        <v>0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>
        <v>0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>
        <v>0</v>
      </c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>
        <v>0</v>
      </c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>
        <v>0</v>
      </c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>
        <v>0</v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>
        <v>0</v>
      </c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>
        <v>0</v>
      </c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>
        <v>0</v>
      </c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>
        <v>0</v>
      </c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>
        <v>0</v>
      </c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>
        <v>0</v>
      </c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>
        <v>0</v>
      </c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>
        <v>0</v>
      </c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>
        <v>0</v>
      </c>
      <c r="LT7" s="3">
        <v>86.030261220200003</v>
      </c>
      <c r="LU7" s="3">
        <v>86.030261220200003</v>
      </c>
      <c r="LV7" s="3">
        <v>57.3002156429</v>
      </c>
      <c r="LW7" s="3">
        <v>8.2018776992000006</v>
      </c>
      <c r="LX7" s="3">
        <v>15.227583194599999</v>
      </c>
      <c r="LY7" s="3">
        <v>82.003045116999999</v>
      </c>
      <c r="LZ7" s="3">
        <v>346.05991095309997</v>
      </c>
      <c r="MA7" s="3">
        <v>346.05991095309997</v>
      </c>
      <c r="MB7" s="3">
        <v>271.85212820769999</v>
      </c>
      <c r="MC7" s="3">
        <v>243.54364722970001</v>
      </c>
      <c r="MD7" s="3">
        <v>124.27661567929999</v>
      </c>
      <c r="ME7" s="3">
        <v>98.608434200299996</v>
      </c>
      <c r="MF7" s="3">
        <v>82.630580851900007</v>
      </c>
      <c r="MG7" s="3">
        <v>57.3002156429</v>
      </c>
      <c r="MH7" s="3">
        <v>45.547084532699998</v>
      </c>
      <c r="MI7" s="3">
        <v>30.468929693100002</v>
      </c>
      <c r="MJ7" s="3">
        <v>23.473753219500001</v>
      </c>
      <c r="MK7" s="3">
        <v>16.542059095599999</v>
      </c>
      <c r="ML7" s="3">
        <v>13.8939971384</v>
      </c>
      <c r="MM7" s="3">
        <v>8.2018776992000006</v>
      </c>
      <c r="MN7" s="3">
        <v>8.2018776992000006</v>
      </c>
      <c r="MO7" s="3">
        <v>29</v>
      </c>
      <c r="MP7" s="3">
        <v>86.030261220200003</v>
      </c>
      <c r="MQ7" s="3">
        <v>86.030261220200003</v>
      </c>
      <c r="MR7" s="3">
        <v>57.3002156429</v>
      </c>
      <c r="MS7" s="3">
        <v>8.2018776992000006</v>
      </c>
      <c r="MT7" s="3">
        <v>15.227583194599999</v>
      </c>
      <c r="MU7" s="3">
        <v>82.003045116999999</v>
      </c>
      <c r="MV7" s="3">
        <v>346.05991095309997</v>
      </c>
      <c r="MW7" s="3">
        <v>346.05991095309997</v>
      </c>
      <c r="MX7" s="3">
        <v>271.85212820769999</v>
      </c>
      <c r="MY7" s="3">
        <v>243.54364722970001</v>
      </c>
      <c r="MZ7" s="3">
        <v>124.27661567929999</v>
      </c>
      <c r="NA7" s="3">
        <v>98.608434200299996</v>
      </c>
      <c r="NB7" s="3">
        <v>82.630580851900007</v>
      </c>
      <c r="NC7" s="3">
        <v>57.3002156429</v>
      </c>
      <c r="ND7" s="3">
        <v>45.547084532699998</v>
      </c>
      <c r="NE7" s="3">
        <v>30.468929693100002</v>
      </c>
      <c r="NF7" s="3">
        <v>23.473753219500001</v>
      </c>
      <c r="NG7" s="3">
        <v>16.542059095599999</v>
      </c>
      <c r="NH7" s="3">
        <v>13.8939971384</v>
      </c>
      <c r="NI7" s="3">
        <v>8.2018776992000006</v>
      </c>
      <c r="NJ7" s="3">
        <v>8.2018776992000006</v>
      </c>
      <c r="NK7" s="3">
        <v>29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</row>
    <row r="8" spans="1:422" x14ac:dyDescent="0.2">
      <c r="A8" s="47">
        <v>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>
        <v>0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>
        <v>0</v>
      </c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>
        <v>0</v>
      </c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>
        <v>0</v>
      </c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>
        <v>0</v>
      </c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>
        <v>0</v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>
        <v>0</v>
      </c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>
        <v>0</v>
      </c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>
        <v>0</v>
      </c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>
        <v>0</v>
      </c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>
        <v>0</v>
      </c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>
        <v>0</v>
      </c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>
        <v>0</v>
      </c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>
        <v>0</v>
      </c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>
        <v>0</v>
      </c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>
        <v>0</v>
      </c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>
        <v>0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</row>
    <row r="9" spans="1:422" x14ac:dyDescent="0.2">
      <c r="A9" s="47">
        <v>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0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>
        <v>0</v>
      </c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>
        <v>0</v>
      </c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>
        <v>0</v>
      </c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>
        <v>0</v>
      </c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>
        <v>0</v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>
        <v>0</v>
      </c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>
        <v>0</v>
      </c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>
        <v>0</v>
      </c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>
        <v>0</v>
      </c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>
        <v>0</v>
      </c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>
        <v>0</v>
      </c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>
        <v>0</v>
      </c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>
        <v>0</v>
      </c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>
        <v>0</v>
      </c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>
        <v>0</v>
      </c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>
        <v>0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</row>
    <row r="10" spans="1:422" x14ac:dyDescent="0.2">
      <c r="A10" s="47">
        <v>10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>
        <v>0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>
        <v>0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>
        <v>0</v>
      </c>
      <c r="BP10" s="3">
        <v>177.46601136780001</v>
      </c>
      <c r="BQ10" s="3">
        <v>177.46601136780001</v>
      </c>
      <c r="BR10" s="3">
        <v>133.8012516499</v>
      </c>
      <c r="BS10" s="3">
        <v>16.524151841199998</v>
      </c>
      <c r="BT10" s="3">
        <v>30.420609954</v>
      </c>
      <c r="BU10" s="3">
        <v>187.52523397920001</v>
      </c>
      <c r="BV10" s="3">
        <v>1115.445047617</v>
      </c>
      <c r="BW10" s="3">
        <v>1115.445047617</v>
      </c>
      <c r="BX10" s="3">
        <v>379.27925586710001</v>
      </c>
      <c r="BY10" s="3">
        <v>351.52677446609999</v>
      </c>
      <c r="BZ10" s="3">
        <v>267.04184710980002</v>
      </c>
      <c r="CA10" s="3">
        <v>179.9119636417</v>
      </c>
      <c r="CB10" s="3">
        <v>161.88342124229999</v>
      </c>
      <c r="CC10" s="3">
        <v>133.8012516499</v>
      </c>
      <c r="CD10" s="3">
        <v>110.2676615119</v>
      </c>
      <c r="CE10" s="3">
        <v>77.572311462900004</v>
      </c>
      <c r="CF10" s="3">
        <v>55.205968454500002</v>
      </c>
      <c r="CG10" s="3">
        <v>30.771730747100001</v>
      </c>
      <c r="CH10" s="3">
        <v>27.098099105999999</v>
      </c>
      <c r="CI10" s="3">
        <v>16.524151841199998</v>
      </c>
      <c r="CJ10" s="3">
        <v>16.524151841199998</v>
      </c>
      <c r="CK10" s="3">
        <v>38</v>
      </c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>
        <v>0</v>
      </c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>
        <v>0</v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>
        <v>0</v>
      </c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>
        <v>0</v>
      </c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>
        <v>0</v>
      </c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>
        <v>0</v>
      </c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>
        <v>0</v>
      </c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>
        <v>0</v>
      </c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>
        <v>0</v>
      </c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>
        <v>0</v>
      </c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>
        <v>0</v>
      </c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>
        <v>0</v>
      </c>
      <c r="MP10" s="3">
        <v>177.46601136780001</v>
      </c>
      <c r="MQ10" s="3">
        <v>177.46601136780001</v>
      </c>
      <c r="MR10" s="3">
        <v>133.8012516499</v>
      </c>
      <c r="MS10" s="3">
        <v>16.524151841199998</v>
      </c>
      <c r="MT10" s="3">
        <v>30.420609954</v>
      </c>
      <c r="MU10" s="3">
        <v>187.52523397920001</v>
      </c>
      <c r="MV10" s="3">
        <v>1115.445047617</v>
      </c>
      <c r="MW10" s="3">
        <v>1115.445047617</v>
      </c>
      <c r="MX10" s="3">
        <v>379.27925586710001</v>
      </c>
      <c r="MY10" s="3">
        <v>351.52677446609999</v>
      </c>
      <c r="MZ10" s="3">
        <v>267.04184710980002</v>
      </c>
      <c r="NA10" s="3">
        <v>179.9119636417</v>
      </c>
      <c r="NB10" s="3">
        <v>161.88342124229999</v>
      </c>
      <c r="NC10" s="3">
        <v>133.8012516499</v>
      </c>
      <c r="ND10" s="3">
        <v>110.2676615119</v>
      </c>
      <c r="NE10" s="3">
        <v>77.572311462900004</v>
      </c>
      <c r="NF10" s="3">
        <v>55.205968454500002</v>
      </c>
      <c r="NG10" s="3">
        <v>30.771730747100001</v>
      </c>
      <c r="NH10" s="3">
        <v>27.098099105999999</v>
      </c>
      <c r="NI10" s="3">
        <v>16.524151841199998</v>
      </c>
      <c r="NJ10" s="3">
        <v>16.524151841199998</v>
      </c>
      <c r="NK10" s="3">
        <v>38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</row>
    <row r="11" spans="1:422" x14ac:dyDescent="0.2">
      <c r="A11" s="47">
        <v>12</v>
      </c>
      <c r="B11" s="1">
        <v>164.6659480093</v>
      </c>
      <c r="C11" s="3">
        <v>164.6659480093</v>
      </c>
      <c r="D11" s="3">
        <v>95.438358996999995</v>
      </c>
      <c r="E11" s="3">
        <v>14.391176486399999</v>
      </c>
      <c r="F11" s="3">
        <v>5.0728198516000003</v>
      </c>
      <c r="G11" s="3">
        <v>196.2380567207</v>
      </c>
      <c r="H11" s="3">
        <v>893.20633560420004</v>
      </c>
      <c r="I11" s="3">
        <v>893.20633560420004</v>
      </c>
      <c r="J11" s="3">
        <v>617.77886003260005</v>
      </c>
      <c r="K11" s="3">
        <v>492.96673387290002</v>
      </c>
      <c r="L11" s="3">
        <v>236.65372282269999</v>
      </c>
      <c r="M11" s="3">
        <v>175.4332333804</v>
      </c>
      <c r="N11" s="3">
        <v>124.6435567737</v>
      </c>
      <c r="O11" s="3">
        <v>95.438358996999995</v>
      </c>
      <c r="P11" s="3">
        <v>65.845127847100002</v>
      </c>
      <c r="Q11" s="3">
        <v>27.327792476900001</v>
      </c>
      <c r="R11" s="3">
        <v>25.7012214419</v>
      </c>
      <c r="S11" s="3">
        <v>23.472880972599999</v>
      </c>
      <c r="T11" s="3">
        <v>20.084661515400001</v>
      </c>
      <c r="U11" s="3">
        <v>14.391176486399999</v>
      </c>
      <c r="V11" s="3">
        <v>14.391176486399999</v>
      </c>
      <c r="W11" s="3">
        <v>36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>
        <v>0</v>
      </c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>
        <v>0</v>
      </c>
      <c r="BP11" s="3">
        <v>162.63347413369999</v>
      </c>
      <c r="BQ11" s="3">
        <v>162.63347413369999</v>
      </c>
      <c r="BR11" s="3">
        <v>134.7744837404</v>
      </c>
      <c r="BS11" s="3">
        <v>0</v>
      </c>
      <c r="BT11" s="3">
        <v>32.659235063300002</v>
      </c>
      <c r="BU11" s="3">
        <v>169.70236339760001</v>
      </c>
      <c r="BV11" s="3">
        <v>786.76454722890003</v>
      </c>
      <c r="BW11" s="3">
        <v>786.76454722890003</v>
      </c>
      <c r="BX11" s="3">
        <v>520.39325237280002</v>
      </c>
      <c r="BY11" s="3">
        <v>382.62456655509999</v>
      </c>
      <c r="BZ11" s="3">
        <v>215.53505212069999</v>
      </c>
      <c r="CA11" s="3">
        <v>160.72392463689999</v>
      </c>
      <c r="CB11" s="3">
        <v>148.19763600830001</v>
      </c>
      <c r="CC11" s="3">
        <v>134.7744837404</v>
      </c>
      <c r="CD11" s="3">
        <v>94.126909971299995</v>
      </c>
      <c r="CE11" s="3">
        <v>65.639554370200003</v>
      </c>
      <c r="CF11" s="3">
        <v>46.469541799300004</v>
      </c>
      <c r="CG11" s="3">
        <v>23.752066539600001</v>
      </c>
      <c r="CH11" s="3">
        <v>20.7807958257</v>
      </c>
      <c r="CI11" s="3">
        <v>0</v>
      </c>
      <c r="CJ11" s="3">
        <v>0</v>
      </c>
      <c r="CK11" s="3">
        <v>27</v>
      </c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>
        <v>0</v>
      </c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>
        <v>0</v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>
        <v>0</v>
      </c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>
        <v>0</v>
      </c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>
        <v>0</v>
      </c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>
        <v>0</v>
      </c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>
        <v>0</v>
      </c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>
        <v>0</v>
      </c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>
        <v>0</v>
      </c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>
        <v>0</v>
      </c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>
        <v>0</v>
      </c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>
        <v>0</v>
      </c>
      <c r="MP11" s="3">
        <v>164.62992705229999</v>
      </c>
      <c r="MQ11" s="3">
        <v>163.7948877769</v>
      </c>
      <c r="MR11" s="3">
        <v>106.58707469709999</v>
      </c>
      <c r="MS11" s="3">
        <v>14.391176486399999</v>
      </c>
      <c r="MT11" s="3">
        <v>5.0151796619000004</v>
      </c>
      <c r="MU11" s="3">
        <v>195.75066227939999</v>
      </c>
      <c r="MV11" s="3">
        <v>893.20633560420004</v>
      </c>
      <c r="MW11" s="3">
        <v>893.20633560420004</v>
      </c>
      <c r="MX11" s="3">
        <v>617.77886003260005</v>
      </c>
      <c r="MY11" s="3">
        <v>492.96673387290002</v>
      </c>
      <c r="MZ11" s="3">
        <v>236.65372282269999</v>
      </c>
      <c r="NA11" s="3">
        <v>175.4332333804</v>
      </c>
      <c r="NB11" s="3">
        <v>124.6435567737</v>
      </c>
      <c r="NC11" s="3">
        <v>106.58707469709999</v>
      </c>
      <c r="ND11" s="3">
        <v>65.845127847100002</v>
      </c>
      <c r="NE11" s="3">
        <v>27.327792476900001</v>
      </c>
      <c r="NF11" s="3">
        <v>25.7012214419</v>
      </c>
      <c r="NG11" s="3">
        <v>23.472880972599999</v>
      </c>
      <c r="NH11" s="3">
        <v>20.084661515400001</v>
      </c>
      <c r="NI11" s="3">
        <v>14.391176486399999</v>
      </c>
      <c r="NJ11" s="3">
        <v>0</v>
      </c>
      <c r="NK11" s="3">
        <v>63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</row>
    <row r="12" spans="1:422" x14ac:dyDescent="0.2">
      <c r="A12" s="47">
        <v>15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>
        <v>0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>
        <v>0</v>
      </c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>
        <v>0</v>
      </c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>
        <v>0</v>
      </c>
      <c r="CL12" s="3">
        <v>183.2885185234</v>
      </c>
      <c r="CM12" s="3">
        <v>183.2885185234</v>
      </c>
      <c r="CN12" s="3">
        <v>156.76114708189999</v>
      </c>
      <c r="CO12" s="3">
        <v>1.0728999999999999E-6</v>
      </c>
      <c r="CP12" s="3">
        <v>16.464241466200001</v>
      </c>
      <c r="CQ12" s="3">
        <v>171.0899463579</v>
      </c>
      <c r="CR12" s="3">
        <v>659.33540463450004</v>
      </c>
      <c r="CS12" s="3">
        <v>659.33540463450004</v>
      </c>
      <c r="CT12" s="3">
        <v>521.94017916919995</v>
      </c>
      <c r="CU12" s="3">
        <v>504.6874284745</v>
      </c>
      <c r="CV12" s="3">
        <v>258.79126042130002</v>
      </c>
      <c r="CW12" s="3">
        <v>231.4159646631</v>
      </c>
      <c r="CX12" s="3">
        <v>182.8605309129</v>
      </c>
      <c r="CY12" s="3">
        <v>156.76114708189999</v>
      </c>
      <c r="CZ12" s="3">
        <v>70.901757555100005</v>
      </c>
      <c r="DA12" s="3">
        <v>62.945668706699998</v>
      </c>
      <c r="DB12" s="3">
        <v>45.4813688658</v>
      </c>
      <c r="DC12" s="3">
        <v>20.760914340599999</v>
      </c>
      <c r="DD12" s="3">
        <v>18.845222361400001</v>
      </c>
      <c r="DE12" s="3">
        <v>1.0728999999999999E-6</v>
      </c>
      <c r="DF12" s="3">
        <v>1.0728999999999999E-6</v>
      </c>
      <c r="DG12" s="3">
        <v>27</v>
      </c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>
        <v>0</v>
      </c>
      <c r="ED12" s="3">
        <v>313.02080391020002</v>
      </c>
      <c r="EE12" s="3">
        <v>313.02080391020002</v>
      </c>
      <c r="EF12" s="3">
        <v>222.11764007810001</v>
      </c>
      <c r="EG12" s="3">
        <v>29.4836607073</v>
      </c>
      <c r="EH12" s="3">
        <v>17.378400410699999</v>
      </c>
      <c r="EI12" s="3">
        <v>315.51943339209998</v>
      </c>
      <c r="EJ12" s="3">
        <v>1342.5946235657</v>
      </c>
      <c r="EK12" s="3">
        <v>1342.5946235657</v>
      </c>
      <c r="EL12" s="3">
        <v>964.27276730539995</v>
      </c>
      <c r="EM12" s="3">
        <v>946.13991677770002</v>
      </c>
      <c r="EN12" s="3">
        <v>436.23801320799998</v>
      </c>
      <c r="EO12" s="3">
        <v>324.6041014791</v>
      </c>
      <c r="EP12" s="3">
        <v>255.3975209594</v>
      </c>
      <c r="EQ12" s="3">
        <v>222.11764007810001</v>
      </c>
      <c r="ER12" s="3">
        <v>169.48860138660001</v>
      </c>
      <c r="ES12" s="3">
        <v>109.4359904528</v>
      </c>
      <c r="ET12" s="3">
        <v>76.124520407999995</v>
      </c>
      <c r="EU12" s="3">
        <v>39.8777686954</v>
      </c>
      <c r="EV12" s="3">
        <v>32.775382153700001</v>
      </c>
      <c r="EW12" s="3">
        <v>29.4836607073</v>
      </c>
      <c r="EX12" s="3">
        <v>29.4836607073</v>
      </c>
      <c r="EY12" s="3">
        <v>29</v>
      </c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>
        <v>0</v>
      </c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>
        <v>0</v>
      </c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>
        <v>0</v>
      </c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>
        <v>0</v>
      </c>
      <c r="IJ12" s="3">
        <v>239.3654851739</v>
      </c>
      <c r="IK12" s="3">
        <v>239.3654851739</v>
      </c>
      <c r="IL12" s="3">
        <v>156.38954937459999</v>
      </c>
      <c r="IM12" s="3">
        <v>6.8084659986</v>
      </c>
      <c r="IN12" s="3">
        <v>2.6776030572999998</v>
      </c>
      <c r="IO12" s="3">
        <v>217.4354981056</v>
      </c>
      <c r="IP12" s="3">
        <v>1145.3498154879001</v>
      </c>
      <c r="IQ12" s="3">
        <v>947.66728579999995</v>
      </c>
      <c r="IR12" s="3">
        <v>731.69171810160003</v>
      </c>
      <c r="IS12" s="3">
        <v>517.6709964872</v>
      </c>
      <c r="IT12" s="3">
        <v>370.01632153989999</v>
      </c>
      <c r="IU12" s="3">
        <v>273.15225452189998</v>
      </c>
      <c r="IV12" s="3">
        <v>210.2591097355</v>
      </c>
      <c r="IW12" s="3">
        <v>156.38954937459999</v>
      </c>
      <c r="IX12" s="3">
        <v>135.16843318939999</v>
      </c>
      <c r="IY12" s="3">
        <v>101.7441973091</v>
      </c>
      <c r="IZ12" s="3">
        <v>75.165920103000005</v>
      </c>
      <c r="JA12" s="3">
        <v>48.167224166899999</v>
      </c>
      <c r="JB12" s="3">
        <v>32.824452746699997</v>
      </c>
      <c r="JC12" s="3">
        <v>8.6391537357000008</v>
      </c>
      <c r="JD12" s="3">
        <v>6.8084659986</v>
      </c>
      <c r="JE12" s="3">
        <v>153</v>
      </c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>
        <v>0</v>
      </c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>
        <v>0</v>
      </c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>
        <v>0</v>
      </c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>
        <v>0</v>
      </c>
      <c r="MP12" s="3">
        <v>241.95707320310001</v>
      </c>
      <c r="MQ12" s="3">
        <v>242.3412083499</v>
      </c>
      <c r="MR12" s="3">
        <v>162.65176236630001</v>
      </c>
      <c r="MS12" s="3">
        <v>6.8084659986</v>
      </c>
      <c r="MT12" s="3">
        <v>2.6593322121999998</v>
      </c>
      <c r="MU12" s="3">
        <v>223.00236182410001</v>
      </c>
      <c r="MV12" s="3">
        <v>1342.5946235657</v>
      </c>
      <c r="MW12" s="3">
        <v>947.66728579999995</v>
      </c>
      <c r="MX12" s="3">
        <v>731.69171810160003</v>
      </c>
      <c r="MY12" s="3">
        <v>526.31739526989998</v>
      </c>
      <c r="MZ12" s="3">
        <v>370.01632153989999</v>
      </c>
      <c r="NA12" s="3">
        <v>273.15225452189998</v>
      </c>
      <c r="NB12" s="3">
        <v>212.55016326910001</v>
      </c>
      <c r="NC12" s="3">
        <v>162.65176236630001</v>
      </c>
      <c r="ND12" s="3">
        <v>135.16843318939999</v>
      </c>
      <c r="NE12" s="3">
        <v>101.7441973091</v>
      </c>
      <c r="NF12" s="3">
        <v>75.165920103000005</v>
      </c>
      <c r="NG12" s="3">
        <v>46.684542583300001</v>
      </c>
      <c r="NH12" s="3">
        <v>32.824452746699997</v>
      </c>
      <c r="NI12" s="3">
        <v>8.6391537357000008</v>
      </c>
      <c r="NJ12" s="3">
        <v>1.0728999999999999E-6</v>
      </c>
      <c r="NK12" s="3">
        <v>209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</row>
    <row r="13" spans="1:422" x14ac:dyDescent="0.2">
      <c r="A13" s="47">
        <v>18</v>
      </c>
      <c r="B13" s="1">
        <v>137.9727561446</v>
      </c>
      <c r="C13" s="3">
        <v>137.9727561446</v>
      </c>
      <c r="D13" s="3">
        <v>37.9943141416</v>
      </c>
      <c r="E13" s="3">
        <v>1.2116485909000001</v>
      </c>
      <c r="F13" s="3">
        <v>6.9160069271999998</v>
      </c>
      <c r="G13" s="3">
        <v>343.72759605800002</v>
      </c>
      <c r="H13" s="3">
        <v>2529.1834026575998</v>
      </c>
      <c r="I13" s="3">
        <v>2529.1834026575998</v>
      </c>
      <c r="J13" s="3">
        <v>447.0804706216</v>
      </c>
      <c r="K13" s="3">
        <v>274.56227689989998</v>
      </c>
      <c r="L13" s="3">
        <v>161.56258061529999</v>
      </c>
      <c r="M13" s="3">
        <v>102.1586358548</v>
      </c>
      <c r="N13" s="3">
        <v>58.0565721579</v>
      </c>
      <c r="O13" s="3">
        <v>37.9943141416</v>
      </c>
      <c r="P13" s="3">
        <v>34.371384563900001</v>
      </c>
      <c r="Q13" s="3">
        <v>33.042443981399998</v>
      </c>
      <c r="R13" s="3">
        <v>31.4367075619</v>
      </c>
      <c r="S13" s="3">
        <v>15.018901424499999</v>
      </c>
      <c r="T13" s="3">
        <v>9.2423542589000007</v>
      </c>
      <c r="U13" s="3">
        <v>1.2116485909000001</v>
      </c>
      <c r="V13" s="3">
        <v>1.2116485909000001</v>
      </c>
      <c r="W13" s="3">
        <v>55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>
        <v>0</v>
      </c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>
        <v>0</v>
      </c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>
        <v>0</v>
      </c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>
        <v>0</v>
      </c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>
        <v>0</v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>
        <v>0</v>
      </c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>
        <v>0</v>
      </c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>
        <v>0</v>
      </c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>
        <v>0</v>
      </c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>
        <v>0</v>
      </c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>
        <v>0</v>
      </c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>
        <v>0</v>
      </c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>
        <v>0</v>
      </c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>
        <v>0</v>
      </c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>
        <v>0</v>
      </c>
      <c r="MP13" s="3">
        <v>137.9727561446</v>
      </c>
      <c r="MQ13" s="3">
        <v>137.9727561446</v>
      </c>
      <c r="MR13" s="3">
        <v>37.9943141416</v>
      </c>
      <c r="MS13" s="3">
        <v>1.2116485909000001</v>
      </c>
      <c r="MT13" s="3">
        <v>6.9160069271999998</v>
      </c>
      <c r="MU13" s="3">
        <v>343.72759605800002</v>
      </c>
      <c r="MV13" s="3">
        <v>2529.1834026575998</v>
      </c>
      <c r="MW13" s="3">
        <v>2529.1834026575998</v>
      </c>
      <c r="MX13" s="3">
        <v>447.0804706216</v>
      </c>
      <c r="MY13" s="3">
        <v>274.56227689989998</v>
      </c>
      <c r="MZ13" s="3">
        <v>161.56258061529999</v>
      </c>
      <c r="NA13" s="3">
        <v>102.1586358548</v>
      </c>
      <c r="NB13" s="3">
        <v>58.0565721579</v>
      </c>
      <c r="NC13" s="3">
        <v>37.9943141416</v>
      </c>
      <c r="ND13" s="3">
        <v>34.371384563900001</v>
      </c>
      <c r="NE13" s="3">
        <v>33.042443981399998</v>
      </c>
      <c r="NF13" s="3">
        <v>31.4367075619</v>
      </c>
      <c r="NG13" s="3">
        <v>15.018901424499999</v>
      </c>
      <c r="NH13" s="3">
        <v>9.2423542589000007</v>
      </c>
      <c r="NI13" s="3">
        <v>1.2116485909000001</v>
      </c>
      <c r="NJ13" s="3">
        <v>1.2116485909000001</v>
      </c>
      <c r="NK13" s="3">
        <v>55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</row>
    <row r="14" spans="1:422" x14ac:dyDescent="0.2">
      <c r="A14" s="47">
        <v>20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0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>
        <v>0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>
        <v>0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>
        <v>0</v>
      </c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>
        <v>0</v>
      </c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>
        <v>0</v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>
        <v>0</v>
      </c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>
        <v>0</v>
      </c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>
        <v>0</v>
      </c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>
        <v>0</v>
      </c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>
        <v>0</v>
      </c>
      <c r="IJ14" s="3">
        <v>222.72783336960001</v>
      </c>
      <c r="IK14" s="3">
        <v>222.72783336960001</v>
      </c>
      <c r="IL14" s="3">
        <v>135.6196589768</v>
      </c>
      <c r="IM14" s="3">
        <v>19.117701396400001</v>
      </c>
      <c r="IN14" s="3">
        <v>11.8451717603</v>
      </c>
      <c r="IO14" s="3">
        <v>278.53375936959998</v>
      </c>
      <c r="IP14" s="3">
        <v>1525.5808830261999</v>
      </c>
      <c r="IQ14" s="3">
        <v>1525.5808830261999</v>
      </c>
      <c r="IR14" s="3">
        <v>487.52874135979999</v>
      </c>
      <c r="IS14" s="3">
        <v>443.40081512929999</v>
      </c>
      <c r="IT14" s="3">
        <v>320.18683850769997</v>
      </c>
      <c r="IU14" s="3">
        <v>272.23676443099998</v>
      </c>
      <c r="IV14" s="3">
        <v>152.5431871415</v>
      </c>
      <c r="IW14" s="3">
        <v>135.6196589768</v>
      </c>
      <c r="IX14" s="3">
        <v>118.6793670059</v>
      </c>
      <c r="IY14" s="3">
        <v>82.8912129757</v>
      </c>
      <c r="IZ14" s="3">
        <v>41.9426690974</v>
      </c>
      <c r="JA14" s="3">
        <v>34.656072279500002</v>
      </c>
      <c r="JB14" s="3">
        <v>30.9689589776</v>
      </c>
      <c r="JC14" s="3">
        <v>19.117701396400001</v>
      </c>
      <c r="JD14" s="3">
        <v>19.117701396400001</v>
      </c>
      <c r="JE14" s="3">
        <v>42</v>
      </c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>
        <v>0</v>
      </c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>
        <v>0</v>
      </c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>
        <v>0</v>
      </c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>
        <v>0</v>
      </c>
      <c r="MP14" s="3">
        <v>222.72783336960001</v>
      </c>
      <c r="MQ14" s="3">
        <v>222.72783336960001</v>
      </c>
      <c r="MR14" s="3">
        <v>135.6196589768</v>
      </c>
      <c r="MS14" s="3">
        <v>19.117701396400001</v>
      </c>
      <c r="MT14" s="3">
        <v>11.8451717603</v>
      </c>
      <c r="MU14" s="3">
        <v>278.53375936959998</v>
      </c>
      <c r="MV14" s="3">
        <v>1525.5808830261999</v>
      </c>
      <c r="MW14" s="3">
        <v>1525.5808830261999</v>
      </c>
      <c r="MX14" s="3">
        <v>487.52874135979999</v>
      </c>
      <c r="MY14" s="3">
        <v>443.40081512929999</v>
      </c>
      <c r="MZ14" s="3">
        <v>320.18683850769997</v>
      </c>
      <c r="NA14" s="3">
        <v>272.23676443099998</v>
      </c>
      <c r="NB14" s="3">
        <v>152.5431871415</v>
      </c>
      <c r="NC14" s="3">
        <v>135.6196589768</v>
      </c>
      <c r="ND14" s="3">
        <v>118.6793670059</v>
      </c>
      <c r="NE14" s="3">
        <v>82.8912129757</v>
      </c>
      <c r="NF14" s="3">
        <v>41.9426690974</v>
      </c>
      <c r="NG14" s="3">
        <v>34.656072279500002</v>
      </c>
      <c r="NH14" s="3">
        <v>30.9689589776</v>
      </c>
      <c r="NI14" s="3">
        <v>19.117701396400001</v>
      </c>
      <c r="NJ14" s="3">
        <v>19.117701396400001</v>
      </c>
      <c r="NK14" s="3">
        <v>42</v>
      </c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</row>
    <row r="15" spans="1:422" x14ac:dyDescent="0.2">
      <c r="A15" s="47">
        <v>24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>
        <v>0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>
        <v>0</v>
      </c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>
        <v>0</v>
      </c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>
        <v>0</v>
      </c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>
        <v>0</v>
      </c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>
        <v>0</v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>
        <v>0</v>
      </c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>
        <v>0</v>
      </c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>
        <v>0</v>
      </c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>
        <v>0</v>
      </c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>
        <v>0</v>
      </c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>
        <v>0</v>
      </c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>
        <v>0</v>
      </c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>
        <v>0</v>
      </c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>
        <v>0</v>
      </c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>
        <v>0</v>
      </c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>
        <v>0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</row>
    <row r="16" spans="1:422" x14ac:dyDescent="0.2">
      <c r="A16" s="47">
        <v>25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0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>
        <v>0</v>
      </c>
      <c r="AT16" s="3">
        <v>229.96594135929999</v>
      </c>
      <c r="AU16" s="3">
        <v>229.96594135929999</v>
      </c>
      <c r="AV16" s="3">
        <v>173.7489365042</v>
      </c>
      <c r="AW16" s="3">
        <v>4.7695639999999998E-4</v>
      </c>
      <c r="AX16" s="3">
        <v>13.078640395800001</v>
      </c>
      <c r="AY16" s="3">
        <v>222.55705340079999</v>
      </c>
      <c r="AZ16" s="3">
        <v>773.279927671</v>
      </c>
      <c r="BA16" s="3">
        <v>773.279927671</v>
      </c>
      <c r="BB16" s="3">
        <v>769.8172703386</v>
      </c>
      <c r="BC16" s="3">
        <v>752.52633541830005</v>
      </c>
      <c r="BD16" s="3">
        <v>306.29895627500002</v>
      </c>
      <c r="BE16" s="3">
        <v>255.91533631089999</v>
      </c>
      <c r="BF16" s="3">
        <v>212.98602223399999</v>
      </c>
      <c r="BG16" s="3">
        <v>173.7489365042</v>
      </c>
      <c r="BH16" s="3">
        <v>122.03864753249999</v>
      </c>
      <c r="BI16" s="3">
        <v>66.229040544499995</v>
      </c>
      <c r="BJ16" s="3">
        <v>59.819786260000001</v>
      </c>
      <c r="BK16" s="3">
        <v>39.906046327200002</v>
      </c>
      <c r="BL16" s="3">
        <v>24.4272967335</v>
      </c>
      <c r="BM16" s="3">
        <v>4.7695639999999998E-4</v>
      </c>
      <c r="BN16" s="3">
        <v>4.7695639999999998E-4</v>
      </c>
      <c r="BO16" s="3">
        <v>26</v>
      </c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>
        <v>0</v>
      </c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>
        <v>0</v>
      </c>
      <c r="DH16" s="3">
        <v>266.20654461079999</v>
      </c>
      <c r="DI16" s="3">
        <v>266.20654461079999</v>
      </c>
      <c r="DJ16" s="3">
        <v>217.47360005979999</v>
      </c>
      <c r="DK16" s="3">
        <v>4.8399000000000002E-5</v>
      </c>
      <c r="DL16" s="3">
        <v>2.8060900213000002</v>
      </c>
      <c r="DM16" s="3">
        <v>233.58536192189999</v>
      </c>
      <c r="DN16" s="3">
        <v>1414.7255569696999</v>
      </c>
      <c r="DO16" s="3">
        <v>1184.9589645863</v>
      </c>
      <c r="DP16" s="3">
        <v>798.9099249244</v>
      </c>
      <c r="DQ16" s="3">
        <v>515.05211740740003</v>
      </c>
      <c r="DR16" s="3">
        <v>361.4900633693</v>
      </c>
      <c r="DS16" s="3">
        <v>294.48419809350003</v>
      </c>
      <c r="DT16" s="3">
        <v>254.89740073690001</v>
      </c>
      <c r="DU16" s="3">
        <v>217.47360005979999</v>
      </c>
      <c r="DV16" s="3">
        <v>169.45041716099999</v>
      </c>
      <c r="DW16" s="3">
        <v>134.64968651539999</v>
      </c>
      <c r="DX16" s="3">
        <v>106.0878857971</v>
      </c>
      <c r="DY16" s="3">
        <v>66.912915753299998</v>
      </c>
      <c r="DZ16" s="3">
        <v>40.606482240399998</v>
      </c>
      <c r="EA16" s="3">
        <v>1.11976825E-2</v>
      </c>
      <c r="EB16" s="3">
        <v>4.8399000000000002E-5</v>
      </c>
      <c r="EC16" s="3">
        <v>114</v>
      </c>
      <c r="ED16" s="3">
        <v>245.71541572530001</v>
      </c>
      <c r="EE16" s="3">
        <v>245.71541572530001</v>
      </c>
      <c r="EF16" s="3">
        <v>201.64065063000001</v>
      </c>
      <c r="EG16" s="3">
        <v>1.2799501E-3</v>
      </c>
      <c r="EH16" s="3">
        <v>15.5922619346</v>
      </c>
      <c r="EI16" s="3">
        <v>178.60242160280001</v>
      </c>
      <c r="EJ16" s="3">
        <v>828.12085747720005</v>
      </c>
      <c r="EK16" s="3">
        <v>828.12085747720005</v>
      </c>
      <c r="EL16" s="3">
        <v>583.59280228620003</v>
      </c>
      <c r="EM16" s="3">
        <v>500.92395395049999</v>
      </c>
      <c r="EN16" s="3">
        <v>376.93697959190001</v>
      </c>
      <c r="EO16" s="3">
        <v>305.00255525120002</v>
      </c>
      <c r="EP16" s="3">
        <v>261.30396872760002</v>
      </c>
      <c r="EQ16" s="3">
        <v>201.64065063000001</v>
      </c>
      <c r="ER16" s="3">
        <v>148.38576316839999</v>
      </c>
      <c r="ES16" s="3">
        <v>134.82663780460001</v>
      </c>
      <c r="ET16" s="3">
        <v>113.4406775237</v>
      </c>
      <c r="EU16" s="3">
        <v>43.023357102699997</v>
      </c>
      <c r="EV16" s="3">
        <v>34.257453903600002</v>
      </c>
      <c r="EW16" s="3">
        <v>1.2799501E-3</v>
      </c>
      <c r="EX16" s="3">
        <v>1.2799501E-3</v>
      </c>
      <c r="EY16" s="3">
        <v>29</v>
      </c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>
        <v>0</v>
      </c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>
        <v>0</v>
      </c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>
        <v>0</v>
      </c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>
        <v>0</v>
      </c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>
        <v>0</v>
      </c>
      <c r="JF16" s="3">
        <v>163.5979184926</v>
      </c>
      <c r="JG16" s="3">
        <v>163.5979184926</v>
      </c>
      <c r="JH16" s="3">
        <v>101.9537448884</v>
      </c>
      <c r="JI16" s="3">
        <v>0</v>
      </c>
      <c r="JJ16" s="3">
        <v>27.941790744399999</v>
      </c>
      <c r="JK16" s="3">
        <v>174.49642727010001</v>
      </c>
      <c r="JL16" s="3">
        <v>832.41425454620003</v>
      </c>
      <c r="JM16" s="3">
        <v>832.41425454620003</v>
      </c>
      <c r="JN16" s="3">
        <v>703.12712341550002</v>
      </c>
      <c r="JO16" s="3">
        <v>370.7138821483</v>
      </c>
      <c r="JP16" s="3">
        <v>233.7861806155</v>
      </c>
      <c r="JQ16" s="3">
        <v>179.00206148629999</v>
      </c>
      <c r="JR16" s="3">
        <v>135.594047606</v>
      </c>
      <c r="JS16" s="3">
        <v>101.9537448884</v>
      </c>
      <c r="JT16" s="3">
        <v>89.886629516300005</v>
      </c>
      <c r="JU16" s="3">
        <v>73.418798253000006</v>
      </c>
      <c r="JV16" s="3">
        <v>50.036009492399998</v>
      </c>
      <c r="JW16" s="3">
        <v>42.056300388700002</v>
      </c>
      <c r="JX16" s="3">
        <v>13.493328522900001</v>
      </c>
      <c r="JY16" s="3">
        <v>0</v>
      </c>
      <c r="JZ16" s="3">
        <v>0</v>
      </c>
      <c r="KA16" s="3">
        <v>39</v>
      </c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>
        <v>0</v>
      </c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>
        <v>0</v>
      </c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>
        <v>0</v>
      </c>
      <c r="MP16" s="3">
        <v>263.88086269029998</v>
      </c>
      <c r="MQ16" s="3">
        <v>239.58041556840001</v>
      </c>
      <c r="MR16" s="3">
        <v>217.33809262520001</v>
      </c>
      <c r="MS16" s="3">
        <v>4.8399000000000002E-5</v>
      </c>
      <c r="MT16" s="3">
        <v>2.7015760436999998</v>
      </c>
      <c r="MU16" s="3">
        <v>232.22648468349999</v>
      </c>
      <c r="MV16" s="3">
        <v>1414.7255569696999</v>
      </c>
      <c r="MW16" s="3">
        <v>1184.9589645863</v>
      </c>
      <c r="MX16" s="3">
        <v>798.9099249244</v>
      </c>
      <c r="MY16" s="3">
        <v>515.05211740740003</v>
      </c>
      <c r="MZ16" s="3">
        <v>354.92610186339999</v>
      </c>
      <c r="NA16" s="3">
        <v>294.48419809350003</v>
      </c>
      <c r="NB16" s="3">
        <v>252.2990107537</v>
      </c>
      <c r="NC16" s="3">
        <v>217.33809262520001</v>
      </c>
      <c r="ND16" s="3">
        <v>163.34746032960001</v>
      </c>
      <c r="NE16" s="3">
        <v>131.93953782329999</v>
      </c>
      <c r="NF16" s="3">
        <v>106.0878857971</v>
      </c>
      <c r="NG16" s="3">
        <v>66.473127482500004</v>
      </c>
      <c r="NH16" s="3">
        <v>40.606482240399998</v>
      </c>
      <c r="NI16" s="3">
        <v>1.2799501E-3</v>
      </c>
      <c r="NJ16" s="3">
        <v>0</v>
      </c>
      <c r="NK16" s="3">
        <v>208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</row>
    <row r="17" spans="1:422" x14ac:dyDescent="0.2">
      <c r="A17" s="47">
        <v>30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>
        <v>0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>
        <v>0</v>
      </c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>
        <v>0</v>
      </c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>
        <v>0</v>
      </c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>
        <v>0</v>
      </c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>
        <v>0</v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>
        <v>0</v>
      </c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>
        <v>0</v>
      </c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>
        <v>0</v>
      </c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>
        <v>0</v>
      </c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>
        <v>0</v>
      </c>
      <c r="IJ17" s="3">
        <v>226.30999826710001</v>
      </c>
      <c r="IK17" s="3">
        <v>226.30999826710001</v>
      </c>
      <c r="IL17" s="3">
        <v>140.10863378650001</v>
      </c>
      <c r="IM17" s="3">
        <v>1.1147350483</v>
      </c>
      <c r="IN17" s="3">
        <v>11.1435079681</v>
      </c>
      <c r="IO17" s="3">
        <v>236.54460239689999</v>
      </c>
      <c r="IP17" s="3">
        <v>1088.8651013374999</v>
      </c>
      <c r="IQ17" s="3">
        <v>1088.8651013374999</v>
      </c>
      <c r="IR17" s="3">
        <v>686.50487810380002</v>
      </c>
      <c r="IS17" s="3">
        <v>588.20797130469998</v>
      </c>
      <c r="IT17" s="3">
        <v>384.5365718008</v>
      </c>
      <c r="IU17" s="3">
        <v>281.42239898449998</v>
      </c>
      <c r="IV17" s="3">
        <v>173.19386824969999</v>
      </c>
      <c r="IW17" s="3">
        <v>140.10863378650001</v>
      </c>
      <c r="IX17" s="3">
        <v>88.673687265300003</v>
      </c>
      <c r="IY17" s="3">
        <v>65.398398341700002</v>
      </c>
      <c r="IZ17" s="3">
        <v>47.854661587700001</v>
      </c>
      <c r="JA17" s="3">
        <v>29.4569759928</v>
      </c>
      <c r="JB17" s="3">
        <v>16.278108674999999</v>
      </c>
      <c r="JC17" s="3">
        <v>1.1147350483</v>
      </c>
      <c r="JD17" s="3">
        <v>1.1147350483</v>
      </c>
      <c r="JE17" s="3">
        <v>50</v>
      </c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>
        <v>0</v>
      </c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>
        <v>0</v>
      </c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>
        <v>0</v>
      </c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>
        <v>0</v>
      </c>
      <c r="MP17" s="3">
        <v>226.30999826710001</v>
      </c>
      <c r="MQ17" s="3">
        <v>226.30999826710001</v>
      </c>
      <c r="MR17" s="3">
        <v>140.10863378650001</v>
      </c>
      <c r="MS17" s="3">
        <v>1.1147350483</v>
      </c>
      <c r="MT17" s="3">
        <v>11.1435079681</v>
      </c>
      <c r="MU17" s="3">
        <v>236.54460239689999</v>
      </c>
      <c r="MV17" s="3">
        <v>1088.8651013374999</v>
      </c>
      <c r="MW17" s="3">
        <v>1088.8651013374999</v>
      </c>
      <c r="MX17" s="3">
        <v>686.50487810380002</v>
      </c>
      <c r="MY17" s="3">
        <v>588.20797130469998</v>
      </c>
      <c r="MZ17" s="3">
        <v>384.5365718008</v>
      </c>
      <c r="NA17" s="3">
        <v>281.42239898449998</v>
      </c>
      <c r="NB17" s="3">
        <v>173.19386824969999</v>
      </c>
      <c r="NC17" s="3">
        <v>140.10863378650001</v>
      </c>
      <c r="ND17" s="3">
        <v>88.673687265300003</v>
      </c>
      <c r="NE17" s="3">
        <v>65.398398341700002</v>
      </c>
      <c r="NF17" s="3">
        <v>47.854661587700001</v>
      </c>
      <c r="NG17" s="3">
        <v>29.4569759928</v>
      </c>
      <c r="NH17" s="3">
        <v>16.278108674999999</v>
      </c>
      <c r="NI17" s="3">
        <v>1.1147350483</v>
      </c>
      <c r="NJ17" s="3">
        <v>1.1147350483</v>
      </c>
      <c r="NK17" s="3">
        <v>50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</row>
    <row r="18" spans="1:422" x14ac:dyDescent="0.2">
      <c r="A18" s="47">
        <v>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>
        <v>0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>
        <v>0</v>
      </c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>
        <v>0</v>
      </c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>
        <v>0</v>
      </c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>
        <v>0</v>
      </c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>
        <v>0</v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>
        <v>0</v>
      </c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>
        <v>0</v>
      </c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>
        <v>0</v>
      </c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>
        <v>0</v>
      </c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>
        <v>0</v>
      </c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>
        <v>0</v>
      </c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>
        <v>0</v>
      </c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>
        <v>0</v>
      </c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>
        <v>0</v>
      </c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>
        <v>0</v>
      </c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>
        <v>0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</row>
    <row r="19" spans="1:422" x14ac:dyDescent="0.2">
      <c r="A19" s="47">
        <v>45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>
        <v>0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>
        <v>0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>
        <v>0</v>
      </c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>
        <v>0</v>
      </c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>
        <v>0</v>
      </c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>
        <v>0</v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>
        <v>0</v>
      </c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>
        <v>0</v>
      </c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>
        <v>0</v>
      </c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>
        <v>0</v>
      </c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>
        <v>0</v>
      </c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>
        <v>0</v>
      </c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>
        <v>0</v>
      </c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>
        <v>0</v>
      </c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>
        <v>0</v>
      </c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>
        <v>0</v>
      </c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>
        <v>0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</row>
    <row r="20" spans="1:422" x14ac:dyDescent="0.2">
      <c r="A20" s="47">
        <v>50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>
        <v>0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>
        <v>0</v>
      </c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>
        <v>0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>
        <v>0</v>
      </c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>
        <v>0</v>
      </c>
      <c r="DH20" s="3">
        <v>373.3036274639</v>
      </c>
      <c r="DI20" s="3">
        <v>373.3036274639</v>
      </c>
      <c r="DJ20" s="3">
        <v>210.56691184639999</v>
      </c>
      <c r="DK20" s="3">
        <v>3.3974599999999998E-5</v>
      </c>
      <c r="DL20" s="3">
        <v>21.7698768383</v>
      </c>
      <c r="DM20" s="3">
        <v>611.29952558729997</v>
      </c>
      <c r="DN20" s="3">
        <v>3865.6312972308001</v>
      </c>
      <c r="DO20" s="3">
        <v>3865.6312972308001</v>
      </c>
      <c r="DP20" s="3">
        <v>1111.1330240965001</v>
      </c>
      <c r="DQ20" s="3">
        <v>557.89295583969999</v>
      </c>
      <c r="DR20" s="3">
        <v>486.95690929889997</v>
      </c>
      <c r="DS20" s="3">
        <v>419.17711496359999</v>
      </c>
      <c r="DT20" s="3">
        <v>261.29651814699997</v>
      </c>
      <c r="DU20" s="3">
        <v>210.56691184639999</v>
      </c>
      <c r="DV20" s="3">
        <v>157.33763575559999</v>
      </c>
      <c r="DW20" s="3">
        <v>108.4245741368</v>
      </c>
      <c r="DX20" s="3">
        <v>76.607948997999998</v>
      </c>
      <c r="DY20" s="3">
        <v>51.079527800900003</v>
      </c>
      <c r="DZ20" s="3">
        <v>31.016601604400002</v>
      </c>
      <c r="EA20" s="3">
        <v>3.3974599999999998E-5</v>
      </c>
      <c r="EB20" s="3">
        <v>3.3974599999999998E-5</v>
      </c>
      <c r="EC20" s="3">
        <v>42</v>
      </c>
      <c r="ED20" s="3">
        <v>287.57769412390002</v>
      </c>
      <c r="EE20" s="3">
        <v>287.57769412390002</v>
      </c>
      <c r="EF20" s="3">
        <v>211.404170841</v>
      </c>
      <c r="EG20" s="3">
        <v>14.6422517114</v>
      </c>
      <c r="EH20" s="3">
        <v>8.6690666200000006</v>
      </c>
      <c r="EI20" s="3">
        <v>256.67858828919998</v>
      </c>
      <c r="EJ20" s="3">
        <v>1785.2522432804999</v>
      </c>
      <c r="EK20" s="3">
        <v>1201.0149657727</v>
      </c>
      <c r="EL20" s="3">
        <v>649.56769347199997</v>
      </c>
      <c r="EM20" s="3">
        <v>567.05530732880004</v>
      </c>
      <c r="EN20" s="3">
        <v>406.98517113930001</v>
      </c>
      <c r="EO20" s="3">
        <v>356.94986581810002</v>
      </c>
      <c r="EP20" s="3">
        <v>289.71023857599999</v>
      </c>
      <c r="EQ20" s="3">
        <v>211.404170841</v>
      </c>
      <c r="ER20" s="3">
        <v>177.17201262719999</v>
      </c>
      <c r="ES20" s="3">
        <v>138.05180788050001</v>
      </c>
      <c r="ET20" s="3">
        <v>104.9870625139</v>
      </c>
      <c r="EU20" s="3">
        <v>72.746360326200005</v>
      </c>
      <c r="EV20" s="3">
        <v>60.622282898999998</v>
      </c>
      <c r="EW20" s="3">
        <v>19.120063614100001</v>
      </c>
      <c r="EX20" s="3">
        <v>14.6422517114</v>
      </c>
      <c r="EY20" s="3">
        <v>102</v>
      </c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>
        <v>0</v>
      </c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>
        <v>0</v>
      </c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>
        <v>0</v>
      </c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>
        <v>0</v>
      </c>
      <c r="IJ20" s="3">
        <v>282.8402189972</v>
      </c>
      <c r="IK20" s="3">
        <v>282.8402189972</v>
      </c>
      <c r="IL20" s="3">
        <v>188.2417127491</v>
      </c>
      <c r="IM20" s="3">
        <v>6.4665132667999998</v>
      </c>
      <c r="IN20" s="3">
        <v>8.8433304136000004</v>
      </c>
      <c r="IO20" s="3">
        <v>260.138589787</v>
      </c>
      <c r="IP20" s="3">
        <v>1099.2493480444</v>
      </c>
      <c r="IQ20" s="3">
        <v>1098.7091809512001</v>
      </c>
      <c r="IR20" s="3">
        <v>929.95259910829998</v>
      </c>
      <c r="IS20" s="3">
        <v>640.91943204409995</v>
      </c>
      <c r="IT20" s="3">
        <v>454.62884008890001</v>
      </c>
      <c r="IU20" s="3">
        <v>361.50682717569998</v>
      </c>
      <c r="IV20" s="3">
        <v>258.34515690810002</v>
      </c>
      <c r="IW20" s="3">
        <v>188.2417127491</v>
      </c>
      <c r="IX20" s="3">
        <v>144.55523341899999</v>
      </c>
      <c r="IY20" s="3">
        <v>111.3442704082</v>
      </c>
      <c r="IZ20" s="3">
        <v>69.679725328499998</v>
      </c>
      <c r="JA20" s="3">
        <v>54.820619854199997</v>
      </c>
      <c r="JB20" s="3">
        <v>29.339156830699999</v>
      </c>
      <c r="JC20" s="3">
        <v>7.0176921784999999</v>
      </c>
      <c r="JD20" s="3">
        <v>6.4665132667999998</v>
      </c>
      <c r="JE20" s="3">
        <v>107</v>
      </c>
      <c r="JF20" s="3">
        <v>212.38510327840001</v>
      </c>
      <c r="JG20" s="3">
        <v>212.38510327840001</v>
      </c>
      <c r="JH20" s="3">
        <v>138.86392116549999</v>
      </c>
      <c r="JI20" s="3">
        <v>21.5692082606</v>
      </c>
      <c r="JJ20" s="3">
        <v>33.047791785000001</v>
      </c>
      <c r="JK20" s="3">
        <v>247.30702849740001</v>
      </c>
      <c r="JL20" s="3">
        <v>1529.2502939701999</v>
      </c>
      <c r="JM20" s="3">
        <v>1529.2502939701999</v>
      </c>
      <c r="JN20" s="3">
        <v>529.8769101501</v>
      </c>
      <c r="JO20" s="3">
        <v>406.24011307960001</v>
      </c>
      <c r="JP20" s="3">
        <v>242.11965501309999</v>
      </c>
      <c r="JQ20" s="3">
        <v>199.3449404836</v>
      </c>
      <c r="JR20" s="3">
        <v>184.4502985478</v>
      </c>
      <c r="JS20" s="3">
        <v>138.86392116549999</v>
      </c>
      <c r="JT20" s="3">
        <v>116.29611253740001</v>
      </c>
      <c r="JU20" s="3">
        <v>94.600021839199997</v>
      </c>
      <c r="JV20" s="3">
        <v>79.028790881899994</v>
      </c>
      <c r="JW20" s="3">
        <v>74.554115798400005</v>
      </c>
      <c r="JX20" s="3">
        <v>51.415053887299997</v>
      </c>
      <c r="JY20" s="3">
        <v>21.5692082606</v>
      </c>
      <c r="JZ20" s="3">
        <v>21.5692082606</v>
      </c>
      <c r="KA20" s="3">
        <v>56</v>
      </c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>
        <v>0</v>
      </c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>
        <v>0</v>
      </c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>
        <v>0</v>
      </c>
      <c r="MP20" s="3">
        <v>310.49835540160001</v>
      </c>
      <c r="MQ20" s="3">
        <v>283.93858752580002</v>
      </c>
      <c r="MR20" s="3">
        <v>195.31324505809999</v>
      </c>
      <c r="MS20" s="3">
        <v>3.3974599999999998E-5</v>
      </c>
      <c r="MT20" s="3">
        <v>7.9117242161999997</v>
      </c>
      <c r="MU20" s="3">
        <v>402.37003042629999</v>
      </c>
      <c r="MV20" s="3">
        <v>3865.6312972308001</v>
      </c>
      <c r="MW20" s="3">
        <v>1785.2522432804999</v>
      </c>
      <c r="MX20" s="3">
        <v>929.95259910829998</v>
      </c>
      <c r="MY20" s="3">
        <v>598.90840202569996</v>
      </c>
      <c r="MZ20" s="3">
        <v>439.7053271533</v>
      </c>
      <c r="NA20" s="3">
        <v>356.94986581810002</v>
      </c>
      <c r="NB20" s="3">
        <v>258.34515690810002</v>
      </c>
      <c r="NC20" s="3">
        <v>195.31324505809999</v>
      </c>
      <c r="ND20" s="3">
        <v>157.33763575559999</v>
      </c>
      <c r="NE20" s="3">
        <v>115.7373189927</v>
      </c>
      <c r="NF20" s="3">
        <v>91.047587499100004</v>
      </c>
      <c r="NG20" s="3">
        <v>56.218427972900002</v>
      </c>
      <c r="NH20" s="3">
        <v>31.016601604400002</v>
      </c>
      <c r="NI20" s="3">
        <v>6.4665132667999998</v>
      </c>
      <c r="NJ20" s="3">
        <v>3.3974599999999998E-5</v>
      </c>
      <c r="NK20" s="3">
        <v>307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</row>
    <row r="21" spans="1:422" x14ac:dyDescent="0.2">
      <c r="A21" s="47">
        <v>60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0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>
        <v>0</v>
      </c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>
        <v>0</v>
      </c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>
        <v>0</v>
      </c>
      <c r="CL21" s="3">
        <v>281.76565312510002</v>
      </c>
      <c r="CM21" s="3">
        <v>281.76565312510002</v>
      </c>
      <c r="CN21" s="3">
        <v>183.35133790969999</v>
      </c>
      <c r="CO21" s="3">
        <v>0</v>
      </c>
      <c r="CP21" s="3">
        <v>4.2943422069999997</v>
      </c>
      <c r="CQ21" s="3">
        <v>255.35304923839999</v>
      </c>
      <c r="CR21" s="3">
        <v>1760.0413411856</v>
      </c>
      <c r="CS21" s="3">
        <v>1294.7432696819999</v>
      </c>
      <c r="CT21" s="3">
        <v>850.26770830160001</v>
      </c>
      <c r="CU21" s="3">
        <v>658.95076841119999</v>
      </c>
      <c r="CV21" s="3">
        <v>423.8467663527</v>
      </c>
      <c r="CW21" s="3">
        <v>303.70801687250002</v>
      </c>
      <c r="CX21" s="3">
        <v>229.53283041719999</v>
      </c>
      <c r="CY21" s="3">
        <v>183.35133790969999</v>
      </c>
      <c r="CZ21" s="3">
        <v>155.84658831359999</v>
      </c>
      <c r="DA21" s="3">
        <v>134.47459787139999</v>
      </c>
      <c r="DB21" s="3">
        <v>106.5032556654</v>
      </c>
      <c r="DC21" s="3">
        <v>79.788748785899998</v>
      </c>
      <c r="DD21" s="3">
        <v>56.680397598100001</v>
      </c>
      <c r="DE21" s="3">
        <v>19.598335329499999</v>
      </c>
      <c r="DF21" s="3">
        <v>0</v>
      </c>
      <c r="DG21" s="3">
        <v>277</v>
      </c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>
        <v>0</v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>
        <v>0</v>
      </c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>
        <v>0</v>
      </c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>
        <v>0</v>
      </c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>
        <v>0</v>
      </c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>
        <v>0</v>
      </c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>
        <v>0</v>
      </c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>
        <v>0</v>
      </c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>
        <v>0</v>
      </c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>
        <v>0</v>
      </c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>
        <v>0</v>
      </c>
      <c r="MP21" s="3">
        <v>281.76565312510002</v>
      </c>
      <c r="MQ21" s="3">
        <v>281.76565312510002</v>
      </c>
      <c r="MR21" s="3">
        <v>183.35133790969999</v>
      </c>
      <c r="MS21" s="3">
        <v>0</v>
      </c>
      <c r="MT21" s="3">
        <v>4.2943422069999997</v>
      </c>
      <c r="MU21" s="3">
        <v>255.35304923839999</v>
      </c>
      <c r="MV21" s="3">
        <v>1760.0413411856</v>
      </c>
      <c r="MW21" s="3">
        <v>1294.7432696819999</v>
      </c>
      <c r="MX21" s="3">
        <v>850.26770830160001</v>
      </c>
      <c r="MY21" s="3">
        <v>658.95076841119999</v>
      </c>
      <c r="MZ21" s="3">
        <v>423.8467663527</v>
      </c>
      <c r="NA21" s="3">
        <v>303.70801687250002</v>
      </c>
      <c r="NB21" s="3">
        <v>229.53283041719999</v>
      </c>
      <c r="NC21" s="3">
        <v>183.35133790969999</v>
      </c>
      <c r="ND21" s="3">
        <v>155.84658831359999</v>
      </c>
      <c r="NE21" s="3">
        <v>134.47459787139999</v>
      </c>
      <c r="NF21" s="3">
        <v>106.5032556654</v>
      </c>
      <c r="NG21" s="3">
        <v>79.788748785899998</v>
      </c>
      <c r="NH21" s="3">
        <v>56.680397598100001</v>
      </c>
      <c r="NI21" s="3">
        <v>19.598335329499999</v>
      </c>
      <c r="NJ21" s="3">
        <v>0</v>
      </c>
      <c r="NK21" s="3">
        <v>277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</row>
    <row r="22" spans="1:422" x14ac:dyDescent="0.2">
      <c r="A22" s="47">
        <v>75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>
        <v>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>
        <v>0</v>
      </c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>
        <v>0</v>
      </c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>
        <v>0</v>
      </c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>
        <v>0</v>
      </c>
      <c r="DH22" s="3">
        <v>272.85201457459999</v>
      </c>
      <c r="DI22" s="3">
        <v>272.85201457459999</v>
      </c>
      <c r="DJ22" s="3">
        <v>212.00161427259999</v>
      </c>
      <c r="DK22" s="3">
        <v>0</v>
      </c>
      <c r="DL22" s="3">
        <v>20.552461266800002</v>
      </c>
      <c r="DM22" s="3">
        <v>220.4005929535</v>
      </c>
      <c r="DN22" s="3">
        <v>1326.4082372189</v>
      </c>
      <c r="DO22" s="3">
        <v>937.15265393259995</v>
      </c>
      <c r="DP22" s="3">
        <v>735.07893830540002</v>
      </c>
      <c r="DQ22" s="3">
        <v>579.21092957259998</v>
      </c>
      <c r="DR22" s="3">
        <v>406.89855813989999</v>
      </c>
      <c r="DS22" s="3">
        <v>287.62221336369998</v>
      </c>
      <c r="DT22" s="3">
        <v>256.98496028789998</v>
      </c>
      <c r="DU22" s="3">
        <v>212.00161427259999</v>
      </c>
      <c r="DV22" s="3">
        <v>181.80441111330001</v>
      </c>
      <c r="DW22" s="3">
        <v>154.74576503040001</v>
      </c>
      <c r="DX22" s="3">
        <v>108.4399409593</v>
      </c>
      <c r="DY22" s="3">
        <v>81.510875095700001</v>
      </c>
      <c r="DZ22" s="3">
        <v>28.376495588600001</v>
      </c>
      <c r="EA22" s="3">
        <v>0</v>
      </c>
      <c r="EB22" s="3">
        <v>0</v>
      </c>
      <c r="EC22" s="3">
        <v>115</v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>
        <v>0</v>
      </c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>
        <v>0</v>
      </c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>
        <v>0</v>
      </c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>
        <v>0</v>
      </c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>
        <v>0</v>
      </c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>
        <v>0</v>
      </c>
      <c r="JF22" s="3">
        <v>237.34250895880001</v>
      </c>
      <c r="JG22" s="3">
        <v>237.34250895880001</v>
      </c>
      <c r="JH22" s="3">
        <v>124.31619688870001</v>
      </c>
      <c r="JI22" s="3">
        <v>0</v>
      </c>
      <c r="JJ22" s="3">
        <v>33.603357687200003</v>
      </c>
      <c r="JK22" s="3">
        <v>237.61162091279999</v>
      </c>
      <c r="JL22" s="3">
        <v>1085.3726416827001</v>
      </c>
      <c r="JM22" s="3">
        <v>1085.3726416827001</v>
      </c>
      <c r="JN22" s="3">
        <v>802.88946628580004</v>
      </c>
      <c r="JO22" s="3">
        <v>538.97174075249995</v>
      </c>
      <c r="JP22" s="3">
        <v>398.74156937010002</v>
      </c>
      <c r="JQ22" s="3">
        <v>263.19222524769998</v>
      </c>
      <c r="JR22" s="3">
        <v>148.63861724739999</v>
      </c>
      <c r="JS22" s="3">
        <v>124.31619688870001</v>
      </c>
      <c r="JT22" s="3">
        <v>111.22319847350001</v>
      </c>
      <c r="JU22" s="3">
        <v>105.0084829331</v>
      </c>
      <c r="JV22" s="3">
        <v>98.160933703200001</v>
      </c>
      <c r="JW22" s="3">
        <v>60.184251167900001</v>
      </c>
      <c r="JX22" s="3">
        <v>13.287298940099999</v>
      </c>
      <c r="JY22" s="3">
        <v>0</v>
      </c>
      <c r="JZ22" s="3">
        <v>0</v>
      </c>
      <c r="KA22" s="3">
        <v>50</v>
      </c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>
        <v>0</v>
      </c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>
        <v>0</v>
      </c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>
        <v>0</v>
      </c>
      <c r="MP22" s="3">
        <v>262.09155832739998</v>
      </c>
      <c r="MQ22" s="3">
        <v>262.09155832739998</v>
      </c>
      <c r="MR22" s="3">
        <v>190.52997231489999</v>
      </c>
      <c r="MS22" s="3">
        <v>0</v>
      </c>
      <c r="MT22" s="3">
        <v>17.564323974800001</v>
      </c>
      <c r="MU22" s="3">
        <v>225.6178265435</v>
      </c>
      <c r="MV22" s="3">
        <v>1326.4082372189</v>
      </c>
      <c r="MW22" s="3">
        <v>1085.3726416827001</v>
      </c>
      <c r="MX22" s="3">
        <v>735.07893830540002</v>
      </c>
      <c r="MY22" s="3">
        <v>546.03070020680002</v>
      </c>
      <c r="MZ22" s="3">
        <v>406.89855813989999</v>
      </c>
      <c r="NA22" s="3">
        <v>279.52063828709998</v>
      </c>
      <c r="NB22" s="3">
        <v>244.94854733349999</v>
      </c>
      <c r="NC22" s="3">
        <v>190.52997231489999</v>
      </c>
      <c r="ND22" s="3">
        <v>155.6095667184</v>
      </c>
      <c r="NE22" s="3">
        <v>118.8106834889</v>
      </c>
      <c r="NF22" s="3">
        <v>103.4825108946</v>
      </c>
      <c r="NG22" s="3">
        <v>80.661096990199994</v>
      </c>
      <c r="NH22" s="3">
        <v>25.314264622500001</v>
      </c>
      <c r="NI22" s="3">
        <v>0</v>
      </c>
      <c r="NJ22" s="3">
        <v>0</v>
      </c>
      <c r="NK22" s="3">
        <v>165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</row>
    <row r="23" spans="1:422" x14ac:dyDescent="0.2">
      <c r="A23" s="47">
        <v>100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>
        <v>0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>
        <v>0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>
        <v>0</v>
      </c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>
        <v>0</v>
      </c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>
        <v>0</v>
      </c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>
        <v>0</v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>
        <v>0</v>
      </c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>
        <v>0</v>
      </c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>
        <v>0</v>
      </c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>
        <v>0</v>
      </c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>
        <v>0</v>
      </c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>
        <v>0</v>
      </c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>
        <v>0</v>
      </c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>
        <v>0</v>
      </c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>
        <v>0</v>
      </c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>
        <v>0</v>
      </c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>
        <v>0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</row>
    <row r="24" spans="1:422" x14ac:dyDescent="0.2">
      <c r="A24" s="47">
        <v>101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>
        <v>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>
        <v>0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>
        <v>0</v>
      </c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>
        <v>0</v>
      </c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>
        <v>0</v>
      </c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>
        <v>0</v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>
        <v>0</v>
      </c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>
        <v>0</v>
      </c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>
        <v>0</v>
      </c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>
        <v>0</v>
      </c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>
        <v>0</v>
      </c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>
        <v>0</v>
      </c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>
        <v>0</v>
      </c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>
        <v>0</v>
      </c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>
        <v>0</v>
      </c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>
        <v>0</v>
      </c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>
        <v>0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</row>
    <row r="25" spans="1:422" x14ac:dyDescent="0.2">
      <c r="A25" s="46">
        <v>105</v>
      </c>
      <c r="W25" s="1">
        <v>0</v>
      </c>
      <c r="AS25" s="1">
        <v>0</v>
      </c>
      <c r="BO25" s="1">
        <v>0</v>
      </c>
      <c r="CK25" s="1">
        <v>0</v>
      </c>
      <c r="DG25" s="1">
        <v>0</v>
      </c>
      <c r="EC25" s="1">
        <v>0</v>
      </c>
      <c r="EY25" s="1">
        <v>0</v>
      </c>
      <c r="FU25" s="1">
        <v>0</v>
      </c>
      <c r="GQ25" s="1">
        <v>0</v>
      </c>
      <c r="HM25" s="1">
        <v>0</v>
      </c>
      <c r="II25" s="1">
        <v>0</v>
      </c>
      <c r="JE25" s="1">
        <v>0</v>
      </c>
      <c r="KA25" s="1">
        <v>0</v>
      </c>
      <c r="KW25" s="1">
        <v>0</v>
      </c>
      <c r="LS25" s="1">
        <v>0</v>
      </c>
      <c r="MO25" s="1">
        <v>0</v>
      </c>
      <c r="NK25" s="1">
        <v>0</v>
      </c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</row>
    <row r="26" spans="1:422" x14ac:dyDescent="0.2">
      <c r="A26" s="47">
        <v>150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>
        <v>0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>
        <v>0</v>
      </c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>
        <v>0</v>
      </c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>
        <v>0</v>
      </c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>
        <v>0</v>
      </c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>
        <v>0</v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>
        <v>0</v>
      </c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>
        <v>0</v>
      </c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>
        <v>0</v>
      </c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>
        <v>0</v>
      </c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>
        <v>0</v>
      </c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>
        <v>0</v>
      </c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>
        <v>0</v>
      </c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>
        <v>0</v>
      </c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>
        <v>0</v>
      </c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>
        <v>0</v>
      </c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>
        <v>0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</row>
    <row r="27" spans="1:422" x14ac:dyDescent="0.2">
      <c r="A27" s="47">
        <v>300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>
        <v>0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>
        <v>0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>
        <v>0</v>
      </c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>
        <v>0</v>
      </c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>
        <v>0</v>
      </c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>
        <v>0</v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>
        <v>0</v>
      </c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>
        <v>0</v>
      </c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>
        <v>0</v>
      </c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>
        <v>0</v>
      </c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>
        <v>0</v>
      </c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>
        <v>0</v>
      </c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>
        <v>0</v>
      </c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>
        <v>0</v>
      </c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>
        <v>0</v>
      </c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>
        <v>0</v>
      </c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>
        <v>0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</row>
    <row r="28" spans="1:422" x14ac:dyDescent="0.2">
      <c r="A28" s="47" t="s">
        <v>8</v>
      </c>
      <c r="B28" s="1">
        <v>148.0432553942</v>
      </c>
      <c r="C28" s="3">
        <v>148.53270017899999</v>
      </c>
      <c r="D28" s="3">
        <v>50.981723064599997</v>
      </c>
      <c r="E28" s="3">
        <v>1.2116485909000001</v>
      </c>
      <c r="F28" s="3">
        <v>4.7169061261999996</v>
      </c>
      <c r="G28" s="3">
        <v>297.07477806269998</v>
      </c>
      <c r="H28" s="3">
        <v>2529.1834026575998</v>
      </c>
      <c r="I28" s="3">
        <v>2529.1834026575998</v>
      </c>
      <c r="J28" s="3">
        <v>492.96673387290002</v>
      </c>
      <c r="K28" s="3">
        <v>349.35493022209999</v>
      </c>
      <c r="L28" s="3">
        <v>201.6425132752</v>
      </c>
      <c r="M28" s="3">
        <v>131.20006769899999</v>
      </c>
      <c r="N28" s="3">
        <v>83.839900713500001</v>
      </c>
      <c r="O28" s="3">
        <v>50.981723064599997</v>
      </c>
      <c r="P28" s="3">
        <v>34.9588208925</v>
      </c>
      <c r="Q28" s="3">
        <v>32.634098239300002</v>
      </c>
      <c r="R28" s="3">
        <v>27.327792476900001</v>
      </c>
      <c r="S28" s="3">
        <v>20.084661515400001</v>
      </c>
      <c r="T28" s="3">
        <v>13.0053955969</v>
      </c>
      <c r="U28" s="3">
        <v>1.2116485909000001</v>
      </c>
      <c r="V28" s="3">
        <v>1.2116485909000001</v>
      </c>
      <c r="W28" s="3">
        <v>91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>
        <v>0</v>
      </c>
      <c r="AT28" s="3">
        <v>229.96594135929999</v>
      </c>
      <c r="AU28" s="3">
        <v>229.96594135929999</v>
      </c>
      <c r="AV28" s="3">
        <v>173.7489365042</v>
      </c>
      <c r="AW28" s="3">
        <v>4.7695639999999998E-4</v>
      </c>
      <c r="AX28" s="3">
        <v>13.078640395800001</v>
      </c>
      <c r="AY28" s="3">
        <v>222.55705340079999</v>
      </c>
      <c r="AZ28" s="3">
        <v>773.279927671</v>
      </c>
      <c r="BA28" s="3">
        <v>773.279927671</v>
      </c>
      <c r="BB28" s="3">
        <v>769.8172703386</v>
      </c>
      <c r="BC28" s="3">
        <v>752.52633541830005</v>
      </c>
      <c r="BD28" s="3">
        <v>306.29895627500002</v>
      </c>
      <c r="BE28" s="3">
        <v>255.91533631089999</v>
      </c>
      <c r="BF28" s="3">
        <v>212.98602223399999</v>
      </c>
      <c r="BG28" s="3">
        <v>173.7489365042</v>
      </c>
      <c r="BH28" s="3">
        <v>122.03864753249999</v>
      </c>
      <c r="BI28" s="3">
        <v>66.229040544499995</v>
      </c>
      <c r="BJ28" s="3">
        <v>59.819786260000001</v>
      </c>
      <c r="BK28" s="3">
        <v>39.906046327200002</v>
      </c>
      <c r="BL28" s="3">
        <v>24.4272967335</v>
      </c>
      <c r="BM28" s="3">
        <v>4.7695639999999998E-4</v>
      </c>
      <c r="BN28" s="3">
        <v>4.7695639999999998E-4</v>
      </c>
      <c r="BO28" s="3">
        <v>26</v>
      </c>
      <c r="BP28" s="3">
        <v>137.70485488200001</v>
      </c>
      <c r="BQ28" s="3">
        <v>137.70485488200001</v>
      </c>
      <c r="BR28" s="3">
        <v>94.126909971299995</v>
      </c>
      <c r="BS28" s="3">
        <v>0</v>
      </c>
      <c r="BT28" s="3">
        <v>17.029365341199998</v>
      </c>
      <c r="BU28" s="3">
        <v>162.44979174209999</v>
      </c>
      <c r="BV28" s="3">
        <v>1115.445047617</v>
      </c>
      <c r="BW28" s="3">
        <v>1115.445047617</v>
      </c>
      <c r="BX28" s="3">
        <v>379.27925586710001</v>
      </c>
      <c r="BY28" s="3">
        <v>288.82268816240003</v>
      </c>
      <c r="BZ28" s="3">
        <v>179.9119636417</v>
      </c>
      <c r="CA28" s="3">
        <v>150.8928835392</v>
      </c>
      <c r="CB28" s="3">
        <v>126.37022882700001</v>
      </c>
      <c r="CC28" s="3">
        <v>94.126909971299995</v>
      </c>
      <c r="CD28" s="3">
        <v>70.380125161300001</v>
      </c>
      <c r="CE28" s="3">
        <v>46.469541799300004</v>
      </c>
      <c r="CF28" s="3">
        <v>31.826461362700002</v>
      </c>
      <c r="CG28" s="3">
        <v>20.7807958257</v>
      </c>
      <c r="CH28" s="3">
        <v>6.5061056269000002</v>
      </c>
      <c r="CI28" s="3">
        <v>0</v>
      </c>
      <c r="CJ28" s="3">
        <v>0</v>
      </c>
      <c r="CK28" s="3">
        <v>91</v>
      </c>
      <c r="CL28" s="3">
        <v>278.84723811110001</v>
      </c>
      <c r="CM28" s="3">
        <v>273.01932867030001</v>
      </c>
      <c r="CN28" s="3">
        <v>182.7199012042</v>
      </c>
      <c r="CO28" s="3">
        <v>0</v>
      </c>
      <c r="CP28" s="3">
        <v>4.2043877532999998</v>
      </c>
      <c r="CQ28" s="3">
        <v>253.79303651480001</v>
      </c>
      <c r="CR28" s="3">
        <v>1760.0413411856</v>
      </c>
      <c r="CS28" s="3">
        <v>1294.7432696819999</v>
      </c>
      <c r="CT28" s="3">
        <v>843.59105676419995</v>
      </c>
      <c r="CU28" s="3">
        <v>628.8532167674</v>
      </c>
      <c r="CV28" s="3">
        <v>423.8467663527</v>
      </c>
      <c r="CW28" s="3">
        <v>302.07447707659998</v>
      </c>
      <c r="CX28" s="3">
        <v>229.2199060321</v>
      </c>
      <c r="CY28" s="3">
        <v>182.7199012042</v>
      </c>
      <c r="CZ28" s="3">
        <v>155.84658831359999</v>
      </c>
      <c r="DA28" s="3">
        <v>132.82615691429999</v>
      </c>
      <c r="DB28" s="3">
        <v>105.67344725140001</v>
      </c>
      <c r="DC28" s="3">
        <v>75.997569544300006</v>
      </c>
      <c r="DD28" s="3">
        <v>53.724682811699999</v>
      </c>
      <c r="DE28" s="3">
        <v>19.598335329499999</v>
      </c>
      <c r="DF28" s="3">
        <v>0</v>
      </c>
      <c r="DG28" s="3">
        <v>304</v>
      </c>
      <c r="DH28" s="3">
        <v>277.08509918729999</v>
      </c>
      <c r="DI28" s="3">
        <v>285.62464987150003</v>
      </c>
      <c r="DJ28" s="3">
        <v>217.33809262520001</v>
      </c>
      <c r="DK28" s="3">
        <v>4.8399000000000002E-5</v>
      </c>
      <c r="DL28" s="3">
        <v>3.3439561087</v>
      </c>
      <c r="DM28" s="3">
        <v>295.94992003969998</v>
      </c>
      <c r="DN28" s="3">
        <v>3865.6312972308001</v>
      </c>
      <c r="DO28" s="3">
        <v>1414.7255569696999</v>
      </c>
      <c r="DP28" s="3">
        <v>798.9099249244</v>
      </c>
      <c r="DQ28" s="3">
        <v>515.05211740740003</v>
      </c>
      <c r="DR28" s="3">
        <v>363.61068487170002</v>
      </c>
      <c r="DS28" s="3">
        <v>297.71868139510002</v>
      </c>
      <c r="DT28" s="3">
        <v>254.89740073690001</v>
      </c>
      <c r="DU28" s="3">
        <v>217.33809262520001</v>
      </c>
      <c r="DV28" s="3">
        <v>169.45041716099999</v>
      </c>
      <c r="DW28" s="3">
        <v>131.93953782329999</v>
      </c>
      <c r="DX28" s="3">
        <v>106.0878857971</v>
      </c>
      <c r="DY28" s="3">
        <v>66.473127482500004</v>
      </c>
      <c r="DZ28" s="3">
        <v>40.606482240399998</v>
      </c>
      <c r="EA28" s="3">
        <v>4.8399000000000002E-5</v>
      </c>
      <c r="EB28" s="3">
        <v>0</v>
      </c>
      <c r="EC28" s="3">
        <v>271</v>
      </c>
      <c r="ED28" s="3">
        <v>289.74165045870001</v>
      </c>
      <c r="EE28" s="3">
        <v>284.6017198129</v>
      </c>
      <c r="EF28" s="3">
        <v>218.3243632317</v>
      </c>
      <c r="EG28" s="3">
        <v>29.4836607073</v>
      </c>
      <c r="EH28" s="3">
        <v>7.2899748080000002</v>
      </c>
      <c r="EI28" s="3">
        <v>266.60866063319997</v>
      </c>
      <c r="EJ28" s="3">
        <v>1785.2522432804999</v>
      </c>
      <c r="EK28" s="3">
        <v>1342.5946235657</v>
      </c>
      <c r="EL28" s="3">
        <v>836.71417087320003</v>
      </c>
      <c r="EM28" s="3">
        <v>603.99994254119997</v>
      </c>
      <c r="EN28" s="3">
        <v>408.16143155100002</v>
      </c>
      <c r="EO28" s="3">
        <v>344.77934241299999</v>
      </c>
      <c r="EP28" s="3">
        <v>265.6970173121</v>
      </c>
      <c r="EQ28" s="3">
        <v>218.3243632317</v>
      </c>
      <c r="ER28" s="3">
        <v>169.8136329651</v>
      </c>
      <c r="ES28" s="3">
        <v>134.25387442120001</v>
      </c>
      <c r="ET28" s="3">
        <v>102.1577045322</v>
      </c>
      <c r="EU28" s="3">
        <v>66.669633532000006</v>
      </c>
      <c r="EV28" s="3">
        <v>39.8777686954</v>
      </c>
      <c r="EW28" s="3">
        <v>19.120063614100001</v>
      </c>
      <c r="EX28" s="3">
        <v>1.2799501E-3</v>
      </c>
      <c r="EY28" s="3">
        <v>160</v>
      </c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>
        <v>0</v>
      </c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>
        <v>0</v>
      </c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>
        <v>0</v>
      </c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>
        <v>0</v>
      </c>
      <c r="IJ28" s="3">
        <v>242.0284975882</v>
      </c>
      <c r="IK28" s="3">
        <v>248.74116925909999</v>
      </c>
      <c r="IL28" s="3">
        <v>153.728760779</v>
      </c>
      <c r="IM28" s="3">
        <v>6.8084659986</v>
      </c>
      <c r="IN28" s="3">
        <v>2.4786528768</v>
      </c>
      <c r="IO28" s="3">
        <v>228.0245268148</v>
      </c>
      <c r="IP28" s="3">
        <v>1525.5808830261999</v>
      </c>
      <c r="IQ28" s="3">
        <v>1088.8651013374999</v>
      </c>
      <c r="IR28" s="3">
        <v>731.69171810160003</v>
      </c>
      <c r="IS28" s="3">
        <v>526.31739526989998</v>
      </c>
      <c r="IT28" s="3">
        <v>382.25855678319999</v>
      </c>
      <c r="IU28" s="3">
        <v>273.60394597060002</v>
      </c>
      <c r="IV28" s="3">
        <v>212.55016326910001</v>
      </c>
      <c r="IW28" s="3">
        <v>153.728760779</v>
      </c>
      <c r="IX28" s="3">
        <v>131.51112943890001</v>
      </c>
      <c r="IY28" s="3">
        <v>100.21682828669999</v>
      </c>
      <c r="IZ28" s="3">
        <v>74.430976996200002</v>
      </c>
      <c r="JA28" s="3">
        <v>45.879109099499999</v>
      </c>
      <c r="JB28" s="3">
        <v>30.171177184200001</v>
      </c>
      <c r="JC28" s="3">
        <v>8.6391537357000008</v>
      </c>
      <c r="JD28" s="3">
        <v>1.1147350483</v>
      </c>
      <c r="JE28" s="3">
        <v>352</v>
      </c>
      <c r="JF28" s="3">
        <v>207.8690348465</v>
      </c>
      <c r="JG28" s="3">
        <v>207.8690348465</v>
      </c>
      <c r="JH28" s="3">
        <v>127.58001685150001</v>
      </c>
      <c r="JI28" s="3">
        <v>0</v>
      </c>
      <c r="JJ28" s="3">
        <v>18.836388268</v>
      </c>
      <c r="JK28" s="3">
        <v>226.82015085169999</v>
      </c>
      <c r="JL28" s="3">
        <v>1529.2502939701999</v>
      </c>
      <c r="JM28" s="3">
        <v>1140.2368545533</v>
      </c>
      <c r="JN28" s="3">
        <v>631.42087310559998</v>
      </c>
      <c r="JO28" s="3">
        <v>499.17213618760002</v>
      </c>
      <c r="JP28" s="3">
        <v>279.66825291520001</v>
      </c>
      <c r="JQ28" s="3">
        <v>199.3449404836</v>
      </c>
      <c r="JR28" s="3">
        <v>153.4894108773</v>
      </c>
      <c r="JS28" s="3">
        <v>127.58001685150001</v>
      </c>
      <c r="JT28" s="3">
        <v>108.6913980544</v>
      </c>
      <c r="JU28" s="3">
        <v>94.600021839199997</v>
      </c>
      <c r="JV28" s="3">
        <v>78.260540908699994</v>
      </c>
      <c r="JW28" s="3">
        <v>50.036009492399998</v>
      </c>
      <c r="JX28" s="3">
        <v>29.116125758799999</v>
      </c>
      <c r="JY28" s="3">
        <v>0</v>
      </c>
      <c r="JZ28" s="3">
        <v>0</v>
      </c>
      <c r="KA28" s="3">
        <v>145</v>
      </c>
      <c r="KB28" s="3">
        <v>92.910496972100006</v>
      </c>
      <c r="KC28" s="3">
        <v>92.910496972100006</v>
      </c>
      <c r="KD28" s="3">
        <v>47.738739754599997</v>
      </c>
      <c r="KE28" s="3">
        <v>11.239489326299999</v>
      </c>
      <c r="KF28" s="3">
        <v>18.282255645300001</v>
      </c>
      <c r="KG28" s="3">
        <v>103.4200555374</v>
      </c>
      <c r="KH28" s="3">
        <v>343.61053258189997</v>
      </c>
      <c r="KI28" s="3">
        <v>343.61053258189997</v>
      </c>
      <c r="KJ28" s="3">
        <v>337.55786716940003</v>
      </c>
      <c r="KK28" s="3">
        <v>264.12401348359998</v>
      </c>
      <c r="KL28" s="3">
        <v>168.8916236163</v>
      </c>
      <c r="KM28" s="3">
        <v>107.5016334653</v>
      </c>
      <c r="KN28" s="3">
        <v>69.6171326945</v>
      </c>
      <c r="KO28" s="3">
        <v>47.738739754599997</v>
      </c>
      <c r="KP28" s="3">
        <v>33.309611804799999</v>
      </c>
      <c r="KQ28" s="3">
        <v>20.006728297999999</v>
      </c>
      <c r="KR28" s="3">
        <v>17.6760725221</v>
      </c>
      <c r="KS28" s="3">
        <v>13.850665902699999</v>
      </c>
      <c r="KT28" s="3">
        <v>11.439211675899999</v>
      </c>
      <c r="KU28" s="3">
        <v>11.239489326299999</v>
      </c>
      <c r="KV28" s="3">
        <v>11.239489326299999</v>
      </c>
      <c r="KW28" s="3">
        <v>32</v>
      </c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>
        <v>0</v>
      </c>
      <c r="LT28" s="3">
        <v>86.030261220200003</v>
      </c>
      <c r="LU28" s="3">
        <v>86.030261220200003</v>
      </c>
      <c r="LV28" s="3">
        <v>57.3002156429</v>
      </c>
      <c r="LW28" s="3">
        <v>8.2018776992000006</v>
      </c>
      <c r="LX28" s="3">
        <v>15.227583194599999</v>
      </c>
      <c r="LY28" s="3">
        <v>82.003045116999999</v>
      </c>
      <c r="LZ28" s="3">
        <v>346.05991095309997</v>
      </c>
      <c r="MA28" s="3">
        <v>346.05991095309997</v>
      </c>
      <c r="MB28" s="3">
        <v>271.85212820769999</v>
      </c>
      <c r="MC28" s="3">
        <v>243.54364722970001</v>
      </c>
      <c r="MD28" s="3">
        <v>124.27661567929999</v>
      </c>
      <c r="ME28" s="3">
        <v>98.608434200299996</v>
      </c>
      <c r="MF28" s="3">
        <v>82.630580851900007</v>
      </c>
      <c r="MG28" s="3">
        <v>57.3002156429</v>
      </c>
      <c r="MH28" s="3">
        <v>45.547084532699998</v>
      </c>
      <c r="MI28" s="3">
        <v>30.468929693100002</v>
      </c>
      <c r="MJ28" s="3">
        <v>23.473753219500001</v>
      </c>
      <c r="MK28" s="3">
        <v>16.542059095599999</v>
      </c>
      <c r="ML28" s="3">
        <v>13.8939971384</v>
      </c>
      <c r="MM28" s="3">
        <v>8.2018776992000006</v>
      </c>
      <c r="MN28" s="3">
        <v>8.2018776992000006</v>
      </c>
      <c r="MO28" s="3">
        <v>29</v>
      </c>
      <c r="MP28" s="3">
        <v>244.83646673050001</v>
      </c>
      <c r="MQ28" s="3">
        <v>240.5936564273</v>
      </c>
      <c r="MR28" s="3">
        <v>163.34746032960001</v>
      </c>
      <c r="MS28" s="3">
        <v>4.8399000000000002E-5</v>
      </c>
      <c r="MT28" s="3">
        <v>1.6809647227</v>
      </c>
      <c r="MU28" s="3">
        <v>270.16181310159999</v>
      </c>
      <c r="MV28" s="3">
        <v>3865.6312972308001</v>
      </c>
      <c r="MW28" s="3">
        <v>1184.9589645863</v>
      </c>
      <c r="MX28" s="3">
        <v>740.43124914170005</v>
      </c>
      <c r="MY28" s="3">
        <v>514.7270858288</v>
      </c>
      <c r="MZ28" s="3">
        <v>359.72706973560003</v>
      </c>
      <c r="NA28" s="3">
        <v>273.42420071369997</v>
      </c>
      <c r="NB28" s="3">
        <v>217.60910749440001</v>
      </c>
      <c r="NC28" s="3">
        <v>163.34746032960001</v>
      </c>
      <c r="ND28" s="3">
        <v>131.93953782329999</v>
      </c>
      <c r="NE28" s="3">
        <v>101.7441973091</v>
      </c>
      <c r="NF28" s="3">
        <v>67.776687109899996</v>
      </c>
      <c r="NG28" s="3">
        <v>34.637498315400002</v>
      </c>
      <c r="NH28" s="3">
        <v>25.7012214419</v>
      </c>
      <c r="NI28" s="3">
        <v>5.5734283662999999</v>
      </c>
      <c r="NJ28" s="3">
        <v>0</v>
      </c>
      <c r="NK28" s="3">
        <v>1501</v>
      </c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</row>
    <row r="29" spans="1:422" x14ac:dyDescent="0.2">
      <c r="A29" s="4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</row>
    <row r="30" spans="1:422" x14ac:dyDescent="0.2">
      <c r="A30" s="47" t="s">
        <v>35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</row>
    <row r="31" spans="1:422" x14ac:dyDescent="0.2">
      <c r="A31" s="47"/>
      <c r="C31" s="3" t="s">
        <v>33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</row>
    <row r="32" spans="1:422" x14ac:dyDescent="0.2">
      <c r="A32" s="47"/>
      <c r="B32" s="1" t="s">
        <v>136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 t="s">
        <v>137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 t="s">
        <v>1</v>
      </c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 t="s">
        <v>2</v>
      </c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 t="s">
        <v>3</v>
      </c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 t="s">
        <v>4</v>
      </c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 t="s">
        <v>5</v>
      </c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 t="s">
        <v>57</v>
      </c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 t="s">
        <v>55</v>
      </c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 t="s">
        <v>58</v>
      </c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 t="s">
        <v>6</v>
      </c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 t="s">
        <v>51</v>
      </c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 t="s">
        <v>52</v>
      </c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 t="s">
        <v>158</v>
      </c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 t="s">
        <v>54</v>
      </c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 t="s">
        <v>7</v>
      </c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 t="s">
        <v>8</v>
      </c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</row>
    <row r="33" spans="1:422" x14ac:dyDescent="0.2">
      <c r="A33" s="47" t="s">
        <v>160</v>
      </c>
      <c r="B33" s="1" t="s">
        <v>9</v>
      </c>
      <c r="C33" s="3" t="s">
        <v>163</v>
      </c>
      <c r="D33" s="3" t="s">
        <v>10</v>
      </c>
      <c r="E33" s="3" t="s">
        <v>11</v>
      </c>
      <c r="F33" s="3" t="s">
        <v>30</v>
      </c>
      <c r="G33" s="3" t="s">
        <v>31</v>
      </c>
      <c r="H33" s="3" t="s">
        <v>36</v>
      </c>
      <c r="I33" s="3" t="s">
        <v>49</v>
      </c>
      <c r="J33" s="3" t="s">
        <v>37</v>
      </c>
      <c r="K33" s="3" t="s">
        <v>38</v>
      </c>
      <c r="L33" s="3" t="s">
        <v>39</v>
      </c>
      <c r="M33" s="3" t="s">
        <v>40</v>
      </c>
      <c r="N33" s="3" t="s">
        <v>41</v>
      </c>
      <c r="O33" s="3" t="s">
        <v>42</v>
      </c>
      <c r="P33" s="3" t="s">
        <v>43</v>
      </c>
      <c r="Q33" s="3" t="s">
        <v>44</v>
      </c>
      <c r="R33" s="3" t="s">
        <v>45</v>
      </c>
      <c r="S33" s="3" t="s">
        <v>46</v>
      </c>
      <c r="T33" s="3" t="s">
        <v>47</v>
      </c>
      <c r="U33" s="3" t="s">
        <v>50</v>
      </c>
      <c r="V33" s="3" t="s">
        <v>48</v>
      </c>
      <c r="W33" s="3" t="s">
        <v>164</v>
      </c>
      <c r="X33" s="3" t="s">
        <v>9</v>
      </c>
      <c r="Y33" s="3" t="s">
        <v>163</v>
      </c>
      <c r="Z33" s="3" t="s">
        <v>10</v>
      </c>
      <c r="AA33" s="3" t="s">
        <v>11</v>
      </c>
      <c r="AB33" s="3" t="s">
        <v>30</v>
      </c>
      <c r="AC33" s="3" t="s">
        <v>31</v>
      </c>
      <c r="AD33" s="3" t="s">
        <v>36</v>
      </c>
      <c r="AE33" s="3" t="s">
        <v>49</v>
      </c>
      <c r="AF33" s="3" t="s">
        <v>37</v>
      </c>
      <c r="AG33" s="3" t="s">
        <v>38</v>
      </c>
      <c r="AH33" s="3" t="s">
        <v>39</v>
      </c>
      <c r="AI33" s="3" t="s">
        <v>40</v>
      </c>
      <c r="AJ33" s="3" t="s">
        <v>41</v>
      </c>
      <c r="AK33" s="3" t="s">
        <v>42</v>
      </c>
      <c r="AL33" s="3" t="s">
        <v>43</v>
      </c>
      <c r="AM33" s="3" t="s">
        <v>44</v>
      </c>
      <c r="AN33" s="3" t="s">
        <v>45</v>
      </c>
      <c r="AO33" s="3" t="s">
        <v>46</v>
      </c>
      <c r="AP33" s="3" t="s">
        <v>47</v>
      </c>
      <c r="AQ33" s="3" t="s">
        <v>50</v>
      </c>
      <c r="AR33" s="3" t="s">
        <v>48</v>
      </c>
      <c r="AS33" s="3" t="s">
        <v>164</v>
      </c>
      <c r="AT33" s="3" t="s">
        <v>9</v>
      </c>
      <c r="AU33" s="3" t="s">
        <v>163</v>
      </c>
      <c r="AV33" s="3" t="s">
        <v>10</v>
      </c>
      <c r="AW33" s="3" t="s">
        <v>11</v>
      </c>
      <c r="AX33" s="3" t="s">
        <v>30</v>
      </c>
      <c r="AY33" s="3" t="s">
        <v>31</v>
      </c>
      <c r="AZ33" s="3" t="s">
        <v>36</v>
      </c>
      <c r="BA33" s="3" t="s">
        <v>49</v>
      </c>
      <c r="BB33" s="3" t="s">
        <v>37</v>
      </c>
      <c r="BC33" s="3" t="s">
        <v>38</v>
      </c>
      <c r="BD33" s="3" t="s">
        <v>39</v>
      </c>
      <c r="BE33" s="3" t="s">
        <v>40</v>
      </c>
      <c r="BF33" s="3" t="s">
        <v>41</v>
      </c>
      <c r="BG33" s="3" t="s">
        <v>42</v>
      </c>
      <c r="BH33" s="3" t="s">
        <v>43</v>
      </c>
      <c r="BI33" s="3" t="s">
        <v>44</v>
      </c>
      <c r="BJ33" s="3" t="s">
        <v>45</v>
      </c>
      <c r="BK33" s="3" t="s">
        <v>46</v>
      </c>
      <c r="BL33" s="3" t="s">
        <v>47</v>
      </c>
      <c r="BM33" s="3" t="s">
        <v>50</v>
      </c>
      <c r="BN33" s="3" t="s">
        <v>48</v>
      </c>
      <c r="BO33" s="3" t="s">
        <v>164</v>
      </c>
      <c r="BP33" s="3" t="s">
        <v>9</v>
      </c>
      <c r="BQ33" s="3" t="s">
        <v>163</v>
      </c>
      <c r="BR33" s="3" t="s">
        <v>10</v>
      </c>
      <c r="BS33" s="3" t="s">
        <v>11</v>
      </c>
      <c r="BT33" s="3" t="s">
        <v>30</v>
      </c>
      <c r="BU33" s="3" t="s">
        <v>31</v>
      </c>
      <c r="BV33" s="3" t="s">
        <v>36</v>
      </c>
      <c r="BW33" s="3" t="s">
        <v>49</v>
      </c>
      <c r="BX33" s="3" t="s">
        <v>37</v>
      </c>
      <c r="BY33" s="3" t="s">
        <v>38</v>
      </c>
      <c r="BZ33" s="3" t="s">
        <v>39</v>
      </c>
      <c r="CA33" s="3" t="s">
        <v>40</v>
      </c>
      <c r="CB33" s="3" t="s">
        <v>41</v>
      </c>
      <c r="CC33" s="3" t="s">
        <v>42</v>
      </c>
      <c r="CD33" s="3" t="s">
        <v>43</v>
      </c>
      <c r="CE33" s="3" t="s">
        <v>44</v>
      </c>
      <c r="CF33" s="3" t="s">
        <v>45</v>
      </c>
      <c r="CG33" s="3" t="s">
        <v>46</v>
      </c>
      <c r="CH33" s="3" t="s">
        <v>47</v>
      </c>
      <c r="CI33" s="3" t="s">
        <v>50</v>
      </c>
      <c r="CJ33" s="3" t="s">
        <v>48</v>
      </c>
      <c r="CK33" s="3" t="s">
        <v>164</v>
      </c>
      <c r="CL33" s="3" t="s">
        <v>9</v>
      </c>
      <c r="CM33" s="3" t="s">
        <v>163</v>
      </c>
      <c r="CN33" s="3" t="s">
        <v>10</v>
      </c>
      <c r="CO33" s="3" t="s">
        <v>11</v>
      </c>
      <c r="CP33" s="3" t="s">
        <v>30</v>
      </c>
      <c r="CQ33" s="3" t="s">
        <v>31</v>
      </c>
      <c r="CR33" s="3" t="s">
        <v>36</v>
      </c>
      <c r="CS33" s="3" t="s">
        <v>49</v>
      </c>
      <c r="CT33" s="3" t="s">
        <v>37</v>
      </c>
      <c r="CU33" s="3" t="s">
        <v>38</v>
      </c>
      <c r="CV33" s="3" t="s">
        <v>39</v>
      </c>
      <c r="CW33" s="3" t="s">
        <v>40</v>
      </c>
      <c r="CX33" s="3" t="s">
        <v>41</v>
      </c>
      <c r="CY33" s="3" t="s">
        <v>42</v>
      </c>
      <c r="CZ33" s="3" t="s">
        <v>43</v>
      </c>
      <c r="DA33" s="3" t="s">
        <v>44</v>
      </c>
      <c r="DB33" s="3" t="s">
        <v>45</v>
      </c>
      <c r="DC33" s="3" t="s">
        <v>46</v>
      </c>
      <c r="DD33" s="3" t="s">
        <v>47</v>
      </c>
      <c r="DE33" s="3" t="s">
        <v>50</v>
      </c>
      <c r="DF33" s="3" t="s">
        <v>48</v>
      </c>
      <c r="DG33" s="3" t="s">
        <v>164</v>
      </c>
      <c r="DH33" s="3" t="s">
        <v>9</v>
      </c>
      <c r="DI33" s="3" t="s">
        <v>163</v>
      </c>
      <c r="DJ33" s="3" t="s">
        <v>10</v>
      </c>
      <c r="DK33" s="3" t="s">
        <v>11</v>
      </c>
      <c r="DL33" s="3" t="s">
        <v>30</v>
      </c>
      <c r="DM33" s="3" t="s">
        <v>31</v>
      </c>
      <c r="DN33" s="3" t="s">
        <v>36</v>
      </c>
      <c r="DO33" s="3" t="s">
        <v>49</v>
      </c>
      <c r="DP33" s="3" t="s">
        <v>37</v>
      </c>
      <c r="DQ33" s="3" t="s">
        <v>38</v>
      </c>
      <c r="DR33" s="3" t="s">
        <v>39</v>
      </c>
      <c r="DS33" s="3" t="s">
        <v>40</v>
      </c>
      <c r="DT33" s="3" t="s">
        <v>41</v>
      </c>
      <c r="DU33" s="3" t="s">
        <v>42</v>
      </c>
      <c r="DV33" s="3" t="s">
        <v>43</v>
      </c>
      <c r="DW33" s="3" t="s">
        <v>44</v>
      </c>
      <c r="DX33" s="3" t="s">
        <v>45</v>
      </c>
      <c r="DY33" s="3" t="s">
        <v>46</v>
      </c>
      <c r="DZ33" s="3" t="s">
        <v>47</v>
      </c>
      <c r="EA33" s="3" t="s">
        <v>50</v>
      </c>
      <c r="EB33" s="3" t="s">
        <v>48</v>
      </c>
      <c r="EC33" s="3" t="s">
        <v>164</v>
      </c>
      <c r="ED33" s="3" t="s">
        <v>9</v>
      </c>
      <c r="EE33" s="3" t="s">
        <v>163</v>
      </c>
      <c r="EF33" s="3" t="s">
        <v>10</v>
      </c>
      <c r="EG33" s="3" t="s">
        <v>11</v>
      </c>
      <c r="EH33" s="3" t="s">
        <v>30</v>
      </c>
      <c r="EI33" s="3" t="s">
        <v>31</v>
      </c>
      <c r="EJ33" s="3" t="s">
        <v>36</v>
      </c>
      <c r="EK33" s="3" t="s">
        <v>49</v>
      </c>
      <c r="EL33" s="3" t="s">
        <v>37</v>
      </c>
      <c r="EM33" s="3" t="s">
        <v>38</v>
      </c>
      <c r="EN33" s="3" t="s">
        <v>39</v>
      </c>
      <c r="EO33" s="3" t="s">
        <v>40</v>
      </c>
      <c r="EP33" s="3" t="s">
        <v>41</v>
      </c>
      <c r="EQ33" s="3" t="s">
        <v>42</v>
      </c>
      <c r="ER33" s="3" t="s">
        <v>43</v>
      </c>
      <c r="ES33" s="3" t="s">
        <v>44</v>
      </c>
      <c r="ET33" s="3" t="s">
        <v>45</v>
      </c>
      <c r="EU33" s="3" t="s">
        <v>46</v>
      </c>
      <c r="EV33" s="3" t="s">
        <v>47</v>
      </c>
      <c r="EW33" s="3" t="s">
        <v>50</v>
      </c>
      <c r="EX33" s="3" t="s">
        <v>48</v>
      </c>
      <c r="EY33" s="3" t="s">
        <v>164</v>
      </c>
      <c r="EZ33" s="3" t="s">
        <v>9</v>
      </c>
      <c r="FA33" s="3" t="s">
        <v>163</v>
      </c>
      <c r="FB33" s="3" t="s">
        <v>10</v>
      </c>
      <c r="FC33" s="3" t="s">
        <v>11</v>
      </c>
      <c r="FD33" s="3" t="s">
        <v>30</v>
      </c>
      <c r="FE33" s="3" t="s">
        <v>31</v>
      </c>
      <c r="FF33" s="3" t="s">
        <v>36</v>
      </c>
      <c r="FG33" s="3" t="s">
        <v>49</v>
      </c>
      <c r="FH33" s="3" t="s">
        <v>37</v>
      </c>
      <c r="FI33" s="3" t="s">
        <v>38</v>
      </c>
      <c r="FJ33" s="3" t="s">
        <v>39</v>
      </c>
      <c r="FK33" s="3" t="s">
        <v>40</v>
      </c>
      <c r="FL33" s="3" t="s">
        <v>41</v>
      </c>
      <c r="FM33" s="3" t="s">
        <v>42</v>
      </c>
      <c r="FN33" s="3" t="s">
        <v>43</v>
      </c>
      <c r="FO33" s="3" t="s">
        <v>44</v>
      </c>
      <c r="FP33" s="3" t="s">
        <v>45</v>
      </c>
      <c r="FQ33" s="3" t="s">
        <v>46</v>
      </c>
      <c r="FR33" s="3" t="s">
        <v>47</v>
      </c>
      <c r="FS33" s="3" t="s">
        <v>50</v>
      </c>
      <c r="FT33" s="3" t="s">
        <v>48</v>
      </c>
      <c r="FU33" s="3" t="s">
        <v>164</v>
      </c>
      <c r="FV33" s="3" t="s">
        <v>9</v>
      </c>
      <c r="FW33" s="3" t="s">
        <v>163</v>
      </c>
      <c r="FX33" s="3" t="s">
        <v>10</v>
      </c>
      <c r="FY33" s="3" t="s">
        <v>11</v>
      </c>
      <c r="FZ33" s="3" t="s">
        <v>30</v>
      </c>
      <c r="GA33" s="3" t="s">
        <v>31</v>
      </c>
      <c r="GB33" s="3" t="s">
        <v>36</v>
      </c>
      <c r="GC33" s="3" t="s">
        <v>49</v>
      </c>
      <c r="GD33" s="3" t="s">
        <v>37</v>
      </c>
      <c r="GE33" s="3" t="s">
        <v>38</v>
      </c>
      <c r="GF33" s="3" t="s">
        <v>39</v>
      </c>
      <c r="GG33" s="3" t="s">
        <v>40</v>
      </c>
      <c r="GH33" s="3" t="s">
        <v>41</v>
      </c>
      <c r="GI33" s="3" t="s">
        <v>42</v>
      </c>
      <c r="GJ33" s="3" t="s">
        <v>43</v>
      </c>
      <c r="GK33" s="3" t="s">
        <v>44</v>
      </c>
      <c r="GL33" s="3" t="s">
        <v>45</v>
      </c>
      <c r="GM33" s="3" t="s">
        <v>46</v>
      </c>
      <c r="GN33" s="3" t="s">
        <v>47</v>
      </c>
      <c r="GO33" s="3" t="s">
        <v>50</v>
      </c>
      <c r="GP33" s="3" t="s">
        <v>48</v>
      </c>
      <c r="GQ33" s="3" t="s">
        <v>164</v>
      </c>
      <c r="GR33" s="3" t="s">
        <v>9</v>
      </c>
      <c r="GS33" s="3" t="s">
        <v>163</v>
      </c>
      <c r="GT33" s="3" t="s">
        <v>10</v>
      </c>
      <c r="GU33" s="3" t="s">
        <v>11</v>
      </c>
      <c r="GV33" s="3" t="s">
        <v>30</v>
      </c>
      <c r="GW33" s="3" t="s">
        <v>31</v>
      </c>
      <c r="GX33" s="3" t="s">
        <v>36</v>
      </c>
      <c r="GY33" s="3" t="s">
        <v>49</v>
      </c>
      <c r="GZ33" s="3" t="s">
        <v>37</v>
      </c>
      <c r="HA33" s="3" t="s">
        <v>38</v>
      </c>
      <c r="HB33" s="3" t="s">
        <v>39</v>
      </c>
      <c r="HC33" s="3" t="s">
        <v>40</v>
      </c>
      <c r="HD33" s="3" t="s">
        <v>41</v>
      </c>
      <c r="HE33" s="3" t="s">
        <v>42</v>
      </c>
      <c r="HF33" s="3" t="s">
        <v>43</v>
      </c>
      <c r="HG33" s="3" t="s">
        <v>44</v>
      </c>
      <c r="HH33" s="3" t="s">
        <v>45</v>
      </c>
      <c r="HI33" s="3" t="s">
        <v>46</v>
      </c>
      <c r="HJ33" s="3" t="s">
        <v>47</v>
      </c>
      <c r="HK33" s="3" t="s">
        <v>50</v>
      </c>
      <c r="HL33" s="3" t="s">
        <v>48</v>
      </c>
      <c r="HM33" s="3" t="s">
        <v>164</v>
      </c>
      <c r="HN33" s="3" t="s">
        <v>9</v>
      </c>
      <c r="HO33" s="3" t="s">
        <v>163</v>
      </c>
      <c r="HP33" s="3" t="s">
        <v>10</v>
      </c>
      <c r="HQ33" s="3" t="s">
        <v>11</v>
      </c>
      <c r="HR33" s="3" t="s">
        <v>30</v>
      </c>
      <c r="HS33" s="3" t="s">
        <v>31</v>
      </c>
      <c r="HT33" s="3" t="s">
        <v>36</v>
      </c>
      <c r="HU33" s="3" t="s">
        <v>49</v>
      </c>
      <c r="HV33" s="3" t="s">
        <v>37</v>
      </c>
      <c r="HW33" s="3" t="s">
        <v>38</v>
      </c>
      <c r="HX33" s="3" t="s">
        <v>39</v>
      </c>
      <c r="HY33" s="3" t="s">
        <v>40</v>
      </c>
      <c r="HZ33" s="3" t="s">
        <v>41</v>
      </c>
      <c r="IA33" s="3" t="s">
        <v>42</v>
      </c>
      <c r="IB33" s="3" t="s">
        <v>43</v>
      </c>
      <c r="IC33" s="3" t="s">
        <v>44</v>
      </c>
      <c r="ID33" s="3" t="s">
        <v>45</v>
      </c>
      <c r="IE33" s="3" t="s">
        <v>46</v>
      </c>
      <c r="IF33" s="3" t="s">
        <v>47</v>
      </c>
      <c r="IG33" s="3" t="s">
        <v>50</v>
      </c>
      <c r="IH33" s="3" t="s">
        <v>48</v>
      </c>
      <c r="II33" s="3" t="s">
        <v>164</v>
      </c>
      <c r="IJ33" s="3" t="s">
        <v>9</v>
      </c>
      <c r="IK33" s="3" t="s">
        <v>163</v>
      </c>
      <c r="IL33" s="3" t="s">
        <v>10</v>
      </c>
      <c r="IM33" s="3" t="s">
        <v>11</v>
      </c>
      <c r="IN33" s="3" t="s">
        <v>30</v>
      </c>
      <c r="IO33" s="3" t="s">
        <v>31</v>
      </c>
      <c r="IP33" s="3" t="s">
        <v>36</v>
      </c>
      <c r="IQ33" s="3" t="s">
        <v>49</v>
      </c>
      <c r="IR33" s="3" t="s">
        <v>37</v>
      </c>
      <c r="IS33" s="3" t="s">
        <v>38</v>
      </c>
      <c r="IT33" s="3" t="s">
        <v>39</v>
      </c>
      <c r="IU33" s="3" t="s">
        <v>40</v>
      </c>
      <c r="IV33" s="3" t="s">
        <v>41</v>
      </c>
      <c r="IW33" s="3" t="s">
        <v>42</v>
      </c>
      <c r="IX33" s="3" t="s">
        <v>43</v>
      </c>
      <c r="IY33" s="3" t="s">
        <v>44</v>
      </c>
      <c r="IZ33" s="3" t="s">
        <v>45</v>
      </c>
      <c r="JA33" s="3" t="s">
        <v>46</v>
      </c>
      <c r="JB33" s="3" t="s">
        <v>47</v>
      </c>
      <c r="JC33" s="3" t="s">
        <v>50</v>
      </c>
      <c r="JD33" s="3" t="s">
        <v>48</v>
      </c>
      <c r="JE33" s="3" t="s">
        <v>164</v>
      </c>
      <c r="JF33" s="3" t="s">
        <v>9</v>
      </c>
      <c r="JG33" s="3" t="s">
        <v>163</v>
      </c>
      <c r="JH33" s="3" t="s">
        <v>10</v>
      </c>
      <c r="JI33" s="3" t="s">
        <v>11</v>
      </c>
      <c r="JJ33" s="3" t="s">
        <v>30</v>
      </c>
      <c r="JK33" s="3" t="s">
        <v>31</v>
      </c>
      <c r="JL33" s="3" t="s">
        <v>36</v>
      </c>
      <c r="JM33" s="3" t="s">
        <v>49</v>
      </c>
      <c r="JN33" s="3" t="s">
        <v>37</v>
      </c>
      <c r="JO33" s="3" t="s">
        <v>38</v>
      </c>
      <c r="JP33" s="3" t="s">
        <v>39</v>
      </c>
      <c r="JQ33" s="3" t="s">
        <v>40</v>
      </c>
      <c r="JR33" s="3" t="s">
        <v>41</v>
      </c>
      <c r="JS33" s="3" t="s">
        <v>42</v>
      </c>
      <c r="JT33" s="3" t="s">
        <v>43</v>
      </c>
      <c r="JU33" s="3" t="s">
        <v>44</v>
      </c>
      <c r="JV33" s="3" t="s">
        <v>45</v>
      </c>
      <c r="JW33" s="3" t="s">
        <v>46</v>
      </c>
      <c r="JX33" s="3" t="s">
        <v>47</v>
      </c>
      <c r="JY33" s="3" t="s">
        <v>50</v>
      </c>
      <c r="JZ33" s="3" t="s">
        <v>48</v>
      </c>
      <c r="KA33" s="3" t="s">
        <v>164</v>
      </c>
      <c r="KB33" s="3" t="s">
        <v>9</v>
      </c>
      <c r="KC33" s="3" t="s">
        <v>163</v>
      </c>
      <c r="KD33" s="3" t="s">
        <v>10</v>
      </c>
      <c r="KE33" s="3" t="s">
        <v>11</v>
      </c>
      <c r="KF33" s="3" t="s">
        <v>30</v>
      </c>
      <c r="KG33" s="3" t="s">
        <v>31</v>
      </c>
      <c r="KH33" s="3" t="s">
        <v>36</v>
      </c>
      <c r="KI33" s="3" t="s">
        <v>49</v>
      </c>
      <c r="KJ33" s="3" t="s">
        <v>37</v>
      </c>
      <c r="KK33" s="3" t="s">
        <v>38</v>
      </c>
      <c r="KL33" s="3" t="s">
        <v>39</v>
      </c>
      <c r="KM33" s="3" t="s">
        <v>40</v>
      </c>
      <c r="KN33" s="3" t="s">
        <v>41</v>
      </c>
      <c r="KO33" s="3" t="s">
        <v>42</v>
      </c>
      <c r="KP33" s="3" t="s">
        <v>43</v>
      </c>
      <c r="KQ33" s="3" t="s">
        <v>44</v>
      </c>
      <c r="KR33" s="3" t="s">
        <v>45</v>
      </c>
      <c r="KS33" s="3" t="s">
        <v>46</v>
      </c>
      <c r="KT33" s="3" t="s">
        <v>47</v>
      </c>
      <c r="KU33" s="3" t="s">
        <v>50</v>
      </c>
      <c r="KV33" s="3" t="s">
        <v>48</v>
      </c>
      <c r="KW33" s="3" t="s">
        <v>164</v>
      </c>
      <c r="KX33" s="3" t="s">
        <v>9</v>
      </c>
      <c r="KY33" s="3" t="s">
        <v>163</v>
      </c>
      <c r="KZ33" s="3" t="s">
        <v>10</v>
      </c>
      <c r="LA33" s="3" t="s">
        <v>11</v>
      </c>
      <c r="LB33" s="3" t="s">
        <v>30</v>
      </c>
      <c r="LC33" s="3" t="s">
        <v>31</v>
      </c>
      <c r="LD33" s="3" t="s">
        <v>36</v>
      </c>
      <c r="LE33" s="3" t="s">
        <v>49</v>
      </c>
      <c r="LF33" s="3" t="s">
        <v>37</v>
      </c>
      <c r="LG33" s="3" t="s">
        <v>38</v>
      </c>
      <c r="LH33" s="3" t="s">
        <v>39</v>
      </c>
      <c r="LI33" s="3" t="s">
        <v>40</v>
      </c>
      <c r="LJ33" s="3" t="s">
        <v>41</v>
      </c>
      <c r="LK33" s="3" t="s">
        <v>42</v>
      </c>
      <c r="LL33" s="3" t="s">
        <v>43</v>
      </c>
      <c r="LM33" s="3" t="s">
        <v>44</v>
      </c>
      <c r="LN33" s="3" t="s">
        <v>45</v>
      </c>
      <c r="LO33" s="3" t="s">
        <v>46</v>
      </c>
      <c r="LP33" s="3" t="s">
        <v>47</v>
      </c>
      <c r="LQ33" s="3" t="s">
        <v>50</v>
      </c>
      <c r="LR33" s="3" t="s">
        <v>48</v>
      </c>
      <c r="LS33" s="3" t="s">
        <v>164</v>
      </c>
      <c r="LT33" s="3" t="s">
        <v>9</v>
      </c>
      <c r="LU33" s="3" t="s">
        <v>163</v>
      </c>
      <c r="LV33" s="3" t="s">
        <v>10</v>
      </c>
      <c r="LW33" s="3" t="s">
        <v>11</v>
      </c>
      <c r="LX33" s="3" t="s">
        <v>30</v>
      </c>
      <c r="LY33" s="3" t="s">
        <v>31</v>
      </c>
      <c r="LZ33" s="3" t="s">
        <v>36</v>
      </c>
      <c r="MA33" s="3" t="s">
        <v>49</v>
      </c>
      <c r="MB33" s="3" t="s">
        <v>37</v>
      </c>
      <c r="MC33" s="3" t="s">
        <v>38</v>
      </c>
      <c r="MD33" s="3" t="s">
        <v>39</v>
      </c>
      <c r="ME33" s="3" t="s">
        <v>40</v>
      </c>
      <c r="MF33" s="3" t="s">
        <v>41</v>
      </c>
      <c r="MG33" s="3" t="s">
        <v>42</v>
      </c>
      <c r="MH33" s="3" t="s">
        <v>43</v>
      </c>
      <c r="MI33" s="3" t="s">
        <v>44</v>
      </c>
      <c r="MJ33" s="3" t="s">
        <v>45</v>
      </c>
      <c r="MK33" s="3" t="s">
        <v>46</v>
      </c>
      <c r="ML33" s="3" t="s">
        <v>47</v>
      </c>
      <c r="MM33" s="3" t="s">
        <v>50</v>
      </c>
      <c r="MN33" s="3" t="s">
        <v>48</v>
      </c>
      <c r="MO33" s="3" t="s">
        <v>164</v>
      </c>
      <c r="MP33" s="3" t="s">
        <v>9</v>
      </c>
      <c r="MQ33" s="3" t="s">
        <v>163</v>
      </c>
      <c r="MR33" s="3" t="s">
        <v>10</v>
      </c>
      <c r="MS33" s="3" t="s">
        <v>11</v>
      </c>
      <c r="MT33" s="3" t="s">
        <v>30</v>
      </c>
      <c r="MU33" s="3" t="s">
        <v>31</v>
      </c>
      <c r="MV33" s="3" t="s">
        <v>36</v>
      </c>
      <c r="MW33" s="3" t="s">
        <v>49</v>
      </c>
      <c r="MX33" s="3" t="s">
        <v>37</v>
      </c>
      <c r="MY33" s="3" t="s">
        <v>38</v>
      </c>
      <c r="MZ33" s="3" t="s">
        <v>39</v>
      </c>
      <c r="NA33" s="3" t="s">
        <v>40</v>
      </c>
      <c r="NB33" s="3" t="s">
        <v>41</v>
      </c>
      <c r="NC33" s="3" t="s">
        <v>42</v>
      </c>
      <c r="ND33" s="3" t="s">
        <v>43</v>
      </c>
      <c r="NE33" s="3" t="s">
        <v>44</v>
      </c>
      <c r="NF33" s="3" t="s">
        <v>45</v>
      </c>
      <c r="NG33" s="3" t="s">
        <v>46</v>
      </c>
      <c r="NH33" s="3" t="s">
        <v>47</v>
      </c>
      <c r="NI33" s="3" t="s">
        <v>50</v>
      </c>
      <c r="NJ33" s="3" t="s">
        <v>48</v>
      </c>
      <c r="NK33" s="3" t="s">
        <v>164</v>
      </c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</row>
    <row r="34" spans="1:422" x14ac:dyDescent="0.2">
      <c r="A34" s="47">
        <v>1.5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>
        <v>0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>
        <v>0</v>
      </c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>
        <v>0</v>
      </c>
      <c r="BP34" s="3">
        <v>14.3930104317</v>
      </c>
      <c r="BQ34" s="3">
        <v>14.3930104317</v>
      </c>
      <c r="BR34" s="3">
        <v>9.0447949030999997</v>
      </c>
      <c r="BS34" s="3">
        <v>0.4691337384</v>
      </c>
      <c r="BT34" s="3">
        <v>3.0084060549</v>
      </c>
      <c r="BU34" s="3">
        <v>15.339921178799999</v>
      </c>
      <c r="BV34" s="3">
        <v>58.943648621500003</v>
      </c>
      <c r="BW34" s="3">
        <v>58.943648621500003</v>
      </c>
      <c r="BX34" s="3">
        <v>44.185308909100002</v>
      </c>
      <c r="BY34" s="3">
        <v>42.166228260899999</v>
      </c>
      <c r="BZ34" s="3">
        <v>18.0836288687</v>
      </c>
      <c r="CA34" s="3">
        <v>14.725521801999999</v>
      </c>
      <c r="CB34" s="3">
        <v>10.806782647</v>
      </c>
      <c r="CC34" s="3">
        <v>9.0447949030999997</v>
      </c>
      <c r="CD34" s="3">
        <v>8.4529330935000004</v>
      </c>
      <c r="CE34" s="3">
        <v>4.4513780130000002</v>
      </c>
      <c r="CF34" s="3">
        <v>2.9275641367</v>
      </c>
      <c r="CG34" s="3">
        <v>1.5700318329</v>
      </c>
      <c r="CH34" s="3">
        <v>1.5103780552999999</v>
      </c>
      <c r="CI34" s="3">
        <v>0.4691337384</v>
      </c>
      <c r="CJ34" s="3">
        <v>0.4691337384</v>
      </c>
      <c r="CK34" s="3">
        <v>26</v>
      </c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>
        <v>0</v>
      </c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>
        <v>0</v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>
        <v>0</v>
      </c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>
        <v>0</v>
      </c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>
        <v>0</v>
      </c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>
        <v>0</v>
      </c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>
        <v>0</v>
      </c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>
        <v>0</v>
      </c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>
        <v>0</v>
      </c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>
        <v>0</v>
      </c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>
        <v>0</v>
      </c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>
        <v>0</v>
      </c>
      <c r="MP34" s="3">
        <v>14.3930104317</v>
      </c>
      <c r="MQ34" s="3">
        <v>14.3930104317</v>
      </c>
      <c r="MR34" s="3">
        <v>9.0447949030999997</v>
      </c>
      <c r="MS34" s="3">
        <v>0.4691337384</v>
      </c>
      <c r="MT34" s="3">
        <v>3.0084060549</v>
      </c>
      <c r="MU34" s="3">
        <v>15.339921178799999</v>
      </c>
      <c r="MV34" s="3">
        <v>58.943648621500003</v>
      </c>
      <c r="MW34" s="3">
        <v>58.943648621500003</v>
      </c>
      <c r="MX34" s="3">
        <v>44.185308909100002</v>
      </c>
      <c r="MY34" s="3">
        <v>42.166228260899999</v>
      </c>
      <c r="MZ34" s="3">
        <v>18.0836288687</v>
      </c>
      <c r="NA34" s="3">
        <v>14.725521801999999</v>
      </c>
      <c r="NB34" s="3">
        <v>10.806782647</v>
      </c>
      <c r="NC34" s="3">
        <v>9.0447949030999997</v>
      </c>
      <c r="ND34" s="3">
        <v>8.4529330935000004</v>
      </c>
      <c r="NE34" s="3">
        <v>4.4513780130000002</v>
      </c>
      <c r="NF34" s="3">
        <v>2.9275641367</v>
      </c>
      <c r="NG34" s="3">
        <v>1.5700318329</v>
      </c>
      <c r="NH34" s="3">
        <v>1.5103780552999999</v>
      </c>
      <c r="NI34" s="3">
        <v>0.4691337384</v>
      </c>
      <c r="NJ34" s="3">
        <v>0.4691337384</v>
      </c>
      <c r="NK34" s="3">
        <v>26</v>
      </c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</row>
    <row r="35" spans="1:422" x14ac:dyDescent="0.2">
      <c r="A35" s="47" t="s">
        <v>162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>
        <v>0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>
        <v>0</v>
      </c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>
        <v>0</v>
      </c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>
        <v>0</v>
      </c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>
        <v>0</v>
      </c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>
        <v>0</v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>
        <v>0</v>
      </c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>
        <v>0</v>
      </c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>
        <v>0</v>
      </c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>
        <v>0</v>
      </c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>
        <v>0</v>
      </c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>
        <v>0</v>
      </c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>
        <v>0</v>
      </c>
      <c r="KB35" s="3">
        <v>30.2205252758</v>
      </c>
      <c r="KC35" s="3">
        <v>30.2205252758</v>
      </c>
      <c r="KD35" s="3">
        <v>11.6236947682</v>
      </c>
      <c r="KE35" s="3">
        <v>3.0487045421999999</v>
      </c>
      <c r="KF35" s="3">
        <v>6.1527488082000001</v>
      </c>
      <c r="KG35" s="3">
        <v>34.805203241699999</v>
      </c>
      <c r="KH35" s="3">
        <v>125.14274567370001</v>
      </c>
      <c r="KI35" s="3">
        <v>125.14274567370001</v>
      </c>
      <c r="KJ35" s="3">
        <v>103.2445579768</v>
      </c>
      <c r="KK35" s="3">
        <v>89.640553182999994</v>
      </c>
      <c r="KL35" s="3">
        <v>56.087770041100001</v>
      </c>
      <c r="KM35" s="3">
        <v>35.179923536300002</v>
      </c>
      <c r="KN35" s="3">
        <v>23.179803984300001</v>
      </c>
      <c r="KO35" s="3">
        <v>11.6236947682</v>
      </c>
      <c r="KP35" s="3">
        <v>8.2714581572999997</v>
      </c>
      <c r="KQ35" s="3">
        <v>7.9609875782000001</v>
      </c>
      <c r="KR35" s="3">
        <v>4.8204588833999997</v>
      </c>
      <c r="KS35" s="3">
        <v>4.2660302855000003</v>
      </c>
      <c r="KT35" s="3">
        <v>3.5894729140999999</v>
      </c>
      <c r="KU35" s="3">
        <v>3.0487045421999999</v>
      </c>
      <c r="KV35" s="3">
        <v>3.0487045421999999</v>
      </c>
      <c r="KW35" s="3">
        <v>32</v>
      </c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>
        <v>0</v>
      </c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>
        <v>0</v>
      </c>
      <c r="MP35" s="3">
        <v>30.2205252758</v>
      </c>
      <c r="MQ35" s="3">
        <v>30.2205252758</v>
      </c>
      <c r="MR35" s="3">
        <v>11.6236947682</v>
      </c>
      <c r="MS35" s="3">
        <v>3.0487045421999999</v>
      </c>
      <c r="MT35" s="3">
        <v>6.1527488082000001</v>
      </c>
      <c r="MU35" s="3">
        <v>34.805203241699999</v>
      </c>
      <c r="MV35" s="3">
        <v>125.14274567370001</v>
      </c>
      <c r="MW35" s="3">
        <v>125.14274567370001</v>
      </c>
      <c r="MX35" s="3">
        <v>103.2445579768</v>
      </c>
      <c r="MY35" s="3">
        <v>89.640553182999994</v>
      </c>
      <c r="MZ35" s="3">
        <v>56.087770041100001</v>
      </c>
      <c r="NA35" s="3">
        <v>35.179923536300002</v>
      </c>
      <c r="NB35" s="3">
        <v>23.179803984300001</v>
      </c>
      <c r="NC35" s="3">
        <v>11.6236947682</v>
      </c>
      <c r="ND35" s="3">
        <v>8.2714581572999997</v>
      </c>
      <c r="NE35" s="3">
        <v>7.9609875782000001</v>
      </c>
      <c r="NF35" s="3">
        <v>4.8204588833999997</v>
      </c>
      <c r="NG35" s="3">
        <v>4.2660302855000003</v>
      </c>
      <c r="NH35" s="3">
        <v>3.5894729140999999</v>
      </c>
      <c r="NI35" s="3">
        <v>3.0487045421999999</v>
      </c>
      <c r="NJ35" s="3">
        <v>3.0487045421999999</v>
      </c>
      <c r="NK35" s="3">
        <v>32</v>
      </c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</row>
    <row r="36" spans="1:422" x14ac:dyDescent="0.2">
      <c r="A36" s="47">
        <v>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>
        <v>0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>
        <v>0</v>
      </c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>
        <v>0</v>
      </c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>
        <v>0</v>
      </c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>
        <v>0</v>
      </c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>
        <v>0</v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>
        <v>0</v>
      </c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>
        <v>0</v>
      </c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>
        <v>0</v>
      </c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>
        <v>0</v>
      </c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>
        <v>0</v>
      </c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>
        <v>0</v>
      </c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>
        <v>0</v>
      </c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>
        <v>0</v>
      </c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>
        <v>0</v>
      </c>
      <c r="LT36" s="3">
        <v>25.960667777400001</v>
      </c>
      <c r="LU36" s="3">
        <v>25.960667777400001</v>
      </c>
      <c r="LV36" s="3">
        <v>14.8725863658</v>
      </c>
      <c r="LW36" s="3">
        <v>2.1198237594</v>
      </c>
      <c r="LX36" s="3">
        <v>4.8740917481999997</v>
      </c>
      <c r="LY36" s="3">
        <v>26.247787349399999</v>
      </c>
      <c r="LZ36" s="3">
        <v>110.0124791265</v>
      </c>
      <c r="MA36" s="3">
        <v>110.0124791265</v>
      </c>
      <c r="MB36" s="3">
        <v>95.363706350399994</v>
      </c>
      <c r="MC36" s="3">
        <v>65.643962549099996</v>
      </c>
      <c r="MD36" s="3">
        <v>37.875095741800003</v>
      </c>
      <c r="ME36" s="3">
        <v>27.453898522999999</v>
      </c>
      <c r="MF36" s="3">
        <v>23.000559302100001</v>
      </c>
      <c r="MG36" s="3">
        <v>14.8725863658</v>
      </c>
      <c r="MH36" s="3">
        <v>14.3681135066</v>
      </c>
      <c r="MI36" s="3">
        <v>11.218076784200001</v>
      </c>
      <c r="MJ36" s="3">
        <v>6.6434324048000004</v>
      </c>
      <c r="MK36" s="3">
        <v>3.9766876753</v>
      </c>
      <c r="ML36" s="3">
        <v>3.5596641357999999</v>
      </c>
      <c r="MM36" s="3">
        <v>2.1198237594</v>
      </c>
      <c r="MN36" s="3">
        <v>2.1198237594</v>
      </c>
      <c r="MO36" s="3">
        <v>29</v>
      </c>
      <c r="MP36" s="3">
        <v>25.960667777400001</v>
      </c>
      <c r="MQ36" s="3">
        <v>25.960667777400001</v>
      </c>
      <c r="MR36" s="3">
        <v>14.8725863658</v>
      </c>
      <c r="MS36" s="3">
        <v>2.1198237594</v>
      </c>
      <c r="MT36" s="3">
        <v>4.8740917481999997</v>
      </c>
      <c r="MU36" s="3">
        <v>26.247787349399999</v>
      </c>
      <c r="MV36" s="3">
        <v>110.0124791265</v>
      </c>
      <c r="MW36" s="3">
        <v>110.0124791265</v>
      </c>
      <c r="MX36" s="3">
        <v>95.363706350399994</v>
      </c>
      <c r="MY36" s="3">
        <v>65.643962549099996</v>
      </c>
      <c r="MZ36" s="3">
        <v>37.875095741800003</v>
      </c>
      <c r="NA36" s="3">
        <v>27.453898522999999</v>
      </c>
      <c r="NB36" s="3">
        <v>23.000559302100001</v>
      </c>
      <c r="NC36" s="3">
        <v>14.8725863658</v>
      </c>
      <c r="ND36" s="3">
        <v>14.3681135066</v>
      </c>
      <c r="NE36" s="3">
        <v>11.218076784200001</v>
      </c>
      <c r="NF36" s="3">
        <v>6.6434324048000004</v>
      </c>
      <c r="NG36" s="3">
        <v>3.9766876753</v>
      </c>
      <c r="NH36" s="3">
        <v>3.5596641357999999</v>
      </c>
      <c r="NI36" s="3">
        <v>2.1198237594</v>
      </c>
      <c r="NJ36" s="3">
        <v>2.1198237594</v>
      </c>
      <c r="NK36" s="3">
        <v>29</v>
      </c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</row>
    <row r="37" spans="1:422" x14ac:dyDescent="0.2">
      <c r="A37" s="47">
        <v>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>
        <v>0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>
        <v>0</v>
      </c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>
        <v>0</v>
      </c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>
        <v>0</v>
      </c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>
        <v>0</v>
      </c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>
        <v>0</v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>
        <v>0</v>
      </c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>
        <v>0</v>
      </c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>
        <v>0</v>
      </c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>
        <v>0</v>
      </c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>
        <v>0</v>
      </c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>
        <v>0</v>
      </c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>
        <v>0</v>
      </c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>
        <v>0</v>
      </c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>
        <v>0</v>
      </c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>
        <v>0</v>
      </c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>
        <v>0</v>
      </c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</row>
    <row r="38" spans="1:422" x14ac:dyDescent="0.2">
      <c r="A38" s="47">
        <v>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>
        <v>0</v>
      </c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>
        <v>0</v>
      </c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>
        <v>0</v>
      </c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>
        <v>0</v>
      </c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>
        <v>0</v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>
        <v>0</v>
      </c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>
        <v>0</v>
      </c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>
        <v>0</v>
      </c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>
        <v>0</v>
      </c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>
        <v>0</v>
      </c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>
        <v>0</v>
      </c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>
        <v>0</v>
      </c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>
        <v>0</v>
      </c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>
        <v>0</v>
      </c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>
        <v>0</v>
      </c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>
        <v>0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</row>
    <row r="39" spans="1:422" x14ac:dyDescent="0.2">
      <c r="A39" s="47">
        <v>10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>
        <v>0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>
        <v>0</v>
      </c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>
        <v>0</v>
      </c>
      <c r="BP39" s="3">
        <v>56.9691633913</v>
      </c>
      <c r="BQ39" s="3">
        <v>56.9691633913</v>
      </c>
      <c r="BR39" s="3">
        <v>37.875805405000001</v>
      </c>
      <c r="BS39" s="3">
        <v>2.9510864131000001</v>
      </c>
      <c r="BT39" s="3">
        <v>9.4076834543000007</v>
      </c>
      <c r="BU39" s="3">
        <v>57.9928556212</v>
      </c>
      <c r="BV39" s="3">
        <v>310.31388789419998</v>
      </c>
      <c r="BW39" s="3">
        <v>310.31388789419998</v>
      </c>
      <c r="BX39" s="3">
        <v>153.07869762190001</v>
      </c>
      <c r="BY39" s="3">
        <v>132.4340701104</v>
      </c>
      <c r="BZ39" s="3">
        <v>96.599571406899997</v>
      </c>
      <c r="CA39" s="3">
        <v>64.747581109500004</v>
      </c>
      <c r="CB39" s="3">
        <v>49.264444023400003</v>
      </c>
      <c r="CC39" s="3">
        <v>37.875805405000001</v>
      </c>
      <c r="CD39" s="3">
        <v>30.4469501395</v>
      </c>
      <c r="CE39" s="3">
        <v>22.035048253799999</v>
      </c>
      <c r="CF39" s="3">
        <v>16.078955248</v>
      </c>
      <c r="CG39" s="3">
        <v>9.3453605845999999</v>
      </c>
      <c r="CH39" s="3">
        <v>6.2110086605000001</v>
      </c>
      <c r="CI39" s="3">
        <v>2.9510864131000001</v>
      </c>
      <c r="CJ39" s="3">
        <v>2.9510864131000001</v>
      </c>
      <c r="CK39" s="3">
        <v>38</v>
      </c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>
        <v>0</v>
      </c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>
        <v>0</v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>
        <v>0</v>
      </c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>
        <v>0</v>
      </c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>
        <v>0</v>
      </c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>
        <v>0</v>
      </c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>
        <v>0</v>
      </c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>
        <v>0</v>
      </c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>
        <v>0</v>
      </c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>
        <v>0</v>
      </c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>
        <v>0</v>
      </c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>
        <v>0</v>
      </c>
      <c r="MP39" s="3">
        <v>56.9691633913</v>
      </c>
      <c r="MQ39" s="3">
        <v>56.9691633913</v>
      </c>
      <c r="MR39" s="3">
        <v>37.875805405000001</v>
      </c>
      <c r="MS39" s="3">
        <v>2.9510864131000001</v>
      </c>
      <c r="MT39" s="3">
        <v>9.4076834543000007</v>
      </c>
      <c r="MU39" s="3">
        <v>57.9928556212</v>
      </c>
      <c r="MV39" s="3">
        <v>310.31388789419998</v>
      </c>
      <c r="MW39" s="3">
        <v>310.31388789419998</v>
      </c>
      <c r="MX39" s="3">
        <v>153.07869762190001</v>
      </c>
      <c r="MY39" s="3">
        <v>132.4340701104</v>
      </c>
      <c r="MZ39" s="3">
        <v>96.599571406899997</v>
      </c>
      <c r="NA39" s="3">
        <v>64.747581109500004</v>
      </c>
      <c r="NB39" s="3">
        <v>49.264444023400003</v>
      </c>
      <c r="NC39" s="3">
        <v>37.875805405000001</v>
      </c>
      <c r="ND39" s="3">
        <v>30.4469501395</v>
      </c>
      <c r="NE39" s="3">
        <v>22.035048253799999</v>
      </c>
      <c r="NF39" s="3">
        <v>16.078955248</v>
      </c>
      <c r="NG39" s="3">
        <v>9.3453605845999999</v>
      </c>
      <c r="NH39" s="3">
        <v>6.2110086605000001</v>
      </c>
      <c r="NI39" s="3">
        <v>2.9510864131000001</v>
      </c>
      <c r="NJ39" s="3">
        <v>2.9510864131000001</v>
      </c>
      <c r="NK39" s="3">
        <v>38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</row>
    <row r="40" spans="1:422" x14ac:dyDescent="0.2">
      <c r="A40" s="47">
        <v>12</v>
      </c>
      <c r="B40" s="1">
        <v>53.762125936399997</v>
      </c>
      <c r="C40" s="3">
        <v>53.762125936399997</v>
      </c>
      <c r="D40" s="3">
        <v>26.639031254700001</v>
      </c>
      <c r="E40" s="3">
        <v>4.1804090514999999</v>
      </c>
      <c r="F40" s="3">
        <v>1.8323293124</v>
      </c>
      <c r="G40" s="3">
        <v>70.882222127800006</v>
      </c>
      <c r="H40" s="3">
        <v>304.88427728419998</v>
      </c>
      <c r="I40" s="3">
        <v>304.88427728419998</v>
      </c>
      <c r="J40" s="3">
        <v>252.8252080083</v>
      </c>
      <c r="K40" s="3">
        <v>127.4915412069</v>
      </c>
      <c r="L40" s="3">
        <v>86.842284213799999</v>
      </c>
      <c r="M40" s="3">
        <v>62.2971895915</v>
      </c>
      <c r="N40" s="3">
        <v>36.402889158599997</v>
      </c>
      <c r="O40" s="3">
        <v>26.639031254700001</v>
      </c>
      <c r="P40" s="3">
        <v>18.2651009858</v>
      </c>
      <c r="Q40" s="3">
        <v>7.3628943413999997</v>
      </c>
      <c r="R40" s="3">
        <v>7.1086560376000003</v>
      </c>
      <c r="S40" s="3">
        <v>6.6786714735999997</v>
      </c>
      <c r="T40" s="3">
        <v>5.6586736160999997</v>
      </c>
      <c r="U40" s="3">
        <v>4.1804090514999999</v>
      </c>
      <c r="V40" s="3">
        <v>4.1804090514999999</v>
      </c>
      <c r="W40" s="3">
        <v>36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>
        <v>0</v>
      </c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>
        <v>0</v>
      </c>
      <c r="BP40" s="3">
        <v>47.588190853599997</v>
      </c>
      <c r="BQ40" s="3">
        <v>47.588190853599997</v>
      </c>
      <c r="BR40" s="3">
        <v>37.702695770200002</v>
      </c>
      <c r="BS40" s="3">
        <v>0</v>
      </c>
      <c r="BT40" s="3">
        <v>10.5906725881</v>
      </c>
      <c r="BU40" s="3">
        <v>55.030749026599999</v>
      </c>
      <c r="BV40" s="3">
        <v>243.36948990830001</v>
      </c>
      <c r="BW40" s="3">
        <v>243.36948990830001</v>
      </c>
      <c r="BX40" s="3">
        <v>174.95080828670001</v>
      </c>
      <c r="BY40" s="3">
        <v>115.6469807029</v>
      </c>
      <c r="BZ40" s="3">
        <v>54.669141437900002</v>
      </c>
      <c r="CA40" s="3">
        <v>42.906722961</v>
      </c>
      <c r="CB40" s="3">
        <v>39.626010021200003</v>
      </c>
      <c r="CC40" s="3">
        <v>37.702695770200002</v>
      </c>
      <c r="CD40" s="3">
        <v>20.398224031600002</v>
      </c>
      <c r="CE40" s="3">
        <v>16.614719649800001</v>
      </c>
      <c r="CF40" s="3">
        <v>12.543688382999999</v>
      </c>
      <c r="CG40" s="3">
        <v>6.3056020438999996</v>
      </c>
      <c r="CH40" s="3">
        <v>4.9784919042000002</v>
      </c>
      <c r="CI40" s="3">
        <v>0</v>
      </c>
      <c r="CJ40" s="3">
        <v>0</v>
      </c>
      <c r="CK40" s="3">
        <v>27</v>
      </c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>
        <v>0</v>
      </c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>
        <v>0</v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>
        <v>0</v>
      </c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>
        <v>0</v>
      </c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>
        <v>0</v>
      </c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>
        <v>0</v>
      </c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>
        <v>0</v>
      </c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>
        <v>0</v>
      </c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>
        <v>0</v>
      </c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>
        <v>0</v>
      </c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>
        <v>0</v>
      </c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>
        <v>0</v>
      </c>
      <c r="MP40" s="3">
        <v>53.652707038999999</v>
      </c>
      <c r="MQ40" s="3">
        <v>51.116153758099998</v>
      </c>
      <c r="MR40" s="3">
        <v>28.200730547300001</v>
      </c>
      <c r="MS40" s="3">
        <v>4.1804090514999999</v>
      </c>
      <c r="MT40" s="3">
        <v>1.8093712218</v>
      </c>
      <c r="MU40" s="3">
        <v>70.622717202499999</v>
      </c>
      <c r="MV40" s="3">
        <v>304.88427728419998</v>
      </c>
      <c r="MW40" s="3">
        <v>304.88427728419998</v>
      </c>
      <c r="MX40" s="3">
        <v>252.8252080083</v>
      </c>
      <c r="MY40" s="3">
        <v>127.4915412069</v>
      </c>
      <c r="MZ40" s="3">
        <v>86.842284213799999</v>
      </c>
      <c r="NA40" s="3">
        <v>62.2971895915</v>
      </c>
      <c r="NB40" s="3">
        <v>36.402889158599997</v>
      </c>
      <c r="NC40" s="3">
        <v>28.200730547300001</v>
      </c>
      <c r="ND40" s="3">
        <v>18.2651009858</v>
      </c>
      <c r="NE40" s="3">
        <v>7.3628943413999997</v>
      </c>
      <c r="NF40" s="3">
        <v>7.1086560376000003</v>
      </c>
      <c r="NG40" s="3">
        <v>6.6786714735999997</v>
      </c>
      <c r="NH40" s="3">
        <v>5.6586736160999997</v>
      </c>
      <c r="NI40" s="3">
        <v>4.1804090514999999</v>
      </c>
      <c r="NJ40" s="3">
        <v>0</v>
      </c>
      <c r="NK40" s="3">
        <v>63</v>
      </c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</row>
    <row r="41" spans="1:422" x14ac:dyDescent="0.2">
      <c r="A41" s="47">
        <v>15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>
        <v>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>
        <v>0</v>
      </c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>
        <v>0</v>
      </c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>
        <v>0</v>
      </c>
      <c r="CL41" s="3">
        <v>54.631886908299997</v>
      </c>
      <c r="CM41" s="3">
        <v>54.631886908299997</v>
      </c>
      <c r="CN41" s="3">
        <v>40.563326379300001</v>
      </c>
      <c r="CO41" s="3">
        <v>9.5370000000000008E-7</v>
      </c>
      <c r="CP41" s="3">
        <v>4.9116353419000003</v>
      </c>
      <c r="CQ41" s="3">
        <v>51.039790014399998</v>
      </c>
      <c r="CR41" s="3">
        <v>206.27770572910001</v>
      </c>
      <c r="CS41" s="3">
        <v>206.27770572910001</v>
      </c>
      <c r="CT41" s="3">
        <v>148.70055019860001</v>
      </c>
      <c r="CU41" s="3">
        <v>135.98613441000001</v>
      </c>
      <c r="CV41" s="3">
        <v>81.159787688500003</v>
      </c>
      <c r="CW41" s="3">
        <v>67.8629378304</v>
      </c>
      <c r="CX41" s="3">
        <v>59.6558635552</v>
      </c>
      <c r="CY41" s="3">
        <v>40.563326379300001</v>
      </c>
      <c r="CZ41" s="3">
        <v>22.880780227500001</v>
      </c>
      <c r="DA41" s="3">
        <v>20.098736288000001</v>
      </c>
      <c r="DB41" s="3">
        <v>9.8955288380000006</v>
      </c>
      <c r="DC41" s="3">
        <v>6.5851797163999999</v>
      </c>
      <c r="DD41" s="3">
        <v>2.8474163730000002</v>
      </c>
      <c r="DE41" s="3">
        <v>9.5370000000000008E-7</v>
      </c>
      <c r="DF41" s="3">
        <v>9.5370000000000008E-7</v>
      </c>
      <c r="DG41" s="3">
        <v>27</v>
      </c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>
        <v>0</v>
      </c>
      <c r="ED41" s="3">
        <v>95.756312474400005</v>
      </c>
      <c r="EE41" s="3">
        <v>95.756312474400005</v>
      </c>
      <c r="EF41" s="3">
        <v>76.286998488099997</v>
      </c>
      <c r="EG41" s="3">
        <v>8.9653022605999997</v>
      </c>
      <c r="EH41" s="3">
        <v>4.7720397055000001</v>
      </c>
      <c r="EI41" s="3">
        <v>86.640382798499999</v>
      </c>
      <c r="EJ41" s="3">
        <v>331.44280314449998</v>
      </c>
      <c r="EK41" s="3">
        <v>331.44280314449998</v>
      </c>
      <c r="EL41" s="3">
        <v>283.86432677509998</v>
      </c>
      <c r="EM41" s="3">
        <v>232.2001382709</v>
      </c>
      <c r="EN41" s="3">
        <v>179.98553812509999</v>
      </c>
      <c r="EO41" s="3">
        <v>114.65512216099999</v>
      </c>
      <c r="EP41" s="3">
        <v>99.866650998599994</v>
      </c>
      <c r="EQ41" s="3">
        <v>76.286998488099997</v>
      </c>
      <c r="ER41" s="3">
        <v>46.567216634799998</v>
      </c>
      <c r="ES41" s="3">
        <v>27.323462391300001</v>
      </c>
      <c r="ET41" s="3">
        <v>18.393918797400001</v>
      </c>
      <c r="EU41" s="3">
        <v>9.7141125649000006</v>
      </c>
      <c r="EV41" s="3">
        <v>9.2647371664999998</v>
      </c>
      <c r="EW41" s="3">
        <v>8.9653022605999997</v>
      </c>
      <c r="EX41" s="3">
        <v>8.9653022605999997</v>
      </c>
      <c r="EY41" s="3">
        <v>29</v>
      </c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>
        <v>0</v>
      </c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>
        <v>0</v>
      </c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>
        <v>0</v>
      </c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>
        <v>0</v>
      </c>
      <c r="IJ41" s="3">
        <v>71.645611574900002</v>
      </c>
      <c r="IK41" s="3">
        <v>71.645611574900002</v>
      </c>
      <c r="IL41" s="3">
        <v>42.503291012699997</v>
      </c>
      <c r="IM41" s="3">
        <v>1.4096668828000001</v>
      </c>
      <c r="IN41" s="3">
        <v>0.86423996410000004</v>
      </c>
      <c r="IO41" s="3">
        <v>70.180845726900003</v>
      </c>
      <c r="IP41" s="3">
        <v>349.30557012560001</v>
      </c>
      <c r="IQ41" s="3">
        <v>326.55615359550001</v>
      </c>
      <c r="IR41" s="3">
        <v>234.33938622479999</v>
      </c>
      <c r="IS41" s="3">
        <v>168.70349645620001</v>
      </c>
      <c r="IT41" s="3">
        <v>103.0787825585</v>
      </c>
      <c r="IU41" s="3">
        <v>79.598862156300001</v>
      </c>
      <c r="IV41" s="3">
        <v>58.463426804199997</v>
      </c>
      <c r="IW41" s="3">
        <v>42.503291012699997</v>
      </c>
      <c r="IX41" s="3">
        <v>35.870636880399999</v>
      </c>
      <c r="IY41" s="3">
        <v>28.685099732200001</v>
      </c>
      <c r="IZ41" s="3">
        <v>21.604268079600001</v>
      </c>
      <c r="JA41" s="3">
        <v>15.2603035588</v>
      </c>
      <c r="JB41" s="3">
        <v>8.6604633591999995</v>
      </c>
      <c r="JC41" s="3">
        <v>1.6698683612</v>
      </c>
      <c r="JD41" s="3">
        <v>1.4096668828000001</v>
      </c>
      <c r="JE41" s="3">
        <v>153</v>
      </c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>
        <v>0</v>
      </c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>
        <v>0</v>
      </c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>
        <v>0</v>
      </c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>
        <v>0</v>
      </c>
      <c r="MP41" s="3">
        <v>72.514575518599997</v>
      </c>
      <c r="MQ41" s="3">
        <v>72.793170235600002</v>
      </c>
      <c r="MR41" s="3">
        <v>42.896528031700001</v>
      </c>
      <c r="MS41" s="3">
        <v>1.4096668828000001</v>
      </c>
      <c r="MT41" s="3">
        <v>0.84662022859999997</v>
      </c>
      <c r="MU41" s="3">
        <v>70.994631538600004</v>
      </c>
      <c r="MV41" s="3">
        <v>349.30557012560001</v>
      </c>
      <c r="MW41" s="3">
        <v>326.55615359550001</v>
      </c>
      <c r="MX41" s="3">
        <v>234.33938622479999</v>
      </c>
      <c r="MY41" s="3">
        <v>170.81666737800001</v>
      </c>
      <c r="MZ41" s="3">
        <v>114.65512216099999</v>
      </c>
      <c r="NA41" s="3">
        <v>81.100739192299997</v>
      </c>
      <c r="NB41" s="3">
        <v>59.715393820800003</v>
      </c>
      <c r="NC41" s="3">
        <v>42.896528031700001</v>
      </c>
      <c r="ND41" s="3">
        <v>35.870636880399999</v>
      </c>
      <c r="NE41" s="3">
        <v>28.685099732200001</v>
      </c>
      <c r="NF41" s="3">
        <v>21.604268079600001</v>
      </c>
      <c r="NG41" s="3">
        <v>15.0519347824</v>
      </c>
      <c r="NH41" s="3">
        <v>8.6604633591999995</v>
      </c>
      <c r="NI41" s="3">
        <v>1.6698683612</v>
      </c>
      <c r="NJ41" s="3">
        <v>9.5370000000000008E-7</v>
      </c>
      <c r="NK41" s="3">
        <v>209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</row>
    <row r="42" spans="1:422" x14ac:dyDescent="0.2">
      <c r="A42" s="47">
        <v>18</v>
      </c>
      <c r="B42" s="1">
        <v>39.585345371400003</v>
      </c>
      <c r="C42" s="3">
        <v>39.585345371400003</v>
      </c>
      <c r="D42" s="3">
        <v>9.9874446633999998</v>
      </c>
      <c r="E42" s="3">
        <v>0.39008146249999998</v>
      </c>
      <c r="F42" s="3">
        <v>1.8584576032</v>
      </c>
      <c r="G42" s="3">
        <v>92.365894228399995</v>
      </c>
      <c r="H42" s="3">
        <v>667.56829619409996</v>
      </c>
      <c r="I42" s="3">
        <v>667.56829619409996</v>
      </c>
      <c r="J42" s="3">
        <v>119.7187229991</v>
      </c>
      <c r="K42" s="3">
        <v>98.397023975899998</v>
      </c>
      <c r="L42" s="3">
        <v>50.545051566399998</v>
      </c>
      <c r="M42" s="3">
        <v>29.246737742800001</v>
      </c>
      <c r="N42" s="3">
        <v>14.033600809999999</v>
      </c>
      <c r="O42" s="3">
        <v>9.9874446633999998</v>
      </c>
      <c r="P42" s="3">
        <v>9.5445251698</v>
      </c>
      <c r="Q42" s="3">
        <v>9.0956165828</v>
      </c>
      <c r="R42" s="3">
        <v>8.5352283297000007</v>
      </c>
      <c r="S42" s="3">
        <v>3.8945480343000001</v>
      </c>
      <c r="T42" s="3">
        <v>2.5290098507000001</v>
      </c>
      <c r="U42" s="3">
        <v>0.39008146249999998</v>
      </c>
      <c r="V42" s="3">
        <v>0.39008146249999998</v>
      </c>
      <c r="W42" s="3">
        <v>55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>
        <v>0</v>
      </c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>
        <v>0</v>
      </c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>
        <v>0</v>
      </c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>
        <v>0</v>
      </c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>
        <v>0</v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>
        <v>0</v>
      </c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>
        <v>0</v>
      </c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>
        <v>0</v>
      </c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>
        <v>0</v>
      </c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>
        <v>0</v>
      </c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>
        <v>0</v>
      </c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>
        <v>0</v>
      </c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>
        <v>0</v>
      </c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>
        <v>0</v>
      </c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>
        <v>0</v>
      </c>
      <c r="MP42" s="3">
        <v>39.585345371400003</v>
      </c>
      <c r="MQ42" s="3">
        <v>39.585345371400003</v>
      </c>
      <c r="MR42" s="3">
        <v>9.9874446633999998</v>
      </c>
      <c r="MS42" s="3">
        <v>0.39008146249999998</v>
      </c>
      <c r="MT42" s="3">
        <v>1.8584576032</v>
      </c>
      <c r="MU42" s="3">
        <v>92.365894228399995</v>
      </c>
      <c r="MV42" s="3">
        <v>667.56829619409996</v>
      </c>
      <c r="MW42" s="3">
        <v>667.56829619409996</v>
      </c>
      <c r="MX42" s="3">
        <v>119.7187229991</v>
      </c>
      <c r="MY42" s="3">
        <v>98.397023975899998</v>
      </c>
      <c r="MZ42" s="3">
        <v>50.545051566399998</v>
      </c>
      <c r="NA42" s="3">
        <v>29.246737742800001</v>
      </c>
      <c r="NB42" s="3">
        <v>14.033600809999999</v>
      </c>
      <c r="NC42" s="3">
        <v>9.9874446633999998</v>
      </c>
      <c r="ND42" s="3">
        <v>9.5445251698</v>
      </c>
      <c r="NE42" s="3">
        <v>9.0956165828</v>
      </c>
      <c r="NF42" s="3">
        <v>8.5352283297000007</v>
      </c>
      <c r="NG42" s="3">
        <v>3.8945480343000001</v>
      </c>
      <c r="NH42" s="3">
        <v>2.5290098507000001</v>
      </c>
      <c r="NI42" s="3">
        <v>0.39008146249999998</v>
      </c>
      <c r="NJ42" s="3">
        <v>0.39008146249999998</v>
      </c>
      <c r="NK42" s="3">
        <v>55</v>
      </c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</row>
    <row r="43" spans="1:422" x14ac:dyDescent="0.2">
      <c r="A43" s="47">
        <v>20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>
        <v>0</v>
      </c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>
        <v>0</v>
      </c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>
        <v>0</v>
      </c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>
        <v>0</v>
      </c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>
        <v>0</v>
      </c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>
        <v>0</v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>
        <v>0</v>
      </c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>
        <v>0</v>
      </c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>
        <v>0</v>
      </c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>
        <v>0</v>
      </c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>
        <v>0</v>
      </c>
      <c r="IJ43" s="3">
        <v>69.848574356300006</v>
      </c>
      <c r="IK43" s="3">
        <v>69.848574356300006</v>
      </c>
      <c r="IL43" s="3">
        <v>40.282109315500001</v>
      </c>
      <c r="IM43" s="3">
        <v>5.6053808797000002</v>
      </c>
      <c r="IN43" s="3">
        <v>3.9244499428999999</v>
      </c>
      <c r="IO43" s="3">
        <v>92.281633239200005</v>
      </c>
      <c r="IP43" s="3">
        <v>450.3326490522</v>
      </c>
      <c r="IQ43" s="3">
        <v>450.3326490522</v>
      </c>
      <c r="IR43" s="3">
        <v>144.9603587389</v>
      </c>
      <c r="IS43" s="3">
        <v>133.34117829799999</v>
      </c>
      <c r="IT43" s="3">
        <v>101.6957685352</v>
      </c>
      <c r="IU43" s="3">
        <v>76.387075606799996</v>
      </c>
      <c r="IV43" s="3">
        <v>55.429784117300002</v>
      </c>
      <c r="IW43" s="3">
        <v>40.282109315500001</v>
      </c>
      <c r="IX43" s="3">
        <v>35.199900478099998</v>
      </c>
      <c r="IY43" s="3">
        <v>20.775016188599999</v>
      </c>
      <c r="IZ43" s="3">
        <v>11.564810527500001</v>
      </c>
      <c r="JA43" s="3">
        <v>9.4985994510000005</v>
      </c>
      <c r="JB43" s="3">
        <v>8.1356464512999995</v>
      </c>
      <c r="JC43" s="3">
        <v>5.6053808797000002</v>
      </c>
      <c r="JD43" s="3">
        <v>5.6053808797000002</v>
      </c>
      <c r="JE43" s="3">
        <v>42</v>
      </c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>
        <v>0</v>
      </c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>
        <v>0</v>
      </c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>
        <v>0</v>
      </c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>
        <v>0</v>
      </c>
      <c r="MP43" s="3">
        <v>69.848574356300006</v>
      </c>
      <c r="MQ43" s="3">
        <v>69.848574356300006</v>
      </c>
      <c r="MR43" s="3">
        <v>40.282109315500001</v>
      </c>
      <c r="MS43" s="3">
        <v>5.6053808797000002</v>
      </c>
      <c r="MT43" s="3">
        <v>3.9244499428999999</v>
      </c>
      <c r="MU43" s="3">
        <v>92.281633239200005</v>
      </c>
      <c r="MV43" s="3">
        <v>450.3326490522</v>
      </c>
      <c r="MW43" s="3">
        <v>450.3326490522</v>
      </c>
      <c r="MX43" s="3">
        <v>144.9603587389</v>
      </c>
      <c r="MY43" s="3">
        <v>133.34117829799999</v>
      </c>
      <c r="MZ43" s="3">
        <v>101.6957685352</v>
      </c>
      <c r="NA43" s="3">
        <v>76.387075606799996</v>
      </c>
      <c r="NB43" s="3">
        <v>55.429784117300002</v>
      </c>
      <c r="NC43" s="3">
        <v>40.282109315500001</v>
      </c>
      <c r="ND43" s="3">
        <v>35.199900478099998</v>
      </c>
      <c r="NE43" s="3">
        <v>20.775016188599999</v>
      </c>
      <c r="NF43" s="3">
        <v>11.564810527500001</v>
      </c>
      <c r="NG43" s="3">
        <v>9.4985994510000005</v>
      </c>
      <c r="NH43" s="3">
        <v>8.1356464512999995</v>
      </c>
      <c r="NI43" s="3">
        <v>5.6053808797000002</v>
      </c>
      <c r="NJ43" s="3">
        <v>5.6053808797000002</v>
      </c>
      <c r="NK43" s="3">
        <v>42</v>
      </c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</row>
    <row r="44" spans="1:422" x14ac:dyDescent="0.2">
      <c r="A44" s="47">
        <v>24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>
        <v>0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>
        <v>0</v>
      </c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>
        <v>0</v>
      </c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>
        <v>0</v>
      </c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>
        <v>0</v>
      </c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>
        <v>0</v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>
        <v>0</v>
      </c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>
        <v>0</v>
      </c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>
        <v>0</v>
      </c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>
        <v>0</v>
      </c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>
        <v>0</v>
      </c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>
        <v>0</v>
      </c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>
        <v>0</v>
      </c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>
        <v>0</v>
      </c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>
        <v>0</v>
      </c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>
        <v>0</v>
      </c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>
        <v>0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</row>
    <row r="45" spans="1:422" x14ac:dyDescent="0.2">
      <c r="A45" s="47">
        <v>25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>
        <v>0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>
        <v>0</v>
      </c>
      <c r="AT45" s="3">
        <v>67.397768912000004</v>
      </c>
      <c r="AU45" s="3">
        <v>67.397768912000004</v>
      </c>
      <c r="AV45" s="3">
        <v>52.063734565899999</v>
      </c>
      <c r="AW45" s="3">
        <v>4.7695639999999998E-4</v>
      </c>
      <c r="AX45" s="3">
        <v>3.8988763852999999</v>
      </c>
      <c r="AY45" s="3">
        <v>66.346532484799994</v>
      </c>
      <c r="AZ45" s="3">
        <v>243.83794516329999</v>
      </c>
      <c r="BA45" s="3">
        <v>243.83794516329999</v>
      </c>
      <c r="BB45" s="3">
        <v>227.9914915562</v>
      </c>
      <c r="BC45" s="3">
        <v>206.14732056860001</v>
      </c>
      <c r="BD45" s="3">
        <v>101.5821471811</v>
      </c>
      <c r="BE45" s="3">
        <v>75.329906376099999</v>
      </c>
      <c r="BF45" s="3">
        <v>63.348401627599998</v>
      </c>
      <c r="BG45" s="3">
        <v>52.063734565899999</v>
      </c>
      <c r="BH45" s="3">
        <v>37.978414818700003</v>
      </c>
      <c r="BI45" s="3">
        <v>17.929119058000001</v>
      </c>
      <c r="BJ45" s="3">
        <v>16.525145676000001</v>
      </c>
      <c r="BK45" s="3">
        <v>10.5296687782</v>
      </c>
      <c r="BL45" s="3">
        <v>6.3987905773999998</v>
      </c>
      <c r="BM45" s="3">
        <v>4.7695639999999998E-4</v>
      </c>
      <c r="BN45" s="3">
        <v>4.7695639999999998E-4</v>
      </c>
      <c r="BO45" s="3">
        <v>26</v>
      </c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>
        <v>0</v>
      </c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>
        <v>0</v>
      </c>
      <c r="DH45" s="3">
        <v>82.049388891000007</v>
      </c>
      <c r="DI45" s="3">
        <v>82.049388891000007</v>
      </c>
      <c r="DJ45" s="3">
        <v>62.671265843400001</v>
      </c>
      <c r="DK45" s="3">
        <v>2.9385100000000001E-5</v>
      </c>
      <c r="DL45" s="3">
        <v>0.85626982060000001</v>
      </c>
      <c r="DM45" s="3">
        <v>71.277861516200005</v>
      </c>
      <c r="DN45" s="3">
        <v>404.66524660589999</v>
      </c>
      <c r="DO45" s="3">
        <v>379.68344986440002</v>
      </c>
      <c r="DP45" s="3">
        <v>224.64897483589999</v>
      </c>
      <c r="DQ45" s="3">
        <v>173.82483929399999</v>
      </c>
      <c r="DR45" s="3">
        <v>117.4742355943</v>
      </c>
      <c r="DS45" s="3">
        <v>97.247771918799998</v>
      </c>
      <c r="DT45" s="3">
        <v>76.441217031400001</v>
      </c>
      <c r="DU45" s="3">
        <v>62.671265843400001</v>
      </c>
      <c r="DV45" s="3">
        <v>51.927965817999997</v>
      </c>
      <c r="DW45" s="3">
        <v>40.885291248599998</v>
      </c>
      <c r="DX45" s="3">
        <v>29.433139923999999</v>
      </c>
      <c r="DY45" s="3">
        <v>17.075498649899998</v>
      </c>
      <c r="DZ45" s="3">
        <v>10.309483008500001</v>
      </c>
      <c r="EA45" s="3">
        <v>7.3194499999999999E-5</v>
      </c>
      <c r="EB45" s="3">
        <v>2.9385100000000001E-5</v>
      </c>
      <c r="EC45" s="3">
        <v>114</v>
      </c>
      <c r="ED45" s="3">
        <v>82.366526986899999</v>
      </c>
      <c r="EE45" s="3">
        <v>82.366526986899999</v>
      </c>
      <c r="EF45" s="3">
        <v>66.229575505499994</v>
      </c>
      <c r="EG45" s="3">
        <v>1.2799501E-3</v>
      </c>
      <c r="EH45" s="3">
        <v>5.8885567768999998</v>
      </c>
      <c r="EI45" s="3">
        <v>67.450797357599996</v>
      </c>
      <c r="EJ45" s="3">
        <v>271.6593444348</v>
      </c>
      <c r="EK45" s="3">
        <v>271.6593444348</v>
      </c>
      <c r="EL45" s="3">
        <v>267.40226894620002</v>
      </c>
      <c r="EM45" s="3">
        <v>178.1806349755</v>
      </c>
      <c r="EN45" s="3">
        <v>125.39606541400001</v>
      </c>
      <c r="EO45" s="3">
        <v>113.6995851994</v>
      </c>
      <c r="EP45" s="3">
        <v>74.688457982700001</v>
      </c>
      <c r="EQ45" s="3">
        <v>66.229575505499994</v>
      </c>
      <c r="ER45" s="3">
        <v>56.5946543385</v>
      </c>
      <c r="ES45" s="3">
        <v>41.066929224900001</v>
      </c>
      <c r="ET45" s="3">
        <v>26.9778244663</v>
      </c>
      <c r="EU45" s="3">
        <v>16.5547880996</v>
      </c>
      <c r="EV45" s="3">
        <v>11.586393881599999</v>
      </c>
      <c r="EW45" s="3">
        <v>1.2799501E-3</v>
      </c>
      <c r="EX45" s="3">
        <v>1.2799501E-3</v>
      </c>
      <c r="EY45" s="3">
        <v>29</v>
      </c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>
        <v>0</v>
      </c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>
        <v>0</v>
      </c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>
        <v>0</v>
      </c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>
        <v>0</v>
      </c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>
        <v>0</v>
      </c>
      <c r="JF45" s="3">
        <v>50.786117160099998</v>
      </c>
      <c r="JG45" s="3">
        <v>50.786117160099998</v>
      </c>
      <c r="JH45" s="3">
        <v>30.205755530000001</v>
      </c>
      <c r="JI45" s="3">
        <v>0</v>
      </c>
      <c r="JJ45" s="3">
        <v>10.171841069199999</v>
      </c>
      <c r="JK45" s="3">
        <v>63.523127117000001</v>
      </c>
      <c r="JL45" s="3">
        <v>336.47101372489999</v>
      </c>
      <c r="JM45" s="3">
        <v>336.47101372489999</v>
      </c>
      <c r="JN45" s="3">
        <v>194.5951953531</v>
      </c>
      <c r="JO45" s="3">
        <v>125.7453113795</v>
      </c>
      <c r="JP45" s="3">
        <v>60.238641535900001</v>
      </c>
      <c r="JQ45" s="3">
        <v>51.8198860977</v>
      </c>
      <c r="JR45" s="3">
        <v>37.622765270999999</v>
      </c>
      <c r="JS45" s="3">
        <v>30.205755530000001</v>
      </c>
      <c r="JT45" s="3">
        <v>21.554050482800001</v>
      </c>
      <c r="JU45" s="3">
        <v>17.670432049799999</v>
      </c>
      <c r="JV45" s="3">
        <v>12.8439707682</v>
      </c>
      <c r="JW45" s="3">
        <v>11.3526550867</v>
      </c>
      <c r="JX45" s="3">
        <v>3.7554842420000001</v>
      </c>
      <c r="JY45" s="3">
        <v>0</v>
      </c>
      <c r="JZ45" s="3">
        <v>0</v>
      </c>
      <c r="KA45" s="3">
        <v>39</v>
      </c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>
        <v>0</v>
      </c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>
        <v>0</v>
      </c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>
        <v>0</v>
      </c>
      <c r="MP45" s="3">
        <v>81.315822464999997</v>
      </c>
      <c r="MQ45" s="3">
        <v>74.400289313200005</v>
      </c>
      <c r="MR45" s="3">
        <v>60.317250574100001</v>
      </c>
      <c r="MS45" s="3">
        <v>2.9385100000000001E-5</v>
      </c>
      <c r="MT45" s="3">
        <v>0.82672781549999996</v>
      </c>
      <c r="MU45" s="3">
        <v>71.065219444899995</v>
      </c>
      <c r="MV45" s="3">
        <v>404.66524660589999</v>
      </c>
      <c r="MW45" s="3">
        <v>379.68344986440002</v>
      </c>
      <c r="MX45" s="3">
        <v>224.64897483589999</v>
      </c>
      <c r="MY45" s="3">
        <v>173.82483929399999</v>
      </c>
      <c r="MZ45" s="3">
        <v>116.7263835669</v>
      </c>
      <c r="NA45" s="3">
        <v>97.247771918799998</v>
      </c>
      <c r="NB45" s="3">
        <v>75.396680023599998</v>
      </c>
      <c r="NC45" s="3">
        <v>60.317250574100001</v>
      </c>
      <c r="ND45" s="3">
        <v>50.892715930999998</v>
      </c>
      <c r="NE45" s="3">
        <v>40.805927002799997</v>
      </c>
      <c r="NF45" s="3">
        <v>27.487297439999999</v>
      </c>
      <c r="NG45" s="3">
        <v>16.6090002563</v>
      </c>
      <c r="NH45" s="3">
        <v>10.309483008500001</v>
      </c>
      <c r="NI45" s="3">
        <v>7.3194499999999999E-5</v>
      </c>
      <c r="NJ45" s="3">
        <v>0</v>
      </c>
      <c r="NK45" s="3">
        <v>208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</row>
    <row r="46" spans="1:422" x14ac:dyDescent="0.2">
      <c r="A46" s="47">
        <v>30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>
        <v>0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>
        <v>0</v>
      </c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>
        <v>0</v>
      </c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>
        <v>0</v>
      </c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>
        <v>0</v>
      </c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>
        <v>0</v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>
        <v>0</v>
      </c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>
        <v>0</v>
      </c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>
        <v>0</v>
      </c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>
        <v>0</v>
      </c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>
        <v>0</v>
      </c>
      <c r="IJ46" s="3">
        <v>68.710236240900002</v>
      </c>
      <c r="IK46" s="3">
        <v>68.710236240900002</v>
      </c>
      <c r="IL46" s="3">
        <v>33.593777052199997</v>
      </c>
      <c r="IM46" s="3">
        <v>0.84595553950000002</v>
      </c>
      <c r="IN46" s="3">
        <v>3.7315848883</v>
      </c>
      <c r="IO46" s="3">
        <v>79.210807425400006</v>
      </c>
      <c r="IP46" s="3">
        <v>412.10930794479998</v>
      </c>
      <c r="IQ46" s="3">
        <v>412.10930794479998</v>
      </c>
      <c r="IR46" s="3">
        <v>215.4540270567</v>
      </c>
      <c r="IS46" s="3">
        <v>175.1268282533</v>
      </c>
      <c r="IT46" s="3">
        <v>123.3848743141</v>
      </c>
      <c r="IU46" s="3">
        <v>87.096133234999996</v>
      </c>
      <c r="IV46" s="3">
        <v>55.269788396599999</v>
      </c>
      <c r="IW46" s="3">
        <v>33.593777052199997</v>
      </c>
      <c r="IX46" s="3">
        <v>24.606297927899998</v>
      </c>
      <c r="IY46" s="3">
        <v>16.575472914599999</v>
      </c>
      <c r="IZ46" s="3">
        <v>12.811460718499999</v>
      </c>
      <c r="JA46" s="3">
        <v>8.2617985829999991</v>
      </c>
      <c r="JB46" s="3">
        <v>4.7714596801000004</v>
      </c>
      <c r="JC46" s="3">
        <v>0.84595553950000002</v>
      </c>
      <c r="JD46" s="3">
        <v>0.84595553950000002</v>
      </c>
      <c r="JE46" s="3">
        <v>50</v>
      </c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>
        <v>0</v>
      </c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>
        <v>0</v>
      </c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>
        <v>0</v>
      </c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>
        <v>0</v>
      </c>
      <c r="MP46" s="3">
        <v>68.710236240900002</v>
      </c>
      <c r="MQ46" s="3">
        <v>68.710236240900002</v>
      </c>
      <c r="MR46" s="3">
        <v>33.593777052199997</v>
      </c>
      <c r="MS46" s="3">
        <v>0.84595553950000002</v>
      </c>
      <c r="MT46" s="3">
        <v>3.7315848883</v>
      </c>
      <c r="MU46" s="3">
        <v>79.210807425400006</v>
      </c>
      <c r="MV46" s="3">
        <v>412.10930794479998</v>
      </c>
      <c r="MW46" s="3">
        <v>412.10930794479998</v>
      </c>
      <c r="MX46" s="3">
        <v>215.4540270567</v>
      </c>
      <c r="MY46" s="3">
        <v>175.1268282533</v>
      </c>
      <c r="MZ46" s="3">
        <v>123.3848743141</v>
      </c>
      <c r="NA46" s="3">
        <v>87.096133234999996</v>
      </c>
      <c r="NB46" s="3">
        <v>55.269788396599999</v>
      </c>
      <c r="NC46" s="3">
        <v>33.593777052199997</v>
      </c>
      <c r="ND46" s="3">
        <v>24.606297927899998</v>
      </c>
      <c r="NE46" s="3">
        <v>16.575472914599999</v>
      </c>
      <c r="NF46" s="3">
        <v>12.811460718499999</v>
      </c>
      <c r="NG46" s="3">
        <v>8.2617985829999991</v>
      </c>
      <c r="NH46" s="3">
        <v>4.7714596801000004</v>
      </c>
      <c r="NI46" s="3">
        <v>0.84595553950000002</v>
      </c>
      <c r="NJ46" s="3">
        <v>0.84595553950000002</v>
      </c>
      <c r="NK46" s="3">
        <v>50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</row>
    <row r="47" spans="1:422" x14ac:dyDescent="0.2">
      <c r="A47" s="47">
        <v>40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>
        <v>0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>
        <v>0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>
        <v>0</v>
      </c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>
        <v>0</v>
      </c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>
        <v>0</v>
      </c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>
        <v>0</v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>
        <v>0</v>
      </c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>
        <v>0</v>
      </c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>
        <v>0</v>
      </c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>
        <v>0</v>
      </c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>
        <v>0</v>
      </c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>
        <v>0</v>
      </c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>
        <v>0</v>
      </c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>
        <v>0</v>
      </c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>
        <v>0</v>
      </c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>
        <v>0</v>
      </c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>
        <v>0</v>
      </c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</row>
    <row r="48" spans="1:422" x14ac:dyDescent="0.2">
      <c r="A48" s="46">
        <v>45</v>
      </c>
      <c r="W48" s="1">
        <v>0</v>
      </c>
      <c r="AS48" s="1">
        <v>0</v>
      </c>
      <c r="BO48" s="1">
        <v>0</v>
      </c>
      <c r="CK48" s="1">
        <v>0</v>
      </c>
      <c r="DG48" s="1">
        <v>0</v>
      </c>
      <c r="EC48" s="1">
        <v>0</v>
      </c>
      <c r="EY48" s="1">
        <v>0</v>
      </c>
      <c r="FU48" s="1">
        <v>0</v>
      </c>
      <c r="GQ48" s="1">
        <v>0</v>
      </c>
      <c r="HM48" s="1">
        <v>0</v>
      </c>
      <c r="II48" s="1">
        <v>0</v>
      </c>
      <c r="JE48" s="1">
        <v>0</v>
      </c>
      <c r="KA48" s="1">
        <v>0</v>
      </c>
      <c r="KW48" s="1">
        <v>0</v>
      </c>
      <c r="LS48" s="1">
        <v>0</v>
      </c>
      <c r="MO48" s="1">
        <v>0</v>
      </c>
      <c r="NK48" s="1">
        <v>0</v>
      </c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</row>
    <row r="49" spans="1:422" x14ac:dyDescent="0.2">
      <c r="A49" s="47">
        <v>50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>
        <v>0</v>
      </c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>
        <v>0</v>
      </c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>
        <v>0</v>
      </c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>
        <v>0</v>
      </c>
      <c r="DH49" s="3">
        <v>102.95332532960001</v>
      </c>
      <c r="DI49" s="3">
        <v>102.95332532960001</v>
      </c>
      <c r="DJ49" s="3">
        <v>58.7360224715</v>
      </c>
      <c r="DK49" s="3">
        <v>0</v>
      </c>
      <c r="DL49" s="3">
        <v>5.4885566239000001</v>
      </c>
      <c r="DM49" s="3">
        <v>154.1190189198</v>
      </c>
      <c r="DN49" s="3">
        <v>938.57757747180005</v>
      </c>
      <c r="DO49" s="3">
        <v>938.57757747180005</v>
      </c>
      <c r="DP49" s="3">
        <v>329.19645309449999</v>
      </c>
      <c r="DQ49" s="3">
        <v>191.6317269207</v>
      </c>
      <c r="DR49" s="3">
        <v>134.0592280031</v>
      </c>
      <c r="DS49" s="3">
        <v>100.0165939332</v>
      </c>
      <c r="DT49" s="3">
        <v>71.232687668899999</v>
      </c>
      <c r="DU49" s="3">
        <v>58.7360224715</v>
      </c>
      <c r="DV49" s="3">
        <v>44.0240043421</v>
      </c>
      <c r="DW49" s="3">
        <v>28.619409967199999</v>
      </c>
      <c r="DX49" s="3">
        <v>20.391993951100002</v>
      </c>
      <c r="DY49" s="3">
        <v>14.1254206468</v>
      </c>
      <c r="DZ49" s="3">
        <v>9.3153061364000003</v>
      </c>
      <c r="EA49" s="3">
        <v>0</v>
      </c>
      <c r="EB49" s="3">
        <v>0</v>
      </c>
      <c r="EC49" s="3">
        <v>42</v>
      </c>
      <c r="ED49" s="3">
        <v>88.576579203899996</v>
      </c>
      <c r="EE49" s="3">
        <v>88.576579203899996</v>
      </c>
      <c r="EF49" s="3">
        <v>62.028399650099999</v>
      </c>
      <c r="EG49" s="3">
        <v>3.0524368305</v>
      </c>
      <c r="EH49" s="3">
        <v>2.9511726559000002</v>
      </c>
      <c r="EI49" s="3">
        <v>87.379975760600004</v>
      </c>
      <c r="EJ49" s="3">
        <v>570.72564959529996</v>
      </c>
      <c r="EK49" s="3">
        <v>402.02401578429999</v>
      </c>
      <c r="EL49" s="3">
        <v>223.6617729068</v>
      </c>
      <c r="EM49" s="3">
        <v>178.08564007289999</v>
      </c>
      <c r="EN49" s="3">
        <v>128.87269258500001</v>
      </c>
      <c r="EO49" s="3">
        <v>105.7628542185</v>
      </c>
      <c r="EP49" s="3">
        <v>72.898895572900003</v>
      </c>
      <c r="EQ49" s="3">
        <v>62.028399650099999</v>
      </c>
      <c r="ER49" s="3">
        <v>45.297352649300002</v>
      </c>
      <c r="ES49" s="3">
        <v>38.369840107900004</v>
      </c>
      <c r="ET49" s="3">
        <v>29.580542856899999</v>
      </c>
      <c r="EU49" s="3">
        <v>18.8917597011</v>
      </c>
      <c r="EV49" s="3">
        <v>13.5908156708</v>
      </c>
      <c r="EW49" s="3">
        <v>4.0739329904000003</v>
      </c>
      <c r="EX49" s="3">
        <v>3.0524368305</v>
      </c>
      <c r="EY49" s="3">
        <v>102</v>
      </c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>
        <v>0</v>
      </c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>
        <v>0</v>
      </c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>
        <v>0</v>
      </c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>
        <v>0</v>
      </c>
      <c r="IJ49" s="3">
        <v>89.263481679799995</v>
      </c>
      <c r="IK49" s="3">
        <v>89.263481679799995</v>
      </c>
      <c r="IL49" s="3">
        <v>52.337625289400002</v>
      </c>
      <c r="IM49" s="3">
        <v>0.50653889780000005</v>
      </c>
      <c r="IN49" s="3">
        <v>2.9487979011999998</v>
      </c>
      <c r="IO49" s="3">
        <v>86.742900209699997</v>
      </c>
      <c r="IP49" s="3">
        <v>357.15289413929997</v>
      </c>
      <c r="IQ49" s="3">
        <v>348.83525222539998</v>
      </c>
      <c r="IR49" s="3">
        <v>312.64219433070002</v>
      </c>
      <c r="IS49" s="3">
        <v>214.1641452909</v>
      </c>
      <c r="IT49" s="3">
        <v>144.82811093340001</v>
      </c>
      <c r="IU49" s="3">
        <v>113.3335754276</v>
      </c>
      <c r="IV49" s="3">
        <v>77.226498266700006</v>
      </c>
      <c r="IW49" s="3">
        <v>52.337625289400002</v>
      </c>
      <c r="IX49" s="3">
        <v>40.632245603999998</v>
      </c>
      <c r="IY49" s="3">
        <v>31.428675707499998</v>
      </c>
      <c r="IZ49" s="3">
        <v>22.0433793254</v>
      </c>
      <c r="JA49" s="3">
        <v>13.448536815100001</v>
      </c>
      <c r="JB49" s="3">
        <v>8.0625408422000007</v>
      </c>
      <c r="JC49" s="3">
        <v>1.1591415759000001</v>
      </c>
      <c r="JD49" s="3">
        <v>0.50653889780000005</v>
      </c>
      <c r="JE49" s="3">
        <v>107</v>
      </c>
      <c r="JF49" s="3">
        <v>61.538850893899998</v>
      </c>
      <c r="JG49" s="3">
        <v>61.538850893899998</v>
      </c>
      <c r="JH49" s="3">
        <v>36.567014960599998</v>
      </c>
      <c r="JI49" s="3">
        <v>5.9579398669000003</v>
      </c>
      <c r="JJ49" s="3">
        <v>9.3973945244999992</v>
      </c>
      <c r="JK49" s="3">
        <v>70.323661277799999</v>
      </c>
      <c r="JL49" s="3">
        <v>406.14698082209998</v>
      </c>
      <c r="JM49" s="3">
        <v>406.14698082209998</v>
      </c>
      <c r="JN49" s="3">
        <v>175.9845763445</v>
      </c>
      <c r="JO49" s="3">
        <v>128.91273945570001</v>
      </c>
      <c r="JP49" s="3">
        <v>72.038146089799994</v>
      </c>
      <c r="JQ49" s="3">
        <v>61.374469746000003</v>
      </c>
      <c r="JR49" s="3">
        <v>52.672247432200002</v>
      </c>
      <c r="JS49" s="3">
        <v>36.567014960599998</v>
      </c>
      <c r="JT49" s="3">
        <v>32.269708802899999</v>
      </c>
      <c r="JU49" s="3">
        <v>26.1801300626</v>
      </c>
      <c r="JV49" s="3">
        <v>21.648660712000002</v>
      </c>
      <c r="JW49" s="3">
        <v>19.606119906499998</v>
      </c>
      <c r="JX49" s="3">
        <v>14.7848075535</v>
      </c>
      <c r="JY49" s="3">
        <v>5.9579398669000003</v>
      </c>
      <c r="JZ49" s="3">
        <v>5.9579398669000003</v>
      </c>
      <c r="KA49" s="3">
        <v>56</v>
      </c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>
        <v>0</v>
      </c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>
        <v>0</v>
      </c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>
        <v>0</v>
      </c>
      <c r="MP49" s="3">
        <v>92.603752429300002</v>
      </c>
      <c r="MQ49" s="3">
        <v>85.850876001399996</v>
      </c>
      <c r="MR49" s="3">
        <v>59.048423983200003</v>
      </c>
      <c r="MS49" s="3">
        <v>0</v>
      </c>
      <c r="MT49" s="3">
        <v>2.1987176860000002</v>
      </c>
      <c r="MU49" s="3">
        <v>111.8211502356</v>
      </c>
      <c r="MV49" s="3">
        <v>938.57757747180005</v>
      </c>
      <c r="MW49" s="3">
        <v>570.72564959529996</v>
      </c>
      <c r="MX49" s="3">
        <v>312.64219433070002</v>
      </c>
      <c r="MY49" s="3">
        <v>191.6317269207</v>
      </c>
      <c r="MZ49" s="3">
        <v>138.04528862239999</v>
      </c>
      <c r="NA49" s="3">
        <v>105.6902110577</v>
      </c>
      <c r="NB49" s="3">
        <v>72.770588319799998</v>
      </c>
      <c r="NC49" s="3">
        <v>59.048423983200003</v>
      </c>
      <c r="ND49" s="3">
        <v>44.0240043421</v>
      </c>
      <c r="NE49" s="3">
        <v>31.979618465600002</v>
      </c>
      <c r="NF49" s="3">
        <v>25.9133167761</v>
      </c>
      <c r="NG49" s="3">
        <v>15.7748496635</v>
      </c>
      <c r="NH49" s="3">
        <v>9.3153061364000003</v>
      </c>
      <c r="NI49" s="3">
        <v>0.50653889780000005</v>
      </c>
      <c r="NJ49" s="3">
        <v>0</v>
      </c>
      <c r="NK49" s="3">
        <v>307</v>
      </c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</row>
    <row r="50" spans="1:422" x14ac:dyDescent="0.2">
      <c r="A50" s="47">
        <v>60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>
        <v>0</v>
      </c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>
        <v>0</v>
      </c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>
        <v>0</v>
      </c>
      <c r="CL50" s="3">
        <v>81.541902324399999</v>
      </c>
      <c r="CM50" s="3">
        <v>81.541902324399999</v>
      </c>
      <c r="CN50" s="3">
        <v>50.032729173100002</v>
      </c>
      <c r="CO50" s="3">
        <v>0</v>
      </c>
      <c r="CP50" s="3">
        <v>1.3133017484</v>
      </c>
      <c r="CQ50" s="3">
        <v>78.092427164100002</v>
      </c>
      <c r="CR50" s="3">
        <v>535.20593792210002</v>
      </c>
      <c r="CS50" s="3">
        <v>384.5365718008</v>
      </c>
      <c r="CT50" s="3">
        <v>251.93020701410001</v>
      </c>
      <c r="CU50" s="3">
        <v>188.40283155450001</v>
      </c>
      <c r="CV50" s="3">
        <v>127.4524256588</v>
      </c>
      <c r="CW50" s="3">
        <v>86.378842180600003</v>
      </c>
      <c r="CX50" s="3">
        <v>63.260500106999999</v>
      </c>
      <c r="CY50" s="3">
        <v>50.032729173100002</v>
      </c>
      <c r="CZ50" s="3">
        <v>40.843692075500002</v>
      </c>
      <c r="DA50" s="3">
        <v>33.913473934000002</v>
      </c>
      <c r="DB50" s="3">
        <v>28.562436904799998</v>
      </c>
      <c r="DC50" s="3">
        <v>22.4717460014</v>
      </c>
      <c r="DD50" s="3">
        <v>14.9121682588</v>
      </c>
      <c r="DE50" s="3">
        <v>3.239860395</v>
      </c>
      <c r="DF50" s="3">
        <v>0</v>
      </c>
      <c r="DG50" s="3">
        <v>277</v>
      </c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>
        <v>0</v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>
        <v>0</v>
      </c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>
        <v>0</v>
      </c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>
        <v>0</v>
      </c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>
        <v>0</v>
      </c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>
        <v>0</v>
      </c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>
        <v>0</v>
      </c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>
        <v>0</v>
      </c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>
        <v>0</v>
      </c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>
        <v>0</v>
      </c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>
        <v>0</v>
      </c>
      <c r="MP50" s="3">
        <v>81.541902324399999</v>
      </c>
      <c r="MQ50" s="3">
        <v>81.541902324399999</v>
      </c>
      <c r="MR50" s="3">
        <v>50.032729173100002</v>
      </c>
      <c r="MS50" s="3">
        <v>0</v>
      </c>
      <c r="MT50" s="3">
        <v>1.3133017484</v>
      </c>
      <c r="MU50" s="3">
        <v>78.092427164100002</v>
      </c>
      <c r="MV50" s="3">
        <v>535.20593792210002</v>
      </c>
      <c r="MW50" s="3">
        <v>384.5365718008</v>
      </c>
      <c r="MX50" s="3">
        <v>251.93020701410001</v>
      </c>
      <c r="MY50" s="3">
        <v>188.40283155450001</v>
      </c>
      <c r="MZ50" s="3">
        <v>127.4524256588</v>
      </c>
      <c r="NA50" s="3">
        <v>86.378842180600003</v>
      </c>
      <c r="NB50" s="3">
        <v>63.260500106999999</v>
      </c>
      <c r="NC50" s="3">
        <v>50.032729173100002</v>
      </c>
      <c r="ND50" s="3">
        <v>40.843692075500002</v>
      </c>
      <c r="NE50" s="3">
        <v>33.913473934000002</v>
      </c>
      <c r="NF50" s="3">
        <v>28.562436904799998</v>
      </c>
      <c r="NG50" s="3">
        <v>22.4717460014</v>
      </c>
      <c r="NH50" s="3">
        <v>14.9121682588</v>
      </c>
      <c r="NI50" s="3">
        <v>3.239860395</v>
      </c>
      <c r="NJ50" s="3">
        <v>0</v>
      </c>
      <c r="NK50" s="3">
        <v>277</v>
      </c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</row>
    <row r="51" spans="1:422" x14ac:dyDescent="0.2">
      <c r="A51" s="47">
        <v>75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>
        <v>0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>
        <v>0</v>
      </c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>
        <v>0</v>
      </c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>
        <v>0</v>
      </c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>
        <v>0</v>
      </c>
      <c r="DH51" s="3">
        <v>79.332641772200006</v>
      </c>
      <c r="DI51" s="3">
        <v>79.332641772200006</v>
      </c>
      <c r="DJ51" s="3">
        <v>61.404103750399997</v>
      </c>
      <c r="DK51" s="3">
        <v>0</v>
      </c>
      <c r="DL51" s="3">
        <v>5.7518877548000003</v>
      </c>
      <c r="DM51" s="3">
        <v>61.682124359299998</v>
      </c>
      <c r="DN51" s="3">
        <v>273.49591255190001</v>
      </c>
      <c r="DO51" s="3">
        <v>271.41068130740001</v>
      </c>
      <c r="DP51" s="3">
        <v>206.67351782329999</v>
      </c>
      <c r="DQ51" s="3">
        <v>160.80029308799999</v>
      </c>
      <c r="DR51" s="3">
        <v>126.4261081815</v>
      </c>
      <c r="DS51" s="3">
        <v>95.801427960400005</v>
      </c>
      <c r="DT51" s="3">
        <v>78.633265989899996</v>
      </c>
      <c r="DU51" s="3">
        <v>61.404103750399997</v>
      </c>
      <c r="DV51" s="3">
        <v>49.525358208500002</v>
      </c>
      <c r="DW51" s="3">
        <v>40.6630000416</v>
      </c>
      <c r="DX51" s="3">
        <v>29.500006759600002</v>
      </c>
      <c r="DY51" s="3">
        <v>23.131662281200001</v>
      </c>
      <c r="DZ51" s="3">
        <v>6.3264371640999997</v>
      </c>
      <c r="EA51" s="3">
        <v>0</v>
      </c>
      <c r="EB51" s="3">
        <v>0</v>
      </c>
      <c r="EC51" s="3">
        <v>115</v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>
        <v>0</v>
      </c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>
        <v>0</v>
      </c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>
        <v>0</v>
      </c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>
        <v>0</v>
      </c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>
        <v>0</v>
      </c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>
        <v>0</v>
      </c>
      <c r="JF51" s="3">
        <v>68.541118475999994</v>
      </c>
      <c r="JG51" s="3">
        <v>68.541118475999994</v>
      </c>
      <c r="JH51" s="3">
        <v>34.245168690600003</v>
      </c>
      <c r="JI51" s="3">
        <v>0</v>
      </c>
      <c r="JJ51" s="3">
        <v>9.9028093674999997</v>
      </c>
      <c r="JK51" s="3">
        <v>70.023436565899999</v>
      </c>
      <c r="JL51" s="3">
        <v>268.90076696879999</v>
      </c>
      <c r="JM51" s="3">
        <v>268.90076696879999</v>
      </c>
      <c r="JN51" s="3">
        <v>235.42623966939999</v>
      </c>
      <c r="JO51" s="3">
        <v>203.35428416729999</v>
      </c>
      <c r="JP51" s="3">
        <v>115.8183440567</v>
      </c>
      <c r="JQ51" s="3">
        <v>72.063899718299993</v>
      </c>
      <c r="JR51" s="3">
        <v>40.0499398774</v>
      </c>
      <c r="JS51" s="3">
        <v>34.245168690600003</v>
      </c>
      <c r="JT51" s="3">
        <v>30.298311053799999</v>
      </c>
      <c r="JU51" s="3">
        <v>28.7802325655</v>
      </c>
      <c r="JV51" s="3">
        <v>25.9326404426</v>
      </c>
      <c r="JW51" s="3">
        <v>16.340249585900001</v>
      </c>
      <c r="JX51" s="3">
        <v>3.2158535905000001</v>
      </c>
      <c r="JY51" s="3">
        <v>0</v>
      </c>
      <c r="JZ51" s="3">
        <v>0</v>
      </c>
      <c r="KA51" s="3">
        <v>50</v>
      </c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>
        <v>0</v>
      </c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>
        <v>0</v>
      </c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>
        <v>0</v>
      </c>
      <c r="MP51" s="3">
        <v>76.062483197600002</v>
      </c>
      <c r="MQ51" s="3">
        <v>76.062483197600002</v>
      </c>
      <c r="MR51" s="3">
        <v>54.065236059999997</v>
      </c>
      <c r="MS51" s="3">
        <v>0</v>
      </c>
      <c r="MT51" s="3">
        <v>5.0057364725999998</v>
      </c>
      <c r="MU51" s="3">
        <v>64.299849218000006</v>
      </c>
      <c r="MV51" s="3">
        <v>273.49591255190001</v>
      </c>
      <c r="MW51" s="3">
        <v>271.41068130740001</v>
      </c>
      <c r="MX51" s="3">
        <v>217.93320775039999</v>
      </c>
      <c r="MY51" s="3">
        <v>175.2972602845</v>
      </c>
      <c r="MZ51" s="3">
        <v>121.59300968060001</v>
      </c>
      <c r="NA51" s="3">
        <v>91.776969313699993</v>
      </c>
      <c r="NB51" s="3">
        <v>70.846533854499995</v>
      </c>
      <c r="NC51" s="3">
        <v>54.065236059999997</v>
      </c>
      <c r="ND51" s="3">
        <v>41.009391102000002</v>
      </c>
      <c r="NE51" s="3">
        <v>32.374929167399998</v>
      </c>
      <c r="NF51" s="3">
        <v>28.317483547199998</v>
      </c>
      <c r="NG51" s="3">
        <v>22.224524385300001</v>
      </c>
      <c r="NH51" s="3">
        <v>5.4595472291</v>
      </c>
      <c r="NI51" s="3">
        <v>0</v>
      </c>
      <c r="NJ51" s="3">
        <v>0</v>
      </c>
      <c r="NK51" s="3">
        <v>165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</row>
    <row r="52" spans="1:422" x14ac:dyDescent="0.2">
      <c r="A52" s="47">
        <v>100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>
        <v>0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v>0</v>
      </c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>
        <v>0</v>
      </c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>
        <v>0</v>
      </c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>
        <v>0</v>
      </c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>
        <v>0</v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>
        <v>0</v>
      </c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>
        <v>0</v>
      </c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>
        <v>0</v>
      </c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>
        <v>0</v>
      </c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>
        <v>0</v>
      </c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>
        <v>0</v>
      </c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>
        <v>0</v>
      </c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>
        <v>0</v>
      </c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>
        <v>0</v>
      </c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>
        <v>0</v>
      </c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>
        <v>0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</row>
    <row r="53" spans="1:422" x14ac:dyDescent="0.2">
      <c r="A53" s="47">
        <v>101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>
        <v>0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>
        <v>0</v>
      </c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>
        <v>0</v>
      </c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>
        <v>0</v>
      </c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>
        <v>0</v>
      </c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>
        <v>0</v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>
        <v>0</v>
      </c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>
        <v>0</v>
      </c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>
        <v>0</v>
      </c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>
        <v>0</v>
      </c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>
        <v>0</v>
      </c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>
        <v>0</v>
      </c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>
        <v>0</v>
      </c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>
        <v>0</v>
      </c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>
        <v>0</v>
      </c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>
        <v>0</v>
      </c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>
        <v>0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</row>
    <row r="54" spans="1:422" x14ac:dyDescent="0.2">
      <c r="A54" s="47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>
        <v>0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>
        <v>0</v>
      </c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>
        <v>0</v>
      </c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>
        <v>0</v>
      </c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>
        <v>0</v>
      </c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>
        <v>0</v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>
        <v>0</v>
      </c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>
        <v>0</v>
      </c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>
        <v>0</v>
      </c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>
        <v>0</v>
      </c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>
        <v>0</v>
      </c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>
        <v>0</v>
      </c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>
        <v>0</v>
      </c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>
        <v>0</v>
      </c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>
        <v>0</v>
      </c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>
        <v>0</v>
      </c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>
        <v>0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</row>
    <row r="55" spans="1:422" x14ac:dyDescent="0.2">
      <c r="A55" s="47">
        <v>150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>
        <v>0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>
        <v>0</v>
      </c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>
        <v>0</v>
      </c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>
        <v>0</v>
      </c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>
        <v>0</v>
      </c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>
        <v>0</v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>
        <v>0</v>
      </c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>
        <v>0</v>
      </c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>
        <v>0</v>
      </c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>
        <v>0</v>
      </c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>
        <v>0</v>
      </c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>
        <v>0</v>
      </c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>
        <v>0</v>
      </c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>
        <v>0</v>
      </c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>
        <v>0</v>
      </c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>
        <v>0</v>
      </c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>
        <v>0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</row>
    <row r="56" spans="1:422" x14ac:dyDescent="0.2">
      <c r="A56" s="47">
        <v>300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>
        <v>0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>
        <v>0</v>
      </c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>
        <v>0</v>
      </c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>
        <v>0</v>
      </c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>
        <v>0</v>
      </c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>
        <v>0</v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>
        <v>0</v>
      </c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>
        <v>0</v>
      </c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>
        <v>0</v>
      </c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>
        <v>0</v>
      </c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>
        <v>0</v>
      </c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>
        <v>0</v>
      </c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>
        <v>0</v>
      </c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>
        <v>0</v>
      </c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>
        <v>0</v>
      </c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>
        <v>0</v>
      </c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>
        <v>0</v>
      </c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</row>
    <row r="57" spans="1:422" x14ac:dyDescent="0.2">
      <c r="A57" s="47" t="s">
        <v>8</v>
      </c>
      <c r="B57" s="1">
        <v>44.933797469799998</v>
      </c>
      <c r="C57" s="3">
        <v>45.1937420784</v>
      </c>
      <c r="D57" s="3">
        <v>11.984631305600001</v>
      </c>
      <c r="E57" s="3">
        <v>0.39008146249999998</v>
      </c>
      <c r="F57" s="3">
        <v>1.3523170755</v>
      </c>
      <c r="G57" s="3">
        <v>85.170084867</v>
      </c>
      <c r="H57" s="3">
        <v>667.56829619409996</v>
      </c>
      <c r="I57" s="3">
        <v>667.56829619409996</v>
      </c>
      <c r="J57" s="3">
        <v>174.8921349645</v>
      </c>
      <c r="K57" s="3">
        <v>108.0026850105</v>
      </c>
      <c r="L57" s="3">
        <v>63.660352546799999</v>
      </c>
      <c r="M57" s="3">
        <v>36.940569860899998</v>
      </c>
      <c r="N57" s="3">
        <v>24.130160572000001</v>
      </c>
      <c r="O57" s="3">
        <v>11.984631305600001</v>
      </c>
      <c r="P57" s="3">
        <v>9.6967972443000008</v>
      </c>
      <c r="Q57" s="3">
        <v>8.8959103450000008</v>
      </c>
      <c r="R57" s="3">
        <v>7.3628943413999997</v>
      </c>
      <c r="S57" s="3">
        <v>5.5583768896999999</v>
      </c>
      <c r="T57" s="3">
        <v>3.8002978022999998</v>
      </c>
      <c r="U57" s="3">
        <v>0.39008146249999998</v>
      </c>
      <c r="V57" s="3">
        <v>0.39008146249999998</v>
      </c>
      <c r="W57" s="3">
        <v>91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>
        <v>0</v>
      </c>
      <c r="AT57" s="3">
        <v>67.397768912000004</v>
      </c>
      <c r="AU57" s="3">
        <v>67.397768912000004</v>
      </c>
      <c r="AV57" s="3">
        <v>52.063734565899999</v>
      </c>
      <c r="AW57" s="3">
        <v>4.7695639999999998E-4</v>
      </c>
      <c r="AX57" s="3">
        <v>3.8988763852999999</v>
      </c>
      <c r="AY57" s="3">
        <v>66.346532484799994</v>
      </c>
      <c r="AZ57" s="3">
        <v>243.83794516329999</v>
      </c>
      <c r="BA57" s="3">
        <v>243.83794516329999</v>
      </c>
      <c r="BB57" s="3">
        <v>227.9914915562</v>
      </c>
      <c r="BC57" s="3">
        <v>206.14732056860001</v>
      </c>
      <c r="BD57" s="3">
        <v>101.5821471811</v>
      </c>
      <c r="BE57" s="3">
        <v>75.329906376099999</v>
      </c>
      <c r="BF57" s="3">
        <v>63.348401627599998</v>
      </c>
      <c r="BG57" s="3">
        <v>52.063734565899999</v>
      </c>
      <c r="BH57" s="3">
        <v>37.978414818700003</v>
      </c>
      <c r="BI57" s="3">
        <v>17.929119058000001</v>
      </c>
      <c r="BJ57" s="3">
        <v>16.525145676000001</v>
      </c>
      <c r="BK57" s="3">
        <v>10.5296687782</v>
      </c>
      <c r="BL57" s="3">
        <v>6.3987905773999998</v>
      </c>
      <c r="BM57" s="3">
        <v>4.7695639999999998E-4</v>
      </c>
      <c r="BN57" s="3">
        <v>4.7695639999999998E-4</v>
      </c>
      <c r="BO57" s="3">
        <v>26</v>
      </c>
      <c r="BP57" s="3">
        <v>42.0211827818</v>
      </c>
      <c r="BQ57" s="3">
        <v>42.0211827818</v>
      </c>
      <c r="BR57" s="3">
        <v>26.850820090599999</v>
      </c>
      <c r="BS57" s="3">
        <v>0</v>
      </c>
      <c r="BT57" s="3">
        <v>5.3933428135000003</v>
      </c>
      <c r="BU57" s="3">
        <v>51.449211364600004</v>
      </c>
      <c r="BV57" s="3">
        <v>310.31388789419998</v>
      </c>
      <c r="BW57" s="3">
        <v>310.31388789419998</v>
      </c>
      <c r="BX57" s="3">
        <v>144.62228864439999</v>
      </c>
      <c r="BY57" s="3">
        <v>99.158845841900003</v>
      </c>
      <c r="BZ57" s="3">
        <v>58.943648621500003</v>
      </c>
      <c r="CA57" s="3">
        <v>42.906722961</v>
      </c>
      <c r="CB57" s="3">
        <v>37.848074715599999</v>
      </c>
      <c r="CC57" s="3">
        <v>26.850820090599999</v>
      </c>
      <c r="CD57" s="3">
        <v>16.614719649800001</v>
      </c>
      <c r="CE57" s="3">
        <v>13.509684179900001</v>
      </c>
      <c r="CF57" s="3">
        <v>8.4529330935000004</v>
      </c>
      <c r="CG57" s="3">
        <v>4.4513780130000002</v>
      </c>
      <c r="CH57" s="3">
        <v>1.5742883756999999</v>
      </c>
      <c r="CI57" s="3">
        <v>0</v>
      </c>
      <c r="CJ57" s="3">
        <v>0</v>
      </c>
      <c r="CK57" s="3">
        <v>91</v>
      </c>
      <c r="CL57" s="3">
        <v>80.744411685200006</v>
      </c>
      <c r="CM57" s="3">
        <v>79.151868060499993</v>
      </c>
      <c r="CN57" s="3">
        <v>50.032729173100002</v>
      </c>
      <c r="CO57" s="3">
        <v>0</v>
      </c>
      <c r="CP57" s="3">
        <v>1.2848143607</v>
      </c>
      <c r="CQ57" s="3">
        <v>77.556342822399998</v>
      </c>
      <c r="CR57" s="3">
        <v>535.20593792210002</v>
      </c>
      <c r="CS57" s="3">
        <v>384.5365718008</v>
      </c>
      <c r="CT57" s="3">
        <v>242.53129959110001</v>
      </c>
      <c r="CU57" s="3">
        <v>185.54832786329999</v>
      </c>
      <c r="CV57" s="3">
        <v>127.4524256588</v>
      </c>
      <c r="CW57" s="3">
        <v>86.243840808100003</v>
      </c>
      <c r="CX57" s="3">
        <v>63.126085480699999</v>
      </c>
      <c r="CY57" s="3">
        <v>50.032729173100002</v>
      </c>
      <c r="CZ57" s="3">
        <v>40.587932627699999</v>
      </c>
      <c r="DA57" s="3">
        <v>33.586592277500003</v>
      </c>
      <c r="DB57" s="3">
        <v>28.392724873500001</v>
      </c>
      <c r="DC57" s="3">
        <v>21.905427556500001</v>
      </c>
      <c r="DD57" s="3">
        <v>14.871736316</v>
      </c>
      <c r="DE57" s="3">
        <v>3.239860395</v>
      </c>
      <c r="DF57" s="3">
        <v>0</v>
      </c>
      <c r="DG57" s="3">
        <v>304</v>
      </c>
      <c r="DH57" s="3">
        <v>84.113808046599999</v>
      </c>
      <c r="DI57" s="3">
        <v>84.136250188999995</v>
      </c>
      <c r="DJ57" s="3">
        <v>60.317250574100001</v>
      </c>
      <c r="DK57" s="3">
        <v>2.9385100000000001E-5</v>
      </c>
      <c r="DL57" s="3">
        <v>0.94386062999999998</v>
      </c>
      <c r="DM57" s="3">
        <v>83.534433139900003</v>
      </c>
      <c r="DN57" s="3">
        <v>938.57757747180005</v>
      </c>
      <c r="DO57" s="3">
        <v>404.66524660589999</v>
      </c>
      <c r="DP57" s="3">
        <v>224.64897483589999</v>
      </c>
      <c r="DQ57" s="3">
        <v>173.82483929399999</v>
      </c>
      <c r="DR57" s="3">
        <v>119.2539930344</v>
      </c>
      <c r="DS57" s="3">
        <v>97.358599305200002</v>
      </c>
      <c r="DT57" s="3">
        <v>75.396680023599998</v>
      </c>
      <c r="DU57" s="3">
        <v>60.317250574100001</v>
      </c>
      <c r="DV57" s="3">
        <v>50.892715930999998</v>
      </c>
      <c r="DW57" s="3">
        <v>40.805927002799997</v>
      </c>
      <c r="DX57" s="3">
        <v>27.487297439999999</v>
      </c>
      <c r="DY57" s="3">
        <v>17.075498649899998</v>
      </c>
      <c r="DZ57" s="3">
        <v>10.309483008500001</v>
      </c>
      <c r="EA57" s="3">
        <v>2.9385100000000001E-5</v>
      </c>
      <c r="EB57" s="3">
        <v>0</v>
      </c>
      <c r="EC57" s="3">
        <v>271</v>
      </c>
      <c r="ED57" s="3">
        <v>89.736860956599998</v>
      </c>
      <c r="EE57" s="3">
        <v>88.752333894800003</v>
      </c>
      <c r="EF57" s="3">
        <v>66.7288348955</v>
      </c>
      <c r="EG57" s="3">
        <v>8.9653022605999997</v>
      </c>
      <c r="EH57" s="3">
        <v>2.3372931727999999</v>
      </c>
      <c r="EI57" s="3">
        <v>85.479390357300005</v>
      </c>
      <c r="EJ57" s="3">
        <v>570.72564959529996</v>
      </c>
      <c r="EK57" s="3">
        <v>402.02401578429999</v>
      </c>
      <c r="EL57" s="3">
        <v>252.74045765400001</v>
      </c>
      <c r="EM57" s="3">
        <v>198.34749400620001</v>
      </c>
      <c r="EN57" s="3">
        <v>133.50509107120001</v>
      </c>
      <c r="EO57" s="3">
        <v>105.7628542185</v>
      </c>
      <c r="EP57" s="3">
        <v>77.586496071900001</v>
      </c>
      <c r="EQ57" s="3">
        <v>66.7288348955</v>
      </c>
      <c r="ER57" s="3">
        <v>45.683034004699998</v>
      </c>
      <c r="ES57" s="3">
        <v>36.673159414899999</v>
      </c>
      <c r="ET57" s="3">
        <v>27.323462391300001</v>
      </c>
      <c r="EU57" s="3">
        <v>17.1712378673</v>
      </c>
      <c r="EV57" s="3">
        <v>9.7538727074999994</v>
      </c>
      <c r="EW57" s="3">
        <v>4.0739329904000003</v>
      </c>
      <c r="EX57" s="3">
        <v>1.2799501E-3</v>
      </c>
      <c r="EY57" s="3">
        <v>160</v>
      </c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>
        <v>0</v>
      </c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>
        <v>0</v>
      </c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>
        <v>0</v>
      </c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>
        <v>0</v>
      </c>
      <c r="IJ57" s="3">
        <v>73.173275559399997</v>
      </c>
      <c r="IK57" s="3">
        <v>76.369667743500003</v>
      </c>
      <c r="IL57" s="3">
        <v>42.896528031700001</v>
      </c>
      <c r="IM57" s="3">
        <v>1.4096668828000001</v>
      </c>
      <c r="IN57" s="3">
        <v>0.80797949859999996</v>
      </c>
      <c r="IO57" s="3">
        <v>74.330352819500007</v>
      </c>
      <c r="IP57" s="3">
        <v>450.3326490522</v>
      </c>
      <c r="IQ57" s="3">
        <v>349.30557012560001</v>
      </c>
      <c r="IR57" s="3">
        <v>234.33938622479999</v>
      </c>
      <c r="IS57" s="3">
        <v>168.70349645620001</v>
      </c>
      <c r="IT57" s="3">
        <v>119.0947368742</v>
      </c>
      <c r="IU57" s="3">
        <v>81.100739192299997</v>
      </c>
      <c r="IV57" s="3">
        <v>59.424656994700001</v>
      </c>
      <c r="IW57" s="3">
        <v>42.896528031700001</v>
      </c>
      <c r="IX57" s="3">
        <v>35.740991096999998</v>
      </c>
      <c r="IY57" s="3">
        <v>28.019032841600001</v>
      </c>
      <c r="IZ57" s="3">
        <v>19.9698668644</v>
      </c>
      <c r="JA57" s="3">
        <v>12.1197503619</v>
      </c>
      <c r="JB57" s="3">
        <v>8.1356464512999995</v>
      </c>
      <c r="JC57" s="3">
        <v>1.6698683612</v>
      </c>
      <c r="JD57" s="3">
        <v>0.50653889780000005</v>
      </c>
      <c r="JE57" s="3">
        <v>352</v>
      </c>
      <c r="JF57" s="3">
        <v>61.061311331699997</v>
      </c>
      <c r="JG57" s="3">
        <v>61.061311331699997</v>
      </c>
      <c r="JH57" s="3">
        <v>34.107531827000003</v>
      </c>
      <c r="JI57" s="3">
        <v>0</v>
      </c>
      <c r="JJ57" s="3">
        <v>5.6752961600000003</v>
      </c>
      <c r="JK57" s="3">
        <v>68.339615473899997</v>
      </c>
      <c r="JL57" s="3">
        <v>406.14698082209998</v>
      </c>
      <c r="JM57" s="3">
        <v>336.47101372489999</v>
      </c>
      <c r="JN57" s="3">
        <v>214.91851657629999</v>
      </c>
      <c r="JO57" s="3">
        <v>136.4732161165</v>
      </c>
      <c r="JP57" s="3">
        <v>84.726739510900003</v>
      </c>
      <c r="JQ57" s="3">
        <v>60.238641535900001</v>
      </c>
      <c r="JR57" s="3">
        <v>41.445540740200002</v>
      </c>
      <c r="JS57" s="3">
        <v>34.107531827000003</v>
      </c>
      <c r="JT57" s="3">
        <v>29.988080737200001</v>
      </c>
      <c r="JU57" s="3">
        <v>26.051228012900001</v>
      </c>
      <c r="JV57" s="3">
        <v>21.0983916074</v>
      </c>
      <c r="JW57" s="3">
        <v>12.845664620399999</v>
      </c>
      <c r="JX57" s="3">
        <v>6.2084065563999999</v>
      </c>
      <c r="JY57" s="3">
        <v>0</v>
      </c>
      <c r="JZ57" s="3">
        <v>0</v>
      </c>
      <c r="KA57" s="3">
        <v>145</v>
      </c>
      <c r="KB57" s="3">
        <v>30.2205252758</v>
      </c>
      <c r="KC57" s="3">
        <v>30.2205252758</v>
      </c>
      <c r="KD57" s="3">
        <v>11.6236947682</v>
      </c>
      <c r="KE57" s="3">
        <v>3.0487045421999999</v>
      </c>
      <c r="KF57" s="3">
        <v>6.1527488082000001</v>
      </c>
      <c r="KG57" s="3">
        <v>34.805203241699999</v>
      </c>
      <c r="KH57" s="3">
        <v>125.14274567370001</v>
      </c>
      <c r="KI57" s="3">
        <v>125.14274567370001</v>
      </c>
      <c r="KJ57" s="3">
        <v>103.2445579768</v>
      </c>
      <c r="KK57" s="3">
        <v>89.640553182999994</v>
      </c>
      <c r="KL57" s="3">
        <v>56.087770041100001</v>
      </c>
      <c r="KM57" s="3">
        <v>35.179923536300002</v>
      </c>
      <c r="KN57" s="3">
        <v>23.179803984300001</v>
      </c>
      <c r="KO57" s="3">
        <v>11.6236947682</v>
      </c>
      <c r="KP57" s="3">
        <v>8.2714581572999997</v>
      </c>
      <c r="KQ57" s="3">
        <v>7.9609875782000001</v>
      </c>
      <c r="KR57" s="3">
        <v>4.8204588833999997</v>
      </c>
      <c r="KS57" s="3">
        <v>4.2660302855000003</v>
      </c>
      <c r="KT57" s="3">
        <v>3.5894729140999999</v>
      </c>
      <c r="KU57" s="3">
        <v>3.0487045421999999</v>
      </c>
      <c r="KV57" s="3">
        <v>3.0487045421999999</v>
      </c>
      <c r="KW57" s="3">
        <v>32</v>
      </c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>
        <v>0</v>
      </c>
      <c r="LT57" s="3">
        <v>25.960667777400001</v>
      </c>
      <c r="LU57" s="3">
        <v>25.960667777400001</v>
      </c>
      <c r="LV57" s="3">
        <v>14.8725863658</v>
      </c>
      <c r="LW57" s="3">
        <v>2.1198237594</v>
      </c>
      <c r="LX57" s="3">
        <v>4.8740917481999997</v>
      </c>
      <c r="LY57" s="3">
        <v>26.247787349399999</v>
      </c>
      <c r="LZ57" s="3">
        <v>110.0124791265</v>
      </c>
      <c r="MA57" s="3">
        <v>110.0124791265</v>
      </c>
      <c r="MB57" s="3">
        <v>95.363706350399994</v>
      </c>
      <c r="MC57" s="3">
        <v>65.643962549099996</v>
      </c>
      <c r="MD57" s="3">
        <v>37.875095741800003</v>
      </c>
      <c r="ME57" s="3">
        <v>27.453898522999999</v>
      </c>
      <c r="MF57" s="3">
        <v>23.000559302100001</v>
      </c>
      <c r="MG57" s="3">
        <v>14.8725863658</v>
      </c>
      <c r="MH57" s="3">
        <v>14.3681135066</v>
      </c>
      <c r="MI57" s="3">
        <v>11.218076784200001</v>
      </c>
      <c r="MJ57" s="3">
        <v>6.6434324048000004</v>
      </c>
      <c r="MK57" s="3">
        <v>3.9766876753</v>
      </c>
      <c r="ML57" s="3">
        <v>3.5596641357999999</v>
      </c>
      <c r="MM57" s="3">
        <v>2.1198237594</v>
      </c>
      <c r="MN57" s="3">
        <v>2.1198237594</v>
      </c>
      <c r="MO57" s="3">
        <v>29</v>
      </c>
      <c r="MP57" s="3">
        <v>73.731328829500001</v>
      </c>
      <c r="MQ57" s="3">
        <v>72.090802552900001</v>
      </c>
      <c r="MR57" s="3">
        <v>46.789519595000002</v>
      </c>
      <c r="MS57" s="3">
        <v>2.9385100000000001E-5</v>
      </c>
      <c r="MT57" s="3">
        <v>0.5032868895</v>
      </c>
      <c r="MU57" s="3">
        <v>80.887419437600002</v>
      </c>
      <c r="MV57" s="3">
        <v>938.57757747180005</v>
      </c>
      <c r="MW57" s="3">
        <v>379.68344986440002</v>
      </c>
      <c r="MX57" s="3">
        <v>232.2001382709</v>
      </c>
      <c r="MY57" s="3">
        <v>168.0459827185</v>
      </c>
      <c r="MZ57" s="3">
        <v>110.9959557653</v>
      </c>
      <c r="NA57" s="3">
        <v>82.450250065000006</v>
      </c>
      <c r="NB57" s="3">
        <v>62.489350317099998</v>
      </c>
      <c r="NC57" s="3">
        <v>46.789519595000002</v>
      </c>
      <c r="ND57" s="3">
        <v>36.940569860899998</v>
      </c>
      <c r="NE57" s="3">
        <v>27.662636691700001</v>
      </c>
      <c r="NF57" s="3">
        <v>18.153000613700002</v>
      </c>
      <c r="NG57" s="3">
        <v>9.5580245740999992</v>
      </c>
      <c r="NH57" s="3">
        <v>7.0906525197999999</v>
      </c>
      <c r="NI57" s="3">
        <v>1.1591415759000001</v>
      </c>
      <c r="NJ57" s="3">
        <v>0</v>
      </c>
      <c r="NK57" s="3">
        <v>1501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</row>
    <row r="58" spans="1:422" x14ac:dyDescent="0.2">
      <c r="A58" s="4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</row>
    <row r="59" spans="1:422" x14ac:dyDescent="0.2">
      <c r="A59" s="47" t="s">
        <v>35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</row>
    <row r="60" spans="1:422" x14ac:dyDescent="0.2">
      <c r="A60" s="47"/>
      <c r="C60" s="3" t="s">
        <v>159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</row>
    <row r="61" spans="1:422" x14ac:dyDescent="0.2">
      <c r="A61" s="47"/>
      <c r="B61" s="1" t="s">
        <v>136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 t="s">
        <v>137</v>
      </c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 t="s">
        <v>1</v>
      </c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 t="s">
        <v>2</v>
      </c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 t="s">
        <v>3</v>
      </c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 t="s">
        <v>4</v>
      </c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 t="s">
        <v>5</v>
      </c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 t="s">
        <v>57</v>
      </c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 t="s">
        <v>55</v>
      </c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 t="s">
        <v>58</v>
      </c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 t="s">
        <v>6</v>
      </c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 t="s">
        <v>51</v>
      </c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 t="s">
        <v>52</v>
      </c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 t="s">
        <v>158</v>
      </c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 t="s">
        <v>54</v>
      </c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 t="s">
        <v>7</v>
      </c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 t="s">
        <v>8</v>
      </c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</row>
    <row r="62" spans="1:422" x14ac:dyDescent="0.2">
      <c r="A62" s="47" t="s">
        <v>160</v>
      </c>
      <c r="B62" s="1" t="s">
        <v>9</v>
      </c>
      <c r="C62" s="3" t="s">
        <v>163</v>
      </c>
      <c r="D62" s="3" t="s">
        <v>10</v>
      </c>
      <c r="E62" s="3" t="s">
        <v>11</v>
      </c>
      <c r="F62" s="3" t="s">
        <v>30</v>
      </c>
      <c r="G62" s="3" t="s">
        <v>31</v>
      </c>
      <c r="H62" s="3" t="s">
        <v>36</v>
      </c>
      <c r="I62" s="3" t="s">
        <v>49</v>
      </c>
      <c r="J62" s="3" t="s">
        <v>37</v>
      </c>
      <c r="K62" s="3" t="s">
        <v>38</v>
      </c>
      <c r="L62" s="3" t="s">
        <v>39</v>
      </c>
      <c r="M62" s="3" t="s">
        <v>40</v>
      </c>
      <c r="N62" s="3" t="s">
        <v>41</v>
      </c>
      <c r="O62" s="3" t="s">
        <v>42</v>
      </c>
      <c r="P62" s="3" t="s">
        <v>43</v>
      </c>
      <c r="Q62" s="3" t="s">
        <v>44</v>
      </c>
      <c r="R62" s="3" t="s">
        <v>45</v>
      </c>
      <c r="S62" s="3" t="s">
        <v>46</v>
      </c>
      <c r="T62" s="3" t="s">
        <v>47</v>
      </c>
      <c r="U62" s="3" t="s">
        <v>50</v>
      </c>
      <c r="V62" s="3" t="s">
        <v>48</v>
      </c>
      <c r="W62" s="3" t="s">
        <v>164</v>
      </c>
      <c r="X62" s="3" t="s">
        <v>9</v>
      </c>
      <c r="Y62" s="3" t="s">
        <v>163</v>
      </c>
      <c r="Z62" s="3" t="s">
        <v>10</v>
      </c>
      <c r="AA62" s="3" t="s">
        <v>11</v>
      </c>
      <c r="AB62" s="3" t="s">
        <v>30</v>
      </c>
      <c r="AC62" s="3" t="s">
        <v>31</v>
      </c>
      <c r="AD62" s="3" t="s">
        <v>36</v>
      </c>
      <c r="AE62" s="3" t="s">
        <v>49</v>
      </c>
      <c r="AF62" s="3" t="s">
        <v>37</v>
      </c>
      <c r="AG62" s="3" t="s">
        <v>38</v>
      </c>
      <c r="AH62" s="3" t="s">
        <v>39</v>
      </c>
      <c r="AI62" s="3" t="s">
        <v>40</v>
      </c>
      <c r="AJ62" s="3" t="s">
        <v>41</v>
      </c>
      <c r="AK62" s="3" t="s">
        <v>42</v>
      </c>
      <c r="AL62" s="3" t="s">
        <v>43</v>
      </c>
      <c r="AM62" s="3" t="s">
        <v>44</v>
      </c>
      <c r="AN62" s="3" t="s">
        <v>45</v>
      </c>
      <c r="AO62" s="3" t="s">
        <v>46</v>
      </c>
      <c r="AP62" s="3" t="s">
        <v>47</v>
      </c>
      <c r="AQ62" s="3" t="s">
        <v>50</v>
      </c>
      <c r="AR62" s="3" t="s">
        <v>48</v>
      </c>
      <c r="AS62" s="3" t="s">
        <v>164</v>
      </c>
      <c r="AT62" s="3" t="s">
        <v>9</v>
      </c>
      <c r="AU62" s="3" t="s">
        <v>163</v>
      </c>
      <c r="AV62" s="3" t="s">
        <v>10</v>
      </c>
      <c r="AW62" s="3" t="s">
        <v>11</v>
      </c>
      <c r="AX62" s="3" t="s">
        <v>30</v>
      </c>
      <c r="AY62" s="3" t="s">
        <v>31</v>
      </c>
      <c r="AZ62" s="3" t="s">
        <v>36</v>
      </c>
      <c r="BA62" s="3" t="s">
        <v>49</v>
      </c>
      <c r="BB62" s="3" t="s">
        <v>37</v>
      </c>
      <c r="BC62" s="3" t="s">
        <v>38</v>
      </c>
      <c r="BD62" s="3" t="s">
        <v>39</v>
      </c>
      <c r="BE62" s="3" t="s">
        <v>40</v>
      </c>
      <c r="BF62" s="3" t="s">
        <v>41</v>
      </c>
      <c r="BG62" s="3" t="s">
        <v>42</v>
      </c>
      <c r="BH62" s="3" t="s">
        <v>43</v>
      </c>
      <c r="BI62" s="3" t="s">
        <v>44</v>
      </c>
      <c r="BJ62" s="3" t="s">
        <v>45</v>
      </c>
      <c r="BK62" s="3" t="s">
        <v>46</v>
      </c>
      <c r="BL62" s="3" t="s">
        <v>47</v>
      </c>
      <c r="BM62" s="3" t="s">
        <v>50</v>
      </c>
      <c r="BN62" s="3" t="s">
        <v>48</v>
      </c>
      <c r="BO62" s="3" t="s">
        <v>164</v>
      </c>
      <c r="BP62" s="3" t="s">
        <v>9</v>
      </c>
      <c r="BQ62" s="3" t="s">
        <v>163</v>
      </c>
      <c r="BR62" s="3" t="s">
        <v>10</v>
      </c>
      <c r="BS62" s="3" t="s">
        <v>11</v>
      </c>
      <c r="BT62" s="3" t="s">
        <v>30</v>
      </c>
      <c r="BU62" s="3" t="s">
        <v>31</v>
      </c>
      <c r="BV62" s="3" t="s">
        <v>36</v>
      </c>
      <c r="BW62" s="3" t="s">
        <v>49</v>
      </c>
      <c r="BX62" s="3" t="s">
        <v>37</v>
      </c>
      <c r="BY62" s="3" t="s">
        <v>38</v>
      </c>
      <c r="BZ62" s="3" t="s">
        <v>39</v>
      </c>
      <c r="CA62" s="3" t="s">
        <v>40</v>
      </c>
      <c r="CB62" s="3" t="s">
        <v>41</v>
      </c>
      <c r="CC62" s="3" t="s">
        <v>42</v>
      </c>
      <c r="CD62" s="3" t="s">
        <v>43</v>
      </c>
      <c r="CE62" s="3" t="s">
        <v>44</v>
      </c>
      <c r="CF62" s="3" t="s">
        <v>45</v>
      </c>
      <c r="CG62" s="3" t="s">
        <v>46</v>
      </c>
      <c r="CH62" s="3" t="s">
        <v>47</v>
      </c>
      <c r="CI62" s="3" t="s">
        <v>50</v>
      </c>
      <c r="CJ62" s="3" t="s">
        <v>48</v>
      </c>
      <c r="CK62" s="3" t="s">
        <v>164</v>
      </c>
      <c r="CL62" s="3" t="s">
        <v>9</v>
      </c>
      <c r="CM62" s="3" t="s">
        <v>163</v>
      </c>
      <c r="CN62" s="3" t="s">
        <v>10</v>
      </c>
      <c r="CO62" s="3" t="s">
        <v>11</v>
      </c>
      <c r="CP62" s="3" t="s">
        <v>30</v>
      </c>
      <c r="CQ62" s="3" t="s">
        <v>31</v>
      </c>
      <c r="CR62" s="3" t="s">
        <v>36</v>
      </c>
      <c r="CS62" s="3" t="s">
        <v>49</v>
      </c>
      <c r="CT62" s="3" t="s">
        <v>37</v>
      </c>
      <c r="CU62" s="3" t="s">
        <v>38</v>
      </c>
      <c r="CV62" s="3" t="s">
        <v>39</v>
      </c>
      <c r="CW62" s="3" t="s">
        <v>40</v>
      </c>
      <c r="CX62" s="3" t="s">
        <v>41</v>
      </c>
      <c r="CY62" s="3" t="s">
        <v>42</v>
      </c>
      <c r="CZ62" s="3" t="s">
        <v>43</v>
      </c>
      <c r="DA62" s="3" t="s">
        <v>44</v>
      </c>
      <c r="DB62" s="3" t="s">
        <v>45</v>
      </c>
      <c r="DC62" s="3" t="s">
        <v>46</v>
      </c>
      <c r="DD62" s="3" t="s">
        <v>47</v>
      </c>
      <c r="DE62" s="3" t="s">
        <v>50</v>
      </c>
      <c r="DF62" s="3" t="s">
        <v>48</v>
      </c>
      <c r="DG62" s="3" t="s">
        <v>164</v>
      </c>
      <c r="DH62" s="3" t="s">
        <v>9</v>
      </c>
      <c r="DI62" s="3" t="s">
        <v>163</v>
      </c>
      <c r="DJ62" s="3" t="s">
        <v>10</v>
      </c>
      <c r="DK62" s="3" t="s">
        <v>11</v>
      </c>
      <c r="DL62" s="3" t="s">
        <v>30</v>
      </c>
      <c r="DM62" s="3" t="s">
        <v>31</v>
      </c>
      <c r="DN62" s="3" t="s">
        <v>36</v>
      </c>
      <c r="DO62" s="3" t="s">
        <v>49</v>
      </c>
      <c r="DP62" s="3" t="s">
        <v>37</v>
      </c>
      <c r="DQ62" s="3" t="s">
        <v>38</v>
      </c>
      <c r="DR62" s="3" t="s">
        <v>39</v>
      </c>
      <c r="DS62" s="3" t="s">
        <v>40</v>
      </c>
      <c r="DT62" s="3" t="s">
        <v>41</v>
      </c>
      <c r="DU62" s="3" t="s">
        <v>42</v>
      </c>
      <c r="DV62" s="3" t="s">
        <v>43</v>
      </c>
      <c r="DW62" s="3" t="s">
        <v>44</v>
      </c>
      <c r="DX62" s="3" t="s">
        <v>45</v>
      </c>
      <c r="DY62" s="3" t="s">
        <v>46</v>
      </c>
      <c r="DZ62" s="3" t="s">
        <v>47</v>
      </c>
      <c r="EA62" s="3" t="s">
        <v>50</v>
      </c>
      <c r="EB62" s="3" t="s">
        <v>48</v>
      </c>
      <c r="EC62" s="3" t="s">
        <v>164</v>
      </c>
      <c r="ED62" s="3" t="s">
        <v>9</v>
      </c>
      <c r="EE62" s="3" t="s">
        <v>163</v>
      </c>
      <c r="EF62" s="3" t="s">
        <v>10</v>
      </c>
      <c r="EG62" s="3" t="s">
        <v>11</v>
      </c>
      <c r="EH62" s="3" t="s">
        <v>30</v>
      </c>
      <c r="EI62" s="3" t="s">
        <v>31</v>
      </c>
      <c r="EJ62" s="3" t="s">
        <v>36</v>
      </c>
      <c r="EK62" s="3" t="s">
        <v>49</v>
      </c>
      <c r="EL62" s="3" t="s">
        <v>37</v>
      </c>
      <c r="EM62" s="3" t="s">
        <v>38</v>
      </c>
      <c r="EN62" s="3" t="s">
        <v>39</v>
      </c>
      <c r="EO62" s="3" t="s">
        <v>40</v>
      </c>
      <c r="EP62" s="3" t="s">
        <v>41</v>
      </c>
      <c r="EQ62" s="3" t="s">
        <v>42</v>
      </c>
      <c r="ER62" s="3" t="s">
        <v>43</v>
      </c>
      <c r="ES62" s="3" t="s">
        <v>44</v>
      </c>
      <c r="ET62" s="3" t="s">
        <v>45</v>
      </c>
      <c r="EU62" s="3" t="s">
        <v>46</v>
      </c>
      <c r="EV62" s="3" t="s">
        <v>47</v>
      </c>
      <c r="EW62" s="3" t="s">
        <v>50</v>
      </c>
      <c r="EX62" s="3" t="s">
        <v>48</v>
      </c>
      <c r="EY62" s="3" t="s">
        <v>164</v>
      </c>
      <c r="EZ62" s="3" t="s">
        <v>9</v>
      </c>
      <c r="FA62" s="3" t="s">
        <v>163</v>
      </c>
      <c r="FB62" s="3" t="s">
        <v>10</v>
      </c>
      <c r="FC62" s="3" t="s">
        <v>11</v>
      </c>
      <c r="FD62" s="3" t="s">
        <v>30</v>
      </c>
      <c r="FE62" s="3" t="s">
        <v>31</v>
      </c>
      <c r="FF62" s="3" t="s">
        <v>36</v>
      </c>
      <c r="FG62" s="3" t="s">
        <v>49</v>
      </c>
      <c r="FH62" s="3" t="s">
        <v>37</v>
      </c>
      <c r="FI62" s="3" t="s">
        <v>38</v>
      </c>
      <c r="FJ62" s="3" t="s">
        <v>39</v>
      </c>
      <c r="FK62" s="3" t="s">
        <v>40</v>
      </c>
      <c r="FL62" s="3" t="s">
        <v>41</v>
      </c>
      <c r="FM62" s="3" t="s">
        <v>42</v>
      </c>
      <c r="FN62" s="3" t="s">
        <v>43</v>
      </c>
      <c r="FO62" s="3" t="s">
        <v>44</v>
      </c>
      <c r="FP62" s="3" t="s">
        <v>45</v>
      </c>
      <c r="FQ62" s="3" t="s">
        <v>46</v>
      </c>
      <c r="FR62" s="3" t="s">
        <v>47</v>
      </c>
      <c r="FS62" s="3" t="s">
        <v>50</v>
      </c>
      <c r="FT62" s="3" t="s">
        <v>48</v>
      </c>
      <c r="FU62" s="3" t="s">
        <v>164</v>
      </c>
      <c r="FV62" s="3" t="s">
        <v>9</v>
      </c>
      <c r="FW62" s="3" t="s">
        <v>163</v>
      </c>
      <c r="FX62" s="3" t="s">
        <v>10</v>
      </c>
      <c r="FY62" s="3" t="s">
        <v>11</v>
      </c>
      <c r="FZ62" s="3" t="s">
        <v>30</v>
      </c>
      <c r="GA62" s="3" t="s">
        <v>31</v>
      </c>
      <c r="GB62" s="3" t="s">
        <v>36</v>
      </c>
      <c r="GC62" s="3" t="s">
        <v>49</v>
      </c>
      <c r="GD62" s="3" t="s">
        <v>37</v>
      </c>
      <c r="GE62" s="3" t="s">
        <v>38</v>
      </c>
      <c r="GF62" s="3" t="s">
        <v>39</v>
      </c>
      <c r="GG62" s="3" t="s">
        <v>40</v>
      </c>
      <c r="GH62" s="3" t="s">
        <v>41</v>
      </c>
      <c r="GI62" s="3" t="s">
        <v>42</v>
      </c>
      <c r="GJ62" s="3" t="s">
        <v>43</v>
      </c>
      <c r="GK62" s="3" t="s">
        <v>44</v>
      </c>
      <c r="GL62" s="3" t="s">
        <v>45</v>
      </c>
      <c r="GM62" s="3" t="s">
        <v>46</v>
      </c>
      <c r="GN62" s="3" t="s">
        <v>47</v>
      </c>
      <c r="GO62" s="3" t="s">
        <v>50</v>
      </c>
      <c r="GP62" s="3" t="s">
        <v>48</v>
      </c>
      <c r="GQ62" s="3" t="s">
        <v>164</v>
      </c>
      <c r="GR62" s="3" t="s">
        <v>9</v>
      </c>
      <c r="GS62" s="3" t="s">
        <v>163</v>
      </c>
      <c r="GT62" s="3" t="s">
        <v>10</v>
      </c>
      <c r="GU62" s="3" t="s">
        <v>11</v>
      </c>
      <c r="GV62" s="3" t="s">
        <v>30</v>
      </c>
      <c r="GW62" s="3" t="s">
        <v>31</v>
      </c>
      <c r="GX62" s="3" t="s">
        <v>36</v>
      </c>
      <c r="GY62" s="3" t="s">
        <v>49</v>
      </c>
      <c r="GZ62" s="3" t="s">
        <v>37</v>
      </c>
      <c r="HA62" s="3" t="s">
        <v>38</v>
      </c>
      <c r="HB62" s="3" t="s">
        <v>39</v>
      </c>
      <c r="HC62" s="3" t="s">
        <v>40</v>
      </c>
      <c r="HD62" s="3" t="s">
        <v>41</v>
      </c>
      <c r="HE62" s="3" t="s">
        <v>42</v>
      </c>
      <c r="HF62" s="3" t="s">
        <v>43</v>
      </c>
      <c r="HG62" s="3" t="s">
        <v>44</v>
      </c>
      <c r="HH62" s="3" t="s">
        <v>45</v>
      </c>
      <c r="HI62" s="3" t="s">
        <v>46</v>
      </c>
      <c r="HJ62" s="3" t="s">
        <v>47</v>
      </c>
      <c r="HK62" s="3" t="s">
        <v>50</v>
      </c>
      <c r="HL62" s="3" t="s">
        <v>48</v>
      </c>
      <c r="HM62" s="3" t="s">
        <v>164</v>
      </c>
      <c r="HN62" s="3" t="s">
        <v>9</v>
      </c>
      <c r="HO62" s="3" t="s">
        <v>163</v>
      </c>
      <c r="HP62" s="3" t="s">
        <v>10</v>
      </c>
      <c r="HQ62" s="3" t="s">
        <v>11</v>
      </c>
      <c r="HR62" s="3" t="s">
        <v>30</v>
      </c>
      <c r="HS62" s="3" t="s">
        <v>31</v>
      </c>
      <c r="HT62" s="3" t="s">
        <v>36</v>
      </c>
      <c r="HU62" s="3" t="s">
        <v>49</v>
      </c>
      <c r="HV62" s="3" t="s">
        <v>37</v>
      </c>
      <c r="HW62" s="3" t="s">
        <v>38</v>
      </c>
      <c r="HX62" s="3" t="s">
        <v>39</v>
      </c>
      <c r="HY62" s="3" t="s">
        <v>40</v>
      </c>
      <c r="HZ62" s="3" t="s">
        <v>41</v>
      </c>
      <c r="IA62" s="3" t="s">
        <v>42</v>
      </c>
      <c r="IB62" s="3" t="s">
        <v>43</v>
      </c>
      <c r="IC62" s="3" t="s">
        <v>44</v>
      </c>
      <c r="ID62" s="3" t="s">
        <v>45</v>
      </c>
      <c r="IE62" s="3" t="s">
        <v>46</v>
      </c>
      <c r="IF62" s="3" t="s">
        <v>47</v>
      </c>
      <c r="IG62" s="3" t="s">
        <v>50</v>
      </c>
      <c r="IH62" s="3" t="s">
        <v>48</v>
      </c>
      <c r="II62" s="3" t="s">
        <v>164</v>
      </c>
      <c r="IJ62" s="3" t="s">
        <v>9</v>
      </c>
      <c r="IK62" s="3" t="s">
        <v>163</v>
      </c>
      <c r="IL62" s="3" t="s">
        <v>10</v>
      </c>
      <c r="IM62" s="3" t="s">
        <v>11</v>
      </c>
      <c r="IN62" s="3" t="s">
        <v>30</v>
      </c>
      <c r="IO62" s="3" t="s">
        <v>31</v>
      </c>
      <c r="IP62" s="3" t="s">
        <v>36</v>
      </c>
      <c r="IQ62" s="3" t="s">
        <v>49</v>
      </c>
      <c r="IR62" s="3" t="s">
        <v>37</v>
      </c>
      <c r="IS62" s="3" t="s">
        <v>38</v>
      </c>
      <c r="IT62" s="3" t="s">
        <v>39</v>
      </c>
      <c r="IU62" s="3" t="s">
        <v>40</v>
      </c>
      <c r="IV62" s="3" t="s">
        <v>41</v>
      </c>
      <c r="IW62" s="3" t="s">
        <v>42</v>
      </c>
      <c r="IX62" s="3" t="s">
        <v>43</v>
      </c>
      <c r="IY62" s="3" t="s">
        <v>44</v>
      </c>
      <c r="IZ62" s="3" t="s">
        <v>45</v>
      </c>
      <c r="JA62" s="3" t="s">
        <v>46</v>
      </c>
      <c r="JB62" s="3" t="s">
        <v>47</v>
      </c>
      <c r="JC62" s="3" t="s">
        <v>50</v>
      </c>
      <c r="JD62" s="3" t="s">
        <v>48</v>
      </c>
      <c r="JE62" s="3" t="s">
        <v>164</v>
      </c>
      <c r="JF62" s="3" t="s">
        <v>9</v>
      </c>
      <c r="JG62" s="3" t="s">
        <v>163</v>
      </c>
      <c r="JH62" s="3" t="s">
        <v>10</v>
      </c>
      <c r="JI62" s="3" t="s">
        <v>11</v>
      </c>
      <c r="JJ62" s="3" t="s">
        <v>30</v>
      </c>
      <c r="JK62" s="3" t="s">
        <v>31</v>
      </c>
      <c r="JL62" s="3" t="s">
        <v>36</v>
      </c>
      <c r="JM62" s="3" t="s">
        <v>49</v>
      </c>
      <c r="JN62" s="3" t="s">
        <v>37</v>
      </c>
      <c r="JO62" s="3" t="s">
        <v>38</v>
      </c>
      <c r="JP62" s="3" t="s">
        <v>39</v>
      </c>
      <c r="JQ62" s="3" t="s">
        <v>40</v>
      </c>
      <c r="JR62" s="3" t="s">
        <v>41</v>
      </c>
      <c r="JS62" s="3" t="s">
        <v>42</v>
      </c>
      <c r="JT62" s="3" t="s">
        <v>43</v>
      </c>
      <c r="JU62" s="3" t="s">
        <v>44</v>
      </c>
      <c r="JV62" s="3" t="s">
        <v>45</v>
      </c>
      <c r="JW62" s="3" t="s">
        <v>46</v>
      </c>
      <c r="JX62" s="3" t="s">
        <v>47</v>
      </c>
      <c r="JY62" s="3" t="s">
        <v>50</v>
      </c>
      <c r="JZ62" s="3" t="s">
        <v>48</v>
      </c>
      <c r="KA62" s="3" t="s">
        <v>164</v>
      </c>
      <c r="KB62" s="3" t="s">
        <v>9</v>
      </c>
      <c r="KC62" s="3" t="s">
        <v>163</v>
      </c>
      <c r="KD62" s="3" t="s">
        <v>10</v>
      </c>
      <c r="KE62" s="3" t="s">
        <v>11</v>
      </c>
      <c r="KF62" s="3" t="s">
        <v>30</v>
      </c>
      <c r="KG62" s="3" t="s">
        <v>31</v>
      </c>
      <c r="KH62" s="3" t="s">
        <v>36</v>
      </c>
      <c r="KI62" s="3" t="s">
        <v>49</v>
      </c>
      <c r="KJ62" s="3" t="s">
        <v>37</v>
      </c>
      <c r="KK62" s="3" t="s">
        <v>38</v>
      </c>
      <c r="KL62" s="3" t="s">
        <v>39</v>
      </c>
      <c r="KM62" s="3" t="s">
        <v>40</v>
      </c>
      <c r="KN62" s="3" t="s">
        <v>41</v>
      </c>
      <c r="KO62" s="3" t="s">
        <v>42</v>
      </c>
      <c r="KP62" s="3" t="s">
        <v>43</v>
      </c>
      <c r="KQ62" s="3" t="s">
        <v>44</v>
      </c>
      <c r="KR62" s="3" t="s">
        <v>45</v>
      </c>
      <c r="KS62" s="3" t="s">
        <v>46</v>
      </c>
      <c r="KT62" s="3" t="s">
        <v>47</v>
      </c>
      <c r="KU62" s="3" t="s">
        <v>50</v>
      </c>
      <c r="KV62" s="3" t="s">
        <v>48</v>
      </c>
      <c r="KW62" s="3" t="s">
        <v>164</v>
      </c>
      <c r="KX62" s="3" t="s">
        <v>9</v>
      </c>
      <c r="KY62" s="3" t="s">
        <v>163</v>
      </c>
      <c r="KZ62" s="3" t="s">
        <v>10</v>
      </c>
      <c r="LA62" s="3" t="s">
        <v>11</v>
      </c>
      <c r="LB62" s="3" t="s">
        <v>30</v>
      </c>
      <c r="LC62" s="3" t="s">
        <v>31</v>
      </c>
      <c r="LD62" s="3" t="s">
        <v>36</v>
      </c>
      <c r="LE62" s="3" t="s">
        <v>49</v>
      </c>
      <c r="LF62" s="3" t="s">
        <v>37</v>
      </c>
      <c r="LG62" s="3" t="s">
        <v>38</v>
      </c>
      <c r="LH62" s="3" t="s">
        <v>39</v>
      </c>
      <c r="LI62" s="3" t="s">
        <v>40</v>
      </c>
      <c r="LJ62" s="3" t="s">
        <v>41</v>
      </c>
      <c r="LK62" s="3" t="s">
        <v>42</v>
      </c>
      <c r="LL62" s="3" t="s">
        <v>43</v>
      </c>
      <c r="LM62" s="3" t="s">
        <v>44</v>
      </c>
      <c r="LN62" s="3" t="s">
        <v>45</v>
      </c>
      <c r="LO62" s="3" t="s">
        <v>46</v>
      </c>
      <c r="LP62" s="3" t="s">
        <v>47</v>
      </c>
      <c r="LQ62" s="3" t="s">
        <v>50</v>
      </c>
      <c r="LR62" s="3" t="s">
        <v>48</v>
      </c>
      <c r="LS62" s="3" t="s">
        <v>164</v>
      </c>
      <c r="LT62" s="3" t="s">
        <v>9</v>
      </c>
      <c r="LU62" s="3" t="s">
        <v>163</v>
      </c>
      <c r="LV62" s="3" t="s">
        <v>10</v>
      </c>
      <c r="LW62" s="3" t="s">
        <v>11</v>
      </c>
      <c r="LX62" s="3" t="s">
        <v>30</v>
      </c>
      <c r="LY62" s="3" t="s">
        <v>31</v>
      </c>
      <c r="LZ62" s="3" t="s">
        <v>36</v>
      </c>
      <c r="MA62" s="3" t="s">
        <v>49</v>
      </c>
      <c r="MB62" s="3" t="s">
        <v>37</v>
      </c>
      <c r="MC62" s="3" t="s">
        <v>38</v>
      </c>
      <c r="MD62" s="3" t="s">
        <v>39</v>
      </c>
      <c r="ME62" s="3" t="s">
        <v>40</v>
      </c>
      <c r="MF62" s="3" t="s">
        <v>41</v>
      </c>
      <c r="MG62" s="3" t="s">
        <v>42</v>
      </c>
      <c r="MH62" s="3" t="s">
        <v>43</v>
      </c>
      <c r="MI62" s="3" t="s">
        <v>44</v>
      </c>
      <c r="MJ62" s="3" t="s">
        <v>45</v>
      </c>
      <c r="MK62" s="3" t="s">
        <v>46</v>
      </c>
      <c r="ML62" s="3" t="s">
        <v>47</v>
      </c>
      <c r="MM62" s="3" t="s">
        <v>50</v>
      </c>
      <c r="MN62" s="3" t="s">
        <v>48</v>
      </c>
      <c r="MO62" s="3" t="s">
        <v>164</v>
      </c>
      <c r="MP62" s="3" t="s">
        <v>9</v>
      </c>
      <c r="MQ62" s="3" t="s">
        <v>163</v>
      </c>
      <c r="MR62" s="3" t="s">
        <v>10</v>
      </c>
      <c r="MS62" s="3" t="s">
        <v>11</v>
      </c>
      <c r="MT62" s="3" t="s">
        <v>30</v>
      </c>
      <c r="MU62" s="3" t="s">
        <v>31</v>
      </c>
      <c r="MV62" s="3" t="s">
        <v>36</v>
      </c>
      <c r="MW62" s="3" t="s">
        <v>49</v>
      </c>
      <c r="MX62" s="3" t="s">
        <v>37</v>
      </c>
      <c r="MY62" s="3" t="s">
        <v>38</v>
      </c>
      <c r="MZ62" s="3" t="s">
        <v>39</v>
      </c>
      <c r="NA62" s="3" t="s">
        <v>40</v>
      </c>
      <c r="NB62" s="3" t="s">
        <v>41</v>
      </c>
      <c r="NC62" s="3" t="s">
        <v>42</v>
      </c>
      <c r="ND62" s="3" t="s">
        <v>43</v>
      </c>
      <c r="NE62" s="3" t="s">
        <v>44</v>
      </c>
      <c r="NF62" s="3" t="s">
        <v>45</v>
      </c>
      <c r="NG62" s="3" t="s">
        <v>46</v>
      </c>
      <c r="NH62" s="3" t="s">
        <v>47</v>
      </c>
      <c r="NI62" s="3" t="s">
        <v>50</v>
      </c>
      <c r="NJ62" s="3" t="s">
        <v>48</v>
      </c>
      <c r="NK62" s="3" t="s">
        <v>164</v>
      </c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</row>
    <row r="63" spans="1:422" x14ac:dyDescent="0.2">
      <c r="A63" s="47">
        <v>1.5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>
        <v>0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>
        <v>0</v>
      </c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>
        <v>0</v>
      </c>
      <c r="BP63" s="3">
        <v>10.764577067499999</v>
      </c>
      <c r="BQ63" s="3">
        <v>10.764577067499999</v>
      </c>
      <c r="BR63" s="3">
        <v>7.6888094697999998</v>
      </c>
      <c r="BS63" s="3">
        <v>0.26742769220000001</v>
      </c>
      <c r="BT63" s="3">
        <v>2.0502999372000001</v>
      </c>
      <c r="BU63" s="3">
        <v>10.4545193886</v>
      </c>
      <c r="BV63" s="3">
        <v>36.657238950999997</v>
      </c>
      <c r="BW63" s="3">
        <v>36.657238950999997</v>
      </c>
      <c r="BX63" s="3">
        <v>36.530215926499999</v>
      </c>
      <c r="BY63" s="3">
        <v>24.467852495599999</v>
      </c>
      <c r="BZ63" s="3">
        <v>21.092864153899999</v>
      </c>
      <c r="CA63" s="3">
        <v>12.2547048125</v>
      </c>
      <c r="CB63" s="3">
        <v>10.2304083817</v>
      </c>
      <c r="CC63" s="3">
        <v>7.6888094697999998</v>
      </c>
      <c r="CD63" s="3">
        <v>5.6964459567999999</v>
      </c>
      <c r="CE63" s="3">
        <v>3.6474230252000002</v>
      </c>
      <c r="CF63" s="3">
        <v>2.6247847061999998</v>
      </c>
      <c r="CG63" s="3">
        <v>0.70807249100000003</v>
      </c>
      <c r="CH63" s="3">
        <v>0.68430511279999995</v>
      </c>
      <c r="CI63" s="3">
        <v>0.26742769220000001</v>
      </c>
      <c r="CJ63" s="3">
        <v>0.26742769220000001</v>
      </c>
      <c r="CK63" s="3">
        <v>26</v>
      </c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>
        <v>0</v>
      </c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>
        <v>0</v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>
        <v>0</v>
      </c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>
        <v>0</v>
      </c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>
        <v>0</v>
      </c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>
        <v>0</v>
      </c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>
        <v>0</v>
      </c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>
        <v>0</v>
      </c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>
        <v>0</v>
      </c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>
        <v>0</v>
      </c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>
        <v>0</v>
      </c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>
        <v>0</v>
      </c>
      <c r="MP63" s="3">
        <v>10.764577067499999</v>
      </c>
      <c r="MQ63" s="3">
        <v>10.764577067499999</v>
      </c>
      <c r="MR63" s="3">
        <v>7.6888094697999998</v>
      </c>
      <c r="MS63" s="3">
        <v>0.26742769220000001</v>
      </c>
      <c r="MT63" s="3">
        <v>2.0502999372000001</v>
      </c>
      <c r="MU63" s="3">
        <v>10.4545193886</v>
      </c>
      <c r="MV63" s="3">
        <v>36.657238950999997</v>
      </c>
      <c r="MW63" s="3">
        <v>36.657238950999997</v>
      </c>
      <c r="MX63" s="3">
        <v>36.530215926499999</v>
      </c>
      <c r="MY63" s="3">
        <v>24.467852495599999</v>
      </c>
      <c r="MZ63" s="3">
        <v>21.092864153899999</v>
      </c>
      <c r="NA63" s="3">
        <v>12.2547048125</v>
      </c>
      <c r="NB63" s="3">
        <v>10.2304083817</v>
      </c>
      <c r="NC63" s="3">
        <v>7.6888094697999998</v>
      </c>
      <c r="ND63" s="3">
        <v>5.6964459567999999</v>
      </c>
      <c r="NE63" s="3">
        <v>3.6474230252000002</v>
      </c>
      <c r="NF63" s="3">
        <v>2.6247847061999998</v>
      </c>
      <c r="NG63" s="3">
        <v>0.70807249100000003</v>
      </c>
      <c r="NH63" s="3">
        <v>0.68430511279999995</v>
      </c>
      <c r="NI63" s="3">
        <v>0.26742769220000001</v>
      </c>
      <c r="NJ63" s="3">
        <v>0.26742769220000001</v>
      </c>
      <c r="NK63" s="3">
        <v>26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</row>
    <row r="64" spans="1:422" x14ac:dyDescent="0.2">
      <c r="A64" s="47" t="s">
        <v>162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>
        <v>0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>
        <v>0</v>
      </c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>
        <v>0</v>
      </c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>
        <v>0</v>
      </c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>
        <v>0</v>
      </c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>
        <v>0</v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>
        <v>0</v>
      </c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>
        <v>0</v>
      </c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>
        <v>0</v>
      </c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>
        <v>0</v>
      </c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>
        <v>0</v>
      </c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>
        <v>0</v>
      </c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>
        <v>0</v>
      </c>
      <c r="KB64" s="3">
        <v>17.5551423623</v>
      </c>
      <c r="KC64" s="3">
        <v>17.5551423623</v>
      </c>
      <c r="KD64" s="3">
        <v>7.6384153012000002</v>
      </c>
      <c r="KE64" s="3">
        <v>0.7279210156</v>
      </c>
      <c r="KF64" s="3">
        <v>3.9455443905999998</v>
      </c>
      <c r="KG64" s="3">
        <v>22.3193695527</v>
      </c>
      <c r="KH64" s="3">
        <v>93.922019004899994</v>
      </c>
      <c r="KI64" s="3">
        <v>93.922019004899994</v>
      </c>
      <c r="KJ64" s="3">
        <v>65.677031296400003</v>
      </c>
      <c r="KK64" s="3">
        <v>48.342417530699997</v>
      </c>
      <c r="KL64" s="3">
        <v>31.0361886267</v>
      </c>
      <c r="KM64" s="3">
        <v>22.560951572899999</v>
      </c>
      <c r="KN64" s="3">
        <v>10.6958365394</v>
      </c>
      <c r="KO64" s="3">
        <v>7.6384153012000002</v>
      </c>
      <c r="KP64" s="3">
        <v>4.6637886696999997</v>
      </c>
      <c r="KQ64" s="3">
        <v>2.7137474696999999</v>
      </c>
      <c r="KR64" s="3">
        <v>2.1814382997999999</v>
      </c>
      <c r="KS64" s="3">
        <v>1.6353886686000001</v>
      </c>
      <c r="KT64" s="3">
        <v>0.85255455319999995</v>
      </c>
      <c r="KU64" s="3">
        <v>0.7279210156</v>
      </c>
      <c r="KV64" s="3">
        <v>0.7279210156</v>
      </c>
      <c r="KW64" s="3">
        <v>32</v>
      </c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>
        <v>0</v>
      </c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>
        <v>0</v>
      </c>
      <c r="MP64" s="3">
        <v>17.5551423623</v>
      </c>
      <c r="MQ64" s="3">
        <v>17.5551423623</v>
      </c>
      <c r="MR64" s="3">
        <v>7.6384153012000002</v>
      </c>
      <c r="MS64" s="3">
        <v>0.7279210156</v>
      </c>
      <c r="MT64" s="3">
        <v>3.9455443905999998</v>
      </c>
      <c r="MU64" s="3">
        <v>22.3193695527</v>
      </c>
      <c r="MV64" s="3">
        <v>93.922019004899994</v>
      </c>
      <c r="MW64" s="3">
        <v>93.922019004899994</v>
      </c>
      <c r="MX64" s="3">
        <v>65.677031296400003</v>
      </c>
      <c r="MY64" s="3">
        <v>48.342417530699997</v>
      </c>
      <c r="MZ64" s="3">
        <v>31.0361886267</v>
      </c>
      <c r="NA64" s="3">
        <v>22.560951572899999</v>
      </c>
      <c r="NB64" s="3">
        <v>10.6958365394</v>
      </c>
      <c r="NC64" s="3">
        <v>7.6384153012000002</v>
      </c>
      <c r="ND64" s="3">
        <v>4.6637886696999997</v>
      </c>
      <c r="NE64" s="3">
        <v>2.7137474696999999</v>
      </c>
      <c r="NF64" s="3">
        <v>2.1814382997999999</v>
      </c>
      <c r="NG64" s="3">
        <v>1.6353886686000001</v>
      </c>
      <c r="NH64" s="3">
        <v>0.85255455319999995</v>
      </c>
      <c r="NI64" s="3">
        <v>0.7279210156</v>
      </c>
      <c r="NJ64" s="3">
        <v>0.7279210156</v>
      </c>
      <c r="NK64" s="3">
        <v>32</v>
      </c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</row>
    <row r="65" spans="1:422" x14ac:dyDescent="0.2">
      <c r="A65" s="47">
        <v>3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>
        <v>0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>
        <v>0</v>
      </c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>
        <v>0</v>
      </c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>
        <v>0</v>
      </c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>
        <v>0</v>
      </c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>
        <v>0</v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>
        <v>0</v>
      </c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>
        <v>0</v>
      </c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>
        <v>0</v>
      </c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>
        <v>0</v>
      </c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>
        <v>0</v>
      </c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>
        <v>0</v>
      </c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>
        <v>0</v>
      </c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>
        <v>0</v>
      </c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>
        <v>0</v>
      </c>
      <c r="LT65" s="3">
        <v>17.541867410799998</v>
      </c>
      <c r="LU65" s="3">
        <v>17.541867410799998</v>
      </c>
      <c r="LV65" s="3">
        <v>8.0078925750999996</v>
      </c>
      <c r="LW65" s="3">
        <v>1.1683464031999999</v>
      </c>
      <c r="LX65" s="3">
        <v>3.9158352245999999</v>
      </c>
      <c r="LY65" s="3">
        <v>21.087418042199999</v>
      </c>
      <c r="LZ65" s="3">
        <v>84.912088871099996</v>
      </c>
      <c r="MA65" s="3">
        <v>84.912088871099996</v>
      </c>
      <c r="MB65" s="3">
        <v>74.186761153000006</v>
      </c>
      <c r="MC65" s="3">
        <v>44.791324561499998</v>
      </c>
      <c r="MD65" s="3">
        <v>31.838110731899999</v>
      </c>
      <c r="ME65" s="3">
        <v>20.381901664699999</v>
      </c>
      <c r="MF65" s="3">
        <v>9.2914665527999993</v>
      </c>
      <c r="MG65" s="3">
        <v>8.0078925750999996</v>
      </c>
      <c r="MH65" s="3">
        <v>7.4624554570999999</v>
      </c>
      <c r="MI65" s="3">
        <v>6.1031539626000004</v>
      </c>
      <c r="MJ65" s="3">
        <v>3.6988988443999999</v>
      </c>
      <c r="MK65" s="3">
        <v>2.4677011836</v>
      </c>
      <c r="ML65" s="3">
        <v>1.4397824891</v>
      </c>
      <c r="MM65" s="3">
        <v>1.1683464031999999</v>
      </c>
      <c r="MN65" s="3">
        <v>1.1683464031999999</v>
      </c>
      <c r="MO65" s="3">
        <v>29</v>
      </c>
      <c r="MP65" s="3">
        <v>17.541867410799998</v>
      </c>
      <c r="MQ65" s="3">
        <v>17.541867410799998</v>
      </c>
      <c r="MR65" s="3">
        <v>8.0078925750999996</v>
      </c>
      <c r="MS65" s="3">
        <v>1.1683464031999999</v>
      </c>
      <c r="MT65" s="3">
        <v>3.9158352245999999</v>
      </c>
      <c r="MU65" s="3">
        <v>21.087418042199999</v>
      </c>
      <c r="MV65" s="3">
        <v>84.912088871099996</v>
      </c>
      <c r="MW65" s="3">
        <v>84.912088871099996</v>
      </c>
      <c r="MX65" s="3">
        <v>74.186761153000006</v>
      </c>
      <c r="MY65" s="3">
        <v>44.791324561499998</v>
      </c>
      <c r="MZ65" s="3">
        <v>31.838110731899999</v>
      </c>
      <c r="NA65" s="3">
        <v>20.381901664699999</v>
      </c>
      <c r="NB65" s="3">
        <v>9.2914665527999993</v>
      </c>
      <c r="NC65" s="3">
        <v>8.0078925750999996</v>
      </c>
      <c r="ND65" s="3">
        <v>7.4624554570999999</v>
      </c>
      <c r="NE65" s="3">
        <v>6.1031539626000004</v>
      </c>
      <c r="NF65" s="3">
        <v>3.6988988443999999</v>
      </c>
      <c r="NG65" s="3">
        <v>2.4677011836</v>
      </c>
      <c r="NH65" s="3">
        <v>1.4397824891</v>
      </c>
      <c r="NI65" s="3">
        <v>1.1683464031999999</v>
      </c>
      <c r="NJ65" s="3">
        <v>1.1683464031999999</v>
      </c>
      <c r="NK65" s="3">
        <v>29</v>
      </c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</row>
    <row r="66" spans="1:422" x14ac:dyDescent="0.2">
      <c r="A66" s="47">
        <v>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>
        <v>0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>
        <v>0</v>
      </c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>
        <v>0</v>
      </c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>
        <v>0</v>
      </c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>
        <v>0</v>
      </c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>
        <v>0</v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>
        <v>0</v>
      </c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>
        <v>0</v>
      </c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>
        <v>0</v>
      </c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>
        <v>0</v>
      </c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>
        <v>0</v>
      </c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>
        <v>0</v>
      </c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>
        <v>0</v>
      </c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>
        <v>0</v>
      </c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>
        <v>0</v>
      </c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>
        <v>0</v>
      </c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>
        <v>0</v>
      </c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</row>
    <row r="67" spans="1:422" x14ac:dyDescent="0.2">
      <c r="A67" s="47">
        <v>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>
        <v>0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>
        <v>0</v>
      </c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>
        <v>0</v>
      </c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>
        <v>0</v>
      </c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>
        <v>0</v>
      </c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>
        <v>0</v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>
        <v>0</v>
      </c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>
        <v>0</v>
      </c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>
        <v>0</v>
      </c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>
        <v>0</v>
      </c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>
        <v>0</v>
      </c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>
        <v>0</v>
      </c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>
        <v>0</v>
      </c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>
        <v>0</v>
      </c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>
        <v>0</v>
      </c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>
        <v>0</v>
      </c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>
        <v>0</v>
      </c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</row>
    <row r="68" spans="1:422" x14ac:dyDescent="0.2">
      <c r="A68" s="47">
        <v>10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>
        <v>0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>
        <v>0</v>
      </c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>
        <v>0</v>
      </c>
      <c r="BP68" s="3">
        <v>33.719066016299998</v>
      </c>
      <c r="BQ68" s="3">
        <v>33.719066016299998</v>
      </c>
      <c r="BR68" s="3">
        <v>24.675466848500001</v>
      </c>
      <c r="BS68" s="3">
        <v>1.6706601093</v>
      </c>
      <c r="BT68" s="3">
        <v>4.9827510340999996</v>
      </c>
      <c r="BU68" s="3">
        <v>30.715740248100001</v>
      </c>
      <c r="BV68" s="3">
        <v>150.53246170290001</v>
      </c>
      <c r="BW68" s="3">
        <v>150.53246170290001</v>
      </c>
      <c r="BX68" s="3">
        <v>100.7979735733</v>
      </c>
      <c r="BY68" s="3">
        <v>65.728950144799995</v>
      </c>
      <c r="BZ68" s="3">
        <v>44.660183376699997</v>
      </c>
      <c r="CA68" s="3">
        <v>38.268696831600003</v>
      </c>
      <c r="CB68" s="3">
        <v>33.314678892499998</v>
      </c>
      <c r="CC68" s="3">
        <v>24.675466848500001</v>
      </c>
      <c r="CD68" s="3">
        <v>21.3104107361</v>
      </c>
      <c r="CE68" s="3">
        <v>15.0865652561</v>
      </c>
      <c r="CF68" s="3">
        <v>10.063542673400001</v>
      </c>
      <c r="CG68" s="3">
        <v>5.1629770844999996</v>
      </c>
      <c r="CH68" s="3">
        <v>3.3604003861999998</v>
      </c>
      <c r="CI68" s="3">
        <v>1.6706601093</v>
      </c>
      <c r="CJ68" s="3">
        <v>1.6706601093</v>
      </c>
      <c r="CK68" s="3">
        <v>38</v>
      </c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>
        <v>0</v>
      </c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>
        <v>0</v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>
        <v>0</v>
      </c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>
        <v>0</v>
      </c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>
        <v>0</v>
      </c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>
        <v>0</v>
      </c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>
        <v>0</v>
      </c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>
        <v>0</v>
      </c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>
        <v>0</v>
      </c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>
        <v>0</v>
      </c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>
        <v>0</v>
      </c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>
        <v>0</v>
      </c>
      <c r="MP68" s="3">
        <v>33.719066016299998</v>
      </c>
      <c r="MQ68" s="3">
        <v>33.719066016299998</v>
      </c>
      <c r="MR68" s="3">
        <v>24.675466848500001</v>
      </c>
      <c r="MS68" s="3">
        <v>1.6706601093</v>
      </c>
      <c r="MT68" s="3">
        <v>4.9827510340999996</v>
      </c>
      <c r="MU68" s="3">
        <v>30.715740248100001</v>
      </c>
      <c r="MV68" s="3">
        <v>150.53246170290001</v>
      </c>
      <c r="MW68" s="3">
        <v>150.53246170290001</v>
      </c>
      <c r="MX68" s="3">
        <v>100.7979735733</v>
      </c>
      <c r="MY68" s="3">
        <v>65.728950144799995</v>
      </c>
      <c r="MZ68" s="3">
        <v>44.660183376699997</v>
      </c>
      <c r="NA68" s="3">
        <v>38.268696831600003</v>
      </c>
      <c r="NB68" s="3">
        <v>33.314678892499998</v>
      </c>
      <c r="NC68" s="3">
        <v>24.675466848500001</v>
      </c>
      <c r="ND68" s="3">
        <v>21.3104107361</v>
      </c>
      <c r="NE68" s="3">
        <v>15.0865652561</v>
      </c>
      <c r="NF68" s="3">
        <v>10.063542673400001</v>
      </c>
      <c r="NG68" s="3">
        <v>5.1629770844999996</v>
      </c>
      <c r="NH68" s="3">
        <v>3.3604003861999998</v>
      </c>
      <c r="NI68" s="3">
        <v>1.6706601093</v>
      </c>
      <c r="NJ68" s="3">
        <v>1.6706601093</v>
      </c>
      <c r="NK68" s="3">
        <v>38</v>
      </c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</row>
    <row r="69" spans="1:422" x14ac:dyDescent="0.2">
      <c r="A69" s="47">
        <v>12</v>
      </c>
      <c r="B69" s="1">
        <v>32.066196175499996</v>
      </c>
      <c r="C69" s="3">
        <v>32.066196175499996</v>
      </c>
      <c r="D69" s="3">
        <v>15.1169671808</v>
      </c>
      <c r="E69" s="3">
        <v>1.7456475737999999</v>
      </c>
      <c r="F69" s="3">
        <v>1.1019157893</v>
      </c>
      <c r="G69" s="3">
        <v>42.626747939700003</v>
      </c>
      <c r="H69" s="3">
        <v>176.42602324489999</v>
      </c>
      <c r="I69" s="3">
        <v>176.42602324489999</v>
      </c>
      <c r="J69" s="3">
        <v>159.52344983820001</v>
      </c>
      <c r="K69" s="3">
        <v>103.1234860421</v>
      </c>
      <c r="L69" s="3">
        <v>50.750696234400003</v>
      </c>
      <c r="M69" s="3">
        <v>33.914496466499997</v>
      </c>
      <c r="N69" s="3">
        <v>27.574320830400001</v>
      </c>
      <c r="O69" s="3">
        <v>15.1169671808</v>
      </c>
      <c r="P69" s="3">
        <v>8.4079730697000006</v>
      </c>
      <c r="Q69" s="3">
        <v>3.3611567821000001</v>
      </c>
      <c r="R69" s="3">
        <v>2.971994821</v>
      </c>
      <c r="S69" s="3">
        <v>2.7491183858000001</v>
      </c>
      <c r="T69" s="3">
        <v>2.3418224882000001</v>
      </c>
      <c r="U69" s="3">
        <v>1.7456475737999999</v>
      </c>
      <c r="V69" s="3">
        <v>1.7456475737999999</v>
      </c>
      <c r="W69" s="3">
        <v>36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>
        <v>0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>
        <v>0</v>
      </c>
      <c r="BP69" s="3">
        <v>31.251294359700001</v>
      </c>
      <c r="BQ69" s="3">
        <v>31.251294359700001</v>
      </c>
      <c r="BR69" s="3">
        <v>24.0442696046</v>
      </c>
      <c r="BS69" s="3">
        <v>0</v>
      </c>
      <c r="BT69" s="3">
        <v>6.9517162670000001</v>
      </c>
      <c r="BU69" s="3">
        <v>36.122177322799999</v>
      </c>
      <c r="BV69" s="3">
        <v>175.8337020875</v>
      </c>
      <c r="BW69" s="3">
        <v>175.8337020875</v>
      </c>
      <c r="BX69" s="3">
        <v>88.106729412500002</v>
      </c>
      <c r="BY69" s="3">
        <v>76.132496431500002</v>
      </c>
      <c r="BZ69" s="3">
        <v>44.602270452299997</v>
      </c>
      <c r="CA69" s="3">
        <v>31.016160991100001</v>
      </c>
      <c r="CB69" s="3">
        <v>27.570148281800002</v>
      </c>
      <c r="CC69" s="3">
        <v>24.0442696046</v>
      </c>
      <c r="CD69" s="3">
        <v>14.7287913058</v>
      </c>
      <c r="CE69" s="3">
        <v>11.704911084900001</v>
      </c>
      <c r="CF69" s="3">
        <v>8.2422822248000003</v>
      </c>
      <c r="CG69" s="3">
        <v>2.2030795459000001</v>
      </c>
      <c r="CH69" s="3">
        <v>1.6606892179999999</v>
      </c>
      <c r="CI69" s="3">
        <v>0</v>
      </c>
      <c r="CJ69" s="3">
        <v>0</v>
      </c>
      <c r="CK69" s="3">
        <v>27</v>
      </c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>
        <v>0</v>
      </c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>
        <v>0</v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>
        <v>0</v>
      </c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>
        <v>0</v>
      </c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>
        <v>0</v>
      </c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>
        <v>0</v>
      </c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>
        <v>0</v>
      </c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>
        <v>0</v>
      </c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>
        <v>0</v>
      </c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>
        <v>0</v>
      </c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>
        <v>0</v>
      </c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>
        <v>0</v>
      </c>
      <c r="MP69" s="3">
        <v>32.051753902199998</v>
      </c>
      <c r="MQ69" s="3">
        <v>31.716952540200001</v>
      </c>
      <c r="MR69" s="3">
        <v>15.705729868300001</v>
      </c>
      <c r="MS69" s="3">
        <v>1.7456475737999999</v>
      </c>
      <c r="MT69" s="3">
        <v>1.0891195824</v>
      </c>
      <c r="MU69" s="3">
        <v>42.5101180662</v>
      </c>
      <c r="MV69" s="3">
        <v>176.42602324489999</v>
      </c>
      <c r="MW69" s="3">
        <v>176.42602324489999</v>
      </c>
      <c r="MX69" s="3">
        <v>159.52344983820001</v>
      </c>
      <c r="MY69" s="3">
        <v>103.1234860421</v>
      </c>
      <c r="MZ69" s="3">
        <v>50.750696234400003</v>
      </c>
      <c r="NA69" s="3">
        <v>33.914496466499997</v>
      </c>
      <c r="NB69" s="3">
        <v>27.574320830400001</v>
      </c>
      <c r="NC69" s="3">
        <v>15.705729868300001</v>
      </c>
      <c r="ND69" s="3">
        <v>8.4079730697000006</v>
      </c>
      <c r="NE69" s="3">
        <v>3.3611567821000001</v>
      </c>
      <c r="NF69" s="3">
        <v>2.971994821</v>
      </c>
      <c r="NG69" s="3">
        <v>2.7491183858000001</v>
      </c>
      <c r="NH69" s="3">
        <v>2.3418224882000001</v>
      </c>
      <c r="NI69" s="3">
        <v>1.7456475737999999</v>
      </c>
      <c r="NJ69" s="3">
        <v>0</v>
      </c>
      <c r="NK69" s="3">
        <v>63</v>
      </c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</row>
    <row r="70" spans="1:422" x14ac:dyDescent="0.2">
      <c r="A70" s="47">
        <v>15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>
        <v>0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>
        <v>0</v>
      </c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>
        <v>0</v>
      </c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>
        <v>0</v>
      </c>
      <c r="CL70" s="3">
        <v>39.645868007499999</v>
      </c>
      <c r="CM70" s="3">
        <v>39.645868007499999</v>
      </c>
      <c r="CN70" s="3">
        <v>34.963346442199999</v>
      </c>
      <c r="CO70" s="3">
        <v>0</v>
      </c>
      <c r="CP70" s="3">
        <v>3.7331403947999999</v>
      </c>
      <c r="CQ70" s="3">
        <v>38.793332277499999</v>
      </c>
      <c r="CR70" s="3">
        <v>164.83478248119999</v>
      </c>
      <c r="CS70" s="3">
        <v>164.83478248119999</v>
      </c>
      <c r="CT70" s="3">
        <v>95.444731414399996</v>
      </c>
      <c r="CU70" s="3">
        <v>91.015124943199993</v>
      </c>
      <c r="CV70" s="3">
        <v>72.419778726999994</v>
      </c>
      <c r="CW70" s="3">
        <v>52.4721734058</v>
      </c>
      <c r="CX70" s="3">
        <v>42.386787854200001</v>
      </c>
      <c r="CY70" s="3">
        <v>34.963346442199999</v>
      </c>
      <c r="CZ70" s="3">
        <v>11.6553770453</v>
      </c>
      <c r="DA70" s="3">
        <v>10.420940347</v>
      </c>
      <c r="DB70" s="3">
        <v>6.7352105584000004</v>
      </c>
      <c r="DC70" s="3">
        <v>3.4105752502</v>
      </c>
      <c r="DD70" s="3">
        <v>2.7250931038999999</v>
      </c>
      <c r="DE70" s="3">
        <v>0</v>
      </c>
      <c r="DF70" s="3">
        <v>0</v>
      </c>
      <c r="DG70" s="3">
        <v>27</v>
      </c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>
        <v>0</v>
      </c>
      <c r="ED70" s="3">
        <v>65.072401467199995</v>
      </c>
      <c r="EE70" s="3">
        <v>65.072401467199995</v>
      </c>
      <c r="EF70" s="3">
        <v>46.325555766000001</v>
      </c>
      <c r="EG70" s="3">
        <v>3.6027762293999999</v>
      </c>
      <c r="EH70" s="3">
        <v>3.4878246299</v>
      </c>
      <c r="EI70" s="3">
        <v>63.324381127400002</v>
      </c>
      <c r="EJ70" s="3">
        <v>230.68394511939999</v>
      </c>
      <c r="EK70" s="3">
        <v>230.68394511939999</v>
      </c>
      <c r="EL70" s="3">
        <v>219.44288164380001</v>
      </c>
      <c r="EM70" s="3">
        <v>190.48433750870001</v>
      </c>
      <c r="EN70" s="3">
        <v>97.963958978700006</v>
      </c>
      <c r="EO70" s="3">
        <v>82.465145981000006</v>
      </c>
      <c r="EP70" s="3">
        <v>54.395071536300001</v>
      </c>
      <c r="EQ70" s="3">
        <v>46.325555766000001</v>
      </c>
      <c r="ER70" s="3">
        <v>29.773048816300001</v>
      </c>
      <c r="ES70" s="3">
        <v>25.614427600100001</v>
      </c>
      <c r="ET70" s="3">
        <v>14.0751220342</v>
      </c>
      <c r="EU70" s="3">
        <v>5.1443998739000003</v>
      </c>
      <c r="EV70" s="3">
        <v>3.7874385715000001</v>
      </c>
      <c r="EW70" s="3">
        <v>3.6027762293999999</v>
      </c>
      <c r="EX70" s="3">
        <v>3.6027762293999999</v>
      </c>
      <c r="EY70" s="3">
        <v>29</v>
      </c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>
        <v>0</v>
      </c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>
        <v>0</v>
      </c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>
        <v>0</v>
      </c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>
        <v>0</v>
      </c>
      <c r="IJ70" s="3">
        <v>49.3305436984</v>
      </c>
      <c r="IK70" s="3">
        <v>49.3305436984</v>
      </c>
      <c r="IL70" s="3">
        <v>29.767051326099999</v>
      </c>
      <c r="IM70" s="3">
        <v>0.87027773259999996</v>
      </c>
      <c r="IN70" s="3">
        <v>0.61993803820000004</v>
      </c>
      <c r="IO70" s="3">
        <v>50.342240149200002</v>
      </c>
      <c r="IP70" s="3">
        <v>252.9872581363</v>
      </c>
      <c r="IQ70" s="3">
        <v>243.90686303379999</v>
      </c>
      <c r="IR70" s="3">
        <v>166.12932086000001</v>
      </c>
      <c r="IS70" s="3">
        <v>127.79049575329999</v>
      </c>
      <c r="IT70" s="3">
        <v>84.007361549899997</v>
      </c>
      <c r="IU70" s="3">
        <v>49.618663890299999</v>
      </c>
      <c r="IV70" s="3">
        <v>40.270455623099998</v>
      </c>
      <c r="IW70" s="3">
        <v>29.767051326099999</v>
      </c>
      <c r="IX70" s="3">
        <v>23.644707419</v>
      </c>
      <c r="IY70" s="3">
        <v>19.014295406700001</v>
      </c>
      <c r="IZ70" s="3">
        <v>13.4239143226</v>
      </c>
      <c r="JA70" s="3">
        <v>6.8625527787999996</v>
      </c>
      <c r="JB70" s="3">
        <v>3.4522295930000002</v>
      </c>
      <c r="JC70" s="3">
        <v>1.0850616731</v>
      </c>
      <c r="JD70" s="3">
        <v>0.87027773259999996</v>
      </c>
      <c r="JE70" s="3">
        <v>153</v>
      </c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>
        <v>0</v>
      </c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>
        <v>0</v>
      </c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>
        <v>0</v>
      </c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>
        <v>0</v>
      </c>
      <c r="MP70" s="3">
        <v>49.919750636099998</v>
      </c>
      <c r="MQ70" s="3">
        <v>50.263690261299999</v>
      </c>
      <c r="MR70" s="3">
        <v>29.9352776576</v>
      </c>
      <c r="MS70" s="3">
        <v>0.87027773259999996</v>
      </c>
      <c r="MT70" s="3">
        <v>0.60802270319999996</v>
      </c>
      <c r="MU70" s="3">
        <v>50.986671856699999</v>
      </c>
      <c r="MV70" s="3">
        <v>252.9872581363</v>
      </c>
      <c r="MW70" s="3">
        <v>243.90686303379999</v>
      </c>
      <c r="MX70" s="3">
        <v>166.12932086000001</v>
      </c>
      <c r="MY70" s="3">
        <v>127.79049575329999</v>
      </c>
      <c r="MZ70" s="3">
        <v>84.007361549899997</v>
      </c>
      <c r="NA70" s="3">
        <v>50.619434865199999</v>
      </c>
      <c r="NB70" s="3">
        <v>43.088981933900001</v>
      </c>
      <c r="NC70" s="3">
        <v>29.9352776576</v>
      </c>
      <c r="ND70" s="3">
        <v>23.644707419</v>
      </c>
      <c r="NE70" s="3">
        <v>19.286610534400001</v>
      </c>
      <c r="NF70" s="3">
        <v>13.4239143226</v>
      </c>
      <c r="NG70" s="3">
        <v>6.5093355160000002</v>
      </c>
      <c r="NH70" s="3">
        <v>3.4522295930000002</v>
      </c>
      <c r="NI70" s="3">
        <v>1.0850616731</v>
      </c>
      <c r="NJ70" s="3">
        <v>0</v>
      </c>
      <c r="NK70" s="3">
        <v>209</v>
      </c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</row>
    <row r="71" spans="1:422" x14ac:dyDescent="0.2">
      <c r="A71" s="46">
        <v>18</v>
      </c>
      <c r="B71" s="1">
        <v>21.345192555899999</v>
      </c>
      <c r="C71" s="1">
        <v>21.345192555899999</v>
      </c>
      <c r="D71" s="1">
        <v>4.3005366622999999</v>
      </c>
      <c r="E71" s="1">
        <v>8.8134501099999998E-2</v>
      </c>
      <c r="F71" s="1">
        <v>0.96775205949999998</v>
      </c>
      <c r="G71" s="1">
        <v>48.097564458999997</v>
      </c>
      <c r="H71" s="1">
        <v>330.84116876130003</v>
      </c>
      <c r="I71" s="1">
        <v>330.84116876130003</v>
      </c>
      <c r="J71" s="1">
        <v>97.011215984900005</v>
      </c>
      <c r="K71" s="1">
        <v>51.515523204600001</v>
      </c>
      <c r="L71" s="1">
        <v>27.118959056200001</v>
      </c>
      <c r="M71" s="1">
        <v>17.5460823644</v>
      </c>
      <c r="N71" s="1">
        <v>5.9028060855</v>
      </c>
      <c r="O71" s="1">
        <v>4.3005366622999999</v>
      </c>
      <c r="P71" s="1">
        <v>4.0789249912000001</v>
      </c>
      <c r="Q71" s="1">
        <v>3.7002939545000002</v>
      </c>
      <c r="R71" s="1">
        <v>3.2775740790999999</v>
      </c>
      <c r="S71" s="1">
        <v>1.5561240371</v>
      </c>
      <c r="T71" s="1">
        <v>1.0303095076</v>
      </c>
      <c r="U71" s="1">
        <v>8.8134501099999998E-2</v>
      </c>
      <c r="V71" s="1">
        <v>8.8134501099999998E-2</v>
      </c>
      <c r="W71" s="1">
        <v>55</v>
      </c>
      <c r="AS71" s="1">
        <v>0</v>
      </c>
      <c r="BO71" s="1">
        <v>0</v>
      </c>
      <c r="CK71" s="1">
        <v>0</v>
      </c>
      <c r="DG71" s="1">
        <v>0</v>
      </c>
      <c r="EC71" s="1">
        <v>0</v>
      </c>
      <c r="EY71" s="1">
        <v>0</v>
      </c>
      <c r="FU71" s="1">
        <v>0</v>
      </c>
      <c r="GQ71" s="1">
        <v>0</v>
      </c>
      <c r="HM71" s="1">
        <v>0</v>
      </c>
      <c r="II71" s="1">
        <v>0</v>
      </c>
      <c r="JE71" s="1">
        <v>0</v>
      </c>
      <c r="KA71" s="1">
        <v>0</v>
      </c>
      <c r="KW71" s="1">
        <v>0</v>
      </c>
      <c r="LS71" s="1">
        <v>0</v>
      </c>
      <c r="MO71" s="1">
        <v>0</v>
      </c>
      <c r="MP71" s="1">
        <v>21.345192555899999</v>
      </c>
      <c r="MQ71" s="1">
        <v>21.345192555899999</v>
      </c>
      <c r="MR71" s="1">
        <v>4.3005366622999999</v>
      </c>
      <c r="MS71" s="1">
        <v>8.8134501099999998E-2</v>
      </c>
      <c r="MT71" s="1">
        <v>0.96775205949999998</v>
      </c>
      <c r="MU71" s="1">
        <v>48.097564458999997</v>
      </c>
      <c r="MV71" s="1">
        <v>330.84116876130003</v>
      </c>
      <c r="MW71" s="1">
        <v>330.84116876130003</v>
      </c>
      <c r="MX71" s="1">
        <v>97.011215984900005</v>
      </c>
      <c r="MY71" s="1">
        <v>51.515523204600001</v>
      </c>
      <c r="MZ71" s="1">
        <v>27.118959056200001</v>
      </c>
      <c r="NA71" s="1">
        <v>17.5460823644</v>
      </c>
      <c r="NB71" s="1">
        <v>5.9028060855</v>
      </c>
      <c r="NC71" s="1">
        <v>4.3005366622999999</v>
      </c>
      <c r="ND71" s="1">
        <v>4.0789249912000001</v>
      </c>
      <c r="NE71" s="1">
        <v>3.7002939545000002</v>
      </c>
      <c r="NF71" s="1">
        <v>3.2775740790999999</v>
      </c>
      <c r="NG71" s="1">
        <v>1.5561240371</v>
      </c>
      <c r="NH71" s="1">
        <v>1.0303095076</v>
      </c>
      <c r="NI71" s="1">
        <v>8.8134501099999998E-2</v>
      </c>
      <c r="NJ71" s="1">
        <v>8.8134501099999998E-2</v>
      </c>
      <c r="NK71" s="1">
        <v>55</v>
      </c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</row>
    <row r="72" spans="1:422" x14ac:dyDescent="0.2">
      <c r="A72" s="47">
        <v>20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>
        <v>0</v>
      </c>
      <c r="X72" s="3"/>
      <c r="Y72" s="3"/>
      <c r="Z72" s="3"/>
      <c r="AS72" s="1">
        <v>0</v>
      </c>
      <c r="BO72" s="1">
        <v>0</v>
      </c>
      <c r="CK72" s="1">
        <v>0</v>
      </c>
      <c r="DG72" s="1">
        <v>0</v>
      </c>
      <c r="EC72" s="1">
        <v>0</v>
      </c>
      <c r="EY72" s="1">
        <v>0</v>
      </c>
      <c r="FU72" s="1">
        <v>0</v>
      </c>
      <c r="GQ72" s="1">
        <v>0</v>
      </c>
      <c r="HM72" s="1">
        <v>0</v>
      </c>
      <c r="II72" s="1">
        <v>0</v>
      </c>
      <c r="IJ72" s="1">
        <v>46.9982806039</v>
      </c>
      <c r="IK72" s="1">
        <v>46.9982806039</v>
      </c>
      <c r="IL72" s="1">
        <v>33.367491548899999</v>
      </c>
      <c r="IM72" s="1">
        <v>3.8303676248</v>
      </c>
      <c r="IN72" s="1">
        <v>2.4361571633999999</v>
      </c>
      <c r="IO72" s="1">
        <v>57.285113873100002</v>
      </c>
      <c r="IP72" s="1">
        <v>297.94871807099997</v>
      </c>
      <c r="IQ72" s="1">
        <v>297.94871807099997</v>
      </c>
      <c r="IR72" s="1">
        <v>145.5964520574</v>
      </c>
      <c r="IS72" s="1">
        <v>86.114835686999996</v>
      </c>
      <c r="IT72" s="1">
        <v>62.278078587800003</v>
      </c>
      <c r="IU72" s="1">
        <v>52.528876386599997</v>
      </c>
      <c r="IV72" s="1">
        <v>41.4817945697</v>
      </c>
      <c r="IW72" s="1">
        <v>33.367491548899999</v>
      </c>
      <c r="IX72" s="1">
        <v>18.635352248299998</v>
      </c>
      <c r="IY72" s="1">
        <v>13.850472141099999</v>
      </c>
      <c r="IZ72" s="1">
        <v>7.3190428521999999</v>
      </c>
      <c r="JA72" s="1">
        <v>5.0954748597000004</v>
      </c>
      <c r="JB72" s="1">
        <v>4.1652796790000002</v>
      </c>
      <c r="JC72" s="1">
        <v>3.8303676248</v>
      </c>
      <c r="JD72" s="1">
        <v>3.8303676248</v>
      </c>
      <c r="JE72" s="1">
        <v>42</v>
      </c>
      <c r="KA72" s="1">
        <v>0</v>
      </c>
      <c r="KW72" s="1">
        <v>0</v>
      </c>
      <c r="LS72" s="1">
        <v>0</v>
      </c>
      <c r="MO72" s="1">
        <v>0</v>
      </c>
      <c r="MP72" s="1">
        <v>46.9982806039</v>
      </c>
      <c r="MQ72" s="1">
        <v>46.9982806039</v>
      </c>
      <c r="MR72" s="1">
        <v>33.367491548899999</v>
      </c>
      <c r="MS72" s="1">
        <v>3.8303676248</v>
      </c>
      <c r="MT72" s="1">
        <v>2.4361571633999999</v>
      </c>
      <c r="MU72" s="1">
        <v>57.285113873100002</v>
      </c>
      <c r="MV72" s="1">
        <v>297.94871807099997</v>
      </c>
      <c r="MW72" s="1">
        <v>297.94871807099997</v>
      </c>
      <c r="MX72" s="1">
        <v>145.5964520574</v>
      </c>
      <c r="MY72" s="1">
        <v>86.114835686999996</v>
      </c>
      <c r="MZ72" s="1">
        <v>62.278078587800003</v>
      </c>
      <c r="NA72" s="1">
        <v>52.528876386599997</v>
      </c>
      <c r="NB72" s="1">
        <v>41.4817945697</v>
      </c>
      <c r="NC72" s="1">
        <v>33.367491548899999</v>
      </c>
      <c r="ND72" s="1">
        <v>18.635352248299998</v>
      </c>
      <c r="NE72" s="1">
        <v>13.850472141099999</v>
      </c>
      <c r="NF72" s="1">
        <v>7.3190428521999999</v>
      </c>
      <c r="NG72" s="1">
        <v>5.0954748597000004</v>
      </c>
      <c r="NH72" s="1">
        <v>4.1652796790000002</v>
      </c>
      <c r="NI72" s="1">
        <v>3.8303676248</v>
      </c>
      <c r="NJ72" s="1">
        <v>3.8303676248</v>
      </c>
      <c r="NK72" s="1">
        <v>42</v>
      </c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</row>
    <row r="73" spans="1:422" x14ac:dyDescent="0.2">
      <c r="A73" s="47">
        <v>24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>
        <v>0</v>
      </c>
      <c r="X73" s="3"/>
      <c r="Y73" s="3"/>
      <c r="Z73" s="3"/>
      <c r="AS73" s="1">
        <v>0</v>
      </c>
      <c r="BO73" s="1">
        <v>0</v>
      </c>
      <c r="CK73" s="1">
        <v>0</v>
      </c>
      <c r="DG73" s="1">
        <v>0</v>
      </c>
      <c r="EC73" s="1">
        <v>0</v>
      </c>
      <c r="EY73" s="1">
        <v>0</v>
      </c>
      <c r="FU73" s="1">
        <v>0</v>
      </c>
      <c r="GQ73" s="1">
        <v>0</v>
      </c>
      <c r="HM73" s="1">
        <v>0</v>
      </c>
      <c r="II73" s="1">
        <v>0</v>
      </c>
      <c r="JE73" s="1">
        <v>0</v>
      </c>
      <c r="KA73" s="1">
        <v>0</v>
      </c>
      <c r="KW73" s="1">
        <v>0</v>
      </c>
      <c r="LS73" s="1">
        <v>0</v>
      </c>
      <c r="MO73" s="1">
        <v>0</v>
      </c>
      <c r="NK73" s="1">
        <v>0</v>
      </c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</row>
    <row r="74" spans="1:422" x14ac:dyDescent="0.2">
      <c r="A74" s="47">
        <v>25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>
        <v>0</v>
      </c>
      <c r="X74" s="3"/>
      <c r="Y74" s="3"/>
      <c r="Z74" s="3"/>
      <c r="AS74" s="1">
        <v>0</v>
      </c>
      <c r="AT74" s="1">
        <v>38.174169858399999</v>
      </c>
      <c r="AU74" s="1">
        <v>38.174169858399999</v>
      </c>
      <c r="AV74" s="1">
        <v>28.511312497799999</v>
      </c>
      <c r="AW74" s="1">
        <v>0</v>
      </c>
      <c r="AX74" s="1">
        <v>2.3821272804000002</v>
      </c>
      <c r="AY74" s="1">
        <v>40.536264651300002</v>
      </c>
      <c r="AZ74" s="1">
        <v>178.90613526109999</v>
      </c>
      <c r="BA74" s="1">
        <v>178.90613526109999</v>
      </c>
      <c r="BB74" s="1">
        <v>136.38194650419999</v>
      </c>
      <c r="BC74" s="1">
        <v>88.823149167099999</v>
      </c>
      <c r="BD74" s="1">
        <v>47.871872885199998</v>
      </c>
      <c r="BE74" s="1">
        <v>44.167269863199998</v>
      </c>
      <c r="BF74" s="1">
        <v>30.179155612399999</v>
      </c>
      <c r="BG74" s="1">
        <v>28.511312497799999</v>
      </c>
      <c r="BH74" s="1">
        <v>21.3415203765</v>
      </c>
      <c r="BI74" s="1">
        <v>15.9957360383</v>
      </c>
      <c r="BJ74" s="1">
        <v>7.9811888374000004</v>
      </c>
      <c r="BK74" s="1">
        <v>4.8757506162000004</v>
      </c>
      <c r="BL74" s="1">
        <v>3.1567842605999998</v>
      </c>
      <c r="BM74" s="1">
        <v>0</v>
      </c>
      <c r="BN74" s="1">
        <v>0</v>
      </c>
      <c r="BO74" s="1">
        <v>26</v>
      </c>
      <c r="CK74" s="1">
        <v>0</v>
      </c>
      <c r="DG74" s="1">
        <v>0</v>
      </c>
      <c r="DH74" s="1">
        <v>56.133161780000002</v>
      </c>
      <c r="DI74" s="1">
        <v>56.133161780000002</v>
      </c>
      <c r="DJ74" s="1">
        <v>39.475463088600002</v>
      </c>
      <c r="DK74" s="1">
        <v>7.1525999999999999E-6</v>
      </c>
      <c r="DL74" s="1">
        <v>0.64251333580000003</v>
      </c>
      <c r="DM74" s="1">
        <v>53.484282024300001</v>
      </c>
      <c r="DN74" s="1">
        <v>311.1455589533</v>
      </c>
      <c r="DO74" s="1">
        <v>221.13043814900001</v>
      </c>
      <c r="DP74" s="1">
        <v>177.88074910649999</v>
      </c>
      <c r="DQ74" s="1">
        <v>115.2930781246</v>
      </c>
      <c r="DR74" s="1">
        <v>90.621424241</v>
      </c>
      <c r="DS74" s="1">
        <v>63.088916512300003</v>
      </c>
      <c r="DT74" s="1">
        <v>49.615131353999999</v>
      </c>
      <c r="DU74" s="1">
        <v>39.475463088600002</v>
      </c>
      <c r="DV74" s="1">
        <v>29.982968960000001</v>
      </c>
      <c r="DW74" s="1">
        <v>24.6970187258</v>
      </c>
      <c r="DX74" s="1">
        <v>15.344335667799999</v>
      </c>
      <c r="DY74" s="1">
        <v>7.7678861972000002</v>
      </c>
      <c r="DZ74" s="1">
        <v>4.8929855413999999</v>
      </c>
      <c r="EA74" s="1">
        <v>1.9772090000000002E-3</v>
      </c>
      <c r="EB74" s="1">
        <v>7.1525999999999999E-6</v>
      </c>
      <c r="EC74" s="1">
        <v>114</v>
      </c>
      <c r="ED74" s="1">
        <v>51.8176106003</v>
      </c>
      <c r="EE74" s="1">
        <v>51.8176106003</v>
      </c>
      <c r="EF74" s="1">
        <v>32.769968284299999</v>
      </c>
      <c r="EG74" s="1">
        <v>0</v>
      </c>
      <c r="EH74" s="1">
        <v>4.3835932639999999</v>
      </c>
      <c r="EI74" s="1">
        <v>50.2121100556</v>
      </c>
      <c r="EJ74" s="1">
        <v>238.34686726339999</v>
      </c>
      <c r="EK74" s="1">
        <v>238.34686726339999</v>
      </c>
      <c r="EL74" s="1">
        <v>124.2756843567</v>
      </c>
      <c r="EM74" s="1">
        <v>119.0202310682</v>
      </c>
      <c r="EN74" s="1">
        <v>90.792173087600005</v>
      </c>
      <c r="EO74" s="1">
        <v>70.863172350499994</v>
      </c>
      <c r="EP74" s="1">
        <v>38.923228243399997</v>
      </c>
      <c r="EQ74" s="1">
        <v>32.769968284299999</v>
      </c>
      <c r="ER74" s="1">
        <v>26.0191260651</v>
      </c>
      <c r="ES74" s="1">
        <v>19.103881964500001</v>
      </c>
      <c r="ET74" s="1">
        <v>15.228809310100001</v>
      </c>
      <c r="EU74" s="1">
        <v>5.2809898742000003</v>
      </c>
      <c r="EV74" s="1">
        <v>0.2292496618</v>
      </c>
      <c r="EW74" s="1">
        <v>0</v>
      </c>
      <c r="EX74" s="1">
        <v>0</v>
      </c>
      <c r="EY74" s="1">
        <v>29</v>
      </c>
      <c r="FU74" s="1">
        <v>0</v>
      </c>
      <c r="GQ74" s="1">
        <v>0</v>
      </c>
      <c r="HM74" s="1">
        <v>0</v>
      </c>
      <c r="II74" s="1">
        <v>0</v>
      </c>
      <c r="JE74" s="1">
        <v>0</v>
      </c>
      <c r="JF74" s="1">
        <v>27.806276541999999</v>
      </c>
      <c r="JG74" s="1">
        <v>27.806276541999999</v>
      </c>
      <c r="JH74" s="1">
        <v>17.454539530000002</v>
      </c>
      <c r="JI74" s="1">
        <v>0</v>
      </c>
      <c r="JJ74" s="1">
        <v>4.6812866335000001</v>
      </c>
      <c r="JK74" s="1">
        <v>29.2346256561</v>
      </c>
      <c r="JL74" s="1">
        <v>133.58797878030001</v>
      </c>
      <c r="JM74" s="1">
        <v>133.58797878030001</v>
      </c>
      <c r="JN74" s="1">
        <v>99.102035164900002</v>
      </c>
      <c r="JO74" s="1">
        <v>66.001749353500003</v>
      </c>
      <c r="JP74" s="1">
        <v>54.434160376000001</v>
      </c>
      <c r="JQ74" s="1">
        <v>29.525660587499999</v>
      </c>
      <c r="JR74" s="1">
        <v>22.006294745999998</v>
      </c>
      <c r="JS74" s="1">
        <v>17.454539530000002</v>
      </c>
      <c r="JT74" s="1">
        <v>12.1109199394</v>
      </c>
      <c r="JU74" s="1">
        <v>10.0388323497</v>
      </c>
      <c r="JV74" s="1">
        <v>5.9263243247000004</v>
      </c>
      <c r="JW74" s="1">
        <v>5.0420061033000003</v>
      </c>
      <c r="JX74" s="1">
        <v>1.7265137285000001</v>
      </c>
      <c r="JY74" s="1">
        <v>0</v>
      </c>
      <c r="JZ74" s="1">
        <v>0</v>
      </c>
      <c r="KA74" s="1">
        <v>39</v>
      </c>
      <c r="KW74" s="1">
        <v>0</v>
      </c>
      <c r="LS74" s="1">
        <v>0</v>
      </c>
      <c r="MO74" s="1">
        <v>0</v>
      </c>
      <c r="MP74" s="1">
        <v>55.203217718600001</v>
      </c>
      <c r="MQ74" s="1">
        <v>47.975309383599999</v>
      </c>
      <c r="MR74" s="1">
        <v>37.873370686599998</v>
      </c>
      <c r="MS74" s="1">
        <v>7.1525999999999999E-6</v>
      </c>
      <c r="MT74" s="1">
        <v>0.61688693459999999</v>
      </c>
      <c r="MU74" s="1">
        <v>53.027374377299999</v>
      </c>
      <c r="MV74" s="1">
        <v>311.1455589533</v>
      </c>
      <c r="MW74" s="1">
        <v>221.13043814900001</v>
      </c>
      <c r="MX74" s="1">
        <v>177.88074910649999</v>
      </c>
      <c r="MY74" s="1">
        <v>115.2930781246</v>
      </c>
      <c r="MZ74" s="1">
        <v>88.582633530799995</v>
      </c>
      <c r="NA74" s="1">
        <v>63.088916512300003</v>
      </c>
      <c r="NB74" s="1">
        <v>49.580794990100003</v>
      </c>
      <c r="NC74" s="1">
        <v>37.873370686599998</v>
      </c>
      <c r="ND74" s="1">
        <v>29.170905845299998</v>
      </c>
      <c r="NE74" s="1">
        <v>22.883777296200002</v>
      </c>
      <c r="NF74" s="1">
        <v>15.344335667799999</v>
      </c>
      <c r="NG74" s="1">
        <v>7.1945378202999999</v>
      </c>
      <c r="NH74" s="1">
        <v>4.8929855413999999</v>
      </c>
      <c r="NI74" s="1">
        <v>7.1525999999999999E-6</v>
      </c>
      <c r="NJ74" s="1">
        <v>0</v>
      </c>
      <c r="NK74" s="1">
        <v>208</v>
      </c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</row>
    <row r="75" spans="1:422" x14ac:dyDescent="0.2">
      <c r="A75" s="47">
        <v>30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>
        <v>0</v>
      </c>
      <c r="X75" s="3"/>
      <c r="Y75" s="3"/>
      <c r="Z75" s="3"/>
      <c r="AS75" s="1">
        <v>0</v>
      </c>
      <c r="BO75" s="1">
        <v>0</v>
      </c>
      <c r="CK75" s="1">
        <v>0</v>
      </c>
      <c r="DG75" s="1">
        <v>0</v>
      </c>
      <c r="EC75" s="1">
        <v>0</v>
      </c>
      <c r="EY75" s="1">
        <v>0</v>
      </c>
      <c r="FU75" s="1">
        <v>0</v>
      </c>
      <c r="GQ75" s="1">
        <v>0</v>
      </c>
      <c r="HM75" s="1">
        <v>0</v>
      </c>
      <c r="II75" s="1">
        <v>0</v>
      </c>
      <c r="IJ75" s="1">
        <v>41.378691142199997</v>
      </c>
      <c r="IK75" s="1">
        <v>41.378691142199997</v>
      </c>
      <c r="IL75" s="1">
        <v>22.773415896100001</v>
      </c>
      <c r="IM75" s="1">
        <v>0.16651563350000001</v>
      </c>
      <c r="IN75" s="1">
        <v>2.5041371501</v>
      </c>
      <c r="IO75" s="1">
        <v>53.155624621900003</v>
      </c>
      <c r="IP75" s="1">
        <v>305.51664531239999</v>
      </c>
      <c r="IQ75" s="1">
        <v>305.51664531239999</v>
      </c>
      <c r="IR75" s="1">
        <v>136.0783353448</v>
      </c>
      <c r="IS75" s="1">
        <v>113.8150691987</v>
      </c>
      <c r="IT75" s="1">
        <v>59.608601825400001</v>
      </c>
      <c r="IU75" s="1">
        <v>43.599195300600002</v>
      </c>
      <c r="IV75" s="1">
        <v>33.7115060808</v>
      </c>
      <c r="IW75" s="1">
        <v>22.773415896100001</v>
      </c>
      <c r="IX75" s="1">
        <v>14.9227418807</v>
      </c>
      <c r="IY75" s="1">
        <v>9.7232876141000002</v>
      </c>
      <c r="IZ75" s="1">
        <v>5.8409755593000003</v>
      </c>
      <c r="JA75" s="1">
        <v>4.7492697323000002</v>
      </c>
      <c r="JB75" s="1">
        <v>1.8789628520999999</v>
      </c>
      <c r="JC75" s="1">
        <v>0.16651563350000001</v>
      </c>
      <c r="JD75" s="1">
        <v>0.16651563350000001</v>
      </c>
      <c r="JE75" s="1">
        <v>50</v>
      </c>
      <c r="KA75" s="1">
        <v>0</v>
      </c>
      <c r="KW75" s="1">
        <v>0</v>
      </c>
      <c r="LS75" s="1">
        <v>0</v>
      </c>
      <c r="MO75" s="1">
        <v>0</v>
      </c>
      <c r="MP75" s="1">
        <v>41.378691142199997</v>
      </c>
      <c r="MQ75" s="1">
        <v>41.378691142199997</v>
      </c>
      <c r="MR75" s="1">
        <v>22.773415896100001</v>
      </c>
      <c r="MS75" s="1">
        <v>0.16651563350000001</v>
      </c>
      <c r="MT75" s="1">
        <v>2.5041371501</v>
      </c>
      <c r="MU75" s="1">
        <v>53.155624621900003</v>
      </c>
      <c r="MV75" s="1">
        <v>305.51664531239999</v>
      </c>
      <c r="MW75" s="1">
        <v>305.51664531239999</v>
      </c>
      <c r="MX75" s="1">
        <v>136.0783353448</v>
      </c>
      <c r="MY75" s="1">
        <v>113.8150691987</v>
      </c>
      <c r="MZ75" s="1">
        <v>59.608601825400001</v>
      </c>
      <c r="NA75" s="1">
        <v>43.599195300600002</v>
      </c>
      <c r="NB75" s="1">
        <v>33.7115060808</v>
      </c>
      <c r="NC75" s="1">
        <v>22.773415896100001</v>
      </c>
      <c r="ND75" s="1">
        <v>14.9227418807</v>
      </c>
      <c r="NE75" s="1">
        <v>9.7232876141000002</v>
      </c>
      <c r="NF75" s="1">
        <v>5.8409755593000003</v>
      </c>
      <c r="NG75" s="1">
        <v>4.7492697323000002</v>
      </c>
      <c r="NH75" s="1">
        <v>1.8789628520999999</v>
      </c>
      <c r="NI75" s="1">
        <v>0.16651563350000001</v>
      </c>
      <c r="NJ75" s="1">
        <v>0.16651563350000001</v>
      </c>
      <c r="NK75" s="1">
        <v>50</v>
      </c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</row>
    <row r="76" spans="1:422" x14ac:dyDescent="0.2">
      <c r="A76" s="47">
        <v>40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>
        <v>0</v>
      </c>
      <c r="X76" s="3"/>
      <c r="Y76" s="3"/>
      <c r="Z76" s="3"/>
      <c r="AS76" s="1">
        <v>0</v>
      </c>
      <c r="BO76" s="1">
        <v>0</v>
      </c>
      <c r="CK76" s="1">
        <v>0</v>
      </c>
      <c r="DG76" s="1">
        <v>0</v>
      </c>
      <c r="EC76" s="1">
        <v>0</v>
      </c>
      <c r="EY76" s="1">
        <v>0</v>
      </c>
      <c r="FU76" s="1">
        <v>0</v>
      </c>
      <c r="GQ76" s="1">
        <v>0</v>
      </c>
      <c r="HM76" s="1">
        <v>0</v>
      </c>
      <c r="II76" s="1">
        <v>0</v>
      </c>
      <c r="JE76" s="1">
        <v>0</v>
      </c>
      <c r="KA76" s="1">
        <v>0</v>
      </c>
      <c r="KW76" s="1">
        <v>0</v>
      </c>
      <c r="LS76" s="1">
        <v>0</v>
      </c>
      <c r="MO76" s="1">
        <v>0</v>
      </c>
      <c r="NK76" s="1">
        <v>0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</row>
    <row r="77" spans="1:422" x14ac:dyDescent="0.2">
      <c r="A77" s="47">
        <v>45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>
        <v>0</v>
      </c>
      <c r="X77" s="3"/>
      <c r="Y77" s="3"/>
      <c r="Z77" s="3"/>
      <c r="AS77" s="1">
        <v>0</v>
      </c>
      <c r="BO77" s="1">
        <v>0</v>
      </c>
      <c r="CK77" s="1">
        <v>0</v>
      </c>
      <c r="DG77" s="1">
        <v>0</v>
      </c>
      <c r="EC77" s="1">
        <v>0</v>
      </c>
      <c r="EY77" s="1">
        <v>0</v>
      </c>
      <c r="FU77" s="1">
        <v>0</v>
      </c>
      <c r="GQ77" s="1">
        <v>0</v>
      </c>
      <c r="HM77" s="1">
        <v>0</v>
      </c>
      <c r="II77" s="1">
        <v>0</v>
      </c>
      <c r="JE77" s="1">
        <v>0</v>
      </c>
      <c r="KA77" s="1">
        <v>0</v>
      </c>
      <c r="KW77" s="1">
        <v>0</v>
      </c>
      <c r="LS77" s="1">
        <v>0</v>
      </c>
      <c r="MO77" s="1">
        <v>0</v>
      </c>
      <c r="NK77" s="1">
        <v>0</v>
      </c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</row>
    <row r="78" spans="1:422" x14ac:dyDescent="0.2">
      <c r="A78" s="47">
        <v>50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>
        <v>0</v>
      </c>
      <c r="X78" s="3"/>
      <c r="Y78" s="3"/>
      <c r="Z78" s="3"/>
      <c r="AS78" s="1">
        <v>0</v>
      </c>
      <c r="BO78" s="1">
        <v>0</v>
      </c>
      <c r="CK78" s="1">
        <v>0</v>
      </c>
      <c r="DG78" s="1">
        <v>0</v>
      </c>
      <c r="DH78" s="1">
        <v>65.711715481200002</v>
      </c>
      <c r="DI78" s="1">
        <v>65.711715481200002</v>
      </c>
      <c r="DJ78" s="1">
        <v>30.422375821500001</v>
      </c>
      <c r="DK78" s="1">
        <v>1.5497E-6</v>
      </c>
      <c r="DL78" s="1">
        <v>3.1318411665000001</v>
      </c>
      <c r="DM78" s="1">
        <v>87.942299055899994</v>
      </c>
      <c r="DN78" s="1">
        <v>505.51071763039999</v>
      </c>
      <c r="DO78" s="1">
        <v>505.51071763039999</v>
      </c>
      <c r="DP78" s="1">
        <v>179.2199909688</v>
      </c>
      <c r="DQ78" s="1">
        <v>164.8208126426</v>
      </c>
      <c r="DR78" s="1">
        <v>101.58959776170001</v>
      </c>
      <c r="DS78" s="1">
        <v>70.386431219100004</v>
      </c>
      <c r="DT78" s="1">
        <v>45.671376964099998</v>
      </c>
      <c r="DU78" s="1">
        <v>30.422375821500001</v>
      </c>
      <c r="DV78" s="1">
        <v>24.077480325500002</v>
      </c>
      <c r="DW78" s="1">
        <v>19.626989588200001</v>
      </c>
      <c r="DX78" s="1">
        <v>9.5735995658000004</v>
      </c>
      <c r="DY78" s="1">
        <v>5.6776452996</v>
      </c>
      <c r="DZ78" s="1">
        <v>4.2239893172</v>
      </c>
      <c r="EA78" s="1">
        <v>1.5497E-6</v>
      </c>
      <c r="EB78" s="1">
        <v>1.5497E-6</v>
      </c>
      <c r="EC78" s="1">
        <v>42</v>
      </c>
      <c r="ED78" s="1">
        <v>56.351904464500002</v>
      </c>
      <c r="EE78" s="1">
        <v>56.351904464500002</v>
      </c>
      <c r="EF78" s="1">
        <v>43.655807521200003</v>
      </c>
      <c r="EG78" s="1">
        <v>1.7292916775</v>
      </c>
      <c r="EH78" s="1">
        <v>1.7470933011000001</v>
      </c>
      <c r="EI78" s="1">
        <v>51.728918671000002</v>
      </c>
      <c r="EJ78" s="1">
        <v>292.18103736640001</v>
      </c>
      <c r="EK78" s="1">
        <v>285.43453663589997</v>
      </c>
      <c r="EL78" s="1">
        <v>135.64433902510001</v>
      </c>
      <c r="EM78" s="1">
        <v>111.1943274737</v>
      </c>
      <c r="EN78" s="1">
        <v>90.9415618349</v>
      </c>
      <c r="EO78" s="1">
        <v>74.654594590900004</v>
      </c>
      <c r="EP78" s="1">
        <v>60.254314474799997</v>
      </c>
      <c r="EQ78" s="1">
        <v>43.655807521200003</v>
      </c>
      <c r="ER78" s="1">
        <v>27.303970001700002</v>
      </c>
      <c r="ES78" s="1">
        <v>21.331298580399999</v>
      </c>
      <c r="ET78" s="1">
        <v>14.639696344700001</v>
      </c>
      <c r="EU78" s="1">
        <v>9.282034114</v>
      </c>
      <c r="EV78" s="1">
        <v>7.4186836183000002</v>
      </c>
      <c r="EW78" s="1">
        <v>2.1084912773000002</v>
      </c>
      <c r="EX78" s="1">
        <v>1.7292916775</v>
      </c>
      <c r="EY78" s="1">
        <v>102</v>
      </c>
      <c r="FU78" s="1">
        <v>0</v>
      </c>
      <c r="GQ78" s="1">
        <v>0</v>
      </c>
      <c r="HM78" s="1">
        <v>0</v>
      </c>
      <c r="II78" s="1">
        <v>0</v>
      </c>
      <c r="IJ78" s="1">
        <v>51.191888667800001</v>
      </c>
      <c r="IK78" s="1">
        <v>51.191888667800001</v>
      </c>
      <c r="IL78" s="1">
        <v>28.134095387599999</v>
      </c>
      <c r="IM78" s="1">
        <v>0.64656178470000003</v>
      </c>
      <c r="IN78" s="1">
        <v>1.7709914727</v>
      </c>
      <c r="IO78" s="1">
        <v>52.096122467299999</v>
      </c>
      <c r="IP78" s="1">
        <v>241.3447946311</v>
      </c>
      <c r="IQ78" s="1">
        <v>225.82896053799999</v>
      </c>
      <c r="IR78" s="1">
        <v>145.1196148992</v>
      </c>
      <c r="IS78" s="1">
        <v>130.2920281888</v>
      </c>
      <c r="IT78" s="1">
        <v>90.922958148700005</v>
      </c>
      <c r="IU78" s="1">
        <v>66.147188499600006</v>
      </c>
      <c r="IV78" s="1">
        <v>44.919964304200001</v>
      </c>
      <c r="IW78" s="1">
        <v>28.134095387599999</v>
      </c>
      <c r="IX78" s="1">
        <v>21.919823624199999</v>
      </c>
      <c r="IY78" s="1">
        <v>15.980929268500001</v>
      </c>
      <c r="IZ78" s="1">
        <v>10.273207938300001</v>
      </c>
      <c r="JA78" s="1">
        <v>5.6652859598000003</v>
      </c>
      <c r="JB78" s="1">
        <v>3.4523590282000001</v>
      </c>
      <c r="JC78" s="1">
        <v>2.2444008943</v>
      </c>
      <c r="JD78" s="1">
        <v>0.64656178470000003</v>
      </c>
      <c r="JE78" s="1">
        <v>107</v>
      </c>
      <c r="JF78" s="1">
        <v>40.241614482700001</v>
      </c>
      <c r="JG78" s="1">
        <v>40.241614482700001</v>
      </c>
      <c r="JH78" s="1">
        <v>17.7243117867</v>
      </c>
      <c r="JI78" s="1">
        <v>2.5613226368999999</v>
      </c>
      <c r="JJ78" s="1">
        <v>7.4570508402</v>
      </c>
      <c r="JK78" s="1">
        <v>55.803458719600002</v>
      </c>
      <c r="JL78" s="1">
        <v>302.21231281759998</v>
      </c>
      <c r="JM78" s="1">
        <v>302.21231281759998</v>
      </c>
      <c r="JN78" s="1">
        <v>144.93614435200001</v>
      </c>
      <c r="JO78" s="1">
        <v>83.529720593299999</v>
      </c>
      <c r="JP78" s="1">
        <v>47.808947676800003</v>
      </c>
      <c r="JQ78" s="1">
        <v>35.941821128199997</v>
      </c>
      <c r="JR78" s="1">
        <v>26.596571236900001</v>
      </c>
      <c r="JS78" s="1">
        <v>17.7243117867</v>
      </c>
      <c r="JT78" s="1">
        <v>15.105358049299999</v>
      </c>
      <c r="JU78" s="1">
        <v>13.4623399843</v>
      </c>
      <c r="JV78" s="1">
        <v>10.6057202146</v>
      </c>
      <c r="JW78" s="1">
        <v>8.7224316504000008</v>
      </c>
      <c r="JX78" s="1">
        <v>4.7590648010000001</v>
      </c>
      <c r="JY78" s="1">
        <v>2.5613226368999999</v>
      </c>
      <c r="JZ78" s="1">
        <v>2.5613226368999999</v>
      </c>
      <c r="KA78" s="1">
        <v>56</v>
      </c>
      <c r="KW78" s="1">
        <v>0</v>
      </c>
      <c r="LS78" s="1">
        <v>0</v>
      </c>
      <c r="MO78" s="1">
        <v>0</v>
      </c>
      <c r="MP78" s="1">
        <v>57.130130169300003</v>
      </c>
      <c r="MQ78" s="1">
        <v>52.895272977399998</v>
      </c>
      <c r="MR78" s="1">
        <v>31.908154180299999</v>
      </c>
      <c r="MS78" s="1">
        <v>1.5497E-6</v>
      </c>
      <c r="MT78" s="1">
        <v>1.285780792</v>
      </c>
      <c r="MU78" s="1">
        <v>65.391517987499995</v>
      </c>
      <c r="MV78" s="1">
        <v>505.51071763039999</v>
      </c>
      <c r="MW78" s="1">
        <v>292.18103736640001</v>
      </c>
      <c r="MX78" s="1">
        <v>167.76099801070001</v>
      </c>
      <c r="MY78" s="1">
        <v>130.2920281888</v>
      </c>
      <c r="MZ78" s="1">
        <v>96.110627055199998</v>
      </c>
      <c r="NA78" s="1">
        <v>70.386431219100004</v>
      </c>
      <c r="NB78" s="1">
        <v>47.871998535499998</v>
      </c>
      <c r="NC78" s="1">
        <v>31.908154180299999</v>
      </c>
      <c r="ND78" s="1">
        <v>24.082626463899999</v>
      </c>
      <c r="NE78" s="1">
        <v>18.0538460016</v>
      </c>
      <c r="NF78" s="1">
        <v>11.3594096713</v>
      </c>
      <c r="NG78" s="1">
        <v>7.0444596279000002</v>
      </c>
      <c r="NH78" s="1">
        <v>4.2248440607999997</v>
      </c>
      <c r="NI78" s="1">
        <v>0.64656178470000003</v>
      </c>
      <c r="NJ78" s="1">
        <v>1.5497E-6</v>
      </c>
      <c r="NK78" s="1">
        <v>307</v>
      </c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</row>
    <row r="79" spans="1:422" x14ac:dyDescent="0.2">
      <c r="A79" s="47">
        <v>60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>
        <v>0</v>
      </c>
      <c r="X79" s="3"/>
      <c r="Y79" s="3"/>
      <c r="Z79" s="3"/>
      <c r="AS79" s="1">
        <v>0</v>
      </c>
      <c r="BO79" s="1">
        <v>0</v>
      </c>
      <c r="CK79" s="1">
        <v>0</v>
      </c>
      <c r="CL79" s="1">
        <v>52.194127740399999</v>
      </c>
      <c r="CM79" s="1">
        <v>52.194127740399999</v>
      </c>
      <c r="CN79" s="1">
        <v>33.229312693700003</v>
      </c>
      <c r="CO79" s="1">
        <v>0</v>
      </c>
      <c r="CP79" s="1">
        <v>0.86231076110000004</v>
      </c>
      <c r="CQ79" s="1">
        <v>51.275299363400002</v>
      </c>
      <c r="CR79" s="1">
        <v>344.38259899619999</v>
      </c>
      <c r="CS79" s="1">
        <v>222.27689623840001</v>
      </c>
      <c r="CT79" s="1">
        <v>170.97312957049999</v>
      </c>
      <c r="CU79" s="1">
        <v>121.7238605023</v>
      </c>
      <c r="CV79" s="1">
        <v>83.841846333899994</v>
      </c>
      <c r="CW79" s="1">
        <v>63.716954378499999</v>
      </c>
      <c r="CX79" s="1">
        <v>45.253093037799999</v>
      </c>
      <c r="CY79" s="1">
        <v>33.229312693700003</v>
      </c>
      <c r="CZ79" s="1">
        <v>23.291045680700002</v>
      </c>
      <c r="DA79" s="1">
        <v>18.365239083799999</v>
      </c>
      <c r="DB79" s="1">
        <v>13.548230677799999</v>
      </c>
      <c r="DC79" s="1">
        <v>9.2659175396000002</v>
      </c>
      <c r="DD79" s="1">
        <v>6.1297938228</v>
      </c>
      <c r="DE79" s="1">
        <v>2.4468617699999999</v>
      </c>
      <c r="DF79" s="1">
        <v>0</v>
      </c>
      <c r="DG79" s="1">
        <v>277</v>
      </c>
      <c r="EC79" s="1">
        <v>0</v>
      </c>
      <c r="EY79" s="1">
        <v>0</v>
      </c>
      <c r="FU79" s="1">
        <v>0</v>
      </c>
      <c r="GQ79" s="1">
        <v>0</v>
      </c>
      <c r="HM79" s="1">
        <v>0</v>
      </c>
      <c r="II79" s="1">
        <v>0</v>
      </c>
      <c r="JE79" s="1">
        <v>0</v>
      </c>
      <c r="KA79" s="1">
        <v>0</v>
      </c>
      <c r="KW79" s="1">
        <v>0</v>
      </c>
      <c r="LS79" s="1">
        <v>0</v>
      </c>
      <c r="MO79" s="1">
        <v>0</v>
      </c>
      <c r="MP79" s="1">
        <v>52.194127740399999</v>
      </c>
      <c r="MQ79" s="1">
        <v>52.194127740399999</v>
      </c>
      <c r="MR79" s="1">
        <v>33.229312693700003</v>
      </c>
      <c r="MS79" s="1">
        <v>0</v>
      </c>
      <c r="MT79" s="1">
        <v>0.86231076110000004</v>
      </c>
      <c r="MU79" s="1">
        <v>51.275299363400002</v>
      </c>
      <c r="MV79" s="1">
        <v>344.38259899619999</v>
      </c>
      <c r="MW79" s="1">
        <v>222.27689623840001</v>
      </c>
      <c r="MX79" s="1">
        <v>170.97312957049999</v>
      </c>
      <c r="MY79" s="1">
        <v>121.7238605023</v>
      </c>
      <c r="MZ79" s="1">
        <v>83.841846333899994</v>
      </c>
      <c r="NA79" s="1">
        <v>63.716954378499999</v>
      </c>
      <c r="NB79" s="1">
        <v>45.253093037799999</v>
      </c>
      <c r="NC79" s="1">
        <v>33.229312693700003</v>
      </c>
      <c r="ND79" s="1">
        <v>23.291045680700002</v>
      </c>
      <c r="NE79" s="1">
        <v>18.365239083799999</v>
      </c>
      <c r="NF79" s="1">
        <v>13.548230677799999</v>
      </c>
      <c r="NG79" s="1">
        <v>9.2659175396000002</v>
      </c>
      <c r="NH79" s="1">
        <v>6.1297938228</v>
      </c>
      <c r="NI79" s="1">
        <v>2.4468617699999999</v>
      </c>
      <c r="NJ79" s="1">
        <v>0</v>
      </c>
      <c r="NK79" s="1">
        <v>277</v>
      </c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</row>
    <row r="80" spans="1:422" x14ac:dyDescent="0.2">
      <c r="A80" s="47">
        <v>75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>
        <v>0</v>
      </c>
      <c r="X80" s="3"/>
      <c r="Y80" s="3"/>
      <c r="Z80" s="3"/>
      <c r="AS80" s="1">
        <v>0</v>
      </c>
      <c r="BO80" s="1">
        <v>0</v>
      </c>
      <c r="CK80" s="1">
        <v>0</v>
      </c>
      <c r="DG80" s="1">
        <v>0</v>
      </c>
      <c r="DH80" s="1">
        <v>50.351208884800002</v>
      </c>
      <c r="DI80" s="1">
        <v>50.351208884800002</v>
      </c>
      <c r="DJ80" s="1">
        <v>34.375604959199997</v>
      </c>
      <c r="DK80" s="1">
        <v>0</v>
      </c>
      <c r="DL80" s="1">
        <v>4.5406822709999997</v>
      </c>
      <c r="DM80" s="1">
        <v>48.693392579200001</v>
      </c>
      <c r="DN80" s="1">
        <v>264.4481137395</v>
      </c>
      <c r="DO80" s="1">
        <v>191.5022730828</v>
      </c>
      <c r="DP80" s="1">
        <v>174.83159899719999</v>
      </c>
      <c r="DQ80" s="1">
        <v>110.42971163990001</v>
      </c>
      <c r="DR80" s="1">
        <v>79.715135998099996</v>
      </c>
      <c r="DS80" s="1">
        <v>54.7577698566</v>
      </c>
      <c r="DT80" s="1">
        <v>42.0810805829</v>
      </c>
      <c r="DU80" s="1">
        <v>34.375604959199997</v>
      </c>
      <c r="DV80" s="1">
        <v>28.8705117423</v>
      </c>
      <c r="DW80" s="1">
        <v>20.440713902900001</v>
      </c>
      <c r="DX80" s="1">
        <v>13.2345363228</v>
      </c>
      <c r="DY80" s="1">
        <v>9.1797894146000001</v>
      </c>
      <c r="DZ80" s="1">
        <v>2.9350089692000001</v>
      </c>
      <c r="EA80" s="1">
        <v>0</v>
      </c>
      <c r="EB80" s="1">
        <v>0</v>
      </c>
      <c r="EC80" s="1">
        <v>115</v>
      </c>
      <c r="EY80" s="1">
        <v>0</v>
      </c>
      <c r="FU80" s="1">
        <v>0</v>
      </c>
      <c r="GQ80" s="1">
        <v>0</v>
      </c>
      <c r="HM80" s="1">
        <v>0</v>
      </c>
      <c r="II80" s="1">
        <v>0</v>
      </c>
      <c r="JE80" s="1">
        <v>0</v>
      </c>
      <c r="JF80" s="1">
        <v>35.608359899900002</v>
      </c>
      <c r="JG80" s="1">
        <v>35.608359899900002</v>
      </c>
      <c r="JH80" s="1">
        <v>15.3103150576</v>
      </c>
      <c r="JI80" s="1">
        <v>0</v>
      </c>
      <c r="JJ80" s="1">
        <v>5.4702674166999996</v>
      </c>
      <c r="JK80" s="1">
        <v>38.680631852200001</v>
      </c>
      <c r="JL80" s="1">
        <v>161.5965738893</v>
      </c>
      <c r="JM80" s="1">
        <v>161.5965738893</v>
      </c>
      <c r="JN80" s="1">
        <v>113.3531332016</v>
      </c>
      <c r="JO80" s="1">
        <v>82.490645729099995</v>
      </c>
      <c r="JP80" s="1">
        <v>68.510673829400005</v>
      </c>
      <c r="JQ80" s="1">
        <v>39.5327522336</v>
      </c>
      <c r="JR80" s="1">
        <v>22.742576981900001</v>
      </c>
      <c r="JS80" s="1">
        <v>15.3103150576</v>
      </c>
      <c r="JT80" s="1">
        <v>13.3657315821</v>
      </c>
      <c r="JU80" s="1">
        <v>12.3882883787</v>
      </c>
      <c r="JV80" s="1">
        <v>9.1151257329999993</v>
      </c>
      <c r="JW80" s="1">
        <v>6.7162198853000001</v>
      </c>
      <c r="JX80" s="1">
        <v>1.6243104823000001</v>
      </c>
      <c r="JY80" s="1">
        <v>0</v>
      </c>
      <c r="JZ80" s="1">
        <v>0</v>
      </c>
      <c r="KA80" s="1">
        <v>50</v>
      </c>
      <c r="KW80" s="1">
        <v>0</v>
      </c>
      <c r="LS80" s="1">
        <v>0</v>
      </c>
      <c r="MO80" s="1">
        <v>0</v>
      </c>
      <c r="MP80" s="1">
        <v>45.883678889400002</v>
      </c>
      <c r="MQ80" s="1">
        <v>45.883678889400002</v>
      </c>
      <c r="MR80" s="1">
        <v>30.529066702400002</v>
      </c>
      <c r="MS80" s="1">
        <v>0</v>
      </c>
      <c r="MT80" s="1">
        <v>3.6025112646999999</v>
      </c>
      <c r="MU80" s="1">
        <v>46.275095061899997</v>
      </c>
      <c r="MV80" s="1">
        <v>264.4481137395</v>
      </c>
      <c r="MW80" s="1">
        <v>191.5022730828</v>
      </c>
      <c r="MX80" s="1">
        <v>153.7734642625</v>
      </c>
      <c r="MY80" s="1">
        <v>110.0841909647</v>
      </c>
      <c r="MZ80" s="1">
        <v>74.204960053799994</v>
      </c>
      <c r="NA80" s="1">
        <v>53.716104343600001</v>
      </c>
      <c r="NB80" s="1">
        <v>39.026612225000001</v>
      </c>
      <c r="NC80" s="1">
        <v>30.529066702400002</v>
      </c>
      <c r="ND80" s="1">
        <v>21.460920225799999</v>
      </c>
      <c r="NE80" s="1">
        <v>14.2851785757</v>
      </c>
      <c r="NF80" s="1">
        <v>12.1663659299</v>
      </c>
      <c r="NG80" s="1">
        <v>8.6815486195999991</v>
      </c>
      <c r="NH80" s="1">
        <v>2.3398646153999998</v>
      </c>
      <c r="NI80" s="1">
        <v>0</v>
      </c>
      <c r="NJ80" s="1">
        <v>0</v>
      </c>
      <c r="NK80" s="1">
        <v>165</v>
      </c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</row>
    <row r="81" spans="1:422" x14ac:dyDescent="0.2">
      <c r="A81" s="47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>
        <v>0</v>
      </c>
      <c r="X81" s="3"/>
      <c r="Y81" s="3"/>
      <c r="Z81" s="3"/>
      <c r="AS81" s="1">
        <v>0</v>
      </c>
      <c r="BO81" s="1">
        <v>0</v>
      </c>
      <c r="CK81" s="1">
        <v>0</v>
      </c>
      <c r="DG81" s="1">
        <v>0</v>
      </c>
      <c r="EC81" s="1">
        <v>0</v>
      </c>
      <c r="EY81" s="1">
        <v>0</v>
      </c>
      <c r="FU81" s="1">
        <v>0</v>
      </c>
      <c r="GQ81" s="1">
        <v>0</v>
      </c>
      <c r="HM81" s="1">
        <v>0</v>
      </c>
      <c r="II81" s="1">
        <v>0</v>
      </c>
      <c r="JE81" s="1">
        <v>0</v>
      </c>
      <c r="KA81" s="1">
        <v>0</v>
      </c>
      <c r="KW81" s="1">
        <v>0</v>
      </c>
      <c r="LS81" s="1">
        <v>0</v>
      </c>
      <c r="MO81" s="1">
        <v>0</v>
      </c>
      <c r="NK81" s="1">
        <v>0</v>
      </c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</row>
    <row r="82" spans="1:422" x14ac:dyDescent="0.2">
      <c r="A82" s="47">
        <v>101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>
        <v>0</v>
      </c>
      <c r="X82" s="3"/>
      <c r="Y82" s="3"/>
      <c r="Z82" s="3"/>
      <c r="AS82" s="1">
        <v>0</v>
      </c>
      <c r="BO82" s="1">
        <v>0</v>
      </c>
      <c r="CK82" s="1">
        <v>0</v>
      </c>
      <c r="DG82" s="1">
        <v>0</v>
      </c>
      <c r="EC82" s="1">
        <v>0</v>
      </c>
      <c r="EY82" s="1">
        <v>0</v>
      </c>
      <c r="FU82" s="1">
        <v>0</v>
      </c>
      <c r="GQ82" s="1">
        <v>0</v>
      </c>
      <c r="HM82" s="1">
        <v>0</v>
      </c>
      <c r="II82" s="1">
        <v>0</v>
      </c>
      <c r="JE82" s="1">
        <v>0</v>
      </c>
      <c r="KA82" s="1">
        <v>0</v>
      </c>
      <c r="KW82" s="1">
        <v>0</v>
      </c>
      <c r="LS82" s="1">
        <v>0</v>
      </c>
      <c r="MO82" s="1">
        <v>0</v>
      </c>
      <c r="NK82" s="1">
        <v>0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</row>
    <row r="83" spans="1:422" x14ac:dyDescent="0.2">
      <c r="A83" s="47">
        <v>105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>
        <v>0</v>
      </c>
      <c r="X83" s="3"/>
      <c r="Y83" s="3"/>
      <c r="Z83" s="3"/>
      <c r="AS83" s="1">
        <v>0</v>
      </c>
      <c r="BO83" s="1">
        <v>0</v>
      </c>
      <c r="CK83" s="1">
        <v>0</v>
      </c>
      <c r="DG83" s="1">
        <v>0</v>
      </c>
      <c r="EC83" s="1">
        <v>0</v>
      </c>
      <c r="EY83" s="1">
        <v>0</v>
      </c>
      <c r="FU83" s="1">
        <v>0</v>
      </c>
      <c r="GQ83" s="1">
        <v>0</v>
      </c>
      <c r="HM83" s="1">
        <v>0</v>
      </c>
      <c r="II83" s="1">
        <v>0</v>
      </c>
      <c r="JE83" s="1">
        <v>0</v>
      </c>
      <c r="KA83" s="1">
        <v>0</v>
      </c>
      <c r="KW83" s="1">
        <v>0</v>
      </c>
      <c r="LS83" s="1">
        <v>0</v>
      </c>
      <c r="MO83" s="1">
        <v>0</v>
      </c>
      <c r="NK83" s="1">
        <v>0</v>
      </c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</row>
    <row r="84" spans="1:422" x14ac:dyDescent="0.2">
      <c r="A84" s="47">
        <v>150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>
        <v>0</v>
      </c>
      <c r="X84" s="3"/>
      <c r="Y84" s="3"/>
      <c r="Z84" s="3"/>
      <c r="AS84" s="1">
        <v>0</v>
      </c>
      <c r="BO84" s="1">
        <v>0</v>
      </c>
      <c r="CK84" s="1">
        <v>0</v>
      </c>
      <c r="DG84" s="1">
        <v>0</v>
      </c>
      <c r="EC84" s="1">
        <v>0</v>
      </c>
      <c r="EY84" s="1">
        <v>0</v>
      </c>
      <c r="FU84" s="1">
        <v>0</v>
      </c>
      <c r="GQ84" s="1">
        <v>0</v>
      </c>
      <c r="HM84" s="1">
        <v>0</v>
      </c>
      <c r="II84" s="1">
        <v>0</v>
      </c>
      <c r="JE84" s="1">
        <v>0</v>
      </c>
      <c r="KA84" s="1">
        <v>0</v>
      </c>
      <c r="KW84" s="1">
        <v>0</v>
      </c>
      <c r="LS84" s="1">
        <v>0</v>
      </c>
      <c r="MO84" s="1">
        <v>0</v>
      </c>
      <c r="NK84" s="1">
        <v>0</v>
      </c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</row>
    <row r="85" spans="1:422" x14ac:dyDescent="0.2">
      <c r="A85" s="47">
        <v>300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>
        <v>0</v>
      </c>
      <c r="X85" s="3"/>
      <c r="Y85" s="3"/>
      <c r="Z85" s="3"/>
      <c r="AS85" s="1">
        <v>0</v>
      </c>
      <c r="BO85" s="1">
        <v>0</v>
      </c>
      <c r="CK85" s="1">
        <v>0</v>
      </c>
      <c r="DG85" s="1">
        <v>0</v>
      </c>
      <c r="EC85" s="1">
        <v>0</v>
      </c>
      <c r="EY85" s="1">
        <v>0</v>
      </c>
      <c r="FU85" s="1">
        <v>0</v>
      </c>
      <c r="GQ85" s="1">
        <v>0</v>
      </c>
      <c r="HM85" s="1">
        <v>0</v>
      </c>
      <c r="II85" s="1">
        <v>0</v>
      </c>
      <c r="JE85" s="1">
        <v>0</v>
      </c>
      <c r="KA85" s="1">
        <v>0</v>
      </c>
      <c r="KW85" s="1">
        <v>0</v>
      </c>
      <c r="LS85" s="1">
        <v>0</v>
      </c>
      <c r="MO85" s="1">
        <v>0</v>
      </c>
      <c r="NK85" s="1">
        <v>0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</row>
    <row r="86" spans="1:422" x14ac:dyDescent="0.2">
      <c r="A86" s="47" t="s">
        <v>8</v>
      </c>
      <c r="B86" s="1">
        <v>25.389889025799999</v>
      </c>
      <c r="C86" s="3">
        <v>25.5864687131</v>
      </c>
      <c r="D86" s="3">
        <v>5.8230156489000002</v>
      </c>
      <c r="E86" s="3">
        <v>8.8134501099999998E-2</v>
      </c>
      <c r="F86" s="3">
        <v>0.73667515660000005</v>
      </c>
      <c r="G86" s="3">
        <v>46.396430791999997</v>
      </c>
      <c r="H86" s="3">
        <v>330.84116876130003</v>
      </c>
      <c r="I86" s="3">
        <v>330.84116876130003</v>
      </c>
      <c r="J86" s="3">
        <v>104.3863594533</v>
      </c>
      <c r="K86" s="3">
        <v>69.695164095699994</v>
      </c>
      <c r="L86" s="3">
        <v>33.914496466499997</v>
      </c>
      <c r="M86" s="3">
        <v>21.290411945399999</v>
      </c>
      <c r="N86" s="3">
        <v>14.528204493200001</v>
      </c>
      <c r="O86" s="3">
        <v>5.8230156489000002</v>
      </c>
      <c r="P86" s="3">
        <v>4.1167847066999999</v>
      </c>
      <c r="Q86" s="3">
        <v>3.7002939545000002</v>
      </c>
      <c r="R86" s="3">
        <v>3.0988648627000002</v>
      </c>
      <c r="S86" s="3">
        <v>1.7456475737999999</v>
      </c>
      <c r="T86" s="3">
        <v>1.2448589504000001</v>
      </c>
      <c r="U86" s="3">
        <v>8.8134501099999998E-2</v>
      </c>
      <c r="V86" s="3">
        <v>8.8134501099999998E-2</v>
      </c>
      <c r="W86" s="3">
        <v>91</v>
      </c>
      <c r="X86" s="3"/>
      <c r="Y86" s="3"/>
      <c r="Z86" s="3"/>
      <c r="AS86" s="1">
        <v>0</v>
      </c>
      <c r="AT86" s="1">
        <v>38.174169858399999</v>
      </c>
      <c r="AU86" s="1">
        <v>38.174169858399999</v>
      </c>
      <c r="AV86" s="1">
        <v>28.511312497799999</v>
      </c>
      <c r="AW86" s="1">
        <v>0</v>
      </c>
      <c r="AX86" s="1">
        <v>2.3821272804000002</v>
      </c>
      <c r="AY86" s="1">
        <v>40.536264651300002</v>
      </c>
      <c r="AZ86" s="1">
        <v>178.90613526109999</v>
      </c>
      <c r="BA86" s="1">
        <v>178.90613526109999</v>
      </c>
      <c r="BB86" s="1">
        <v>136.38194650419999</v>
      </c>
      <c r="BC86" s="1">
        <v>88.823149167099999</v>
      </c>
      <c r="BD86" s="1">
        <v>47.871872885199998</v>
      </c>
      <c r="BE86" s="1">
        <v>44.167269863199998</v>
      </c>
      <c r="BF86" s="1">
        <v>30.179155612399999</v>
      </c>
      <c r="BG86" s="1">
        <v>28.511312497799999</v>
      </c>
      <c r="BH86" s="1">
        <v>21.3415203765</v>
      </c>
      <c r="BI86" s="1">
        <v>15.9957360383</v>
      </c>
      <c r="BJ86" s="1">
        <v>7.9811888374000004</v>
      </c>
      <c r="BK86" s="1">
        <v>4.8757506162000004</v>
      </c>
      <c r="BL86" s="1">
        <v>3.1567842605999998</v>
      </c>
      <c r="BM86" s="1">
        <v>0</v>
      </c>
      <c r="BN86" s="1">
        <v>0</v>
      </c>
      <c r="BO86" s="1">
        <v>26</v>
      </c>
      <c r="BP86" s="1">
        <v>26.4284446164</v>
      </c>
      <c r="BQ86" s="1">
        <v>26.4284446164</v>
      </c>
      <c r="BR86" s="1">
        <v>19.882484810400001</v>
      </c>
      <c r="BS86" s="1">
        <v>0</v>
      </c>
      <c r="BT86" s="1">
        <v>3.1369346183000002</v>
      </c>
      <c r="BU86" s="1">
        <v>29.924449046900001</v>
      </c>
      <c r="BV86" s="1">
        <v>175.8337020875</v>
      </c>
      <c r="BW86" s="1">
        <v>175.8337020875</v>
      </c>
      <c r="BX86" s="1">
        <v>88.106729412500002</v>
      </c>
      <c r="BY86" s="1">
        <v>59.666028767900002</v>
      </c>
      <c r="BZ86" s="1">
        <v>38.268696831600003</v>
      </c>
      <c r="CA86" s="1">
        <v>30.583938887399999</v>
      </c>
      <c r="CB86" s="1">
        <v>24.0442696046</v>
      </c>
      <c r="CC86" s="1">
        <v>19.882484810400001</v>
      </c>
      <c r="CD86" s="1">
        <v>12.468062123299999</v>
      </c>
      <c r="CE86" s="1">
        <v>9.0210147331999995</v>
      </c>
      <c r="CF86" s="1">
        <v>5.743796058</v>
      </c>
      <c r="CG86" s="1">
        <v>2.6247847061999998</v>
      </c>
      <c r="CH86" s="1">
        <v>0.75944098360000001</v>
      </c>
      <c r="CI86" s="1">
        <v>0</v>
      </c>
      <c r="CJ86" s="1">
        <v>0</v>
      </c>
      <c r="CK86" s="1">
        <v>91</v>
      </c>
      <c r="CL86" s="1">
        <v>51.822254312600002</v>
      </c>
      <c r="CM86" s="1">
        <v>51.079644145700001</v>
      </c>
      <c r="CN86" s="1">
        <v>33.229312693700003</v>
      </c>
      <c r="CO86" s="1">
        <v>0</v>
      </c>
      <c r="CP86" s="1">
        <v>0.84470534159999999</v>
      </c>
      <c r="CQ86" s="1">
        <v>50.989667506099998</v>
      </c>
      <c r="CR86" s="1">
        <v>344.38259899619999</v>
      </c>
      <c r="CS86" s="1">
        <v>222.27689623840001</v>
      </c>
      <c r="CT86" s="1">
        <v>164.83478248119999</v>
      </c>
      <c r="CU86" s="1">
        <v>119.0109178424</v>
      </c>
      <c r="CV86" s="1">
        <v>83.841846333899994</v>
      </c>
      <c r="CW86" s="1">
        <v>63.716954378499999</v>
      </c>
      <c r="CX86" s="1">
        <v>44.459262272399997</v>
      </c>
      <c r="CY86" s="1">
        <v>33.229312693700003</v>
      </c>
      <c r="CZ86" s="1">
        <v>23.291045680700002</v>
      </c>
      <c r="DA86" s="1">
        <v>18.340759208400002</v>
      </c>
      <c r="DB86" s="1">
        <v>13.361890558200001</v>
      </c>
      <c r="DC86" s="1">
        <v>8.7003462240000005</v>
      </c>
      <c r="DD86" s="1">
        <v>6.0963909086000001</v>
      </c>
      <c r="DE86" s="1">
        <v>2.4468617699999999</v>
      </c>
      <c r="DF86" s="1">
        <v>0</v>
      </c>
      <c r="DG86" s="1">
        <v>304</v>
      </c>
      <c r="DH86" s="1">
        <v>57.012502019300001</v>
      </c>
      <c r="DI86" s="1">
        <v>55.164064630600002</v>
      </c>
      <c r="DJ86" s="1">
        <v>39.307211211000002</v>
      </c>
      <c r="DK86" s="1">
        <v>7.1525999999999999E-6</v>
      </c>
      <c r="DL86" s="1">
        <v>0.65414426420000005</v>
      </c>
      <c r="DM86" s="1">
        <v>57.893685316300001</v>
      </c>
      <c r="DN86" s="1">
        <v>505.51071763039999</v>
      </c>
      <c r="DO86" s="1">
        <v>311.1455589533</v>
      </c>
      <c r="DP86" s="1">
        <v>177.88074910649999</v>
      </c>
      <c r="DQ86" s="1">
        <v>144.52449977399999</v>
      </c>
      <c r="DR86" s="1">
        <v>90.621424241</v>
      </c>
      <c r="DS86" s="1">
        <v>64.117719454699994</v>
      </c>
      <c r="DT86" s="1">
        <v>49.615131353999999</v>
      </c>
      <c r="DU86" s="1">
        <v>39.307211211000002</v>
      </c>
      <c r="DV86" s="1">
        <v>29.170905845299998</v>
      </c>
      <c r="DW86" s="1">
        <v>22.883777296200002</v>
      </c>
      <c r="DX86" s="1">
        <v>15.344335667799999</v>
      </c>
      <c r="DY86" s="1">
        <v>7.0236265790000001</v>
      </c>
      <c r="DZ86" s="1">
        <v>4.8929855413999999</v>
      </c>
      <c r="EA86" s="1">
        <v>7.1525999999999999E-6</v>
      </c>
      <c r="EB86" s="1">
        <v>0</v>
      </c>
      <c r="EC86" s="1">
        <v>271</v>
      </c>
      <c r="ED86" s="1">
        <v>58.056302350599999</v>
      </c>
      <c r="EE86" s="1">
        <v>57.110653783300002</v>
      </c>
      <c r="EF86" s="1">
        <v>41.377508007000003</v>
      </c>
      <c r="EG86" s="1">
        <v>3.6027762293999999</v>
      </c>
      <c r="EH86" s="1">
        <v>1.4983362896000001</v>
      </c>
      <c r="EI86" s="1">
        <v>54.797093523199997</v>
      </c>
      <c r="EJ86" s="1">
        <v>292.18103736640001</v>
      </c>
      <c r="EK86" s="1">
        <v>285.43453663589997</v>
      </c>
      <c r="EL86" s="1">
        <v>168.56193542490001</v>
      </c>
      <c r="EM86" s="1">
        <v>117.98180639749999</v>
      </c>
      <c r="EN86" s="1">
        <v>90.9415618349</v>
      </c>
      <c r="EO86" s="1">
        <v>74.713517481500006</v>
      </c>
      <c r="EP86" s="1">
        <v>59.932153705600001</v>
      </c>
      <c r="EQ86" s="1">
        <v>41.377508007000003</v>
      </c>
      <c r="ER86" s="1">
        <v>29.192796096199999</v>
      </c>
      <c r="ES86" s="1">
        <v>21.331298580399999</v>
      </c>
      <c r="ET86" s="1">
        <v>14.639696344700001</v>
      </c>
      <c r="EU86" s="1">
        <v>8.7481649127000001</v>
      </c>
      <c r="EV86" s="1">
        <v>5.5575055256999999</v>
      </c>
      <c r="EW86" s="1">
        <v>1.7292916775</v>
      </c>
      <c r="EX86" s="1">
        <v>0</v>
      </c>
      <c r="EY86" s="1">
        <v>160</v>
      </c>
      <c r="FU86" s="1">
        <v>0</v>
      </c>
      <c r="GQ86" s="1">
        <v>0</v>
      </c>
      <c r="HM86" s="1">
        <v>0</v>
      </c>
      <c r="II86" s="1">
        <v>0</v>
      </c>
      <c r="IJ86" s="1">
        <v>48.945113128099997</v>
      </c>
      <c r="IK86" s="1">
        <v>48.488544363000003</v>
      </c>
      <c r="IL86" s="1">
        <v>28.931020375399999</v>
      </c>
      <c r="IM86" s="1">
        <v>0.87027773259999996</v>
      </c>
      <c r="IN86" s="1">
        <v>0.5563895875</v>
      </c>
      <c r="IO86" s="1">
        <v>51.185252120400001</v>
      </c>
      <c r="IP86" s="1">
        <v>305.51664531239999</v>
      </c>
      <c r="IQ86" s="1">
        <v>243.90686303379999</v>
      </c>
      <c r="IR86" s="1">
        <v>159.81588512659999</v>
      </c>
      <c r="IS86" s="1">
        <v>127.79049575329999</v>
      </c>
      <c r="IT86" s="1">
        <v>82.787338025899999</v>
      </c>
      <c r="IU86" s="1">
        <v>50.619434865199999</v>
      </c>
      <c r="IV86" s="1">
        <v>40.270455623099998</v>
      </c>
      <c r="IW86" s="1">
        <v>28.931020375399999</v>
      </c>
      <c r="IX86" s="1">
        <v>23.411955092100001</v>
      </c>
      <c r="IY86" s="1">
        <v>17.6673716102</v>
      </c>
      <c r="IZ86" s="1">
        <v>11.129963399799999</v>
      </c>
      <c r="JA86" s="1">
        <v>5.9900030494000003</v>
      </c>
      <c r="JB86" s="1">
        <v>3.6653662100000002</v>
      </c>
      <c r="JC86" s="1">
        <v>1.0850616731</v>
      </c>
      <c r="JD86" s="1">
        <v>0.16651563350000001</v>
      </c>
      <c r="JE86" s="1">
        <v>352</v>
      </c>
      <c r="JF86" s="1">
        <v>35.299263387400003</v>
      </c>
      <c r="JG86" s="1">
        <v>35.299263387400003</v>
      </c>
      <c r="JH86" s="1">
        <v>17.454539530000002</v>
      </c>
      <c r="JI86" s="1">
        <v>0</v>
      </c>
      <c r="JJ86" s="1">
        <v>3.6660418669000001</v>
      </c>
      <c r="JK86" s="1">
        <v>44.1449898706</v>
      </c>
      <c r="JL86" s="1">
        <v>302.21231281759998</v>
      </c>
      <c r="JM86" s="1">
        <v>251.934863627</v>
      </c>
      <c r="JN86" s="1">
        <v>117.04117059710001</v>
      </c>
      <c r="JO86" s="1">
        <v>80.939423196099995</v>
      </c>
      <c r="JP86" s="1">
        <v>54.574099482100003</v>
      </c>
      <c r="JQ86" s="1">
        <v>35.941821128199997</v>
      </c>
      <c r="JR86" s="1">
        <v>23.657941413100001</v>
      </c>
      <c r="JS86" s="1">
        <v>17.454539530000002</v>
      </c>
      <c r="JT86" s="1">
        <v>14.171136708000001</v>
      </c>
      <c r="JU86" s="1">
        <v>12.1109199394</v>
      </c>
      <c r="JV86" s="1">
        <v>9.2828483837999993</v>
      </c>
      <c r="JW86" s="1">
        <v>5.9263243247000004</v>
      </c>
      <c r="JX86" s="1">
        <v>3.9440496918000001</v>
      </c>
      <c r="JY86" s="1">
        <v>0</v>
      </c>
      <c r="JZ86" s="1">
        <v>0</v>
      </c>
      <c r="KA86" s="1">
        <v>145</v>
      </c>
      <c r="KB86" s="1">
        <v>17.5551423623</v>
      </c>
      <c r="KC86" s="1">
        <v>17.5551423623</v>
      </c>
      <c r="KD86" s="1">
        <v>7.6384153012000002</v>
      </c>
      <c r="KE86" s="1">
        <v>0.7279210156</v>
      </c>
      <c r="KF86" s="1">
        <v>3.9455443905999998</v>
      </c>
      <c r="KG86" s="1">
        <v>22.3193695527</v>
      </c>
      <c r="KH86" s="1">
        <v>93.922019004899994</v>
      </c>
      <c r="KI86" s="1">
        <v>93.922019004899994</v>
      </c>
      <c r="KJ86" s="1">
        <v>65.677031296400003</v>
      </c>
      <c r="KK86" s="1">
        <v>48.342417530699997</v>
      </c>
      <c r="KL86" s="1">
        <v>31.0361886267</v>
      </c>
      <c r="KM86" s="1">
        <v>22.560951572899999</v>
      </c>
      <c r="KN86" s="1">
        <v>10.6958365394</v>
      </c>
      <c r="KO86" s="1">
        <v>7.6384153012000002</v>
      </c>
      <c r="KP86" s="1">
        <v>4.6637886696999997</v>
      </c>
      <c r="KQ86" s="1">
        <v>2.7137474696999999</v>
      </c>
      <c r="KR86" s="1">
        <v>2.1814382997999999</v>
      </c>
      <c r="KS86" s="1">
        <v>1.6353886686000001</v>
      </c>
      <c r="KT86" s="1">
        <v>0.85255455319999995</v>
      </c>
      <c r="KU86" s="1">
        <v>0.7279210156</v>
      </c>
      <c r="KV86" s="1">
        <v>0.7279210156</v>
      </c>
      <c r="KW86" s="1">
        <v>32</v>
      </c>
      <c r="LS86" s="1">
        <v>0</v>
      </c>
      <c r="LT86" s="1">
        <v>17.541867410799998</v>
      </c>
      <c r="LU86" s="1">
        <v>17.541867410799998</v>
      </c>
      <c r="LV86" s="1">
        <v>8.0078925750999996</v>
      </c>
      <c r="LW86" s="1">
        <v>1.1683464031999999</v>
      </c>
      <c r="LX86" s="1">
        <v>3.9158352245999999</v>
      </c>
      <c r="LY86" s="1">
        <v>21.087418042199999</v>
      </c>
      <c r="LZ86" s="1">
        <v>84.912088871099996</v>
      </c>
      <c r="MA86" s="1">
        <v>84.912088871099996</v>
      </c>
      <c r="MB86" s="1">
        <v>74.186761153000006</v>
      </c>
      <c r="MC86" s="1">
        <v>44.791324561499998</v>
      </c>
      <c r="MD86" s="1">
        <v>31.838110731899999</v>
      </c>
      <c r="ME86" s="1">
        <v>20.381901664699999</v>
      </c>
      <c r="MF86" s="1">
        <v>9.2914665527999993</v>
      </c>
      <c r="MG86" s="1">
        <v>8.0078925750999996</v>
      </c>
      <c r="MH86" s="1">
        <v>7.4624554570999999</v>
      </c>
      <c r="MI86" s="1">
        <v>6.1031539626000004</v>
      </c>
      <c r="MJ86" s="1">
        <v>3.6988988443999999</v>
      </c>
      <c r="MK86" s="1">
        <v>2.4677011836</v>
      </c>
      <c r="ML86" s="1">
        <v>1.4397824891</v>
      </c>
      <c r="MM86" s="1">
        <v>1.1683464031999999</v>
      </c>
      <c r="MN86" s="1">
        <v>1.1683464031999999</v>
      </c>
      <c r="MO86" s="1">
        <v>29</v>
      </c>
      <c r="MP86" s="1">
        <v>48.301077449700003</v>
      </c>
      <c r="MQ86" s="1">
        <v>45.701600924200001</v>
      </c>
      <c r="MR86" s="1">
        <v>29.170905845299998</v>
      </c>
      <c r="MS86" s="1">
        <v>7.1525999999999999E-6</v>
      </c>
      <c r="MT86" s="1">
        <v>0.33373855340000003</v>
      </c>
      <c r="MU86" s="1">
        <v>53.637897014000004</v>
      </c>
      <c r="MV86" s="1">
        <v>505.51071763039999</v>
      </c>
      <c r="MW86" s="1">
        <v>243.90686303379999</v>
      </c>
      <c r="MX86" s="1">
        <v>164.8208126426</v>
      </c>
      <c r="MY86" s="1">
        <v>114.6439462901</v>
      </c>
      <c r="MZ86" s="1">
        <v>81.008851837400002</v>
      </c>
      <c r="NA86" s="1">
        <v>53.437730729599998</v>
      </c>
      <c r="NB86" s="1">
        <v>39.619398405799998</v>
      </c>
      <c r="NC86" s="1">
        <v>29.170905845299998</v>
      </c>
      <c r="ND86" s="1">
        <v>21.754771741100001</v>
      </c>
      <c r="NE86" s="1">
        <v>15.427183086099999</v>
      </c>
      <c r="NF86" s="1">
        <v>8.7437106296000007</v>
      </c>
      <c r="NG86" s="1">
        <v>4.1655262280000001</v>
      </c>
      <c r="NH86" s="1">
        <v>2.7812784165000002</v>
      </c>
      <c r="NI86" s="1">
        <v>0.63669314610000005</v>
      </c>
      <c r="NJ86" s="1">
        <v>0</v>
      </c>
      <c r="NK86" s="1">
        <v>1501</v>
      </c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</row>
    <row r="87" spans="1:422" x14ac:dyDescent="0.2">
      <c r="A87" s="4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</row>
    <row r="88" spans="1:422" x14ac:dyDescent="0.2">
      <c r="A88" s="47" t="s">
        <v>35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</row>
    <row r="89" spans="1:422" x14ac:dyDescent="0.2">
      <c r="A89" s="47"/>
      <c r="C89" s="3" t="s">
        <v>29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</row>
    <row r="90" spans="1:422" x14ac:dyDescent="0.2">
      <c r="A90" s="47"/>
      <c r="B90" s="1" t="s">
        <v>12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 t="s">
        <v>13</v>
      </c>
      <c r="Y90" s="3"/>
      <c r="Z90" s="3"/>
      <c r="AT90" s="1" t="s">
        <v>14</v>
      </c>
      <c r="BP90" s="1" t="s">
        <v>53</v>
      </c>
      <c r="CL90" s="1" t="s">
        <v>8</v>
      </c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</row>
    <row r="91" spans="1:422" x14ac:dyDescent="0.2">
      <c r="A91" s="47" t="s">
        <v>160</v>
      </c>
      <c r="B91" s="1" t="s">
        <v>9</v>
      </c>
      <c r="C91" s="3" t="s">
        <v>163</v>
      </c>
      <c r="D91" s="3" t="s">
        <v>10</v>
      </c>
      <c r="E91" s="3" t="s">
        <v>11</v>
      </c>
      <c r="F91" s="3" t="s">
        <v>30</v>
      </c>
      <c r="G91" s="3" t="s">
        <v>31</v>
      </c>
      <c r="H91" s="3" t="s">
        <v>36</v>
      </c>
      <c r="I91" s="3" t="s">
        <v>49</v>
      </c>
      <c r="J91" s="3" t="s">
        <v>37</v>
      </c>
      <c r="K91" s="3" t="s">
        <v>38</v>
      </c>
      <c r="L91" s="3" t="s">
        <v>39</v>
      </c>
      <c r="M91" s="3" t="s">
        <v>40</v>
      </c>
      <c r="N91" s="3" t="s">
        <v>41</v>
      </c>
      <c r="O91" s="3" t="s">
        <v>42</v>
      </c>
      <c r="P91" s="3" t="s">
        <v>43</v>
      </c>
      <c r="Q91" s="3" t="s">
        <v>44</v>
      </c>
      <c r="R91" s="3" t="s">
        <v>45</v>
      </c>
      <c r="S91" s="3" t="s">
        <v>46</v>
      </c>
      <c r="T91" s="3" t="s">
        <v>47</v>
      </c>
      <c r="U91" s="3" t="s">
        <v>50</v>
      </c>
      <c r="V91" s="3" t="s">
        <v>48</v>
      </c>
      <c r="W91" s="3" t="s">
        <v>164</v>
      </c>
      <c r="X91" s="3" t="s">
        <v>9</v>
      </c>
      <c r="Y91" s="3" t="s">
        <v>163</v>
      </c>
      <c r="Z91" s="3" t="s">
        <v>10</v>
      </c>
      <c r="AA91" s="1" t="s">
        <v>11</v>
      </c>
      <c r="AB91" s="1" t="s">
        <v>30</v>
      </c>
      <c r="AC91" s="1" t="s">
        <v>31</v>
      </c>
      <c r="AD91" s="1" t="s">
        <v>36</v>
      </c>
      <c r="AE91" s="1" t="s">
        <v>49</v>
      </c>
      <c r="AF91" s="1" t="s">
        <v>37</v>
      </c>
      <c r="AG91" s="1" t="s">
        <v>38</v>
      </c>
      <c r="AH91" s="1" t="s">
        <v>39</v>
      </c>
      <c r="AI91" s="1" t="s">
        <v>40</v>
      </c>
      <c r="AJ91" s="1" t="s">
        <v>41</v>
      </c>
      <c r="AK91" s="1" t="s">
        <v>42</v>
      </c>
      <c r="AL91" s="1" t="s">
        <v>43</v>
      </c>
      <c r="AM91" s="1" t="s">
        <v>44</v>
      </c>
      <c r="AN91" s="1" t="s">
        <v>45</v>
      </c>
      <c r="AO91" s="1" t="s">
        <v>46</v>
      </c>
      <c r="AP91" s="1" t="s">
        <v>47</v>
      </c>
      <c r="AQ91" s="1" t="s">
        <v>50</v>
      </c>
      <c r="AR91" s="1" t="s">
        <v>48</v>
      </c>
      <c r="AS91" s="1" t="s">
        <v>164</v>
      </c>
      <c r="AT91" s="1" t="s">
        <v>9</v>
      </c>
      <c r="AU91" s="1" t="s">
        <v>163</v>
      </c>
      <c r="AV91" s="1" t="s">
        <v>10</v>
      </c>
      <c r="AW91" s="1" t="s">
        <v>11</v>
      </c>
      <c r="AX91" s="1" t="s">
        <v>30</v>
      </c>
      <c r="AY91" s="1" t="s">
        <v>31</v>
      </c>
      <c r="AZ91" s="1" t="s">
        <v>36</v>
      </c>
      <c r="BA91" s="1" t="s">
        <v>49</v>
      </c>
      <c r="BB91" s="1" t="s">
        <v>37</v>
      </c>
      <c r="BC91" s="1" t="s">
        <v>38</v>
      </c>
      <c r="BD91" s="1" t="s">
        <v>39</v>
      </c>
      <c r="BE91" s="1" t="s">
        <v>40</v>
      </c>
      <c r="BF91" s="1" t="s">
        <v>41</v>
      </c>
      <c r="BG91" s="1" t="s">
        <v>42</v>
      </c>
      <c r="BH91" s="1" t="s">
        <v>43</v>
      </c>
      <c r="BI91" s="1" t="s">
        <v>44</v>
      </c>
      <c r="BJ91" s="1" t="s">
        <v>45</v>
      </c>
      <c r="BK91" s="1" t="s">
        <v>46</v>
      </c>
      <c r="BL91" s="1" t="s">
        <v>47</v>
      </c>
      <c r="BM91" s="1" t="s">
        <v>50</v>
      </c>
      <c r="BN91" s="1" t="s">
        <v>48</v>
      </c>
      <c r="BO91" s="1" t="s">
        <v>164</v>
      </c>
      <c r="BP91" s="1" t="s">
        <v>9</v>
      </c>
      <c r="BQ91" s="1" t="s">
        <v>163</v>
      </c>
      <c r="BR91" s="1" t="s">
        <v>10</v>
      </c>
      <c r="BS91" s="1" t="s">
        <v>11</v>
      </c>
      <c r="BT91" s="1" t="s">
        <v>30</v>
      </c>
      <c r="BU91" s="1" t="s">
        <v>31</v>
      </c>
      <c r="BV91" s="1" t="s">
        <v>36</v>
      </c>
      <c r="BW91" s="1" t="s">
        <v>49</v>
      </c>
      <c r="BX91" s="1" t="s">
        <v>37</v>
      </c>
      <c r="BY91" s="1" t="s">
        <v>38</v>
      </c>
      <c r="BZ91" s="1" t="s">
        <v>39</v>
      </c>
      <c r="CA91" s="1" t="s">
        <v>40</v>
      </c>
      <c r="CB91" s="1" t="s">
        <v>41</v>
      </c>
      <c r="CC91" s="1" t="s">
        <v>42</v>
      </c>
      <c r="CD91" s="1" t="s">
        <v>43</v>
      </c>
      <c r="CE91" s="1" t="s">
        <v>44</v>
      </c>
      <c r="CF91" s="1" t="s">
        <v>45</v>
      </c>
      <c r="CG91" s="1" t="s">
        <v>46</v>
      </c>
      <c r="CH91" s="1" t="s">
        <v>47</v>
      </c>
      <c r="CI91" s="1" t="s">
        <v>50</v>
      </c>
      <c r="CJ91" s="1" t="s">
        <v>48</v>
      </c>
      <c r="CK91" s="1" t="s">
        <v>164</v>
      </c>
      <c r="CL91" s="1" t="s">
        <v>9</v>
      </c>
      <c r="CM91" s="1" t="s">
        <v>163</v>
      </c>
      <c r="CN91" s="1" t="s">
        <v>10</v>
      </c>
      <c r="CO91" s="1" t="s">
        <v>11</v>
      </c>
      <c r="CP91" s="1" t="s">
        <v>30</v>
      </c>
      <c r="CQ91" s="1" t="s">
        <v>31</v>
      </c>
      <c r="CR91" s="1" t="s">
        <v>36</v>
      </c>
      <c r="CS91" s="1" t="s">
        <v>49</v>
      </c>
      <c r="CT91" s="1" t="s">
        <v>37</v>
      </c>
      <c r="CU91" s="1" t="s">
        <v>38</v>
      </c>
      <c r="CV91" s="1" t="s">
        <v>39</v>
      </c>
      <c r="CW91" s="1" t="s">
        <v>40</v>
      </c>
      <c r="CX91" s="1" t="s">
        <v>41</v>
      </c>
      <c r="CY91" s="1" t="s">
        <v>42</v>
      </c>
      <c r="CZ91" s="1" t="s">
        <v>43</v>
      </c>
      <c r="DA91" s="1" t="s">
        <v>44</v>
      </c>
      <c r="DB91" s="1" t="s">
        <v>45</v>
      </c>
      <c r="DC91" s="1" t="s">
        <v>46</v>
      </c>
      <c r="DD91" s="1" t="s">
        <v>47</v>
      </c>
      <c r="DE91" s="1" t="s">
        <v>50</v>
      </c>
      <c r="DF91" s="1" t="s">
        <v>48</v>
      </c>
      <c r="DG91" s="1" t="s">
        <v>164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</row>
    <row r="92" spans="1:422" x14ac:dyDescent="0.2">
      <c r="A92" s="47">
        <v>1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>
        <v>0</v>
      </c>
      <c r="X92" s="3"/>
      <c r="Y92" s="3"/>
      <c r="Z92" s="3"/>
      <c r="AS92" s="1">
        <v>0</v>
      </c>
      <c r="BO92" s="1">
        <v>0</v>
      </c>
      <c r="CK92" s="1">
        <v>0</v>
      </c>
      <c r="DG92" s="1">
        <v>0</v>
      </c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</row>
    <row r="93" spans="1:422" x14ac:dyDescent="0.2">
      <c r="A93" s="47">
        <v>1.5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>
        <v>0</v>
      </c>
      <c r="X93" s="3">
        <v>97.740254393800001</v>
      </c>
      <c r="Y93" s="3">
        <v>58.147806309499998</v>
      </c>
      <c r="Z93" s="3">
        <v>59.177192255000001</v>
      </c>
      <c r="AA93" s="1">
        <v>15.045026205499999</v>
      </c>
      <c r="AB93" s="1">
        <v>3.4417765646</v>
      </c>
      <c r="AC93" s="1">
        <v>81.149836178699999</v>
      </c>
      <c r="AD93" s="1">
        <v>245.52363902339999</v>
      </c>
      <c r="AE93" s="1">
        <v>245.52363902339999</v>
      </c>
      <c r="AF93" s="1">
        <v>245.52363902339999</v>
      </c>
      <c r="AG93" s="1">
        <v>245.52363902339999</v>
      </c>
      <c r="AH93" s="1">
        <v>149.91499483589999</v>
      </c>
      <c r="AI93" s="1">
        <v>149.91499483589999</v>
      </c>
      <c r="AJ93" s="1">
        <v>118.4474676848</v>
      </c>
      <c r="AK93" s="1">
        <v>59.177192255000001</v>
      </c>
      <c r="AL93" s="1">
        <v>59.177192255000001</v>
      </c>
      <c r="AM93" s="1">
        <v>15.2714134567</v>
      </c>
      <c r="AN93" s="1">
        <v>15.2714134567</v>
      </c>
      <c r="AO93" s="1">
        <v>15.045026205499999</v>
      </c>
      <c r="AP93" s="1">
        <v>15.045026205499999</v>
      </c>
      <c r="AQ93" s="1">
        <v>6.5061056269000002</v>
      </c>
      <c r="AR93" s="1">
        <v>1.8601107709</v>
      </c>
      <c r="AS93" s="1">
        <v>37</v>
      </c>
      <c r="BO93" s="1">
        <v>0</v>
      </c>
      <c r="CK93" s="1">
        <v>0</v>
      </c>
      <c r="CL93" s="1">
        <v>97.740254393800001</v>
      </c>
      <c r="CM93" s="1">
        <v>58.147806309499998</v>
      </c>
      <c r="CN93" s="1">
        <v>59.177192255000001</v>
      </c>
      <c r="CO93" s="1">
        <v>15.045026205499999</v>
      </c>
      <c r="CP93" s="1">
        <v>3.4417765646</v>
      </c>
      <c r="CQ93" s="1">
        <v>81.149836178699999</v>
      </c>
      <c r="CR93" s="1">
        <v>245.52363902339999</v>
      </c>
      <c r="CS93" s="1">
        <v>245.52363902339999</v>
      </c>
      <c r="CT93" s="1">
        <v>245.52363902339999</v>
      </c>
      <c r="CU93" s="1">
        <v>245.52363902339999</v>
      </c>
      <c r="CV93" s="1">
        <v>149.91499483589999</v>
      </c>
      <c r="CW93" s="1">
        <v>149.91499483589999</v>
      </c>
      <c r="CX93" s="1">
        <v>118.4474676848</v>
      </c>
      <c r="CY93" s="1">
        <v>59.177192255000001</v>
      </c>
      <c r="CZ93" s="1">
        <v>59.177192255000001</v>
      </c>
      <c r="DA93" s="1">
        <v>15.2714134567</v>
      </c>
      <c r="DB93" s="1">
        <v>15.2714134567</v>
      </c>
      <c r="DC93" s="1">
        <v>15.045026205499999</v>
      </c>
      <c r="DD93" s="1">
        <v>15.045026205499999</v>
      </c>
      <c r="DE93" s="1">
        <v>6.5061056269000002</v>
      </c>
      <c r="DF93" s="1">
        <v>1.8601107709</v>
      </c>
      <c r="DG93" s="1">
        <v>37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</row>
    <row r="94" spans="1:422" x14ac:dyDescent="0.2">
      <c r="A94" s="47" t="s">
        <v>162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>
        <v>0</v>
      </c>
      <c r="X94" s="3">
        <v>92.910496972100006</v>
      </c>
      <c r="Y94" s="3">
        <v>92.910496972100006</v>
      </c>
      <c r="Z94" s="3">
        <v>47.738739754599997</v>
      </c>
      <c r="AA94" s="1">
        <v>11.239489326299999</v>
      </c>
      <c r="AB94" s="1">
        <v>18.282255645300001</v>
      </c>
      <c r="AC94" s="1">
        <v>103.4200555374</v>
      </c>
      <c r="AD94" s="1">
        <v>343.61053258189997</v>
      </c>
      <c r="AE94" s="1">
        <v>343.61053258189997</v>
      </c>
      <c r="AF94" s="1">
        <v>337.55786716940003</v>
      </c>
      <c r="AG94" s="1">
        <v>264.12401348359998</v>
      </c>
      <c r="AH94" s="1">
        <v>168.8916236163</v>
      </c>
      <c r="AI94" s="1">
        <v>107.5016334653</v>
      </c>
      <c r="AJ94" s="1">
        <v>69.6171326945</v>
      </c>
      <c r="AK94" s="1">
        <v>47.738739754599997</v>
      </c>
      <c r="AL94" s="1">
        <v>33.309611804799999</v>
      </c>
      <c r="AM94" s="1">
        <v>20.006728297999999</v>
      </c>
      <c r="AN94" s="1">
        <v>17.6760725221</v>
      </c>
      <c r="AO94" s="1">
        <v>13.850665902699999</v>
      </c>
      <c r="AP94" s="1">
        <v>11.439211675899999</v>
      </c>
      <c r="AQ94" s="1">
        <v>11.239489326299999</v>
      </c>
      <c r="AR94" s="1">
        <v>11.239489326299999</v>
      </c>
      <c r="AS94" s="1">
        <v>32</v>
      </c>
      <c r="BO94" s="1">
        <v>0</v>
      </c>
      <c r="CK94" s="1">
        <v>0</v>
      </c>
      <c r="CL94" s="1">
        <v>92.910496972100006</v>
      </c>
      <c r="CM94" s="1">
        <v>92.910496972100006</v>
      </c>
      <c r="CN94" s="1">
        <v>47.738739754599997</v>
      </c>
      <c r="CO94" s="1">
        <v>11.239489326299999</v>
      </c>
      <c r="CP94" s="1">
        <v>18.282255645300001</v>
      </c>
      <c r="CQ94" s="1">
        <v>103.4200555374</v>
      </c>
      <c r="CR94" s="1">
        <v>343.61053258189997</v>
      </c>
      <c r="CS94" s="1">
        <v>343.61053258189997</v>
      </c>
      <c r="CT94" s="1">
        <v>337.55786716940003</v>
      </c>
      <c r="CU94" s="1">
        <v>264.12401348359998</v>
      </c>
      <c r="CV94" s="1">
        <v>168.8916236163</v>
      </c>
      <c r="CW94" s="1">
        <v>107.5016334653</v>
      </c>
      <c r="CX94" s="1">
        <v>69.6171326945</v>
      </c>
      <c r="CY94" s="1">
        <v>47.738739754599997</v>
      </c>
      <c r="CZ94" s="1">
        <v>33.309611804799999</v>
      </c>
      <c r="DA94" s="1">
        <v>20.006728297999999</v>
      </c>
      <c r="DB94" s="1">
        <v>17.6760725221</v>
      </c>
      <c r="DC94" s="1">
        <v>13.850665902699999</v>
      </c>
      <c r="DD94" s="1">
        <v>11.439211675899999</v>
      </c>
      <c r="DE94" s="1">
        <v>11.239489326299999</v>
      </c>
      <c r="DF94" s="1">
        <v>11.239489326299999</v>
      </c>
      <c r="DG94" s="1">
        <v>32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</row>
    <row r="95" spans="1:422" x14ac:dyDescent="0.2">
      <c r="A95" s="46">
        <v>3</v>
      </c>
      <c r="B95" s="1">
        <v>124.7612814451</v>
      </c>
      <c r="C95" s="1">
        <v>125.66367468030001</v>
      </c>
      <c r="D95" s="1">
        <v>54.642800571400002</v>
      </c>
      <c r="E95" s="1">
        <v>7.0369074251999999</v>
      </c>
      <c r="F95" s="1">
        <v>3.7632215375000002</v>
      </c>
      <c r="G95" s="1">
        <v>148.26852831599999</v>
      </c>
      <c r="H95" s="1">
        <v>566.98732078080002</v>
      </c>
      <c r="I95" s="1">
        <v>566.98732078080002</v>
      </c>
      <c r="J95" s="1">
        <v>524.13437515500004</v>
      </c>
      <c r="K95" s="1">
        <v>428.77811938529999</v>
      </c>
      <c r="L95" s="1">
        <v>190.5243843794</v>
      </c>
      <c r="M95" s="1">
        <v>112.6639544964</v>
      </c>
      <c r="N95" s="1">
        <v>71.790306862500003</v>
      </c>
      <c r="O95" s="1">
        <v>54.642800571400002</v>
      </c>
      <c r="P95" s="1">
        <v>50.678872513599998</v>
      </c>
      <c r="Q95" s="1">
        <v>43.692628307299998</v>
      </c>
      <c r="R95" s="1">
        <v>25.039982952199999</v>
      </c>
      <c r="S95" s="1">
        <v>13.801380591499999</v>
      </c>
      <c r="T95" s="1">
        <v>7.0369074251999999</v>
      </c>
      <c r="U95" s="1">
        <v>1.20123812</v>
      </c>
      <c r="V95" s="1">
        <v>1.20123812</v>
      </c>
      <c r="W95" s="1">
        <v>36</v>
      </c>
      <c r="X95" s="1">
        <v>295.65742465869999</v>
      </c>
      <c r="Y95" s="1">
        <v>103.3772297357</v>
      </c>
      <c r="Z95" s="1">
        <v>87.235406273999999</v>
      </c>
      <c r="AA95" s="1">
        <v>21.7609333899</v>
      </c>
      <c r="AB95" s="1">
        <v>21.258910850199999</v>
      </c>
      <c r="AC95" s="1">
        <v>574.87676378319998</v>
      </c>
      <c r="AD95" s="1">
        <v>1854.4215708971999</v>
      </c>
      <c r="AE95" s="1">
        <v>1854.4215708971999</v>
      </c>
      <c r="AF95" s="1">
        <v>1854.4215708971999</v>
      </c>
      <c r="AG95" s="1">
        <v>1854.4215708971999</v>
      </c>
      <c r="AH95" s="1">
        <v>147.91358262310001</v>
      </c>
      <c r="AI95" s="1">
        <v>143.03717762240001</v>
      </c>
      <c r="AJ95" s="1">
        <v>107.2017475963</v>
      </c>
      <c r="AK95" s="1">
        <v>87.235406273999999</v>
      </c>
      <c r="AL95" s="1">
        <v>70.691522629999994</v>
      </c>
      <c r="AM95" s="1">
        <v>40.919196429700001</v>
      </c>
      <c r="AN95" s="1">
        <v>21.7609333899</v>
      </c>
      <c r="AO95" s="1">
        <v>17.941765458300001</v>
      </c>
      <c r="AP95" s="1">
        <v>4.1317163742999998</v>
      </c>
      <c r="AQ95" s="1">
        <v>4.1317163742999998</v>
      </c>
      <c r="AR95" s="1">
        <v>4.1317163742999998</v>
      </c>
      <c r="AS95" s="1">
        <v>95</v>
      </c>
      <c r="BO95" s="1">
        <v>0</v>
      </c>
      <c r="CK95" s="1">
        <v>0</v>
      </c>
      <c r="CL95" s="1">
        <v>179.48641841860001</v>
      </c>
      <c r="CM95" s="1">
        <v>109.50174895710001</v>
      </c>
      <c r="CN95" s="1">
        <v>70.691522629999994</v>
      </c>
      <c r="CO95" s="1">
        <v>21.7609333899</v>
      </c>
      <c r="CP95" s="1">
        <v>7.4584615351999997</v>
      </c>
      <c r="CQ95" s="1">
        <v>356.41477636669998</v>
      </c>
      <c r="CR95" s="1">
        <v>1854.4215708971999</v>
      </c>
      <c r="CS95" s="1">
        <v>1854.4215708971999</v>
      </c>
      <c r="CT95" s="1">
        <v>566.98732078080002</v>
      </c>
      <c r="CU95" s="1">
        <v>428.77811938529999</v>
      </c>
      <c r="CV95" s="1">
        <v>190.5243843794</v>
      </c>
      <c r="CW95" s="1">
        <v>124.6128231288</v>
      </c>
      <c r="CX95" s="1">
        <v>78.267164163299995</v>
      </c>
      <c r="CY95" s="1">
        <v>70.691522629999994</v>
      </c>
      <c r="CZ95" s="1">
        <v>52.183527275899998</v>
      </c>
      <c r="DA95" s="1">
        <v>40.919196429700001</v>
      </c>
      <c r="DB95" s="1">
        <v>21.7609333899</v>
      </c>
      <c r="DC95" s="1">
        <v>13.801380591499999</v>
      </c>
      <c r="DD95" s="1">
        <v>7.0369074251999999</v>
      </c>
      <c r="DE95" s="1">
        <v>1.20123812</v>
      </c>
      <c r="DF95" s="1">
        <v>1.20123812</v>
      </c>
      <c r="DG95" s="1">
        <v>131</v>
      </c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</row>
    <row r="96" spans="1:422" x14ac:dyDescent="0.2">
      <c r="A96" s="47">
        <v>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>
        <v>0</v>
      </c>
      <c r="X96" s="3"/>
      <c r="Y96" s="3"/>
      <c r="Z96" s="3"/>
      <c r="AS96" s="1">
        <v>0</v>
      </c>
      <c r="BO96" s="1">
        <v>0</v>
      </c>
      <c r="CK96" s="1">
        <v>0</v>
      </c>
      <c r="DG96" s="1">
        <v>0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</row>
    <row r="97" spans="1:422" x14ac:dyDescent="0.2">
      <c r="A97" s="47">
        <v>6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>
        <v>0</v>
      </c>
      <c r="X97" s="3">
        <v>156.42820458240001</v>
      </c>
      <c r="Y97" s="3">
        <v>142.66830902710001</v>
      </c>
      <c r="Z97" s="3">
        <v>60.809655254799999</v>
      </c>
      <c r="AA97" s="1">
        <v>15.5806756672</v>
      </c>
      <c r="AB97" s="1">
        <v>4.1695695496000003</v>
      </c>
      <c r="AC97" s="1">
        <v>202.05819522389999</v>
      </c>
      <c r="AD97" s="1">
        <v>884.53851640230005</v>
      </c>
      <c r="AE97" s="1">
        <v>884.53851640230005</v>
      </c>
      <c r="AF97" s="1">
        <v>501.57587975270002</v>
      </c>
      <c r="AG97" s="1">
        <v>395.50196379430002</v>
      </c>
      <c r="AH97" s="1">
        <v>318.7702968717</v>
      </c>
      <c r="AI97" s="1">
        <v>176.94383859640001</v>
      </c>
      <c r="AJ97" s="1">
        <v>98.615884780900004</v>
      </c>
      <c r="AK97" s="1">
        <v>60.809655254799999</v>
      </c>
      <c r="AL97" s="1">
        <v>24.690392741899998</v>
      </c>
      <c r="AM97" s="1">
        <v>19.4486539438</v>
      </c>
      <c r="AN97" s="1">
        <v>17.764216316900001</v>
      </c>
      <c r="AO97" s="1">
        <v>16.0696270131</v>
      </c>
      <c r="AP97" s="1">
        <v>15.5806756672</v>
      </c>
      <c r="AQ97" s="1">
        <v>0.86252858119999998</v>
      </c>
      <c r="AR97" s="1">
        <v>0.86252858119999998</v>
      </c>
      <c r="AS97" s="1">
        <v>67</v>
      </c>
      <c r="BO97" s="1">
        <v>0</v>
      </c>
      <c r="CK97" s="1">
        <v>0</v>
      </c>
      <c r="CL97" s="1">
        <v>156.42820458240001</v>
      </c>
      <c r="CM97" s="1">
        <v>142.66830902710001</v>
      </c>
      <c r="CN97" s="1">
        <v>60.809655254799999</v>
      </c>
      <c r="CO97" s="1">
        <v>15.5806756672</v>
      </c>
      <c r="CP97" s="1">
        <v>4.1695695496000003</v>
      </c>
      <c r="CQ97" s="1">
        <v>202.05819522389999</v>
      </c>
      <c r="CR97" s="1">
        <v>884.53851640230005</v>
      </c>
      <c r="CS97" s="1">
        <v>884.53851640230005</v>
      </c>
      <c r="CT97" s="1">
        <v>501.57587975270002</v>
      </c>
      <c r="CU97" s="1">
        <v>395.50196379430002</v>
      </c>
      <c r="CV97" s="1">
        <v>318.7702968717</v>
      </c>
      <c r="CW97" s="1">
        <v>176.94383859640001</v>
      </c>
      <c r="CX97" s="1">
        <v>98.615884780900004</v>
      </c>
      <c r="CY97" s="1">
        <v>60.809655254799999</v>
      </c>
      <c r="CZ97" s="1">
        <v>24.690392741899998</v>
      </c>
      <c r="DA97" s="1">
        <v>19.4486539438</v>
      </c>
      <c r="DB97" s="1">
        <v>17.764216316900001</v>
      </c>
      <c r="DC97" s="1">
        <v>16.0696270131</v>
      </c>
      <c r="DD97" s="1">
        <v>15.5806756672</v>
      </c>
      <c r="DE97" s="1">
        <v>0.86252858119999998</v>
      </c>
      <c r="DF97" s="1">
        <v>0.86252858119999998</v>
      </c>
      <c r="DG97" s="1">
        <v>67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</row>
    <row r="98" spans="1:422" x14ac:dyDescent="0.2">
      <c r="A98" s="47">
        <v>7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>
        <v>0</v>
      </c>
      <c r="X98" s="3">
        <v>132.06566454239999</v>
      </c>
      <c r="Y98" s="3">
        <v>132.06566454239999</v>
      </c>
      <c r="Z98" s="3">
        <v>81.758767426099993</v>
      </c>
      <c r="AA98" s="1">
        <v>2.4462301935999999</v>
      </c>
      <c r="AB98" s="1">
        <v>27.1701270527</v>
      </c>
      <c r="AC98" s="1">
        <v>141.18012151030001</v>
      </c>
      <c r="AD98" s="1">
        <v>548.63840341570005</v>
      </c>
      <c r="AE98" s="1">
        <v>548.63840341570005</v>
      </c>
      <c r="AF98" s="1">
        <v>450.68096369509999</v>
      </c>
      <c r="AG98" s="1">
        <v>357.31215029959998</v>
      </c>
      <c r="AH98" s="1">
        <v>213.46285939219999</v>
      </c>
      <c r="AI98" s="1">
        <v>146.29401266580001</v>
      </c>
      <c r="AJ98" s="1">
        <v>111.8844375015</v>
      </c>
      <c r="AK98" s="1">
        <v>81.758767426099993</v>
      </c>
      <c r="AL98" s="1">
        <v>55.5780774188</v>
      </c>
      <c r="AM98" s="1">
        <v>46.9435617607</v>
      </c>
      <c r="AN98" s="1">
        <v>25.549378781600002</v>
      </c>
      <c r="AO98" s="1">
        <v>15.436836769799999</v>
      </c>
      <c r="AP98" s="1">
        <v>8.4577771648999995</v>
      </c>
      <c r="AQ98" s="1">
        <v>2.4462301935999999</v>
      </c>
      <c r="AR98" s="1">
        <v>2.4462301935999999</v>
      </c>
      <c r="AS98" s="1">
        <v>27</v>
      </c>
      <c r="BO98" s="1">
        <v>0</v>
      </c>
      <c r="CK98" s="1">
        <v>0</v>
      </c>
      <c r="CL98" s="1">
        <v>132.06566454239999</v>
      </c>
      <c r="CM98" s="1">
        <v>132.06566454239999</v>
      </c>
      <c r="CN98" s="1">
        <v>81.758767426099993</v>
      </c>
      <c r="CO98" s="1">
        <v>2.4462301935999999</v>
      </c>
      <c r="CP98" s="1">
        <v>27.1701270527</v>
      </c>
      <c r="CQ98" s="1">
        <v>141.18012151030001</v>
      </c>
      <c r="CR98" s="1">
        <v>548.63840341570005</v>
      </c>
      <c r="CS98" s="1">
        <v>548.63840341570005</v>
      </c>
      <c r="CT98" s="1">
        <v>450.68096369509999</v>
      </c>
      <c r="CU98" s="1">
        <v>357.31215029959998</v>
      </c>
      <c r="CV98" s="1">
        <v>213.46285939219999</v>
      </c>
      <c r="CW98" s="1">
        <v>146.29401266580001</v>
      </c>
      <c r="CX98" s="1">
        <v>111.8844375015</v>
      </c>
      <c r="CY98" s="1">
        <v>81.758767426099993</v>
      </c>
      <c r="CZ98" s="1">
        <v>55.5780774188</v>
      </c>
      <c r="DA98" s="1">
        <v>46.9435617607</v>
      </c>
      <c r="DB98" s="1">
        <v>25.549378781600002</v>
      </c>
      <c r="DC98" s="1">
        <v>15.436836769799999</v>
      </c>
      <c r="DD98" s="1">
        <v>8.4577771648999995</v>
      </c>
      <c r="DE98" s="1">
        <v>2.4462301935999999</v>
      </c>
      <c r="DF98" s="1">
        <v>2.4462301935999999</v>
      </c>
      <c r="DG98" s="1">
        <v>27</v>
      </c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</row>
    <row r="99" spans="1:422" x14ac:dyDescent="0.2">
      <c r="A99" s="47">
        <v>10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>
        <v>0</v>
      </c>
      <c r="X99" s="3">
        <v>177.46601136780001</v>
      </c>
      <c r="Y99" s="3">
        <v>177.46601136780001</v>
      </c>
      <c r="Z99" s="3">
        <v>133.8012516499</v>
      </c>
      <c r="AA99" s="1">
        <v>16.524151841199998</v>
      </c>
      <c r="AB99" s="1">
        <v>30.420609954</v>
      </c>
      <c r="AC99" s="1">
        <v>187.52523397920001</v>
      </c>
      <c r="AD99" s="1">
        <v>1115.445047617</v>
      </c>
      <c r="AE99" s="1">
        <v>1115.445047617</v>
      </c>
      <c r="AF99" s="1">
        <v>379.27925586710001</v>
      </c>
      <c r="AG99" s="1">
        <v>351.52677446609999</v>
      </c>
      <c r="AH99" s="1">
        <v>267.04184710980002</v>
      </c>
      <c r="AI99" s="1">
        <v>179.9119636417</v>
      </c>
      <c r="AJ99" s="1">
        <v>161.88342124229999</v>
      </c>
      <c r="AK99" s="1">
        <v>133.8012516499</v>
      </c>
      <c r="AL99" s="1">
        <v>110.2676615119</v>
      </c>
      <c r="AM99" s="1">
        <v>77.572311462900004</v>
      </c>
      <c r="AN99" s="1">
        <v>55.205968454500002</v>
      </c>
      <c r="AO99" s="1">
        <v>30.771730747100001</v>
      </c>
      <c r="AP99" s="1">
        <v>27.098099105999999</v>
      </c>
      <c r="AQ99" s="1">
        <v>16.524151841199998</v>
      </c>
      <c r="AR99" s="1">
        <v>16.524151841199998</v>
      </c>
      <c r="AS99" s="1">
        <v>38</v>
      </c>
      <c r="BO99" s="1">
        <v>0</v>
      </c>
      <c r="CK99" s="1">
        <v>0</v>
      </c>
      <c r="CL99" s="1">
        <v>177.46601136780001</v>
      </c>
      <c r="CM99" s="1">
        <v>177.46601136780001</v>
      </c>
      <c r="CN99" s="1">
        <v>133.8012516499</v>
      </c>
      <c r="CO99" s="1">
        <v>16.524151841199998</v>
      </c>
      <c r="CP99" s="1">
        <v>30.420609954</v>
      </c>
      <c r="CQ99" s="1">
        <v>187.52523397920001</v>
      </c>
      <c r="CR99" s="1">
        <v>1115.445047617</v>
      </c>
      <c r="CS99" s="1">
        <v>1115.445047617</v>
      </c>
      <c r="CT99" s="1">
        <v>379.27925586710001</v>
      </c>
      <c r="CU99" s="1">
        <v>351.52677446609999</v>
      </c>
      <c r="CV99" s="1">
        <v>267.04184710980002</v>
      </c>
      <c r="CW99" s="1">
        <v>179.9119636417</v>
      </c>
      <c r="CX99" s="1">
        <v>161.88342124229999</v>
      </c>
      <c r="CY99" s="1">
        <v>133.8012516499</v>
      </c>
      <c r="CZ99" s="1">
        <v>110.2676615119</v>
      </c>
      <c r="DA99" s="1">
        <v>77.572311462900004</v>
      </c>
      <c r="DB99" s="1">
        <v>55.205968454500002</v>
      </c>
      <c r="DC99" s="1">
        <v>30.771730747100001</v>
      </c>
      <c r="DD99" s="1">
        <v>27.098099105999999</v>
      </c>
      <c r="DE99" s="1">
        <v>16.524151841199998</v>
      </c>
      <c r="DF99" s="1">
        <v>16.524151841199998</v>
      </c>
      <c r="DG99" s="1">
        <v>38</v>
      </c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</row>
    <row r="100" spans="1:422" x14ac:dyDescent="0.2">
      <c r="A100" s="47">
        <v>12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>
        <v>0</v>
      </c>
      <c r="X100" s="3">
        <v>166.40630948559999</v>
      </c>
      <c r="Y100" s="3">
        <v>196.3091703698</v>
      </c>
      <c r="Z100" s="3">
        <v>106.58707469709999</v>
      </c>
      <c r="AA100" s="1">
        <v>14.391176486399999</v>
      </c>
      <c r="AB100" s="1">
        <v>5.1887118790000004</v>
      </c>
      <c r="AC100" s="1">
        <v>203.98096375349999</v>
      </c>
      <c r="AD100" s="1">
        <v>2301.7358034849999</v>
      </c>
      <c r="AE100" s="1">
        <v>893.20633560420004</v>
      </c>
      <c r="AF100" s="1">
        <v>617.77886003260005</v>
      </c>
      <c r="AG100" s="1">
        <v>492.96673387290002</v>
      </c>
      <c r="AH100" s="1">
        <v>236.65372282269999</v>
      </c>
      <c r="AI100" s="1">
        <v>175.4332333804</v>
      </c>
      <c r="AJ100" s="1">
        <v>124.6435567737</v>
      </c>
      <c r="AK100" s="1">
        <v>106.58707469709999</v>
      </c>
      <c r="AL100" s="1">
        <v>65.845127847100002</v>
      </c>
      <c r="AM100" s="1">
        <v>27.5549939741</v>
      </c>
      <c r="AN100" s="1">
        <v>25.7012214419</v>
      </c>
      <c r="AO100" s="1">
        <v>23.472880972599999</v>
      </c>
      <c r="AP100" s="1">
        <v>20.084661515400001</v>
      </c>
      <c r="AQ100" s="1">
        <v>14.391176486399999</v>
      </c>
      <c r="AR100" s="1">
        <v>0</v>
      </c>
      <c r="AS100" s="1">
        <v>85</v>
      </c>
      <c r="BO100" s="1">
        <v>0</v>
      </c>
      <c r="CK100" s="1">
        <v>0</v>
      </c>
      <c r="CL100" s="1">
        <v>166.40630948559999</v>
      </c>
      <c r="CM100" s="1">
        <v>196.3091703698</v>
      </c>
      <c r="CN100" s="1">
        <v>106.58707469709999</v>
      </c>
      <c r="CO100" s="1">
        <v>14.391176486399999</v>
      </c>
      <c r="CP100" s="1">
        <v>5.1887118790000004</v>
      </c>
      <c r="CQ100" s="1">
        <v>203.98096375349999</v>
      </c>
      <c r="CR100" s="1">
        <v>2301.7358034849999</v>
      </c>
      <c r="CS100" s="1">
        <v>893.20633560420004</v>
      </c>
      <c r="CT100" s="1">
        <v>617.77886003260005</v>
      </c>
      <c r="CU100" s="1">
        <v>492.96673387290002</v>
      </c>
      <c r="CV100" s="1">
        <v>236.65372282269999</v>
      </c>
      <c r="CW100" s="1">
        <v>175.4332333804</v>
      </c>
      <c r="CX100" s="1">
        <v>124.6435567737</v>
      </c>
      <c r="CY100" s="1">
        <v>106.58707469709999</v>
      </c>
      <c r="CZ100" s="1">
        <v>65.845127847100002</v>
      </c>
      <c r="DA100" s="1">
        <v>27.5549939741</v>
      </c>
      <c r="DB100" s="1">
        <v>25.7012214419</v>
      </c>
      <c r="DC100" s="1">
        <v>23.472880972599999</v>
      </c>
      <c r="DD100" s="1">
        <v>20.084661515400001</v>
      </c>
      <c r="DE100" s="1">
        <v>14.391176486399999</v>
      </c>
      <c r="DF100" s="1">
        <v>0</v>
      </c>
      <c r="DG100" s="1">
        <v>85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</row>
    <row r="101" spans="1:422" x14ac:dyDescent="0.2">
      <c r="A101" s="47">
        <v>15</v>
      </c>
      <c r="B101" s="1">
        <v>240.46057402060001</v>
      </c>
      <c r="C101" s="3">
        <v>234.64685871660001</v>
      </c>
      <c r="D101" s="3">
        <v>156.76114708189999</v>
      </c>
      <c r="E101" s="3">
        <v>6.8084659986</v>
      </c>
      <c r="F101" s="3">
        <v>2.6252228348000002</v>
      </c>
      <c r="G101" s="3">
        <v>222.04433212270001</v>
      </c>
      <c r="H101" s="3">
        <v>1342.5946235657</v>
      </c>
      <c r="I101" s="3">
        <v>947.66728579999995</v>
      </c>
      <c r="J101" s="3">
        <v>731.69171810160003</v>
      </c>
      <c r="K101" s="3">
        <v>517.6709964872</v>
      </c>
      <c r="L101" s="3">
        <v>370.01632153989999</v>
      </c>
      <c r="M101" s="3">
        <v>273.15225452189998</v>
      </c>
      <c r="N101" s="3">
        <v>212.55016326910001</v>
      </c>
      <c r="O101" s="3">
        <v>156.76114708189999</v>
      </c>
      <c r="P101" s="3">
        <v>133.43896716840001</v>
      </c>
      <c r="Q101" s="3">
        <v>101.7441973091</v>
      </c>
      <c r="R101" s="3">
        <v>74.884090049199997</v>
      </c>
      <c r="S101" s="3">
        <v>46.684542583300001</v>
      </c>
      <c r="T101" s="3">
        <v>32.775382153700001</v>
      </c>
      <c r="U101" s="3">
        <v>8.6391537357000008</v>
      </c>
      <c r="V101" s="3">
        <v>0</v>
      </c>
      <c r="W101" s="3">
        <v>229</v>
      </c>
      <c r="X101" s="3"/>
      <c r="Y101" s="3"/>
      <c r="Z101" s="3"/>
      <c r="AS101" s="1">
        <v>0</v>
      </c>
      <c r="BO101" s="1">
        <v>0</v>
      </c>
      <c r="CK101" s="1">
        <v>0</v>
      </c>
      <c r="CL101" s="1">
        <v>240.46057402060001</v>
      </c>
      <c r="CM101" s="1">
        <v>234.64685871660001</v>
      </c>
      <c r="CN101" s="1">
        <v>156.76114708189999</v>
      </c>
      <c r="CO101" s="1">
        <v>6.8084659986</v>
      </c>
      <c r="CP101" s="1">
        <v>2.6252228348000002</v>
      </c>
      <c r="CQ101" s="1">
        <v>222.04433212270001</v>
      </c>
      <c r="CR101" s="1">
        <v>1342.5946235657</v>
      </c>
      <c r="CS101" s="1">
        <v>947.66728579999995</v>
      </c>
      <c r="CT101" s="1">
        <v>731.69171810160003</v>
      </c>
      <c r="CU101" s="1">
        <v>517.6709964872</v>
      </c>
      <c r="CV101" s="1">
        <v>370.01632153989999</v>
      </c>
      <c r="CW101" s="1">
        <v>273.15225452189998</v>
      </c>
      <c r="CX101" s="1">
        <v>212.55016326910001</v>
      </c>
      <c r="CY101" s="1">
        <v>156.76114708189999</v>
      </c>
      <c r="CZ101" s="1">
        <v>133.43896716840001</v>
      </c>
      <c r="DA101" s="1">
        <v>101.7441973091</v>
      </c>
      <c r="DB101" s="1">
        <v>74.884090049199997</v>
      </c>
      <c r="DC101" s="1">
        <v>46.684542583300001</v>
      </c>
      <c r="DD101" s="1">
        <v>32.775382153700001</v>
      </c>
      <c r="DE101" s="1">
        <v>8.6391537357000008</v>
      </c>
      <c r="DF101" s="1">
        <v>0</v>
      </c>
      <c r="DG101" s="1">
        <v>229</v>
      </c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</row>
    <row r="102" spans="1:422" x14ac:dyDescent="0.2">
      <c r="A102" s="47">
        <v>18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>
        <v>0</v>
      </c>
      <c r="X102" s="3">
        <v>137.9727561446</v>
      </c>
      <c r="Y102" s="3">
        <v>137.9727561446</v>
      </c>
      <c r="Z102" s="3">
        <v>37.9943141416</v>
      </c>
      <c r="AA102" s="1">
        <v>1.2116485909000001</v>
      </c>
      <c r="AB102" s="1">
        <v>6.9160069271999998</v>
      </c>
      <c r="AC102" s="1">
        <v>343.72759605800002</v>
      </c>
      <c r="AD102" s="1">
        <v>2529.1834026575998</v>
      </c>
      <c r="AE102" s="1">
        <v>2529.1834026575998</v>
      </c>
      <c r="AF102" s="1">
        <v>447.0804706216</v>
      </c>
      <c r="AG102" s="1">
        <v>274.56227689989998</v>
      </c>
      <c r="AH102" s="1">
        <v>161.56258061529999</v>
      </c>
      <c r="AI102" s="1">
        <v>102.1586358548</v>
      </c>
      <c r="AJ102" s="1">
        <v>58.0565721579</v>
      </c>
      <c r="AK102" s="1">
        <v>37.9943141416</v>
      </c>
      <c r="AL102" s="1">
        <v>34.371384563900001</v>
      </c>
      <c r="AM102" s="1">
        <v>33.042443981399998</v>
      </c>
      <c r="AN102" s="1">
        <v>31.4367075619</v>
      </c>
      <c r="AO102" s="1">
        <v>15.018901424499999</v>
      </c>
      <c r="AP102" s="1">
        <v>9.2423542589000007</v>
      </c>
      <c r="AQ102" s="1">
        <v>1.2116485909000001</v>
      </c>
      <c r="AR102" s="1">
        <v>1.2116485909000001</v>
      </c>
      <c r="AS102" s="1">
        <v>55</v>
      </c>
      <c r="BO102" s="1">
        <v>0</v>
      </c>
      <c r="CK102" s="1">
        <v>0</v>
      </c>
      <c r="CL102" s="1">
        <v>137.9727561446</v>
      </c>
      <c r="CM102" s="1">
        <v>137.9727561446</v>
      </c>
      <c r="CN102" s="1">
        <v>37.9943141416</v>
      </c>
      <c r="CO102" s="1">
        <v>1.2116485909000001</v>
      </c>
      <c r="CP102" s="1">
        <v>6.9160069271999998</v>
      </c>
      <c r="CQ102" s="1">
        <v>343.72759605800002</v>
      </c>
      <c r="CR102" s="1">
        <v>2529.1834026575998</v>
      </c>
      <c r="CS102" s="1">
        <v>2529.1834026575998</v>
      </c>
      <c r="CT102" s="1">
        <v>447.0804706216</v>
      </c>
      <c r="CU102" s="1">
        <v>274.56227689989998</v>
      </c>
      <c r="CV102" s="1">
        <v>161.56258061529999</v>
      </c>
      <c r="CW102" s="1">
        <v>102.1586358548</v>
      </c>
      <c r="CX102" s="1">
        <v>58.0565721579</v>
      </c>
      <c r="CY102" s="1">
        <v>37.9943141416</v>
      </c>
      <c r="CZ102" s="1">
        <v>34.371384563900001</v>
      </c>
      <c r="DA102" s="1">
        <v>33.042443981399998</v>
      </c>
      <c r="DB102" s="1">
        <v>31.4367075619</v>
      </c>
      <c r="DC102" s="1">
        <v>15.018901424499999</v>
      </c>
      <c r="DD102" s="1">
        <v>9.2423542589000007</v>
      </c>
      <c r="DE102" s="1">
        <v>1.2116485909000001</v>
      </c>
      <c r="DF102" s="1">
        <v>1.2116485909000001</v>
      </c>
      <c r="DG102" s="1">
        <v>55</v>
      </c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</row>
    <row r="103" spans="1:422" x14ac:dyDescent="0.2">
      <c r="A103" s="47">
        <v>20</v>
      </c>
      <c r="B103" s="1">
        <v>225.3554600576</v>
      </c>
      <c r="C103" s="3">
        <v>248.6103728089</v>
      </c>
      <c r="D103" s="3">
        <v>137.1549442411</v>
      </c>
      <c r="E103" s="3">
        <v>19.117701396400001</v>
      </c>
      <c r="F103" s="3">
        <v>11.875090783299999</v>
      </c>
      <c r="G103" s="3">
        <v>280.18706550270002</v>
      </c>
      <c r="H103" s="3">
        <v>1525.5808830261999</v>
      </c>
      <c r="I103" s="3">
        <v>1525.5808830261999</v>
      </c>
      <c r="J103" s="3">
        <v>584.91434901959997</v>
      </c>
      <c r="K103" s="3">
        <v>443.40081512929999</v>
      </c>
      <c r="L103" s="3">
        <v>320.18683850769997</v>
      </c>
      <c r="M103" s="3">
        <v>272.23676443099998</v>
      </c>
      <c r="N103" s="3">
        <v>152.5431871415</v>
      </c>
      <c r="O103" s="3">
        <v>137.1549442411</v>
      </c>
      <c r="P103" s="3">
        <v>118.6793670059</v>
      </c>
      <c r="Q103" s="3">
        <v>82.8912129757</v>
      </c>
      <c r="R103" s="3">
        <v>41.9426690974</v>
      </c>
      <c r="S103" s="3">
        <v>34.656072279500002</v>
      </c>
      <c r="T103" s="3">
        <v>30.9689589776</v>
      </c>
      <c r="U103" s="3">
        <v>19.117701396400001</v>
      </c>
      <c r="V103" s="3">
        <v>19.117701396400001</v>
      </c>
      <c r="W103" s="3">
        <v>45</v>
      </c>
      <c r="X103" s="3"/>
      <c r="Y103" s="3"/>
      <c r="Z103" s="3"/>
      <c r="AS103" s="1">
        <v>0</v>
      </c>
      <c r="BO103" s="1">
        <v>0</v>
      </c>
      <c r="CK103" s="1">
        <v>0</v>
      </c>
      <c r="CL103" s="1">
        <v>225.3554600576</v>
      </c>
      <c r="CM103" s="1">
        <v>248.6103728089</v>
      </c>
      <c r="CN103" s="1">
        <v>137.1549442411</v>
      </c>
      <c r="CO103" s="1">
        <v>19.117701396400001</v>
      </c>
      <c r="CP103" s="1">
        <v>11.875090783299999</v>
      </c>
      <c r="CQ103" s="1">
        <v>280.18706550270002</v>
      </c>
      <c r="CR103" s="1">
        <v>1525.5808830261999</v>
      </c>
      <c r="CS103" s="1">
        <v>1525.5808830261999</v>
      </c>
      <c r="CT103" s="1">
        <v>584.91434901959997</v>
      </c>
      <c r="CU103" s="1">
        <v>443.40081512929999</v>
      </c>
      <c r="CV103" s="1">
        <v>320.18683850769997</v>
      </c>
      <c r="CW103" s="1">
        <v>272.23676443099998</v>
      </c>
      <c r="CX103" s="1">
        <v>152.5431871415</v>
      </c>
      <c r="CY103" s="1">
        <v>137.1549442411</v>
      </c>
      <c r="CZ103" s="1">
        <v>118.6793670059</v>
      </c>
      <c r="DA103" s="1">
        <v>82.8912129757</v>
      </c>
      <c r="DB103" s="1">
        <v>41.9426690974</v>
      </c>
      <c r="DC103" s="1">
        <v>34.656072279500002</v>
      </c>
      <c r="DD103" s="1">
        <v>30.9689589776</v>
      </c>
      <c r="DE103" s="1">
        <v>19.117701396400001</v>
      </c>
      <c r="DF103" s="1">
        <v>19.117701396400001</v>
      </c>
      <c r="DG103" s="1">
        <v>45</v>
      </c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</row>
    <row r="104" spans="1:422" x14ac:dyDescent="0.2">
      <c r="A104" s="47">
        <v>24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>
        <v>0</v>
      </c>
      <c r="X104" s="3"/>
      <c r="Y104" s="3"/>
      <c r="Z104" s="3"/>
      <c r="AS104" s="1">
        <v>0</v>
      </c>
      <c r="BO104" s="1">
        <v>0</v>
      </c>
      <c r="CK104" s="1">
        <v>0</v>
      </c>
      <c r="DG104" s="1">
        <v>0</v>
      </c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</row>
    <row r="105" spans="1:422" x14ac:dyDescent="0.2">
      <c r="A105" s="47">
        <v>25</v>
      </c>
      <c r="B105" s="1">
        <v>264.41201987139999</v>
      </c>
      <c r="C105" s="3">
        <v>256.1736984062</v>
      </c>
      <c r="D105" s="3">
        <v>217.33809262520001</v>
      </c>
      <c r="E105" s="3">
        <v>4.8399000000000002E-5</v>
      </c>
      <c r="F105" s="3">
        <v>2.7106078057</v>
      </c>
      <c r="G105" s="3">
        <v>232.3877962549</v>
      </c>
      <c r="H105" s="3">
        <v>1414.7255569696999</v>
      </c>
      <c r="I105" s="3">
        <v>1184.9589645863</v>
      </c>
      <c r="J105" s="3">
        <v>798.9099249244</v>
      </c>
      <c r="K105" s="3">
        <v>515.05211740740003</v>
      </c>
      <c r="L105" s="3">
        <v>354.92610186339999</v>
      </c>
      <c r="M105" s="3">
        <v>294.48419809350003</v>
      </c>
      <c r="N105" s="3">
        <v>254.89740073690001</v>
      </c>
      <c r="O105" s="3">
        <v>217.33809262520001</v>
      </c>
      <c r="P105" s="3">
        <v>169.45041716099999</v>
      </c>
      <c r="Q105" s="3">
        <v>131.93953782329999</v>
      </c>
      <c r="R105" s="3">
        <v>106.0878857971</v>
      </c>
      <c r="S105" s="3">
        <v>66.473127482500004</v>
      </c>
      <c r="T105" s="3">
        <v>40.606482240399998</v>
      </c>
      <c r="U105" s="3">
        <v>1.2799501E-3</v>
      </c>
      <c r="V105" s="3">
        <v>4.8399000000000002E-5</v>
      </c>
      <c r="W105" s="3">
        <v>170</v>
      </c>
      <c r="X105" s="3"/>
      <c r="Y105" s="3"/>
      <c r="Z105" s="3"/>
      <c r="AS105" s="1">
        <v>0</v>
      </c>
      <c r="AT105" s="1">
        <v>170.0883460757</v>
      </c>
      <c r="AU105" s="1">
        <v>170.0883460757</v>
      </c>
      <c r="AV105" s="1">
        <v>115.9440726042</v>
      </c>
      <c r="AW105" s="1">
        <v>0</v>
      </c>
      <c r="AX105" s="1">
        <v>25.140681500300001</v>
      </c>
      <c r="AY105" s="1">
        <v>168.64881850570001</v>
      </c>
      <c r="AZ105" s="1">
        <v>832.41425454620003</v>
      </c>
      <c r="BA105" s="1">
        <v>832.41425454620003</v>
      </c>
      <c r="BB105" s="1">
        <v>506.34145736699998</v>
      </c>
      <c r="BC105" s="1">
        <v>370.7138821483</v>
      </c>
      <c r="BD105" s="1">
        <v>236.13916710020001</v>
      </c>
      <c r="BE105" s="1">
        <v>194.17237490420001</v>
      </c>
      <c r="BF105" s="1">
        <v>144.24975961449999</v>
      </c>
      <c r="BG105" s="1">
        <v>115.9440726042</v>
      </c>
      <c r="BH105" s="1">
        <v>92.365683551900005</v>
      </c>
      <c r="BI105" s="1">
        <v>75.288906453199999</v>
      </c>
      <c r="BJ105" s="1">
        <v>56.2240762124</v>
      </c>
      <c r="BK105" s="1">
        <v>42.3730687965</v>
      </c>
      <c r="BL105" s="1">
        <v>41.488188579700001</v>
      </c>
      <c r="BM105" s="1">
        <v>0</v>
      </c>
      <c r="BN105" s="1">
        <v>0</v>
      </c>
      <c r="BO105" s="1">
        <v>45</v>
      </c>
      <c r="CK105" s="1">
        <v>0</v>
      </c>
      <c r="CL105" s="1">
        <v>263.83804992559999</v>
      </c>
      <c r="CM105" s="1">
        <v>238.15583396490001</v>
      </c>
      <c r="CN105" s="1">
        <v>217.33809262520001</v>
      </c>
      <c r="CO105" s="1">
        <v>4.8399000000000002E-5</v>
      </c>
      <c r="CP105" s="1">
        <v>2.6997047483999999</v>
      </c>
      <c r="CQ105" s="1">
        <v>232.1604863526</v>
      </c>
      <c r="CR105" s="1">
        <v>1414.7255569696999</v>
      </c>
      <c r="CS105" s="1">
        <v>1184.9589645863</v>
      </c>
      <c r="CT105" s="1">
        <v>798.9099249244</v>
      </c>
      <c r="CU105" s="1">
        <v>515.05211740740003</v>
      </c>
      <c r="CV105" s="1">
        <v>354.92610186339999</v>
      </c>
      <c r="CW105" s="1">
        <v>294.48419809350003</v>
      </c>
      <c r="CX105" s="1">
        <v>252.2990107537</v>
      </c>
      <c r="CY105" s="1">
        <v>217.33809262520001</v>
      </c>
      <c r="CZ105" s="1">
        <v>163.34746032960001</v>
      </c>
      <c r="DA105" s="1">
        <v>131.93953782329999</v>
      </c>
      <c r="DB105" s="1">
        <v>106.0878857971</v>
      </c>
      <c r="DC105" s="1">
        <v>66.473127482500004</v>
      </c>
      <c r="DD105" s="1">
        <v>40.606482240399998</v>
      </c>
      <c r="DE105" s="1">
        <v>1.2799501E-3</v>
      </c>
      <c r="DF105" s="1">
        <v>0</v>
      </c>
      <c r="DG105" s="1">
        <v>215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</row>
    <row r="106" spans="1:422" x14ac:dyDescent="0.2">
      <c r="A106" s="47">
        <v>30</v>
      </c>
      <c r="B106" s="1">
        <v>225.41270195990001</v>
      </c>
      <c r="C106" s="3">
        <v>219.73262480400001</v>
      </c>
      <c r="D106" s="3">
        <v>136.99568808079999</v>
      </c>
      <c r="E106" s="3">
        <v>1.1147350483</v>
      </c>
      <c r="F106" s="3">
        <v>10.9220689295</v>
      </c>
      <c r="G106" s="3">
        <v>234.74956288339999</v>
      </c>
      <c r="H106" s="3">
        <v>1088.8651013374999</v>
      </c>
      <c r="I106" s="3">
        <v>1088.8651013374999</v>
      </c>
      <c r="J106" s="3">
        <v>686.50487810380002</v>
      </c>
      <c r="K106" s="3">
        <v>565.01384824520005</v>
      </c>
      <c r="L106" s="3">
        <v>379.6657547355</v>
      </c>
      <c r="M106" s="3">
        <v>304.2798489333</v>
      </c>
      <c r="N106" s="3">
        <v>174.3892207742</v>
      </c>
      <c r="O106" s="3">
        <v>136.99568808079999</v>
      </c>
      <c r="P106" s="3">
        <v>89.191342558800002</v>
      </c>
      <c r="Q106" s="3">
        <v>66.348124293699996</v>
      </c>
      <c r="R106" s="3">
        <v>48.617046276099998</v>
      </c>
      <c r="S106" s="3">
        <v>33.347967080799997</v>
      </c>
      <c r="T106" s="3">
        <v>16.278108674999999</v>
      </c>
      <c r="U106" s="3">
        <v>1.1147350483</v>
      </c>
      <c r="V106" s="3">
        <v>1.4782548000000001E-3</v>
      </c>
      <c r="W106" s="3">
        <v>61</v>
      </c>
      <c r="X106" s="3"/>
      <c r="Y106" s="3"/>
      <c r="Z106" s="3"/>
      <c r="AS106" s="1">
        <v>0</v>
      </c>
      <c r="BO106" s="1">
        <v>0</v>
      </c>
      <c r="CK106" s="1">
        <v>0</v>
      </c>
      <c r="CL106" s="1">
        <v>225.41270195990001</v>
      </c>
      <c r="CM106" s="1">
        <v>219.73262480400001</v>
      </c>
      <c r="CN106" s="1">
        <v>136.99568808079999</v>
      </c>
      <c r="CO106" s="1">
        <v>1.1147350483</v>
      </c>
      <c r="CP106" s="1">
        <v>10.9220689295</v>
      </c>
      <c r="CQ106" s="1">
        <v>234.74956288339999</v>
      </c>
      <c r="CR106" s="1">
        <v>1088.8651013374999</v>
      </c>
      <c r="CS106" s="1">
        <v>1088.8651013374999</v>
      </c>
      <c r="CT106" s="1">
        <v>686.50487810380002</v>
      </c>
      <c r="CU106" s="1">
        <v>565.01384824520005</v>
      </c>
      <c r="CV106" s="1">
        <v>379.6657547355</v>
      </c>
      <c r="CW106" s="1">
        <v>304.2798489333</v>
      </c>
      <c r="CX106" s="1">
        <v>174.3892207742</v>
      </c>
      <c r="CY106" s="1">
        <v>136.99568808079999</v>
      </c>
      <c r="CZ106" s="1">
        <v>89.191342558800002</v>
      </c>
      <c r="DA106" s="1">
        <v>66.348124293699996</v>
      </c>
      <c r="DB106" s="1">
        <v>48.617046276099998</v>
      </c>
      <c r="DC106" s="1">
        <v>33.347967080799997</v>
      </c>
      <c r="DD106" s="1">
        <v>16.278108674999999</v>
      </c>
      <c r="DE106" s="1">
        <v>1.1147350483</v>
      </c>
      <c r="DF106" s="1">
        <v>1.4782548000000001E-3</v>
      </c>
      <c r="DG106" s="1">
        <v>61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</row>
    <row r="107" spans="1:422" x14ac:dyDescent="0.2">
      <c r="A107" s="47">
        <v>40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>
        <v>0</v>
      </c>
      <c r="X107" s="3"/>
      <c r="Y107" s="3"/>
      <c r="Z107" s="3"/>
      <c r="AS107" s="1">
        <v>0</v>
      </c>
      <c r="BO107" s="1">
        <v>0</v>
      </c>
      <c r="CK107" s="1">
        <v>0</v>
      </c>
      <c r="DG107" s="1">
        <v>0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</row>
    <row r="108" spans="1:422" x14ac:dyDescent="0.2">
      <c r="A108" s="47">
        <v>45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>
        <v>0</v>
      </c>
      <c r="X108" s="3"/>
      <c r="Y108" s="3"/>
      <c r="Z108" s="3"/>
      <c r="AS108" s="1">
        <v>0</v>
      </c>
      <c r="BO108" s="1">
        <v>0</v>
      </c>
      <c r="CK108" s="1">
        <v>0</v>
      </c>
      <c r="DG108" s="1">
        <v>0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</row>
    <row r="109" spans="1:422" x14ac:dyDescent="0.2">
      <c r="A109" s="47">
        <v>50</v>
      </c>
      <c r="B109" s="1">
        <v>310.2938559721</v>
      </c>
      <c r="C109" s="3">
        <v>294.73791495090001</v>
      </c>
      <c r="D109" s="3">
        <v>195.31324505809999</v>
      </c>
      <c r="E109" s="3">
        <v>3.3974599999999998E-5</v>
      </c>
      <c r="F109" s="3">
        <v>7.7998805015999997</v>
      </c>
      <c r="G109" s="3">
        <v>400.31660095839999</v>
      </c>
      <c r="H109" s="3">
        <v>3865.6312972308001</v>
      </c>
      <c r="I109" s="3">
        <v>1785.2522432804999</v>
      </c>
      <c r="J109" s="3">
        <v>929.95259910829998</v>
      </c>
      <c r="K109" s="3">
        <v>598.90840202569996</v>
      </c>
      <c r="L109" s="3">
        <v>442.52071529630001</v>
      </c>
      <c r="M109" s="3">
        <v>356.94986581810002</v>
      </c>
      <c r="N109" s="3">
        <v>258.34515690810002</v>
      </c>
      <c r="O109" s="3">
        <v>195.31324505809999</v>
      </c>
      <c r="P109" s="3">
        <v>157.33763575559999</v>
      </c>
      <c r="Q109" s="3">
        <v>115.7373189927</v>
      </c>
      <c r="R109" s="3">
        <v>89.776902569499995</v>
      </c>
      <c r="S109" s="3">
        <v>56.218427972900002</v>
      </c>
      <c r="T109" s="3">
        <v>31.016601604400002</v>
      </c>
      <c r="U109" s="3">
        <v>6.4665132667999998</v>
      </c>
      <c r="V109" s="3">
        <v>4.0531000000000002E-6</v>
      </c>
      <c r="W109" s="3">
        <v>282</v>
      </c>
      <c r="X109" s="3"/>
      <c r="Y109" s="3"/>
      <c r="Z109" s="3"/>
      <c r="AS109" s="1">
        <v>0</v>
      </c>
      <c r="AT109" s="1">
        <v>212.38510327840001</v>
      </c>
      <c r="AU109" s="1">
        <v>212.38510327840001</v>
      </c>
      <c r="AV109" s="1">
        <v>138.86392116549999</v>
      </c>
      <c r="AW109" s="1">
        <v>21.5692082606</v>
      </c>
      <c r="AX109" s="1">
        <v>33.047791785000001</v>
      </c>
      <c r="AY109" s="1">
        <v>247.30702849740001</v>
      </c>
      <c r="AZ109" s="1">
        <v>1529.2502939701999</v>
      </c>
      <c r="BA109" s="1">
        <v>1529.2502939701999</v>
      </c>
      <c r="BB109" s="1">
        <v>529.8769101501</v>
      </c>
      <c r="BC109" s="1">
        <v>406.24011307960001</v>
      </c>
      <c r="BD109" s="1">
        <v>242.11965501309999</v>
      </c>
      <c r="BE109" s="1">
        <v>199.3449404836</v>
      </c>
      <c r="BF109" s="1">
        <v>184.4502985478</v>
      </c>
      <c r="BG109" s="1">
        <v>138.86392116549999</v>
      </c>
      <c r="BH109" s="1">
        <v>116.29611253740001</v>
      </c>
      <c r="BI109" s="1">
        <v>94.600021839199997</v>
      </c>
      <c r="BJ109" s="1">
        <v>79.028790881899994</v>
      </c>
      <c r="BK109" s="1">
        <v>74.554115798400005</v>
      </c>
      <c r="BL109" s="1">
        <v>51.415053887299997</v>
      </c>
      <c r="BM109" s="1">
        <v>21.5692082606</v>
      </c>
      <c r="BN109" s="1">
        <v>21.5692082606</v>
      </c>
      <c r="BO109" s="1">
        <v>56</v>
      </c>
      <c r="CK109" s="1">
        <v>0</v>
      </c>
      <c r="CL109" s="1">
        <v>308.25567822260001</v>
      </c>
      <c r="CM109" s="1">
        <v>281.0936621294</v>
      </c>
      <c r="CN109" s="1">
        <v>194.51044499880001</v>
      </c>
      <c r="CO109" s="1">
        <v>3.3974599999999998E-5</v>
      </c>
      <c r="CP109" s="1">
        <v>7.6725982719000001</v>
      </c>
      <c r="CQ109" s="1">
        <v>397.94788790780001</v>
      </c>
      <c r="CR109" s="1">
        <v>3865.6312972308001</v>
      </c>
      <c r="CS109" s="1">
        <v>1785.2522432804999</v>
      </c>
      <c r="CT109" s="1">
        <v>929.95259910829998</v>
      </c>
      <c r="CU109" s="1">
        <v>574.35315102339996</v>
      </c>
      <c r="CV109" s="1">
        <v>439.7053271533</v>
      </c>
      <c r="CW109" s="1">
        <v>346.84967249639999</v>
      </c>
      <c r="CX109" s="1">
        <v>255.8007836342</v>
      </c>
      <c r="CY109" s="1">
        <v>194.51044499880001</v>
      </c>
      <c r="CZ109" s="1">
        <v>157.33763575559999</v>
      </c>
      <c r="DA109" s="1">
        <v>115.7373189927</v>
      </c>
      <c r="DB109" s="1">
        <v>84.028662813899999</v>
      </c>
      <c r="DC109" s="1">
        <v>60.4692327343</v>
      </c>
      <c r="DD109" s="1">
        <v>31.016601604400002</v>
      </c>
      <c r="DE109" s="1">
        <v>6.4665132667999998</v>
      </c>
      <c r="DF109" s="1">
        <v>4.0531000000000002E-6</v>
      </c>
      <c r="DG109" s="1">
        <v>338</v>
      </c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</row>
    <row r="110" spans="1:422" x14ac:dyDescent="0.2">
      <c r="A110" s="47">
        <v>60</v>
      </c>
      <c r="B110" s="1">
        <v>281.76565312510002</v>
      </c>
      <c r="C110" s="3">
        <v>281.76565312510002</v>
      </c>
      <c r="D110" s="3">
        <v>183.35133790969999</v>
      </c>
      <c r="E110" s="3">
        <v>0</v>
      </c>
      <c r="F110" s="3">
        <v>4.2943422069999997</v>
      </c>
      <c r="G110" s="3">
        <v>255.35304923839999</v>
      </c>
      <c r="H110" s="3">
        <v>1760.0413411856</v>
      </c>
      <c r="I110" s="3">
        <v>1294.7432696819999</v>
      </c>
      <c r="J110" s="3">
        <v>850.26770830160001</v>
      </c>
      <c r="K110" s="3">
        <v>658.95076841119999</v>
      </c>
      <c r="L110" s="3">
        <v>423.8467663527</v>
      </c>
      <c r="M110" s="3">
        <v>303.70801687250002</v>
      </c>
      <c r="N110" s="3">
        <v>229.53283041719999</v>
      </c>
      <c r="O110" s="3">
        <v>183.35133790969999</v>
      </c>
      <c r="P110" s="3">
        <v>155.84658831359999</v>
      </c>
      <c r="Q110" s="3">
        <v>134.47459787139999</v>
      </c>
      <c r="R110" s="3">
        <v>106.5032556654</v>
      </c>
      <c r="S110" s="3">
        <v>79.788748785899998</v>
      </c>
      <c r="T110" s="3">
        <v>56.680397598100001</v>
      </c>
      <c r="U110" s="3">
        <v>19.598335329499999</v>
      </c>
      <c r="V110" s="3">
        <v>0</v>
      </c>
      <c r="W110" s="3">
        <v>277</v>
      </c>
      <c r="X110" s="3"/>
      <c r="Y110" s="3"/>
      <c r="Z110" s="3"/>
      <c r="AS110" s="1">
        <v>0</v>
      </c>
      <c r="BO110" s="1">
        <v>0</v>
      </c>
      <c r="CK110" s="1">
        <v>0</v>
      </c>
      <c r="CL110" s="1">
        <v>281.76565312510002</v>
      </c>
      <c r="CM110" s="1">
        <v>281.76565312510002</v>
      </c>
      <c r="CN110" s="1">
        <v>183.35133790969999</v>
      </c>
      <c r="CO110" s="1">
        <v>0</v>
      </c>
      <c r="CP110" s="1">
        <v>4.2943422069999997</v>
      </c>
      <c r="CQ110" s="1">
        <v>255.35304923839999</v>
      </c>
      <c r="CR110" s="1">
        <v>1760.0413411856</v>
      </c>
      <c r="CS110" s="1">
        <v>1294.7432696819999</v>
      </c>
      <c r="CT110" s="1">
        <v>850.26770830160001</v>
      </c>
      <c r="CU110" s="1">
        <v>658.95076841119999</v>
      </c>
      <c r="CV110" s="1">
        <v>423.8467663527</v>
      </c>
      <c r="CW110" s="1">
        <v>303.70801687250002</v>
      </c>
      <c r="CX110" s="1">
        <v>229.53283041719999</v>
      </c>
      <c r="CY110" s="1">
        <v>183.35133790969999</v>
      </c>
      <c r="CZ110" s="1">
        <v>155.84658831359999</v>
      </c>
      <c r="DA110" s="1">
        <v>134.47459787139999</v>
      </c>
      <c r="DB110" s="1">
        <v>106.5032556654</v>
      </c>
      <c r="DC110" s="1">
        <v>79.788748785899998</v>
      </c>
      <c r="DD110" s="1">
        <v>56.680397598100001</v>
      </c>
      <c r="DE110" s="1">
        <v>19.598335329499999</v>
      </c>
      <c r="DF110" s="1">
        <v>0</v>
      </c>
      <c r="DG110" s="1">
        <v>277</v>
      </c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</row>
    <row r="111" spans="1:422" x14ac:dyDescent="0.2">
      <c r="A111" s="47">
        <v>75</v>
      </c>
      <c r="B111" s="1">
        <v>271.06617270420003</v>
      </c>
      <c r="C111" s="3">
        <v>271.06617270420003</v>
      </c>
      <c r="D111" s="3">
        <v>210.11102944620001</v>
      </c>
      <c r="E111" s="3">
        <v>0</v>
      </c>
      <c r="F111" s="3">
        <v>20.452629990199998</v>
      </c>
      <c r="G111" s="3">
        <v>220.28156647279999</v>
      </c>
      <c r="H111" s="3">
        <v>1326.4082372189</v>
      </c>
      <c r="I111" s="3">
        <v>937.15265393259995</v>
      </c>
      <c r="J111" s="3">
        <v>735.07893830540002</v>
      </c>
      <c r="K111" s="3">
        <v>579.21092957259998</v>
      </c>
      <c r="L111" s="3">
        <v>403.0391573906</v>
      </c>
      <c r="M111" s="3">
        <v>287.62221336369998</v>
      </c>
      <c r="N111" s="3">
        <v>252.93510407209999</v>
      </c>
      <c r="O111" s="3">
        <v>210.11102944620001</v>
      </c>
      <c r="P111" s="3">
        <v>180.7855442167</v>
      </c>
      <c r="Q111" s="3">
        <v>151.20580792429999</v>
      </c>
      <c r="R111" s="3">
        <v>107.72980749609999</v>
      </c>
      <c r="S111" s="3">
        <v>81.058729931800002</v>
      </c>
      <c r="T111" s="3">
        <v>28.376495588600001</v>
      </c>
      <c r="U111" s="3">
        <v>0</v>
      </c>
      <c r="V111" s="3">
        <v>0</v>
      </c>
      <c r="W111" s="3">
        <v>116</v>
      </c>
      <c r="X111" s="3"/>
      <c r="Y111" s="3"/>
      <c r="Z111" s="3"/>
      <c r="AS111" s="1">
        <v>0</v>
      </c>
      <c r="AT111" s="1">
        <v>237.34250895880001</v>
      </c>
      <c r="AU111" s="1">
        <v>237.34250895880001</v>
      </c>
      <c r="AV111" s="1">
        <v>124.31619688870001</v>
      </c>
      <c r="AW111" s="1">
        <v>0</v>
      </c>
      <c r="AX111" s="1">
        <v>33.603357687200003</v>
      </c>
      <c r="AY111" s="1">
        <v>237.61162091279999</v>
      </c>
      <c r="AZ111" s="1">
        <v>1085.3726416827001</v>
      </c>
      <c r="BA111" s="1">
        <v>1085.3726416827001</v>
      </c>
      <c r="BB111" s="1">
        <v>802.88946628580004</v>
      </c>
      <c r="BC111" s="1">
        <v>538.97174075249995</v>
      </c>
      <c r="BD111" s="1">
        <v>398.74156937010002</v>
      </c>
      <c r="BE111" s="1">
        <v>263.19222524769998</v>
      </c>
      <c r="BF111" s="1">
        <v>148.63861724739999</v>
      </c>
      <c r="BG111" s="1">
        <v>124.31619688870001</v>
      </c>
      <c r="BH111" s="1">
        <v>111.22319847350001</v>
      </c>
      <c r="BI111" s="1">
        <v>105.0084829331</v>
      </c>
      <c r="BJ111" s="1">
        <v>98.160933703200001</v>
      </c>
      <c r="BK111" s="1">
        <v>60.184251167900001</v>
      </c>
      <c r="BL111" s="1">
        <v>13.287298940099999</v>
      </c>
      <c r="BM111" s="1">
        <v>0</v>
      </c>
      <c r="BN111" s="1">
        <v>0</v>
      </c>
      <c r="BO111" s="1">
        <v>50</v>
      </c>
      <c r="CK111" s="1">
        <v>0</v>
      </c>
      <c r="CL111" s="1">
        <v>260.9084426604</v>
      </c>
      <c r="CM111" s="1">
        <v>260.9084426604</v>
      </c>
      <c r="CN111" s="1">
        <v>187.9050396383</v>
      </c>
      <c r="CO111" s="1">
        <v>0</v>
      </c>
      <c r="CP111" s="1">
        <v>17.4982372232</v>
      </c>
      <c r="CQ111" s="1">
        <v>225.44901592740001</v>
      </c>
      <c r="CR111" s="1">
        <v>1326.4082372189</v>
      </c>
      <c r="CS111" s="1">
        <v>1085.3726416827001</v>
      </c>
      <c r="CT111" s="1">
        <v>735.07893830540002</v>
      </c>
      <c r="CU111" s="1">
        <v>546.03070020680002</v>
      </c>
      <c r="CV111" s="1">
        <v>403.0391573906</v>
      </c>
      <c r="CW111" s="1">
        <v>279.52063828709998</v>
      </c>
      <c r="CX111" s="1">
        <v>243.92548948530001</v>
      </c>
      <c r="CY111" s="1">
        <v>187.9050396383</v>
      </c>
      <c r="CZ111" s="1">
        <v>154.74576503040001</v>
      </c>
      <c r="DA111" s="1">
        <v>118.3496788145</v>
      </c>
      <c r="DB111" s="1">
        <v>102.4845987559</v>
      </c>
      <c r="DC111" s="1">
        <v>76.389218187899999</v>
      </c>
      <c r="DD111" s="1">
        <v>25.314264622500001</v>
      </c>
      <c r="DE111" s="1">
        <v>0</v>
      </c>
      <c r="DF111" s="1">
        <v>0</v>
      </c>
      <c r="DG111" s="1">
        <v>166</v>
      </c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</row>
    <row r="112" spans="1:422" x14ac:dyDescent="0.2">
      <c r="A112" s="47">
        <v>100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>
        <v>0</v>
      </c>
      <c r="X112" s="3"/>
      <c r="Y112" s="3"/>
      <c r="Z112" s="3"/>
      <c r="AS112" s="1">
        <v>0</v>
      </c>
      <c r="BO112" s="1">
        <v>0</v>
      </c>
      <c r="CK112" s="1">
        <v>0</v>
      </c>
      <c r="DG112" s="1">
        <v>0</v>
      </c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</row>
    <row r="113" spans="1:422" x14ac:dyDescent="0.2">
      <c r="A113" s="47">
        <v>101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>
        <v>0</v>
      </c>
      <c r="X113" s="3"/>
      <c r="Y113" s="3"/>
      <c r="Z113" s="3"/>
      <c r="AS113" s="1">
        <v>0</v>
      </c>
      <c r="BO113" s="1">
        <v>0</v>
      </c>
      <c r="CK113" s="1">
        <v>0</v>
      </c>
      <c r="DG113" s="1">
        <v>0</v>
      </c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</row>
    <row r="114" spans="1:422" x14ac:dyDescent="0.2">
      <c r="A114" s="47">
        <v>105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>
        <v>0</v>
      </c>
      <c r="X114" s="3"/>
      <c r="Y114" s="3"/>
      <c r="Z114" s="3"/>
      <c r="AS114" s="1">
        <v>0</v>
      </c>
      <c r="BO114" s="1">
        <v>0</v>
      </c>
      <c r="CK114" s="1">
        <v>0</v>
      </c>
      <c r="DG114" s="1">
        <v>0</v>
      </c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</row>
    <row r="115" spans="1:422" x14ac:dyDescent="0.2">
      <c r="A115" s="47">
        <v>150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>
        <v>0</v>
      </c>
      <c r="X115" s="3"/>
      <c r="Y115" s="3"/>
      <c r="Z115" s="3"/>
      <c r="AS115" s="1">
        <v>0</v>
      </c>
      <c r="BO115" s="1">
        <v>0</v>
      </c>
      <c r="CK115" s="1">
        <v>0</v>
      </c>
      <c r="DG115" s="1">
        <v>0</v>
      </c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</row>
    <row r="116" spans="1:422" x14ac:dyDescent="0.2">
      <c r="A116" s="47">
        <v>300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>
        <v>0</v>
      </c>
      <c r="X116" s="3"/>
      <c r="Y116" s="3"/>
      <c r="Z116" s="3"/>
      <c r="AS116" s="1">
        <v>0</v>
      </c>
      <c r="BO116" s="1">
        <v>0</v>
      </c>
      <c r="CK116" s="1">
        <v>0</v>
      </c>
      <c r="DG116" s="1">
        <v>0</v>
      </c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</row>
    <row r="117" spans="1:422" x14ac:dyDescent="0.2">
      <c r="A117" s="47" t="s">
        <v>8</v>
      </c>
      <c r="B117" s="1">
        <v>253.92871769300001</v>
      </c>
      <c r="C117" s="3">
        <v>262.34174549229999</v>
      </c>
      <c r="D117" s="3">
        <v>173.93194139010001</v>
      </c>
      <c r="E117" s="3">
        <v>4.8399000000000002E-5</v>
      </c>
      <c r="F117" s="3">
        <v>1.6857032571999999</v>
      </c>
      <c r="G117" s="3">
        <v>257.64769916680001</v>
      </c>
      <c r="H117" s="3">
        <v>3865.6312972308001</v>
      </c>
      <c r="I117" s="3">
        <v>1184.9589645863</v>
      </c>
      <c r="J117" s="3">
        <v>742.88342148070001</v>
      </c>
      <c r="K117" s="3">
        <v>524.13437515500004</v>
      </c>
      <c r="L117" s="3">
        <v>371.94136530169999</v>
      </c>
      <c r="M117" s="3">
        <v>282.63498097659999</v>
      </c>
      <c r="N117" s="3">
        <v>229.0448173881</v>
      </c>
      <c r="O117" s="3">
        <v>173.93194139010001</v>
      </c>
      <c r="P117" s="3">
        <v>138.3358612657</v>
      </c>
      <c r="Q117" s="3">
        <v>112.6639544964</v>
      </c>
      <c r="R117" s="3">
        <v>78.182882111599994</v>
      </c>
      <c r="S117" s="3">
        <v>48.167224166899999</v>
      </c>
      <c r="T117" s="3">
        <v>30.980695247700002</v>
      </c>
      <c r="U117" s="3">
        <v>5.5734283662999999</v>
      </c>
      <c r="V117" s="3">
        <v>0</v>
      </c>
      <c r="W117" s="3">
        <v>1216</v>
      </c>
      <c r="X117" s="3">
        <v>161.2201723901</v>
      </c>
      <c r="Y117" s="3">
        <v>135.5240383263</v>
      </c>
      <c r="Z117" s="3">
        <v>60.809655254799999</v>
      </c>
      <c r="AA117" s="1">
        <v>15.045026205499999</v>
      </c>
      <c r="AB117" s="1">
        <v>3.4537989712999999</v>
      </c>
      <c r="AC117" s="1">
        <v>304.0157218146</v>
      </c>
      <c r="AD117" s="1">
        <v>2529.1834026575998</v>
      </c>
      <c r="AE117" s="1">
        <v>1854.4215708971999</v>
      </c>
      <c r="AF117" s="1">
        <v>501.57587975270002</v>
      </c>
      <c r="AG117" s="1">
        <v>389.38131183389999</v>
      </c>
      <c r="AH117" s="1">
        <v>221.7823639513</v>
      </c>
      <c r="AI117" s="1">
        <v>147.91358262310001</v>
      </c>
      <c r="AJ117" s="1">
        <v>98.615884780900004</v>
      </c>
      <c r="AK117" s="1">
        <v>60.809655254799999</v>
      </c>
      <c r="AL117" s="1">
        <v>35.477365180900001</v>
      </c>
      <c r="AM117" s="1">
        <v>29.8165211082</v>
      </c>
      <c r="AN117" s="1">
        <v>20.681809913399999</v>
      </c>
      <c r="AO117" s="1">
        <v>15.5806756672</v>
      </c>
      <c r="AP117" s="1">
        <v>14.391176486399999</v>
      </c>
      <c r="AQ117" s="1">
        <v>3.0350970728000002</v>
      </c>
      <c r="AR117" s="1">
        <v>0</v>
      </c>
      <c r="AS117" s="1">
        <v>436</v>
      </c>
      <c r="AT117" s="1">
        <v>208.04415102600001</v>
      </c>
      <c r="AU117" s="1">
        <v>208.04415102600001</v>
      </c>
      <c r="AV117" s="1">
        <v>130.90204447510001</v>
      </c>
      <c r="AW117" s="1">
        <v>0</v>
      </c>
      <c r="AX117" s="1">
        <v>18.1854774649</v>
      </c>
      <c r="AY117" s="1">
        <v>223.4668883402</v>
      </c>
      <c r="AZ117" s="1">
        <v>1529.2502939701999</v>
      </c>
      <c r="BA117" s="1">
        <v>1140.2368545533</v>
      </c>
      <c r="BB117" s="1">
        <v>631.42087310559998</v>
      </c>
      <c r="BC117" s="1">
        <v>473.56355935340002</v>
      </c>
      <c r="BD117" s="1">
        <v>279.41633015880001</v>
      </c>
      <c r="BE117" s="1">
        <v>201.44972950229999</v>
      </c>
      <c r="BF117" s="1">
        <v>154.5753329993</v>
      </c>
      <c r="BG117" s="1">
        <v>130.90204447510001</v>
      </c>
      <c r="BH117" s="1">
        <v>109.1454178095</v>
      </c>
      <c r="BI117" s="1">
        <v>96.268020570299996</v>
      </c>
      <c r="BJ117" s="1">
        <v>78.305143017399999</v>
      </c>
      <c r="BK117" s="1">
        <v>51.415053887299997</v>
      </c>
      <c r="BL117" s="1">
        <v>29.116125758799999</v>
      </c>
      <c r="BM117" s="1">
        <v>0</v>
      </c>
      <c r="BN117" s="1">
        <v>0</v>
      </c>
      <c r="BO117" s="1">
        <v>151</v>
      </c>
      <c r="CK117" s="1">
        <v>0</v>
      </c>
      <c r="CL117" s="1">
        <v>230.7282641706</v>
      </c>
      <c r="CM117" s="1">
        <v>227.12740434489999</v>
      </c>
      <c r="CN117" s="1">
        <v>149.30404722700001</v>
      </c>
      <c r="CO117" s="1">
        <v>15.045026205499999</v>
      </c>
      <c r="CP117" s="1">
        <v>1.5422782223</v>
      </c>
      <c r="CQ117" s="1">
        <v>272.68284833069998</v>
      </c>
      <c r="CR117" s="1">
        <v>3865.6312972308001</v>
      </c>
      <c r="CS117" s="1">
        <v>1201.0149657727</v>
      </c>
      <c r="CT117" s="1">
        <v>731.33129626519997</v>
      </c>
      <c r="CU117" s="1">
        <v>505.03574311739999</v>
      </c>
      <c r="CV117" s="1">
        <v>346.84967249639999</v>
      </c>
      <c r="CW117" s="1">
        <v>261.98662817479999</v>
      </c>
      <c r="CX117" s="1">
        <v>193.18796694279999</v>
      </c>
      <c r="CY117" s="1">
        <v>149.30404722700001</v>
      </c>
      <c r="CZ117" s="1">
        <v>116.0744577647</v>
      </c>
      <c r="DA117" s="1">
        <v>81.918680351299997</v>
      </c>
      <c r="DB117" s="1">
        <v>50.981723064599997</v>
      </c>
      <c r="DC117" s="1">
        <v>26.577991236900001</v>
      </c>
      <c r="DD117" s="1">
        <v>16.542059095599999</v>
      </c>
      <c r="DE117" s="1">
        <v>3.0350970728000002</v>
      </c>
      <c r="DF117" s="1">
        <v>0</v>
      </c>
      <c r="DG117" s="1">
        <v>1803</v>
      </c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</row>
    <row r="118" spans="1:422" x14ac:dyDescent="0.2">
      <c r="A118" s="4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</row>
    <row r="119" spans="1:422" x14ac:dyDescent="0.2">
      <c r="A119" s="46" t="s">
        <v>35</v>
      </c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</row>
    <row r="120" spans="1:422" x14ac:dyDescent="0.2">
      <c r="A120" s="47"/>
      <c r="B120" s="3"/>
      <c r="C120" s="3" t="s">
        <v>33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</row>
    <row r="121" spans="1:422" x14ac:dyDescent="0.2">
      <c r="A121" s="47"/>
      <c r="B121" s="3" t="s">
        <v>12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s">
        <v>13</v>
      </c>
      <c r="Y121" s="3"/>
      <c r="Z121" s="3"/>
      <c r="AT121" s="1" t="s">
        <v>14</v>
      </c>
      <c r="BP121" s="1" t="s">
        <v>53</v>
      </c>
      <c r="CL121" s="1" t="s">
        <v>8</v>
      </c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</row>
    <row r="122" spans="1:422" x14ac:dyDescent="0.2">
      <c r="A122" s="47" t="s">
        <v>160</v>
      </c>
      <c r="B122" s="1" t="s">
        <v>9</v>
      </c>
      <c r="C122" s="3" t="s">
        <v>163</v>
      </c>
      <c r="D122" s="3" t="s">
        <v>10</v>
      </c>
      <c r="E122" s="3" t="s">
        <v>11</v>
      </c>
      <c r="F122" s="3" t="s">
        <v>30</v>
      </c>
      <c r="G122" s="3" t="s">
        <v>31</v>
      </c>
      <c r="H122" s="3" t="s">
        <v>36</v>
      </c>
      <c r="I122" s="3" t="s">
        <v>49</v>
      </c>
      <c r="J122" s="3" t="s">
        <v>37</v>
      </c>
      <c r="K122" s="3" t="s">
        <v>38</v>
      </c>
      <c r="L122" s="3" t="s">
        <v>39</v>
      </c>
      <c r="M122" s="3" t="s">
        <v>40</v>
      </c>
      <c r="N122" s="3" t="s">
        <v>41</v>
      </c>
      <c r="O122" s="3" t="s">
        <v>42</v>
      </c>
      <c r="P122" s="3" t="s">
        <v>43</v>
      </c>
      <c r="Q122" s="3" t="s">
        <v>44</v>
      </c>
      <c r="R122" s="3" t="s">
        <v>45</v>
      </c>
      <c r="S122" s="3" t="s">
        <v>46</v>
      </c>
      <c r="T122" s="3" t="s">
        <v>47</v>
      </c>
      <c r="U122" s="3" t="s">
        <v>50</v>
      </c>
      <c r="V122" s="3" t="s">
        <v>48</v>
      </c>
      <c r="W122" s="3" t="s">
        <v>164</v>
      </c>
      <c r="X122" s="3" t="s">
        <v>9</v>
      </c>
      <c r="Y122" s="3" t="s">
        <v>163</v>
      </c>
      <c r="Z122" s="3" t="s">
        <v>10</v>
      </c>
      <c r="AA122" s="1" t="s">
        <v>11</v>
      </c>
      <c r="AB122" s="1" t="s">
        <v>30</v>
      </c>
      <c r="AC122" s="1" t="s">
        <v>31</v>
      </c>
      <c r="AD122" s="1" t="s">
        <v>36</v>
      </c>
      <c r="AE122" s="1" t="s">
        <v>49</v>
      </c>
      <c r="AF122" s="1" t="s">
        <v>37</v>
      </c>
      <c r="AG122" s="1" t="s">
        <v>38</v>
      </c>
      <c r="AH122" s="1" t="s">
        <v>39</v>
      </c>
      <c r="AI122" s="1" t="s">
        <v>40</v>
      </c>
      <c r="AJ122" s="1" t="s">
        <v>41</v>
      </c>
      <c r="AK122" s="1" t="s">
        <v>42</v>
      </c>
      <c r="AL122" s="1" t="s">
        <v>43</v>
      </c>
      <c r="AM122" s="1" t="s">
        <v>44</v>
      </c>
      <c r="AN122" s="1" t="s">
        <v>45</v>
      </c>
      <c r="AO122" s="1" t="s">
        <v>46</v>
      </c>
      <c r="AP122" s="1" t="s">
        <v>47</v>
      </c>
      <c r="AQ122" s="1" t="s">
        <v>50</v>
      </c>
      <c r="AR122" s="1" t="s">
        <v>48</v>
      </c>
      <c r="AS122" s="1" t="s">
        <v>164</v>
      </c>
      <c r="AT122" s="1" t="s">
        <v>9</v>
      </c>
      <c r="AU122" s="1" t="s">
        <v>163</v>
      </c>
      <c r="AV122" s="1" t="s">
        <v>10</v>
      </c>
      <c r="AW122" s="1" t="s">
        <v>11</v>
      </c>
      <c r="AX122" s="1" t="s">
        <v>30</v>
      </c>
      <c r="AY122" s="1" t="s">
        <v>31</v>
      </c>
      <c r="AZ122" s="1" t="s">
        <v>36</v>
      </c>
      <c r="BA122" s="1" t="s">
        <v>49</v>
      </c>
      <c r="BB122" s="1" t="s">
        <v>37</v>
      </c>
      <c r="BC122" s="1" t="s">
        <v>38</v>
      </c>
      <c r="BD122" s="1" t="s">
        <v>39</v>
      </c>
      <c r="BE122" s="1" t="s">
        <v>40</v>
      </c>
      <c r="BF122" s="1" t="s">
        <v>41</v>
      </c>
      <c r="BG122" s="1" t="s">
        <v>42</v>
      </c>
      <c r="BH122" s="1" t="s">
        <v>43</v>
      </c>
      <c r="BI122" s="1" t="s">
        <v>44</v>
      </c>
      <c r="BJ122" s="1" t="s">
        <v>45</v>
      </c>
      <c r="BK122" s="1" t="s">
        <v>46</v>
      </c>
      <c r="BL122" s="1" t="s">
        <v>47</v>
      </c>
      <c r="BM122" s="1" t="s">
        <v>50</v>
      </c>
      <c r="BN122" s="1" t="s">
        <v>48</v>
      </c>
      <c r="BO122" s="1" t="s">
        <v>164</v>
      </c>
      <c r="BP122" s="1" t="s">
        <v>9</v>
      </c>
      <c r="BQ122" s="1" t="s">
        <v>163</v>
      </c>
      <c r="BR122" s="1" t="s">
        <v>10</v>
      </c>
      <c r="BS122" s="1" t="s">
        <v>11</v>
      </c>
      <c r="BT122" s="1" t="s">
        <v>30</v>
      </c>
      <c r="BU122" s="1" t="s">
        <v>31</v>
      </c>
      <c r="BV122" s="1" t="s">
        <v>36</v>
      </c>
      <c r="BW122" s="1" t="s">
        <v>49</v>
      </c>
      <c r="BX122" s="1" t="s">
        <v>37</v>
      </c>
      <c r="BY122" s="1" t="s">
        <v>38</v>
      </c>
      <c r="BZ122" s="1" t="s">
        <v>39</v>
      </c>
      <c r="CA122" s="1" t="s">
        <v>40</v>
      </c>
      <c r="CB122" s="1" t="s">
        <v>41</v>
      </c>
      <c r="CC122" s="1" t="s">
        <v>42</v>
      </c>
      <c r="CD122" s="1" t="s">
        <v>43</v>
      </c>
      <c r="CE122" s="1" t="s">
        <v>44</v>
      </c>
      <c r="CF122" s="1" t="s">
        <v>45</v>
      </c>
      <c r="CG122" s="1" t="s">
        <v>46</v>
      </c>
      <c r="CH122" s="1" t="s">
        <v>47</v>
      </c>
      <c r="CI122" s="1" t="s">
        <v>50</v>
      </c>
      <c r="CJ122" s="1" t="s">
        <v>48</v>
      </c>
      <c r="CK122" s="1" t="s">
        <v>164</v>
      </c>
      <c r="CL122" s="1" t="s">
        <v>9</v>
      </c>
      <c r="CM122" s="1" t="s">
        <v>163</v>
      </c>
      <c r="CN122" s="1" t="s">
        <v>10</v>
      </c>
      <c r="CO122" s="1" t="s">
        <v>11</v>
      </c>
      <c r="CP122" s="1" t="s">
        <v>30</v>
      </c>
      <c r="CQ122" s="1" t="s">
        <v>31</v>
      </c>
      <c r="CR122" s="1" t="s">
        <v>36</v>
      </c>
      <c r="CS122" s="1" t="s">
        <v>49</v>
      </c>
      <c r="CT122" s="1" t="s">
        <v>37</v>
      </c>
      <c r="CU122" s="1" t="s">
        <v>38</v>
      </c>
      <c r="CV122" s="1" t="s">
        <v>39</v>
      </c>
      <c r="CW122" s="1" t="s">
        <v>40</v>
      </c>
      <c r="CX122" s="1" t="s">
        <v>41</v>
      </c>
      <c r="CY122" s="1" t="s">
        <v>42</v>
      </c>
      <c r="CZ122" s="1" t="s">
        <v>43</v>
      </c>
      <c r="DA122" s="1" t="s">
        <v>44</v>
      </c>
      <c r="DB122" s="1" t="s">
        <v>45</v>
      </c>
      <c r="DC122" s="1" t="s">
        <v>46</v>
      </c>
      <c r="DD122" s="1" t="s">
        <v>47</v>
      </c>
      <c r="DE122" s="1" t="s">
        <v>50</v>
      </c>
      <c r="DF122" s="1" t="s">
        <v>48</v>
      </c>
      <c r="DG122" s="1" t="s">
        <v>164</v>
      </c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</row>
    <row r="123" spans="1:422" x14ac:dyDescent="0.2">
      <c r="A123" s="47">
        <v>1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>
        <v>0</v>
      </c>
      <c r="X123" s="3"/>
      <c r="Y123" s="3"/>
      <c r="Z123" s="3"/>
      <c r="AS123" s="1">
        <v>0</v>
      </c>
      <c r="BO123" s="1">
        <v>0</v>
      </c>
      <c r="CK123" s="1">
        <v>0</v>
      </c>
      <c r="DG123" s="1">
        <v>0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</row>
    <row r="124" spans="1:422" x14ac:dyDescent="0.2">
      <c r="A124" s="47">
        <v>1.5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>
        <v>0</v>
      </c>
      <c r="X124" s="3">
        <v>27.5724697331</v>
      </c>
      <c r="Y124" s="3">
        <v>15.7401343491</v>
      </c>
      <c r="Z124" s="3">
        <v>19.4082176378</v>
      </c>
      <c r="AA124" s="1">
        <v>2.5924171525999999</v>
      </c>
      <c r="AB124" s="1">
        <v>1.0298739673999999</v>
      </c>
      <c r="AC124" s="1">
        <v>24.282257192300001</v>
      </c>
      <c r="AD124" s="1">
        <v>73.724006993700002</v>
      </c>
      <c r="AE124" s="1">
        <v>73.724006993700002</v>
      </c>
      <c r="AF124" s="1">
        <v>73.724006993700002</v>
      </c>
      <c r="AG124" s="1">
        <v>73.724006993700002</v>
      </c>
      <c r="AH124" s="1">
        <v>42.604782167800003</v>
      </c>
      <c r="AI124" s="1">
        <v>42.604782167800003</v>
      </c>
      <c r="AJ124" s="1">
        <v>27.9959830735</v>
      </c>
      <c r="AK124" s="1">
        <v>19.4082176378</v>
      </c>
      <c r="AL124" s="1">
        <v>19.4082176378</v>
      </c>
      <c r="AM124" s="1">
        <v>4.1714511531999996</v>
      </c>
      <c r="AN124" s="1">
        <v>4.1714511531999996</v>
      </c>
      <c r="AO124" s="1">
        <v>2.5924171525999999</v>
      </c>
      <c r="AP124" s="1">
        <v>2.5924171525999999</v>
      </c>
      <c r="AQ124" s="1">
        <v>1.5742883756999999</v>
      </c>
      <c r="AR124" s="1">
        <v>0.4691337384</v>
      </c>
      <c r="AS124" s="1">
        <v>37</v>
      </c>
      <c r="BO124" s="1">
        <v>0</v>
      </c>
      <c r="CK124" s="1">
        <v>0</v>
      </c>
      <c r="CL124" s="1">
        <v>27.5724697331</v>
      </c>
      <c r="CM124" s="1">
        <v>15.7401343491</v>
      </c>
      <c r="CN124" s="1">
        <v>19.4082176378</v>
      </c>
      <c r="CO124" s="1">
        <v>2.5924171525999999</v>
      </c>
      <c r="CP124" s="1">
        <v>1.0298739673999999</v>
      </c>
      <c r="CQ124" s="1">
        <v>24.282257192300001</v>
      </c>
      <c r="CR124" s="1">
        <v>73.724006993700002</v>
      </c>
      <c r="CS124" s="1">
        <v>73.724006993700002</v>
      </c>
      <c r="CT124" s="1">
        <v>73.724006993700002</v>
      </c>
      <c r="CU124" s="1">
        <v>73.724006993700002</v>
      </c>
      <c r="CV124" s="1">
        <v>42.604782167800003</v>
      </c>
      <c r="CW124" s="1">
        <v>42.604782167800003</v>
      </c>
      <c r="CX124" s="1">
        <v>27.9959830735</v>
      </c>
      <c r="CY124" s="1">
        <v>19.4082176378</v>
      </c>
      <c r="CZ124" s="1">
        <v>19.4082176378</v>
      </c>
      <c r="DA124" s="1">
        <v>4.1714511531999996</v>
      </c>
      <c r="DB124" s="1">
        <v>4.1714511531999996</v>
      </c>
      <c r="DC124" s="1">
        <v>2.5924171525999999</v>
      </c>
      <c r="DD124" s="1">
        <v>2.5924171525999999</v>
      </c>
      <c r="DE124" s="1">
        <v>1.5742883756999999</v>
      </c>
      <c r="DF124" s="1">
        <v>0.4691337384</v>
      </c>
      <c r="DG124" s="1">
        <v>37</v>
      </c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</row>
    <row r="125" spans="1:422" x14ac:dyDescent="0.2">
      <c r="A125" s="47" t="s">
        <v>162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>
        <v>0</v>
      </c>
      <c r="X125" s="3">
        <v>30.2205252758</v>
      </c>
      <c r="Y125" s="3">
        <v>30.2205252758</v>
      </c>
      <c r="Z125" s="3">
        <v>11.6236947682</v>
      </c>
      <c r="AA125" s="1">
        <v>3.0487045421999999</v>
      </c>
      <c r="AB125" s="1">
        <v>6.1527488082000001</v>
      </c>
      <c r="AC125" s="1">
        <v>34.805203241699999</v>
      </c>
      <c r="AD125" s="1">
        <v>125.14274567370001</v>
      </c>
      <c r="AE125" s="1">
        <v>125.14274567370001</v>
      </c>
      <c r="AF125" s="1">
        <v>103.2445579768</v>
      </c>
      <c r="AG125" s="1">
        <v>89.640553182999994</v>
      </c>
      <c r="AH125" s="1">
        <v>56.087770041100001</v>
      </c>
      <c r="AI125" s="1">
        <v>35.179923536300002</v>
      </c>
      <c r="AJ125" s="1">
        <v>23.179803984300001</v>
      </c>
      <c r="AK125" s="1">
        <v>11.6236947682</v>
      </c>
      <c r="AL125" s="1">
        <v>8.2714581572999997</v>
      </c>
      <c r="AM125" s="1">
        <v>7.9609875782000001</v>
      </c>
      <c r="AN125" s="1">
        <v>4.8204588833999997</v>
      </c>
      <c r="AO125" s="1">
        <v>4.2660302855000003</v>
      </c>
      <c r="AP125" s="1">
        <v>3.5894729140999999</v>
      </c>
      <c r="AQ125" s="1">
        <v>3.0487045421999999</v>
      </c>
      <c r="AR125" s="1">
        <v>3.0487045421999999</v>
      </c>
      <c r="AS125" s="1">
        <v>32</v>
      </c>
      <c r="BO125" s="1">
        <v>0</v>
      </c>
      <c r="CK125" s="1">
        <v>0</v>
      </c>
      <c r="CL125" s="1">
        <v>30.2205252758</v>
      </c>
      <c r="CM125" s="1">
        <v>30.2205252758</v>
      </c>
      <c r="CN125" s="1">
        <v>11.6236947682</v>
      </c>
      <c r="CO125" s="1">
        <v>3.0487045421999999</v>
      </c>
      <c r="CP125" s="1">
        <v>6.1527488082000001</v>
      </c>
      <c r="CQ125" s="1">
        <v>34.805203241699999</v>
      </c>
      <c r="CR125" s="1">
        <v>125.14274567370001</v>
      </c>
      <c r="CS125" s="1">
        <v>125.14274567370001</v>
      </c>
      <c r="CT125" s="1">
        <v>103.2445579768</v>
      </c>
      <c r="CU125" s="1">
        <v>89.640553182999994</v>
      </c>
      <c r="CV125" s="1">
        <v>56.087770041100001</v>
      </c>
      <c r="CW125" s="1">
        <v>35.179923536300002</v>
      </c>
      <c r="CX125" s="1">
        <v>23.179803984300001</v>
      </c>
      <c r="CY125" s="1">
        <v>11.6236947682</v>
      </c>
      <c r="CZ125" s="1">
        <v>8.2714581572999997</v>
      </c>
      <c r="DA125" s="1">
        <v>7.9609875782000001</v>
      </c>
      <c r="DB125" s="1">
        <v>4.8204588833999997</v>
      </c>
      <c r="DC125" s="1">
        <v>4.2660302855000003</v>
      </c>
      <c r="DD125" s="1">
        <v>3.5894729140999999</v>
      </c>
      <c r="DE125" s="1">
        <v>3.0487045421999999</v>
      </c>
      <c r="DF125" s="1">
        <v>3.0487045421999999</v>
      </c>
      <c r="DG125" s="1">
        <v>32</v>
      </c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</row>
    <row r="126" spans="1:422" x14ac:dyDescent="0.2">
      <c r="A126" s="47">
        <v>3</v>
      </c>
      <c r="B126" s="1">
        <v>36.3687547022</v>
      </c>
      <c r="C126" s="3">
        <v>35.482053188800002</v>
      </c>
      <c r="D126" s="3">
        <v>18.277520837299999</v>
      </c>
      <c r="E126" s="3">
        <v>1.8211477511</v>
      </c>
      <c r="F126" s="3">
        <v>1.0425470185000001</v>
      </c>
      <c r="G126" s="3">
        <v>41.075687571300001</v>
      </c>
      <c r="H126" s="3">
        <v>161.99517995119999</v>
      </c>
      <c r="I126" s="3">
        <v>161.99517995119999</v>
      </c>
      <c r="J126" s="3">
        <v>135.4264095426</v>
      </c>
      <c r="K126" s="3">
        <v>109.18360203509999</v>
      </c>
      <c r="L126" s="3">
        <v>62.698343478200002</v>
      </c>
      <c r="M126" s="3">
        <v>35.585420565699998</v>
      </c>
      <c r="N126" s="3">
        <v>28.5005110074</v>
      </c>
      <c r="O126" s="3">
        <v>18.277520837299999</v>
      </c>
      <c r="P126" s="3">
        <v>14.7671479983</v>
      </c>
      <c r="Q126" s="3">
        <v>13.4742074339</v>
      </c>
      <c r="R126" s="3">
        <v>6.8405054024999998</v>
      </c>
      <c r="S126" s="3">
        <v>3.5918657183999998</v>
      </c>
      <c r="T126" s="3">
        <v>1.8211477511</v>
      </c>
      <c r="U126" s="3">
        <v>0.3149442375</v>
      </c>
      <c r="V126" s="3">
        <v>0.3149442375</v>
      </c>
      <c r="W126" s="3">
        <v>36</v>
      </c>
      <c r="X126" s="3">
        <v>90.073369855300001</v>
      </c>
      <c r="Y126" s="3">
        <v>31.653724002000001</v>
      </c>
      <c r="Z126" s="3">
        <v>23.381192674899999</v>
      </c>
      <c r="AA126" s="1">
        <v>5.6971819308000002</v>
      </c>
      <c r="AB126" s="1">
        <v>6.8332567242</v>
      </c>
      <c r="AC126" s="1">
        <v>184.78277365279999</v>
      </c>
      <c r="AD126" s="1">
        <v>592.68251061440003</v>
      </c>
      <c r="AE126" s="1">
        <v>592.68251061440003</v>
      </c>
      <c r="AF126" s="1">
        <v>592.68251061440003</v>
      </c>
      <c r="AG126" s="1">
        <v>592.68251061440003</v>
      </c>
      <c r="AH126" s="1">
        <v>41.277433574200003</v>
      </c>
      <c r="AI126" s="1">
        <v>32.998025892299999</v>
      </c>
      <c r="AJ126" s="1">
        <v>29.7435743548</v>
      </c>
      <c r="AK126" s="1">
        <v>23.381192674899999</v>
      </c>
      <c r="AL126" s="1">
        <v>15.040906850300001</v>
      </c>
      <c r="AM126" s="1">
        <v>8.3840904179999995</v>
      </c>
      <c r="AN126" s="1">
        <v>5.6971819308000002</v>
      </c>
      <c r="AO126" s="1">
        <v>5.6971819308000002</v>
      </c>
      <c r="AP126" s="1">
        <v>1.9158278033</v>
      </c>
      <c r="AQ126" s="1">
        <v>1.9158278033</v>
      </c>
      <c r="AR126" s="1">
        <v>1.7709033806000001</v>
      </c>
      <c r="AS126" s="1">
        <v>95</v>
      </c>
      <c r="BO126" s="1">
        <v>0</v>
      </c>
      <c r="CK126" s="1">
        <v>0</v>
      </c>
      <c r="CL126" s="1">
        <v>53.566289796299998</v>
      </c>
      <c r="CM126" s="1">
        <v>32.705783931200003</v>
      </c>
      <c r="CN126" s="1">
        <v>19.171241315100001</v>
      </c>
      <c r="CO126" s="1">
        <v>5.6971819308000002</v>
      </c>
      <c r="CP126" s="1">
        <v>2.3581492238999999</v>
      </c>
      <c r="CQ126" s="1">
        <v>112.68801539339999</v>
      </c>
      <c r="CR126" s="1">
        <v>592.68251061440003</v>
      </c>
      <c r="CS126" s="1">
        <v>592.68251061440003</v>
      </c>
      <c r="CT126" s="1">
        <v>161.99517995119999</v>
      </c>
      <c r="CU126" s="1">
        <v>109.18360203509999</v>
      </c>
      <c r="CV126" s="1">
        <v>62.698343478200002</v>
      </c>
      <c r="CW126" s="1">
        <v>32.998025892299999</v>
      </c>
      <c r="CX126" s="1">
        <v>28.5005110074</v>
      </c>
      <c r="CY126" s="1">
        <v>19.171241315100001</v>
      </c>
      <c r="CZ126" s="1">
        <v>15.040906850300001</v>
      </c>
      <c r="DA126" s="1">
        <v>10.0365048293</v>
      </c>
      <c r="DB126" s="1">
        <v>6.8405054024999998</v>
      </c>
      <c r="DC126" s="1">
        <v>3.6477249674999999</v>
      </c>
      <c r="DD126" s="1">
        <v>1.9158278033</v>
      </c>
      <c r="DE126" s="1">
        <v>0.3149442375</v>
      </c>
      <c r="DF126" s="1">
        <v>0.3149442375</v>
      </c>
      <c r="DG126" s="1">
        <v>131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</row>
    <row r="127" spans="1:422" x14ac:dyDescent="0.2">
      <c r="A127" s="47">
        <v>5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>
        <v>0</v>
      </c>
      <c r="X127" s="3"/>
      <c r="Y127" s="3"/>
      <c r="Z127" s="3"/>
      <c r="AS127" s="1">
        <v>0</v>
      </c>
      <c r="BO127" s="1">
        <v>0</v>
      </c>
      <c r="CK127" s="1">
        <v>0</v>
      </c>
      <c r="DG127" s="1">
        <v>0</v>
      </c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</row>
    <row r="128" spans="1:422" x14ac:dyDescent="0.2">
      <c r="A128" s="47">
        <v>6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>
        <v>0</v>
      </c>
      <c r="X128" s="3">
        <v>49.368139365899999</v>
      </c>
      <c r="Y128" s="3">
        <v>44.764260162900001</v>
      </c>
      <c r="Z128" s="3">
        <v>25.396863544399999</v>
      </c>
      <c r="AA128" s="1">
        <v>4.2943349200999998</v>
      </c>
      <c r="AB128" s="1">
        <v>1.3043755402999999</v>
      </c>
      <c r="AC128" s="1">
        <v>63.210306105999997</v>
      </c>
      <c r="AD128" s="1">
        <v>251.9777044654</v>
      </c>
      <c r="AE128" s="1">
        <v>237.81135678300001</v>
      </c>
      <c r="AF128" s="1">
        <v>185.139477253</v>
      </c>
      <c r="AG128" s="1">
        <v>147.1256837249</v>
      </c>
      <c r="AH128" s="1">
        <v>96.969306469000003</v>
      </c>
      <c r="AI128" s="1">
        <v>50.1888253857</v>
      </c>
      <c r="AJ128" s="1">
        <v>28.331224285099999</v>
      </c>
      <c r="AK128" s="1">
        <v>25.396863544399999</v>
      </c>
      <c r="AL128" s="1">
        <v>6.6173901595000002</v>
      </c>
      <c r="AM128" s="1">
        <v>5.4423785862000003</v>
      </c>
      <c r="AN128" s="1">
        <v>4.7526670620000004</v>
      </c>
      <c r="AO128" s="1">
        <v>4.3067120574000004</v>
      </c>
      <c r="AP128" s="1">
        <v>4.0313614160000002</v>
      </c>
      <c r="AQ128" s="1">
        <v>0.16851242629999999</v>
      </c>
      <c r="AR128" s="1">
        <v>0.16851242629999999</v>
      </c>
      <c r="AS128" s="1">
        <v>67</v>
      </c>
      <c r="BO128" s="1">
        <v>0</v>
      </c>
      <c r="CK128" s="1">
        <v>0</v>
      </c>
      <c r="CL128" s="1">
        <v>49.368139365899999</v>
      </c>
      <c r="CM128" s="1">
        <v>44.764260162900001</v>
      </c>
      <c r="CN128" s="1">
        <v>25.396863544399999</v>
      </c>
      <c r="CO128" s="1">
        <v>4.2943349200999998</v>
      </c>
      <c r="CP128" s="1">
        <v>1.3043755402999999</v>
      </c>
      <c r="CQ128" s="1">
        <v>63.210306105999997</v>
      </c>
      <c r="CR128" s="1">
        <v>251.9777044654</v>
      </c>
      <c r="CS128" s="1">
        <v>237.81135678300001</v>
      </c>
      <c r="CT128" s="1">
        <v>185.139477253</v>
      </c>
      <c r="CU128" s="1">
        <v>147.1256837249</v>
      </c>
      <c r="CV128" s="1">
        <v>96.969306469000003</v>
      </c>
      <c r="CW128" s="1">
        <v>50.1888253857</v>
      </c>
      <c r="CX128" s="1">
        <v>28.331224285099999</v>
      </c>
      <c r="CY128" s="1">
        <v>25.396863544399999</v>
      </c>
      <c r="CZ128" s="1">
        <v>6.6173901595000002</v>
      </c>
      <c r="DA128" s="1">
        <v>5.4423785862000003</v>
      </c>
      <c r="DB128" s="1">
        <v>4.7526670620000004</v>
      </c>
      <c r="DC128" s="1">
        <v>4.3067120574000004</v>
      </c>
      <c r="DD128" s="1">
        <v>4.0313614160000002</v>
      </c>
      <c r="DE128" s="1">
        <v>0.16851242629999999</v>
      </c>
      <c r="DF128" s="1">
        <v>0.16851242629999999</v>
      </c>
      <c r="DG128" s="1">
        <v>67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</row>
    <row r="129" spans="1:422" x14ac:dyDescent="0.2">
      <c r="A129" s="47">
        <v>7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>
        <v>0</v>
      </c>
      <c r="X129" s="3">
        <v>39.170745897899998</v>
      </c>
      <c r="Y129" s="3">
        <v>39.170745897899998</v>
      </c>
      <c r="Z129" s="3">
        <v>22.316922595699999</v>
      </c>
      <c r="AA129" s="1">
        <v>1.7246349528</v>
      </c>
      <c r="AB129" s="1">
        <v>7.5513957491000001</v>
      </c>
      <c r="AC129" s="1">
        <v>39.2382033166</v>
      </c>
      <c r="AD129" s="1">
        <v>149.2155715824</v>
      </c>
      <c r="AE129" s="1">
        <v>149.2155715824</v>
      </c>
      <c r="AF129" s="1">
        <v>111.5510240198</v>
      </c>
      <c r="AG129" s="1">
        <v>108.01944881679999</v>
      </c>
      <c r="AH129" s="1">
        <v>65.906713007099995</v>
      </c>
      <c r="AI129" s="1">
        <v>52.3106975034</v>
      </c>
      <c r="AJ129" s="1">
        <v>39.529223985999998</v>
      </c>
      <c r="AK129" s="1">
        <v>22.316922595699999</v>
      </c>
      <c r="AL129" s="1">
        <v>17.409471115100001</v>
      </c>
      <c r="AM129" s="1">
        <v>13.118376081799999</v>
      </c>
      <c r="AN129" s="1">
        <v>4.9577454793999998</v>
      </c>
      <c r="AO129" s="1">
        <v>3.9316885034000002</v>
      </c>
      <c r="AP129" s="1">
        <v>2.1982635185000001</v>
      </c>
      <c r="AQ129" s="1">
        <v>1.7246349528</v>
      </c>
      <c r="AR129" s="1">
        <v>1.7246349528</v>
      </c>
      <c r="AS129" s="1">
        <v>27</v>
      </c>
      <c r="BO129" s="1">
        <v>0</v>
      </c>
      <c r="CK129" s="1">
        <v>0</v>
      </c>
      <c r="CL129" s="1">
        <v>39.170745897899998</v>
      </c>
      <c r="CM129" s="1">
        <v>39.170745897899998</v>
      </c>
      <c r="CN129" s="1">
        <v>22.316922595699999</v>
      </c>
      <c r="CO129" s="1">
        <v>1.7246349528</v>
      </c>
      <c r="CP129" s="1">
        <v>7.5513957491000001</v>
      </c>
      <c r="CQ129" s="1">
        <v>39.2382033166</v>
      </c>
      <c r="CR129" s="1">
        <v>149.2155715824</v>
      </c>
      <c r="CS129" s="1">
        <v>149.2155715824</v>
      </c>
      <c r="CT129" s="1">
        <v>111.5510240198</v>
      </c>
      <c r="CU129" s="1">
        <v>108.01944881679999</v>
      </c>
      <c r="CV129" s="1">
        <v>65.906713007099995</v>
      </c>
      <c r="CW129" s="1">
        <v>52.3106975034</v>
      </c>
      <c r="CX129" s="1">
        <v>39.529223985999998</v>
      </c>
      <c r="CY129" s="1">
        <v>22.316922595699999</v>
      </c>
      <c r="CZ129" s="1">
        <v>17.409471115100001</v>
      </c>
      <c r="DA129" s="1">
        <v>13.118376081799999</v>
      </c>
      <c r="DB129" s="1">
        <v>4.9577454793999998</v>
      </c>
      <c r="DC129" s="1">
        <v>3.9316885034000002</v>
      </c>
      <c r="DD129" s="1">
        <v>2.1982635185000001</v>
      </c>
      <c r="DE129" s="1">
        <v>1.7246349528</v>
      </c>
      <c r="DF129" s="1">
        <v>1.7246349528</v>
      </c>
      <c r="DG129" s="1">
        <v>27</v>
      </c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</row>
    <row r="130" spans="1:422" x14ac:dyDescent="0.2">
      <c r="A130" s="47">
        <v>10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>
        <v>0</v>
      </c>
      <c r="X130" s="3">
        <v>56.9691633913</v>
      </c>
      <c r="Y130" s="3">
        <v>56.9691633913</v>
      </c>
      <c r="Z130" s="3">
        <v>37.875805405000001</v>
      </c>
      <c r="AA130" s="1">
        <v>2.9510864131000001</v>
      </c>
      <c r="AB130" s="1">
        <v>9.4076834543000007</v>
      </c>
      <c r="AC130" s="1">
        <v>57.9928556212</v>
      </c>
      <c r="AD130" s="1">
        <v>310.31388789419998</v>
      </c>
      <c r="AE130" s="1">
        <v>310.31388789419998</v>
      </c>
      <c r="AF130" s="1">
        <v>153.07869762190001</v>
      </c>
      <c r="AG130" s="1">
        <v>132.4340701104</v>
      </c>
      <c r="AH130" s="1">
        <v>96.599571406899997</v>
      </c>
      <c r="AI130" s="1">
        <v>64.747581109500004</v>
      </c>
      <c r="AJ130" s="1">
        <v>49.264444023400003</v>
      </c>
      <c r="AK130" s="1">
        <v>37.875805405000001</v>
      </c>
      <c r="AL130" s="1">
        <v>30.4469501395</v>
      </c>
      <c r="AM130" s="1">
        <v>22.035048253799999</v>
      </c>
      <c r="AN130" s="1">
        <v>16.078955248</v>
      </c>
      <c r="AO130" s="1">
        <v>9.3453605845999999</v>
      </c>
      <c r="AP130" s="1">
        <v>6.2110086605000001</v>
      </c>
      <c r="AQ130" s="1">
        <v>2.9510864131000001</v>
      </c>
      <c r="AR130" s="1">
        <v>2.9510864131000001</v>
      </c>
      <c r="AS130" s="1">
        <v>38</v>
      </c>
      <c r="BO130" s="1">
        <v>0</v>
      </c>
      <c r="CK130" s="1">
        <v>0</v>
      </c>
      <c r="CL130" s="1">
        <v>56.9691633913</v>
      </c>
      <c r="CM130" s="1">
        <v>56.9691633913</v>
      </c>
      <c r="CN130" s="1">
        <v>37.875805405000001</v>
      </c>
      <c r="CO130" s="1">
        <v>2.9510864131000001</v>
      </c>
      <c r="CP130" s="1">
        <v>9.4076834543000007</v>
      </c>
      <c r="CQ130" s="1">
        <v>57.9928556212</v>
      </c>
      <c r="CR130" s="1">
        <v>310.31388789419998</v>
      </c>
      <c r="CS130" s="1">
        <v>310.31388789419998</v>
      </c>
      <c r="CT130" s="1">
        <v>153.07869762190001</v>
      </c>
      <c r="CU130" s="1">
        <v>132.4340701104</v>
      </c>
      <c r="CV130" s="1">
        <v>96.599571406899997</v>
      </c>
      <c r="CW130" s="1">
        <v>64.747581109500004</v>
      </c>
      <c r="CX130" s="1">
        <v>49.264444023400003</v>
      </c>
      <c r="CY130" s="1">
        <v>37.875805405000001</v>
      </c>
      <c r="CZ130" s="1">
        <v>30.4469501395</v>
      </c>
      <c r="DA130" s="1">
        <v>22.035048253799999</v>
      </c>
      <c r="DB130" s="1">
        <v>16.078955248</v>
      </c>
      <c r="DC130" s="1">
        <v>9.3453605845999999</v>
      </c>
      <c r="DD130" s="1">
        <v>6.2110086605000001</v>
      </c>
      <c r="DE130" s="1">
        <v>2.9510864131000001</v>
      </c>
      <c r="DF130" s="1">
        <v>2.9510864131000001</v>
      </c>
      <c r="DG130" s="1">
        <v>38</v>
      </c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</row>
    <row r="131" spans="1:422" x14ac:dyDescent="0.2">
      <c r="A131" s="47">
        <v>12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>
        <v>0</v>
      </c>
      <c r="X131" s="3">
        <v>54.245662478200003</v>
      </c>
      <c r="Y131" s="3">
        <v>62.553779004699997</v>
      </c>
      <c r="Z131" s="3">
        <v>28.200730547300001</v>
      </c>
      <c r="AA131" s="1">
        <v>4.1804090514999999</v>
      </c>
      <c r="AB131" s="1">
        <v>1.8452221703</v>
      </c>
      <c r="AC131" s="1">
        <v>72.540199842800007</v>
      </c>
      <c r="AD131" s="1">
        <v>636.55804842719999</v>
      </c>
      <c r="AE131" s="1">
        <v>304.88427728419998</v>
      </c>
      <c r="AF131" s="1">
        <v>252.8252080083</v>
      </c>
      <c r="AG131" s="1">
        <v>127.4915412069</v>
      </c>
      <c r="AH131" s="1">
        <v>86.842284213799999</v>
      </c>
      <c r="AI131" s="1">
        <v>62.2971895915</v>
      </c>
      <c r="AJ131" s="1">
        <v>36.402889158599997</v>
      </c>
      <c r="AK131" s="1">
        <v>28.200730547300001</v>
      </c>
      <c r="AL131" s="1">
        <v>18.2651009858</v>
      </c>
      <c r="AM131" s="1">
        <v>7.3686112557000003</v>
      </c>
      <c r="AN131" s="1">
        <v>7.1086560376000003</v>
      </c>
      <c r="AO131" s="1">
        <v>6.6786714735999997</v>
      </c>
      <c r="AP131" s="1">
        <v>5.6586736160999997</v>
      </c>
      <c r="AQ131" s="1">
        <v>4.1804090514999999</v>
      </c>
      <c r="AR131" s="1">
        <v>0</v>
      </c>
      <c r="AS131" s="1">
        <v>85</v>
      </c>
      <c r="BO131" s="1">
        <v>0</v>
      </c>
      <c r="CK131" s="1">
        <v>0</v>
      </c>
      <c r="CL131" s="1">
        <v>54.245662478200003</v>
      </c>
      <c r="CM131" s="1">
        <v>62.553779004699997</v>
      </c>
      <c r="CN131" s="1">
        <v>28.200730547300001</v>
      </c>
      <c r="CO131" s="1">
        <v>4.1804090514999999</v>
      </c>
      <c r="CP131" s="1">
        <v>1.8452221703</v>
      </c>
      <c r="CQ131" s="1">
        <v>72.540199842800007</v>
      </c>
      <c r="CR131" s="1">
        <v>636.55804842719999</v>
      </c>
      <c r="CS131" s="1">
        <v>304.88427728419998</v>
      </c>
      <c r="CT131" s="1">
        <v>252.8252080083</v>
      </c>
      <c r="CU131" s="1">
        <v>127.4915412069</v>
      </c>
      <c r="CV131" s="1">
        <v>86.842284213799999</v>
      </c>
      <c r="CW131" s="1">
        <v>62.2971895915</v>
      </c>
      <c r="CX131" s="1">
        <v>36.402889158599997</v>
      </c>
      <c r="CY131" s="1">
        <v>28.200730547300001</v>
      </c>
      <c r="CZ131" s="1">
        <v>18.2651009858</v>
      </c>
      <c r="DA131" s="1">
        <v>7.3686112557000003</v>
      </c>
      <c r="DB131" s="1">
        <v>7.1086560376000003</v>
      </c>
      <c r="DC131" s="1">
        <v>6.6786714735999997</v>
      </c>
      <c r="DD131" s="1">
        <v>5.6586736160999997</v>
      </c>
      <c r="DE131" s="1">
        <v>4.1804090514999999</v>
      </c>
      <c r="DF131" s="1">
        <v>0</v>
      </c>
      <c r="DG131" s="1">
        <v>85</v>
      </c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</row>
    <row r="132" spans="1:422" x14ac:dyDescent="0.2">
      <c r="A132" s="47">
        <v>15</v>
      </c>
      <c r="B132" s="1">
        <v>72.020007942600003</v>
      </c>
      <c r="C132" s="3">
        <v>70.237074229900003</v>
      </c>
      <c r="D132" s="3">
        <v>42.503291012699997</v>
      </c>
      <c r="E132" s="3">
        <v>1.4096668828000001</v>
      </c>
      <c r="F132" s="3">
        <v>0.83546825459999996</v>
      </c>
      <c r="G132" s="3">
        <v>70.664854865099997</v>
      </c>
      <c r="H132" s="3">
        <v>349.30557012560001</v>
      </c>
      <c r="I132" s="3">
        <v>326.55615359550001</v>
      </c>
      <c r="J132" s="3">
        <v>234.33938622479999</v>
      </c>
      <c r="K132" s="3">
        <v>170.81666737800001</v>
      </c>
      <c r="L132" s="3">
        <v>105.6650653482</v>
      </c>
      <c r="M132" s="3">
        <v>79.598862156300001</v>
      </c>
      <c r="N132" s="3">
        <v>58.987933898400001</v>
      </c>
      <c r="O132" s="3">
        <v>42.503291012699997</v>
      </c>
      <c r="P132" s="3">
        <v>35.740991096999998</v>
      </c>
      <c r="Q132" s="3">
        <v>28.352780638300001</v>
      </c>
      <c r="R132" s="3">
        <v>21.015047647100001</v>
      </c>
      <c r="S132" s="3">
        <v>13.9232127629</v>
      </c>
      <c r="T132" s="3">
        <v>8.6604633591999995</v>
      </c>
      <c r="U132" s="3">
        <v>1.6698683612</v>
      </c>
      <c r="V132" s="3">
        <v>0</v>
      </c>
      <c r="W132" s="3">
        <v>229</v>
      </c>
      <c r="X132" s="3"/>
      <c r="Y132" s="3"/>
      <c r="Z132" s="3"/>
      <c r="AS132" s="1">
        <v>0</v>
      </c>
      <c r="BO132" s="1">
        <v>0</v>
      </c>
      <c r="CK132" s="1">
        <v>0</v>
      </c>
      <c r="CL132" s="1">
        <v>72.020007942600003</v>
      </c>
      <c r="CM132" s="1">
        <v>70.237074229900003</v>
      </c>
      <c r="CN132" s="1">
        <v>42.503291012699997</v>
      </c>
      <c r="CO132" s="1">
        <v>1.4096668828000001</v>
      </c>
      <c r="CP132" s="1">
        <v>0.83546825459999996</v>
      </c>
      <c r="CQ132" s="1">
        <v>70.664854865099997</v>
      </c>
      <c r="CR132" s="1">
        <v>349.30557012560001</v>
      </c>
      <c r="CS132" s="1">
        <v>326.55615359550001</v>
      </c>
      <c r="CT132" s="1">
        <v>234.33938622479999</v>
      </c>
      <c r="CU132" s="1">
        <v>170.81666737800001</v>
      </c>
      <c r="CV132" s="1">
        <v>105.6650653482</v>
      </c>
      <c r="CW132" s="1">
        <v>79.598862156300001</v>
      </c>
      <c r="CX132" s="1">
        <v>58.987933898400001</v>
      </c>
      <c r="CY132" s="1">
        <v>42.503291012699997</v>
      </c>
      <c r="CZ132" s="1">
        <v>35.740991096999998</v>
      </c>
      <c r="DA132" s="1">
        <v>28.352780638300001</v>
      </c>
      <c r="DB132" s="1">
        <v>21.015047647100001</v>
      </c>
      <c r="DC132" s="1">
        <v>13.9232127629</v>
      </c>
      <c r="DD132" s="1">
        <v>8.6604633591999995</v>
      </c>
      <c r="DE132" s="1">
        <v>1.6698683612</v>
      </c>
      <c r="DF132" s="1">
        <v>0</v>
      </c>
      <c r="DG132" s="1">
        <v>229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</row>
    <row r="133" spans="1:422" x14ac:dyDescent="0.2">
      <c r="A133" s="47">
        <v>18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>
        <v>0</v>
      </c>
      <c r="X133" s="3">
        <v>39.585345371400003</v>
      </c>
      <c r="Y133" s="3">
        <v>39.585345371400003</v>
      </c>
      <c r="Z133" s="3">
        <v>9.9874446633999998</v>
      </c>
      <c r="AA133" s="1">
        <v>0.39008146249999998</v>
      </c>
      <c r="AB133" s="1">
        <v>1.8584576032</v>
      </c>
      <c r="AC133" s="1">
        <v>92.365894228399995</v>
      </c>
      <c r="AD133" s="1">
        <v>667.56829619409996</v>
      </c>
      <c r="AE133" s="1">
        <v>667.56829619409996</v>
      </c>
      <c r="AF133" s="1">
        <v>119.7187229991</v>
      </c>
      <c r="AG133" s="1">
        <v>98.397023975899998</v>
      </c>
      <c r="AH133" s="1">
        <v>50.545051566399998</v>
      </c>
      <c r="AI133" s="1">
        <v>29.246737742800001</v>
      </c>
      <c r="AJ133" s="1">
        <v>14.033600809999999</v>
      </c>
      <c r="AK133" s="1">
        <v>9.9874446633999998</v>
      </c>
      <c r="AL133" s="1">
        <v>9.5445251698</v>
      </c>
      <c r="AM133" s="1">
        <v>9.0956165828</v>
      </c>
      <c r="AN133" s="1">
        <v>8.5352283297000007</v>
      </c>
      <c r="AO133" s="1">
        <v>3.8945480343000001</v>
      </c>
      <c r="AP133" s="1">
        <v>2.5290098507000001</v>
      </c>
      <c r="AQ133" s="1">
        <v>0.39008146249999998</v>
      </c>
      <c r="AR133" s="1">
        <v>0.39008146249999998</v>
      </c>
      <c r="AS133" s="1">
        <v>55</v>
      </c>
      <c r="BO133" s="1">
        <v>0</v>
      </c>
      <c r="CK133" s="1">
        <v>0</v>
      </c>
      <c r="CL133" s="1">
        <v>39.585345371400003</v>
      </c>
      <c r="CM133" s="1">
        <v>39.585345371400003</v>
      </c>
      <c r="CN133" s="1">
        <v>9.9874446633999998</v>
      </c>
      <c r="CO133" s="1">
        <v>0.39008146249999998</v>
      </c>
      <c r="CP133" s="1">
        <v>1.8584576032</v>
      </c>
      <c r="CQ133" s="1">
        <v>92.365894228399995</v>
      </c>
      <c r="CR133" s="1">
        <v>667.56829619409996</v>
      </c>
      <c r="CS133" s="1">
        <v>667.56829619409996</v>
      </c>
      <c r="CT133" s="1">
        <v>119.7187229991</v>
      </c>
      <c r="CU133" s="1">
        <v>98.397023975899998</v>
      </c>
      <c r="CV133" s="1">
        <v>50.545051566399998</v>
      </c>
      <c r="CW133" s="1">
        <v>29.246737742800001</v>
      </c>
      <c r="CX133" s="1">
        <v>14.033600809999999</v>
      </c>
      <c r="CY133" s="1">
        <v>9.9874446633999998</v>
      </c>
      <c r="CZ133" s="1">
        <v>9.5445251698</v>
      </c>
      <c r="DA133" s="1">
        <v>9.0956165828</v>
      </c>
      <c r="DB133" s="1">
        <v>8.5352283297000007</v>
      </c>
      <c r="DC133" s="1">
        <v>3.8945480343000001</v>
      </c>
      <c r="DD133" s="1">
        <v>2.5290098507000001</v>
      </c>
      <c r="DE133" s="1">
        <v>0.39008146249999998</v>
      </c>
      <c r="DF133" s="1">
        <v>0.39008146249999998</v>
      </c>
      <c r="DG133" s="1">
        <v>55</v>
      </c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</row>
    <row r="134" spans="1:422" x14ac:dyDescent="0.2">
      <c r="A134" s="47">
        <v>20</v>
      </c>
      <c r="B134" s="1">
        <v>70.452101541399998</v>
      </c>
      <c r="C134" s="3">
        <v>75.793412807899998</v>
      </c>
      <c r="D134" s="3">
        <v>41.572667038100001</v>
      </c>
      <c r="E134" s="3">
        <v>5.6053808797000002</v>
      </c>
      <c r="F134" s="3">
        <v>3.9138724651999999</v>
      </c>
      <c r="G134" s="3">
        <v>92.345941668500004</v>
      </c>
      <c r="H134" s="3">
        <v>450.3326490522</v>
      </c>
      <c r="I134" s="3">
        <v>450.3326490522</v>
      </c>
      <c r="J134" s="3">
        <v>189.22239542010001</v>
      </c>
      <c r="K134" s="3">
        <v>133.34117829799999</v>
      </c>
      <c r="L134" s="3">
        <v>101.6957685352</v>
      </c>
      <c r="M134" s="3">
        <v>76.387075606799996</v>
      </c>
      <c r="N134" s="3">
        <v>55.429784117300002</v>
      </c>
      <c r="O134" s="3">
        <v>41.572667038100001</v>
      </c>
      <c r="P134" s="3">
        <v>35.199900478099998</v>
      </c>
      <c r="Q134" s="3">
        <v>20.775016188599999</v>
      </c>
      <c r="R134" s="3">
        <v>11.564810527500001</v>
      </c>
      <c r="S134" s="3">
        <v>9.4985994510000005</v>
      </c>
      <c r="T134" s="3">
        <v>8.1356464512999995</v>
      </c>
      <c r="U134" s="3">
        <v>5.6053808797000002</v>
      </c>
      <c r="V134" s="3">
        <v>5.6053808797000002</v>
      </c>
      <c r="W134" s="3">
        <v>45</v>
      </c>
      <c r="X134" s="3"/>
      <c r="Y134" s="3"/>
      <c r="Z134" s="3"/>
      <c r="AS134" s="1">
        <v>0</v>
      </c>
      <c r="BO134" s="1">
        <v>0</v>
      </c>
      <c r="CK134" s="1">
        <v>0</v>
      </c>
      <c r="CL134" s="1">
        <v>70.452101541399998</v>
      </c>
      <c r="CM134" s="1">
        <v>75.793412807899998</v>
      </c>
      <c r="CN134" s="1">
        <v>41.572667038100001</v>
      </c>
      <c r="CO134" s="1">
        <v>5.6053808797000002</v>
      </c>
      <c r="CP134" s="1">
        <v>3.9138724651999999</v>
      </c>
      <c r="CQ134" s="1">
        <v>92.345941668500004</v>
      </c>
      <c r="CR134" s="1">
        <v>450.3326490522</v>
      </c>
      <c r="CS134" s="1">
        <v>450.3326490522</v>
      </c>
      <c r="CT134" s="1">
        <v>189.22239542010001</v>
      </c>
      <c r="CU134" s="1">
        <v>133.34117829799999</v>
      </c>
      <c r="CV134" s="1">
        <v>101.6957685352</v>
      </c>
      <c r="CW134" s="1">
        <v>76.387075606799996</v>
      </c>
      <c r="CX134" s="1">
        <v>55.429784117300002</v>
      </c>
      <c r="CY134" s="1">
        <v>41.572667038100001</v>
      </c>
      <c r="CZ134" s="1">
        <v>35.199900478099998</v>
      </c>
      <c r="DA134" s="1">
        <v>20.775016188599999</v>
      </c>
      <c r="DB134" s="1">
        <v>11.564810527500001</v>
      </c>
      <c r="DC134" s="1">
        <v>9.4985994510000005</v>
      </c>
      <c r="DD134" s="1">
        <v>8.1356464512999995</v>
      </c>
      <c r="DE134" s="1">
        <v>5.6053808797000002</v>
      </c>
      <c r="DF134" s="1">
        <v>5.6053808797000002</v>
      </c>
      <c r="DG134" s="1">
        <v>45</v>
      </c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</row>
    <row r="135" spans="1:422" x14ac:dyDescent="0.2">
      <c r="A135" s="47">
        <v>24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>
        <v>0</v>
      </c>
      <c r="X135" s="3"/>
      <c r="Y135" s="3"/>
      <c r="Z135" s="3"/>
      <c r="AS135" s="1">
        <v>0</v>
      </c>
      <c r="BO135" s="1">
        <v>0</v>
      </c>
      <c r="CK135" s="1">
        <v>0</v>
      </c>
      <c r="DG135" s="1">
        <v>0</v>
      </c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</row>
    <row r="136" spans="1:422" x14ac:dyDescent="0.2">
      <c r="A136" s="47">
        <v>25</v>
      </c>
      <c r="B136" s="1">
        <v>81.477596088699997</v>
      </c>
      <c r="C136" s="3">
        <v>79.632496023499996</v>
      </c>
      <c r="D136" s="3">
        <v>60.317250574100001</v>
      </c>
      <c r="E136" s="3">
        <v>2.9385100000000001E-5</v>
      </c>
      <c r="F136" s="3">
        <v>0.82899328859999999</v>
      </c>
      <c r="G136" s="3">
        <v>71.071854458299995</v>
      </c>
      <c r="H136" s="3">
        <v>404.66524660589999</v>
      </c>
      <c r="I136" s="3">
        <v>379.68344986440002</v>
      </c>
      <c r="J136" s="3">
        <v>224.64897483589999</v>
      </c>
      <c r="K136" s="3">
        <v>173.82483929399999</v>
      </c>
      <c r="L136" s="3">
        <v>116.7263835669</v>
      </c>
      <c r="M136" s="3">
        <v>97.247771918799998</v>
      </c>
      <c r="N136" s="3">
        <v>75.396680023599998</v>
      </c>
      <c r="O136" s="3">
        <v>60.317250574100001</v>
      </c>
      <c r="P136" s="3">
        <v>51.927965817999997</v>
      </c>
      <c r="Q136" s="3">
        <v>40.805927002799997</v>
      </c>
      <c r="R136" s="3">
        <v>27.487297439999999</v>
      </c>
      <c r="S136" s="3">
        <v>16.6090002563</v>
      </c>
      <c r="T136" s="3">
        <v>10.309483008500001</v>
      </c>
      <c r="U136" s="3">
        <v>7.3194499999999999E-5</v>
      </c>
      <c r="V136" s="3">
        <v>2.9385100000000001E-5</v>
      </c>
      <c r="W136" s="3">
        <v>170</v>
      </c>
      <c r="X136" s="3"/>
      <c r="Y136" s="3"/>
      <c r="Z136" s="3"/>
      <c r="AS136" s="1">
        <v>0</v>
      </c>
      <c r="AT136" s="1">
        <v>53.883279115000001</v>
      </c>
      <c r="AU136" s="1">
        <v>53.883279115000001</v>
      </c>
      <c r="AV136" s="1">
        <v>30.866015279700001</v>
      </c>
      <c r="AW136" s="1">
        <v>0</v>
      </c>
      <c r="AX136" s="1">
        <v>9.2834490589000005</v>
      </c>
      <c r="AY136" s="1">
        <v>62.275269484299997</v>
      </c>
      <c r="AZ136" s="1">
        <v>336.47101372489999</v>
      </c>
      <c r="BA136" s="1">
        <v>336.47101372489999</v>
      </c>
      <c r="BB136" s="1">
        <v>167.85133630039999</v>
      </c>
      <c r="BC136" s="1">
        <v>125.7453113795</v>
      </c>
      <c r="BD136" s="1">
        <v>71.472635372599996</v>
      </c>
      <c r="BE136" s="1">
        <v>54.835775740499997</v>
      </c>
      <c r="BF136" s="1">
        <v>38.697441991399998</v>
      </c>
      <c r="BG136" s="1">
        <v>30.866015279700001</v>
      </c>
      <c r="BH136" s="1">
        <v>26.868029367199998</v>
      </c>
      <c r="BI136" s="1">
        <v>20.229901375299999</v>
      </c>
      <c r="BJ136" s="1">
        <v>15.480332586899999</v>
      </c>
      <c r="BK136" s="1">
        <v>11.4268697891</v>
      </c>
      <c r="BL136" s="1">
        <v>11.021929979299999</v>
      </c>
      <c r="BM136" s="1">
        <v>0</v>
      </c>
      <c r="BN136" s="1">
        <v>0</v>
      </c>
      <c r="BO136" s="1">
        <v>45</v>
      </c>
      <c r="CK136" s="1">
        <v>0</v>
      </c>
      <c r="CL136" s="1">
        <v>81.309681630100002</v>
      </c>
      <c r="CM136" s="1">
        <v>74.243125042599999</v>
      </c>
      <c r="CN136" s="1">
        <v>60.317250574100001</v>
      </c>
      <c r="CO136" s="1">
        <v>2.9385100000000001E-5</v>
      </c>
      <c r="CP136" s="1">
        <v>0.82621702320000001</v>
      </c>
      <c r="CQ136" s="1">
        <v>71.0503421011</v>
      </c>
      <c r="CR136" s="1">
        <v>404.66524660589999</v>
      </c>
      <c r="CS136" s="1">
        <v>379.68344986440002</v>
      </c>
      <c r="CT136" s="1">
        <v>224.64897483589999</v>
      </c>
      <c r="CU136" s="1">
        <v>173.82483929399999</v>
      </c>
      <c r="CV136" s="1">
        <v>116.7263835669</v>
      </c>
      <c r="CW136" s="1">
        <v>97.247771918799998</v>
      </c>
      <c r="CX136" s="1">
        <v>75.396680023599998</v>
      </c>
      <c r="CY136" s="1">
        <v>60.317250574100001</v>
      </c>
      <c r="CZ136" s="1">
        <v>50.892715930999998</v>
      </c>
      <c r="DA136" s="1">
        <v>40.805927002799997</v>
      </c>
      <c r="DB136" s="1">
        <v>27.487297439999999</v>
      </c>
      <c r="DC136" s="1">
        <v>16.6090002563</v>
      </c>
      <c r="DD136" s="1">
        <v>10.309483008500001</v>
      </c>
      <c r="DE136" s="1">
        <v>7.3194499999999999E-5</v>
      </c>
      <c r="DF136" s="1">
        <v>0</v>
      </c>
      <c r="DG136" s="1">
        <v>215</v>
      </c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</row>
    <row r="137" spans="1:422" x14ac:dyDescent="0.2">
      <c r="A137" s="47">
        <v>30</v>
      </c>
      <c r="B137" s="1">
        <v>68.478372653600005</v>
      </c>
      <c r="C137" s="3">
        <v>67.010626653599999</v>
      </c>
      <c r="D137" s="3">
        <v>33.869070405199999</v>
      </c>
      <c r="E137" s="3">
        <v>0.84595553950000002</v>
      </c>
      <c r="F137" s="3">
        <v>3.6550276132000001</v>
      </c>
      <c r="G137" s="3">
        <v>78.558022300700003</v>
      </c>
      <c r="H137" s="3">
        <v>412.10930794479998</v>
      </c>
      <c r="I137" s="3">
        <v>412.10930794479998</v>
      </c>
      <c r="J137" s="3">
        <v>215.4540270567</v>
      </c>
      <c r="K137" s="3">
        <v>156.46126121290001</v>
      </c>
      <c r="L137" s="3">
        <v>122.33108282089999</v>
      </c>
      <c r="M137" s="3">
        <v>87.973036367500001</v>
      </c>
      <c r="N137" s="3">
        <v>59.424656994700001</v>
      </c>
      <c r="O137" s="3">
        <v>33.869070405199999</v>
      </c>
      <c r="P137" s="3">
        <v>26.071529595200001</v>
      </c>
      <c r="Q137" s="3">
        <v>16.627756021900002</v>
      </c>
      <c r="R137" s="3">
        <v>12.9774271231</v>
      </c>
      <c r="S137" s="3">
        <v>9.8563702777</v>
      </c>
      <c r="T137" s="3">
        <v>4.7714596801000004</v>
      </c>
      <c r="U137" s="3">
        <v>0.84595553950000002</v>
      </c>
      <c r="V137" s="3">
        <v>1.4358759E-3</v>
      </c>
      <c r="W137" s="3">
        <v>61</v>
      </c>
      <c r="X137" s="3"/>
      <c r="Y137" s="3"/>
      <c r="Z137" s="3"/>
      <c r="AS137" s="1">
        <v>0</v>
      </c>
      <c r="BO137" s="1">
        <v>0</v>
      </c>
      <c r="CK137" s="1">
        <v>0</v>
      </c>
      <c r="CL137" s="1">
        <v>68.478372653600005</v>
      </c>
      <c r="CM137" s="1">
        <v>67.010626653599999</v>
      </c>
      <c r="CN137" s="1">
        <v>33.869070405199999</v>
      </c>
      <c r="CO137" s="1">
        <v>0.84595553950000002</v>
      </c>
      <c r="CP137" s="1">
        <v>3.6550276132000001</v>
      </c>
      <c r="CQ137" s="1">
        <v>78.558022300700003</v>
      </c>
      <c r="CR137" s="1">
        <v>412.10930794479998</v>
      </c>
      <c r="CS137" s="1">
        <v>412.10930794479998</v>
      </c>
      <c r="CT137" s="1">
        <v>215.4540270567</v>
      </c>
      <c r="CU137" s="1">
        <v>156.46126121290001</v>
      </c>
      <c r="CV137" s="1">
        <v>122.33108282089999</v>
      </c>
      <c r="CW137" s="1">
        <v>87.973036367500001</v>
      </c>
      <c r="CX137" s="1">
        <v>59.424656994700001</v>
      </c>
      <c r="CY137" s="1">
        <v>33.869070405199999</v>
      </c>
      <c r="CZ137" s="1">
        <v>26.071529595200001</v>
      </c>
      <c r="DA137" s="1">
        <v>16.627756021900002</v>
      </c>
      <c r="DB137" s="1">
        <v>12.9774271231</v>
      </c>
      <c r="DC137" s="1">
        <v>9.8563702777</v>
      </c>
      <c r="DD137" s="1">
        <v>4.7714596801000004</v>
      </c>
      <c r="DE137" s="1">
        <v>0.84595553950000002</v>
      </c>
      <c r="DF137" s="1">
        <v>1.4358759E-3</v>
      </c>
      <c r="DG137" s="1">
        <v>61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</row>
    <row r="138" spans="1:422" x14ac:dyDescent="0.2">
      <c r="A138" s="47">
        <v>40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>
        <v>0</v>
      </c>
      <c r="X138" s="3"/>
      <c r="Y138" s="3"/>
      <c r="Z138" s="3"/>
      <c r="AS138" s="1">
        <v>0</v>
      </c>
      <c r="BO138" s="1">
        <v>0</v>
      </c>
      <c r="CK138" s="1">
        <v>0</v>
      </c>
      <c r="DG138" s="1">
        <v>0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</row>
    <row r="139" spans="1:422" x14ac:dyDescent="0.2">
      <c r="A139" s="47">
        <v>45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>
        <v>0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>
        <v>0</v>
      </c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>
        <v>0</v>
      </c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>
        <v>0</v>
      </c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>
        <v>0</v>
      </c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</row>
    <row r="140" spans="1:422" x14ac:dyDescent="0.2">
      <c r="A140" s="47">
        <v>50</v>
      </c>
      <c r="B140" s="1">
        <v>92.776980993099997</v>
      </c>
      <c r="C140" s="3">
        <v>90.129535734000001</v>
      </c>
      <c r="D140" s="3">
        <v>59.048423983200003</v>
      </c>
      <c r="E140" s="3">
        <v>0</v>
      </c>
      <c r="F140" s="3">
        <v>2.1830225377999999</v>
      </c>
      <c r="G140" s="3">
        <v>112.0401988167</v>
      </c>
      <c r="H140" s="3">
        <v>938.57757747180005</v>
      </c>
      <c r="I140" s="3">
        <v>570.72564959529996</v>
      </c>
      <c r="J140" s="3">
        <v>312.64219433070002</v>
      </c>
      <c r="K140" s="3">
        <v>191.6317269207</v>
      </c>
      <c r="L140" s="3">
        <v>138.32189142710001</v>
      </c>
      <c r="M140" s="3">
        <v>105.6902110577</v>
      </c>
      <c r="N140" s="3">
        <v>72.770588319799998</v>
      </c>
      <c r="O140" s="3">
        <v>59.048423983200003</v>
      </c>
      <c r="P140" s="3">
        <v>44.0240043421</v>
      </c>
      <c r="Q140" s="3">
        <v>31.979618465600002</v>
      </c>
      <c r="R140" s="3">
        <v>25.9133167761</v>
      </c>
      <c r="S140" s="3">
        <v>15.7748496635</v>
      </c>
      <c r="T140" s="3">
        <v>9.3153061364000003</v>
      </c>
      <c r="U140" s="3">
        <v>0.50653889780000005</v>
      </c>
      <c r="V140" s="3">
        <v>0</v>
      </c>
      <c r="W140" s="3">
        <v>282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>
        <v>0</v>
      </c>
      <c r="AT140" s="3">
        <v>61.538850893899998</v>
      </c>
      <c r="AU140" s="3">
        <v>61.538850893899998</v>
      </c>
      <c r="AV140" s="3">
        <v>36.567014960599998</v>
      </c>
      <c r="AW140" s="3">
        <v>5.9579398669000003</v>
      </c>
      <c r="AX140" s="3">
        <v>9.3973945244999992</v>
      </c>
      <c r="AY140" s="3">
        <v>70.323661277799999</v>
      </c>
      <c r="AZ140" s="3">
        <v>406.14698082209998</v>
      </c>
      <c r="BA140" s="3">
        <v>406.14698082209998</v>
      </c>
      <c r="BB140" s="3">
        <v>175.9845763445</v>
      </c>
      <c r="BC140" s="3">
        <v>128.91273945570001</v>
      </c>
      <c r="BD140" s="3">
        <v>72.038146089799994</v>
      </c>
      <c r="BE140" s="3">
        <v>61.374469746000003</v>
      </c>
      <c r="BF140" s="3">
        <v>52.672247432200002</v>
      </c>
      <c r="BG140" s="3">
        <v>36.567014960599998</v>
      </c>
      <c r="BH140" s="3">
        <v>32.269708802899999</v>
      </c>
      <c r="BI140" s="3">
        <v>26.1801300626</v>
      </c>
      <c r="BJ140" s="3">
        <v>21.648660712000002</v>
      </c>
      <c r="BK140" s="3">
        <v>19.606119906499998</v>
      </c>
      <c r="BL140" s="3">
        <v>14.7848075535</v>
      </c>
      <c r="BM140" s="3">
        <v>5.9579398669000003</v>
      </c>
      <c r="BN140" s="3">
        <v>5.9579398669000003</v>
      </c>
      <c r="BO140" s="3">
        <v>56</v>
      </c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>
        <v>0</v>
      </c>
      <c r="CL140" s="3">
        <v>92.126693251199995</v>
      </c>
      <c r="CM140" s="3">
        <v>85.392617535599996</v>
      </c>
      <c r="CN140" s="3">
        <v>58.423620959799997</v>
      </c>
      <c r="CO140" s="3">
        <v>0</v>
      </c>
      <c r="CP140" s="3">
        <v>2.1480693988000001</v>
      </c>
      <c r="CQ140" s="3">
        <v>111.4120210728</v>
      </c>
      <c r="CR140" s="3">
        <v>938.57757747180005</v>
      </c>
      <c r="CS140" s="3">
        <v>570.72564959529996</v>
      </c>
      <c r="CT140" s="3">
        <v>312.64219433070002</v>
      </c>
      <c r="CU140" s="3">
        <v>191.6317269207</v>
      </c>
      <c r="CV140" s="3">
        <v>138.04528862239999</v>
      </c>
      <c r="CW140" s="3">
        <v>104.3835654855</v>
      </c>
      <c r="CX140" s="3">
        <v>72.038146089799994</v>
      </c>
      <c r="CY140" s="3">
        <v>58.423620959799997</v>
      </c>
      <c r="CZ140" s="3">
        <v>43.7364153061</v>
      </c>
      <c r="DA140" s="3">
        <v>31.662464482699999</v>
      </c>
      <c r="DB140" s="3">
        <v>25.8448849153</v>
      </c>
      <c r="DC140" s="3">
        <v>15.8657721561</v>
      </c>
      <c r="DD140" s="3">
        <v>9.3153061364000003</v>
      </c>
      <c r="DE140" s="3">
        <v>0.50653889780000005</v>
      </c>
      <c r="DF140" s="3">
        <v>0</v>
      </c>
      <c r="DG140" s="3">
        <v>338</v>
      </c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</row>
    <row r="141" spans="1:422" x14ac:dyDescent="0.2">
      <c r="A141" s="47">
        <v>60</v>
      </c>
      <c r="B141" s="1">
        <v>81.541902324399999</v>
      </c>
      <c r="C141" s="3">
        <v>81.541902324399999</v>
      </c>
      <c r="D141" s="3">
        <v>50.032729173100002</v>
      </c>
      <c r="E141" s="3">
        <v>0</v>
      </c>
      <c r="F141" s="3">
        <v>1.3133017484</v>
      </c>
      <c r="G141" s="3">
        <v>78.092427164100002</v>
      </c>
      <c r="H141" s="3">
        <v>535.20593792210002</v>
      </c>
      <c r="I141" s="3">
        <v>384.5365718008</v>
      </c>
      <c r="J141" s="3">
        <v>251.93020701410001</v>
      </c>
      <c r="K141" s="3">
        <v>188.40283155450001</v>
      </c>
      <c r="L141" s="3">
        <v>127.4524256588</v>
      </c>
      <c r="M141" s="3">
        <v>86.378842180600003</v>
      </c>
      <c r="N141" s="3">
        <v>63.260500106999999</v>
      </c>
      <c r="O141" s="3">
        <v>50.032729173100002</v>
      </c>
      <c r="P141" s="3">
        <v>40.843692075500002</v>
      </c>
      <c r="Q141" s="3">
        <v>33.913473934000002</v>
      </c>
      <c r="R141" s="3">
        <v>28.562436904799998</v>
      </c>
      <c r="S141" s="3">
        <v>22.4717460014</v>
      </c>
      <c r="T141" s="3">
        <v>14.9121682588</v>
      </c>
      <c r="U141" s="3">
        <v>3.239860395</v>
      </c>
      <c r="V141" s="3">
        <v>0</v>
      </c>
      <c r="W141" s="3">
        <v>277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>
        <v>0</v>
      </c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>
        <v>0</v>
      </c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>
        <v>0</v>
      </c>
      <c r="CL141" s="3">
        <v>81.541902324399999</v>
      </c>
      <c r="CM141" s="3">
        <v>81.541902324399999</v>
      </c>
      <c r="CN141" s="3">
        <v>50.032729173100002</v>
      </c>
      <c r="CO141" s="3">
        <v>0</v>
      </c>
      <c r="CP141" s="3">
        <v>1.3133017484</v>
      </c>
      <c r="CQ141" s="3">
        <v>78.092427164100002</v>
      </c>
      <c r="CR141" s="3">
        <v>535.20593792210002</v>
      </c>
      <c r="CS141" s="3">
        <v>384.5365718008</v>
      </c>
      <c r="CT141" s="3">
        <v>251.93020701410001</v>
      </c>
      <c r="CU141" s="3">
        <v>188.40283155450001</v>
      </c>
      <c r="CV141" s="3">
        <v>127.4524256588</v>
      </c>
      <c r="CW141" s="3">
        <v>86.378842180600003</v>
      </c>
      <c r="CX141" s="3">
        <v>63.260500106999999</v>
      </c>
      <c r="CY141" s="3">
        <v>50.032729173100002</v>
      </c>
      <c r="CZ141" s="3">
        <v>40.843692075500002</v>
      </c>
      <c r="DA141" s="3">
        <v>33.913473934000002</v>
      </c>
      <c r="DB141" s="3">
        <v>28.562436904799998</v>
      </c>
      <c r="DC141" s="3">
        <v>22.4717460014</v>
      </c>
      <c r="DD141" s="3">
        <v>14.9121682588</v>
      </c>
      <c r="DE141" s="3">
        <v>3.239860395</v>
      </c>
      <c r="DF141" s="3">
        <v>0</v>
      </c>
      <c r="DG141" s="3">
        <v>277</v>
      </c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</row>
    <row r="142" spans="1:422" x14ac:dyDescent="0.2">
      <c r="A142" s="47">
        <v>75</v>
      </c>
      <c r="B142" s="1">
        <v>78.805124907500002</v>
      </c>
      <c r="C142" s="3">
        <v>78.805124907500002</v>
      </c>
      <c r="D142" s="3">
        <v>59.6679342017</v>
      </c>
      <c r="E142" s="3">
        <v>0</v>
      </c>
      <c r="F142" s="3">
        <v>5.7264360055000001</v>
      </c>
      <c r="G142" s="3">
        <v>61.675603293999998</v>
      </c>
      <c r="H142" s="3">
        <v>273.49591255190001</v>
      </c>
      <c r="I142" s="3">
        <v>271.41068130740001</v>
      </c>
      <c r="J142" s="3">
        <v>206.67351782329999</v>
      </c>
      <c r="K142" s="3">
        <v>160.80029308799999</v>
      </c>
      <c r="L142" s="3">
        <v>123.4887167812</v>
      </c>
      <c r="M142" s="3">
        <v>95.801427960400005</v>
      </c>
      <c r="N142" s="3">
        <v>77.996078401899993</v>
      </c>
      <c r="O142" s="3">
        <v>59.6679342017</v>
      </c>
      <c r="P142" s="3">
        <v>48.726461511099998</v>
      </c>
      <c r="Q142" s="3">
        <v>40.202808666999999</v>
      </c>
      <c r="R142" s="3">
        <v>29.371833458600001</v>
      </c>
      <c r="S142" s="3">
        <v>22.305229781200001</v>
      </c>
      <c r="T142" s="3">
        <v>6.3264371640999997</v>
      </c>
      <c r="U142" s="3">
        <v>0</v>
      </c>
      <c r="V142" s="3">
        <v>0</v>
      </c>
      <c r="W142" s="3">
        <v>116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>
        <v>0</v>
      </c>
      <c r="AT142" s="3">
        <v>68.541118475999994</v>
      </c>
      <c r="AU142" s="3">
        <v>68.541118475999994</v>
      </c>
      <c r="AV142" s="3">
        <v>34.245168690600003</v>
      </c>
      <c r="AW142" s="3">
        <v>0</v>
      </c>
      <c r="AX142" s="3">
        <v>9.9028093674999997</v>
      </c>
      <c r="AY142" s="3">
        <v>70.023436565899999</v>
      </c>
      <c r="AZ142" s="3">
        <v>268.90076696879999</v>
      </c>
      <c r="BA142" s="3">
        <v>268.90076696879999</v>
      </c>
      <c r="BB142" s="3">
        <v>235.42623966939999</v>
      </c>
      <c r="BC142" s="3">
        <v>203.35428416729999</v>
      </c>
      <c r="BD142" s="3">
        <v>115.8183440567</v>
      </c>
      <c r="BE142" s="3">
        <v>72.063899718299993</v>
      </c>
      <c r="BF142" s="3">
        <v>40.0499398774</v>
      </c>
      <c r="BG142" s="3">
        <v>34.245168690600003</v>
      </c>
      <c r="BH142" s="3">
        <v>30.298311053799999</v>
      </c>
      <c r="BI142" s="3">
        <v>28.7802325655</v>
      </c>
      <c r="BJ142" s="3">
        <v>25.9326404426</v>
      </c>
      <c r="BK142" s="3">
        <v>16.340249585900001</v>
      </c>
      <c r="BL142" s="3">
        <v>3.2158535905000001</v>
      </c>
      <c r="BM142" s="3">
        <v>0</v>
      </c>
      <c r="BN142" s="3">
        <v>0</v>
      </c>
      <c r="BO142" s="3">
        <v>50</v>
      </c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>
        <v>0</v>
      </c>
      <c r="CL142" s="3">
        <v>75.713556705200006</v>
      </c>
      <c r="CM142" s="3">
        <v>75.713556705200006</v>
      </c>
      <c r="CN142" s="3">
        <v>53.199712280200004</v>
      </c>
      <c r="CO142" s="3">
        <v>0</v>
      </c>
      <c r="CP142" s="3">
        <v>4.9877099929000002</v>
      </c>
      <c r="CQ142" s="3">
        <v>64.262147968700006</v>
      </c>
      <c r="CR142" s="3">
        <v>273.49591255190001</v>
      </c>
      <c r="CS142" s="3">
        <v>271.41068130740001</v>
      </c>
      <c r="CT142" s="3">
        <v>217.93320775039999</v>
      </c>
      <c r="CU142" s="3">
        <v>175.2972602845</v>
      </c>
      <c r="CV142" s="3">
        <v>120.4274594784</v>
      </c>
      <c r="CW142" s="3">
        <v>91.776969313699993</v>
      </c>
      <c r="CX142" s="3">
        <v>70.420485617599994</v>
      </c>
      <c r="CY142" s="3">
        <v>53.199712280200004</v>
      </c>
      <c r="CZ142" s="3">
        <v>40.902935929599998</v>
      </c>
      <c r="DA142" s="3">
        <v>30.880555152900001</v>
      </c>
      <c r="DB142" s="3">
        <v>28.208490349400002</v>
      </c>
      <c r="DC142" s="3">
        <v>20.904901368600001</v>
      </c>
      <c r="DD142" s="3">
        <v>5.4595472291</v>
      </c>
      <c r="DE142" s="3">
        <v>0</v>
      </c>
      <c r="DF142" s="3">
        <v>0</v>
      </c>
      <c r="DG142" s="3">
        <v>166</v>
      </c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</row>
    <row r="143" spans="1:422" x14ac:dyDescent="0.2">
      <c r="A143" s="47">
        <v>100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>
        <v>0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>
        <v>0</v>
      </c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>
        <v>0</v>
      </c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>
        <v>0</v>
      </c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>
        <v>0</v>
      </c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</row>
    <row r="144" spans="1:422" x14ac:dyDescent="0.2">
      <c r="A144" s="47">
        <v>101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>
        <v>0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>
        <v>0</v>
      </c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>
        <v>0</v>
      </c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>
        <v>0</v>
      </c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>
        <v>0</v>
      </c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</row>
    <row r="145" spans="1:422" x14ac:dyDescent="0.2">
      <c r="A145" s="47">
        <v>105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>
        <v>0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>
        <v>0</v>
      </c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>
        <v>0</v>
      </c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>
        <v>0</v>
      </c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>
        <v>0</v>
      </c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</row>
    <row r="146" spans="1:422" x14ac:dyDescent="0.2">
      <c r="A146" s="47">
        <v>150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>
        <v>0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>
        <v>0</v>
      </c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>
        <v>0</v>
      </c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>
        <v>0</v>
      </c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>
        <v>0</v>
      </c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</row>
    <row r="147" spans="1:422" x14ac:dyDescent="0.2">
      <c r="A147" s="47">
        <v>300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>
        <v>0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>
        <v>0</v>
      </c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>
        <v>0</v>
      </c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>
        <v>0</v>
      </c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>
        <v>0</v>
      </c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</row>
    <row r="148" spans="1:422" x14ac:dyDescent="0.2">
      <c r="A148" s="47" t="s">
        <v>8</v>
      </c>
      <c r="B148" s="1">
        <v>76.334646153400001</v>
      </c>
      <c r="C148" s="3">
        <v>78.571176438999998</v>
      </c>
      <c r="D148" s="3">
        <v>51.534474756599998</v>
      </c>
      <c r="E148" s="3">
        <v>2.9385100000000001E-5</v>
      </c>
      <c r="F148" s="3">
        <v>0.50966422739999995</v>
      </c>
      <c r="G148" s="3">
        <v>77.898535804299996</v>
      </c>
      <c r="H148" s="3">
        <v>938.57757747180005</v>
      </c>
      <c r="I148" s="3">
        <v>379.68344986440002</v>
      </c>
      <c r="J148" s="3">
        <v>231.89373314389999</v>
      </c>
      <c r="K148" s="3">
        <v>168.70349645620001</v>
      </c>
      <c r="L148" s="3">
        <v>116.7263835669</v>
      </c>
      <c r="M148" s="3">
        <v>86.378842180600003</v>
      </c>
      <c r="N148" s="3">
        <v>66.898572567900004</v>
      </c>
      <c r="O148" s="3">
        <v>51.534474756599998</v>
      </c>
      <c r="P148" s="3">
        <v>39.505766659999999</v>
      </c>
      <c r="Q148" s="3">
        <v>30.3521612752</v>
      </c>
      <c r="R148" s="3">
        <v>22.609340831600001</v>
      </c>
      <c r="S148" s="3">
        <v>13.448536815100001</v>
      </c>
      <c r="T148" s="3">
        <v>7.7600488793000002</v>
      </c>
      <c r="U148" s="3">
        <v>0.50653889780000005</v>
      </c>
      <c r="V148" s="3">
        <v>0</v>
      </c>
      <c r="W148" s="3">
        <v>1216</v>
      </c>
      <c r="X148" s="3">
        <v>49.422784809200003</v>
      </c>
      <c r="Y148" s="3">
        <v>41.909299426099999</v>
      </c>
      <c r="Z148" s="3">
        <v>18.420673027599999</v>
      </c>
      <c r="AA148" s="3">
        <v>2.5924171525999999</v>
      </c>
      <c r="AB148" s="3">
        <v>1.0469947663000001</v>
      </c>
      <c r="AC148" s="3">
        <v>92.160219010000006</v>
      </c>
      <c r="AD148" s="3">
        <v>667.56829619409996</v>
      </c>
      <c r="AE148" s="3">
        <v>592.68251061440003</v>
      </c>
      <c r="AF148" s="3">
        <v>185.139477253</v>
      </c>
      <c r="AG148" s="3">
        <v>114.01250958449999</v>
      </c>
      <c r="AH148" s="3">
        <v>66.464307123799998</v>
      </c>
      <c r="AI148" s="3">
        <v>39.543006772200002</v>
      </c>
      <c r="AJ148" s="3">
        <v>27.9959830735</v>
      </c>
      <c r="AK148" s="3">
        <v>18.420673027599999</v>
      </c>
      <c r="AL148" s="3">
        <v>9.8405982944999995</v>
      </c>
      <c r="AM148" s="3">
        <v>8.1647926568999996</v>
      </c>
      <c r="AN148" s="3">
        <v>5.5583768896999999</v>
      </c>
      <c r="AO148" s="3">
        <v>4.3067120574000004</v>
      </c>
      <c r="AP148" s="3">
        <v>3.0487045421999999</v>
      </c>
      <c r="AQ148" s="3">
        <v>0.83640120920000005</v>
      </c>
      <c r="AR148" s="3">
        <v>0</v>
      </c>
      <c r="AS148" s="3">
        <v>436</v>
      </c>
      <c r="AT148" s="3">
        <v>61.576020755199998</v>
      </c>
      <c r="AU148" s="3">
        <v>61.576020755199998</v>
      </c>
      <c r="AV148" s="3">
        <v>34.382805554199997</v>
      </c>
      <c r="AW148" s="3">
        <v>0</v>
      </c>
      <c r="AX148" s="3">
        <v>5.5113316481999997</v>
      </c>
      <c r="AY148" s="3">
        <v>67.724377125299995</v>
      </c>
      <c r="AZ148" s="3">
        <v>406.14698082209998</v>
      </c>
      <c r="BA148" s="3">
        <v>336.47101372489999</v>
      </c>
      <c r="BB148" s="3">
        <v>214.91851657629999</v>
      </c>
      <c r="BC148" s="3">
        <v>136.4732161165</v>
      </c>
      <c r="BD148" s="3">
        <v>87.330082323499994</v>
      </c>
      <c r="BE148" s="3">
        <v>60.766686370599999</v>
      </c>
      <c r="BF148" s="3">
        <v>43.8815234602</v>
      </c>
      <c r="BG148" s="3">
        <v>34.382805554199997</v>
      </c>
      <c r="BH148" s="3">
        <v>30.033172760199999</v>
      </c>
      <c r="BI148" s="3">
        <v>26.1801300626</v>
      </c>
      <c r="BJ148" s="3">
        <v>21.3057991397</v>
      </c>
      <c r="BK148" s="3">
        <v>14.7848075535</v>
      </c>
      <c r="BL148" s="3">
        <v>6.2084065563999999</v>
      </c>
      <c r="BM148" s="3">
        <v>0</v>
      </c>
      <c r="BN148" s="3">
        <v>0</v>
      </c>
      <c r="BO148" s="3">
        <v>151</v>
      </c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>
        <v>0</v>
      </c>
      <c r="CL148" s="3">
        <v>69.592960982099996</v>
      </c>
      <c r="CM148" s="3">
        <v>68.282298521100003</v>
      </c>
      <c r="CN148" s="3">
        <v>41.572667038100001</v>
      </c>
      <c r="CO148" s="3">
        <v>2.5924171525999999</v>
      </c>
      <c r="CP148" s="3">
        <v>0.4662941189</v>
      </c>
      <c r="CQ148" s="3">
        <v>82.4432366769</v>
      </c>
      <c r="CR148" s="3">
        <v>938.57757747180005</v>
      </c>
      <c r="CS148" s="3">
        <v>379.68344986440002</v>
      </c>
      <c r="CT148" s="3">
        <v>224.64897483589999</v>
      </c>
      <c r="CU148" s="3">
        <v>161.8154346943</v>
      </c>
      <c r="CV148" s="3">
        <v>106.59266263249999</v>
      </c>
      <c r="CW148" s="3">
        <v>76.912787454300002</v>
      </c>
      <c r="CX148" s="3">
        <v>57.621775006900002</v>
      </c>
      <c r="CY148" s="3">
        <v>41.572667038100001</v>
      </c>
      <c r="CZ148" s="3">
        <v>32.460634945000002</v>
      </c>
      <c r="DA148" s="3">
        <v>23.666651715499999</v>
      </c>
      <c r="DB148" s="3">
        <v>14.1254206468</v>
      </c>
      <c r="DC148" s="3">
        <v>7.1619532927999998</v>
      </c>
      <c r="DD148" s="3">
        <v>4.3067120574000004</v>
      </c>
      <c r="DE148" s="3">
        <v>0.50653889780000005</v>
      </c>
      <c r="DF148" s="3">
        <v>0</v>
      </c>
      <c r="DG148" s="3">
        <v>1803</v>
      </c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</row>
    <row r="149" spans="1:422" x14ac:dyDescent="0.2">
      <c r="A149" s="47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</row>
    <row r="150" spans="1:422" x14ac:dyDescent="0.2">
      <c r="A150" s="47" t="s">
        <v>35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</row>
    <row r="151" spans="1:422" x14ac:dyDescent="0.2">
      <c r="A151" s="47"/>
      <c r="C151" s="3" t="s">
        <v>159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</row>
    <row r="152" spans="1:422" x14ac:dyDescent="0.2">
      <c r="A152" s="47"/>
      <c r="B152" s="1" t="s">
        <v>12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 t="s">
        <v>13</v>
      </c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 t="s">
        <v>14</v>
      </c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 t="s">
        <v>53</v>
      </c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 t="s">
        <v>8</v>
      </c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</row>
    <row r="153" spans="1:422" x14ac:dyDescent="0.2">
      <c r="A153" s="47" t="s">
        <v>160</v>
      </c>
      <c r="B153" s="1" t="s">
        <v>9</v>
      </c>
      <c r="C153" s="3" t="s">
        <v>163</v>
      </c>
      <c r="D153" s="3" t="s">
        <v>10</v>
      </c>
      <c r="E153" s="3" t="s">
        <v>11</v>
      </c>
      <c r="F153" s="3" t="s">
        <v>30</v>
      </c>
      <c r="G153" s="3" t="s">
        <v>31</v>
      </c>
      <c r="H153" s="3" t="s">
        <v>36</v>
      </c>
      <c r="I153" s="3" t="s">
        <v>49</v>
      </c>
      <c r="J153" s="3" t="s">
        <v>37</v>
      </c>
      <c r="K153" s="3" t="s">
        <v>38</v>
      </c>
      <c r="L153" s="3" t="s">
        <v>39</v>
      </c>
      <c r="M153" s="3" t="s">
        <v>40</v>
      </c>
      <c r="N153" s="3" t="s">
        <v>41</v>
      </c>
      <c r="O153" s="3" t="s">
        <v>42</v>
      </c>
      <c r="P153" s="3" t="s">
        <v>43</v>
      </c>
      <c r="Q153" s="3" t="s">
        <v>44</v>
      </c>
      <c r="R153" s="3" t="s">
        <v>45</v>
      </c>
      <c r="S153" s="3" t="s">
        <v>46</v>
      </c>
      <c r="T153" s="3" t="s">
        <v>47</v>
      </c>
      <c r="U153" s="3" t="s">
        <v>50</v>
      </c>
      <c r="V153" s="3" t="s">
        <v>48</v>
      </c>
      <c r="W153" s="3" t="s">
        <v>164</v>
      </c>
      <c r="X153" s="3" t="s">
        <v>9</v>
      </c>
      <c r="Y153" s="3" t="s">
        <v>163</v>
      </c>
      <c r="Z153" s="3" t="s">
        <v>10</v>
      </c>
      <c r="AA153" s="3" t="s">
        <v>11</v>
      </c>
      <c r="AB153" s="3" t="s">
        <v>30</v>
      </c>
      <c r="AC153" s="3" t="s">
        <v>31</v>
      </c>
      <c r="AD153" s="3" t="s">
        <v>36</v>
      </c>
      <c r="AE153" s="3" t="s">
        <v>49</v>
      </c>
      <c r="AF153" s="3" t="s">
        <v>37</v>
      </c>
      <c r="AG153" s="3" t="s">
        <v>38</v>
      </c>
      <c r="AH153" s="3" t="s">
        <v>39</v>
      </c>
      <c r="AI153" s="3" t="s">
        <v>40</v>
      </c>
      <c r="AJ153" s="3" t="s">
        <v>41</v>
      </c>
      <c r="AK153" s="3" t="s">
        <v>42</v>
      </c>
      <c r="AL153" s="3" t="s">
        <v>43</v>
      </c>
      <c r="AM153" s="3" t="s">
        <v>44</v>
      </c>
      <c r="AN153" s="3" t="s">
        <v>45</v>
      </c>
      <c r="AO153" s="3" t="s">
        <v>46</v>
      </c>
      <c r="AP153" s="3" t="s">
        <v>47</v>
      </c>
      <c r="AQ153" s="3" t="s">
        <v>50</v>
      </c>
      <c r="AR153" s="3" t="s">
        <v>48</v>
      </c>
      <c r="AS153" s="3" t="s">
        <v>164</v>
      </c>
      <c r="AT153" s="3" t="s">
        <v>9</v>
      </c>
      <c r="AU153" s="3" t="s">
        <v>163</v>
      </c>
      <c r="AV153" s="3" t="s">
        <v>10</v>
      </c>
      <c r="AW153" s="3" t="s">
        <v>11</v>
      </c>
      <c r="AX153" s="3" t="s">
        <v>30</v>
      </c>
      <c r="AY153" s="3" t="s">
        <v>31</v>
      </c>
      <c r="AZ153" s="3" t="s">
        <v>36</v>
      </c>
      <c r="BA153" s="3" t="s">
        <v>49</v>
      </c>
      <c r="BB153" s="3" t="s">
        <v>37</v>
      </c>
      <c r="BC153" s="3" t="s">
        <v>38</v>
      </c>
      <c r="BD153" s="3" t="s">
        <v>39</v>
      </c>
      <c r="BE153" s="3" t="s">
        <v>40</v>
      </c>
      <c r="BF153" s="3" t="s">
        <v>41</v>
      </c>
      <c r="BG153" s="3" t="s">
        <v>42</v>
      </c>
      <c r="BH153" s="3" t="s">
        <v>43</v>
      </c>
      <c r="BI153" s="3" t="s">
        <v>44</v>
      </c>
      <c r="BJ153" s="3" t="s">
        <v>45</v>
      </c>
      <c r="BK153" s="3" t="s">
        <v>46</v>
      </c>
      <c r="BL153" s="3" t="s">
        <v>47</v>
      </c>
      <c r="BM153" s="3" t="s">
        <v>50</v>
      </c>
      <c r="BN153" s="3" t="s">
        <v>48</v>
      </c>
      <c r="BO153" s="3" t="s">
        <v>164</v>
      </c>
      <c r="BP153" s="3" t="s">
        <v>9</v>
      </c>
      <c r="BQ153" s="3" t="s">
        <v>163</v>
      </c>
      <c r="BR153" s="3" t="s">
        <v>10</v>
      </c>
      <c r="BS153" s="3" t="s">
        <v>11</v>
      </c>
      <c r="BT153" s="3" t="s">
        <v>30</v>
      </c>
      <c r="BU153" s="3" t="s">
        <v>31</v>
      </c>
      <c r="BV153" s="3" t="s">
        <v>36</v>
      </c>
      <c r="BW153" s="3" t="s">
        <v>49</v>
      </c>
      <c r="BX153" s="3" t="s">
        <v>37</v>
      </c>
      <c r="BY153" s="3" t="s">
        <v>38</v>
      </c>
      <c r="BZ153" s="3" t="s">
        <v>39</v>
      </c>
      <c r="CA153" s="3" t="s">
        <v>40</v>
      </c>
      <c r="CB153" s="3" t="s">
        <v>41</v>
      </c>
      <c r="CC153" s="3" t="s">
        <v>42</v>
      </c>
      <c r="CD153" s="3" t="s">
        <v>43</v>
      </c>
      <c r="CE153" s="3" t="s">
        <v>44</v>
      </c>
      <c r="CF153" s="3" t="s">
        <v>45</v>
      </c>
      <c r="CG153" s="3" t="s">
        <v>46</v>
      </c>
      <c r="CH153" s="3" t="s">
        <v>47</v>
      </c>
      <c r="CI153" s="3" t="s">
        <v>50</v>
      </c>
      <c r="CJ153" s="3" t="s">
        <v>48</v>
      </c>
      <c r="CK153" s="3" t="s">
        <v>164</v>
      </c>
      <c r="CL153" s="3" t="s">
        <v>9</v>
      </c>
      <c r="CM153" s="3" t="s">
        <v>163</v>
      </c>
      <c r="CN153" s="3" t="s">
        <v>10</v>
      </c>
      <c r="CO153" s="3" t="s">
        <v>11</v>
      </c>
      <c r="CP153" s="3" t="s">
        <v>30</v>
      </c>
      <c r="CQ153" s="3" t="s">
        <v>31</v>
      </c>
      <c r="CR153" s="3" t="s">
        <v>36</v>
      </c>
      <c r="CS153" s="3" t="s">
        <v>49</v>
      </c>
      <c r="CT153" s="3" t="s">
        <v>37</v>
      </c>
      <c r="CU153" s="3" t="s">
        <v>38</v>
      </c>
      <c r="CV153" s="3" t="s">
        <v>39</v>
      </c>
      <c r="CW153" s="3" t="s">
        <v>40</v>
      </c>
      <c r="CX153" s="3" t="s">
        <v>41</v>
      </c>
      <c r="CY153" s="3" t="s">
        <v>42</v>
      </c>
      <c r="CZ153" s="3" t="s">
        <v>43</v>
      </c>
      <c r="DA153" s="3" t="s">
        <v>44</v>
      </c>
      <c r="DB153" s="3" t="s">
        <v>45</v>
      </c>
      <c r="DC153" s="3" t="s">
        <v>46</v>
      </c>
      <c r="DD153" s="3" t="s">
        <v>47</v>
      </c>
      <c r="DE153" s="3" t="s">
        <v>50</v>
      </c>
      <c r="DF153" s="3" t="s">
        <v>48</v>
      </c>
      <c r="DG153" s="3" t="s">
        <v>164</v>
      </c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</row>
    <row r="154" spans="1:422" x14ac:dyDescent="0.2">
      <c r="A154" s="47">
        <v>1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>
        <v>0</v>
      </c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>
        <v>0</v>
      </c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>
        <v>0</v>
      </c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>
        <v>0</v>
      </c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>
        <v>0</v>
      </c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</row>
    <row r="155" spans="1:422" x14ac:dyDescent="0.2">
      <c r="A155" s="47">
        <v>1.5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>
        <v>0</v>
      </c>
      <c r="X155" s="3">
        <v>13.273132818000001</v>
      </c>
      <c r="Y155" s="3">
        <v>10.354856589400001</v>
      </c>
      <c r="Z155" s="3">
        <v>7.2550429870000004</v>
      </c>
      <c r="AA155" s="3">
        <v>1.8135960958999999</v>
      </c>
      <c r="AB155" s="3">
        <v>0.45779764610000001</v>
      </c>
      <c r="AC155" s="3">
        <v>10.793903463199999</v>
      </c>
      <c r="AD155" s="3">
        <v>36.657238950999997</v>
      </c>
      <c r="AE155" s="3">
        <v>30.647753700599999</v>
      </c>
      <c r="AF155" s="3">
        <v>30.647753700599999</v>
      </c>
      <c r="AG155" s="3">
        <v>30.647753700599999</v>
      </c>
      <c r="AH155" s="3">
        <v>24.4499504753</v>
      </c>
      <c r="AI155" s="3">
        <v>24.4499504753</v>
      </c>
      <c r="AJ155" s="3">
        <v>13.719035096500001</v>
      </c>
      <c r="AK155" s="3">
        <v>7.2550429870000004</v>
      </c>
      <c r="AL155" s="3">
        <v>7.2550429870000004</v>
      </c>
      <c r="AM155" s="3">
        <v>3.0018982383999999</v>
      </c>
      <c r="AN155" s="3">
        <v>3.0018982383999999</v>
      </c>
      <c r="AO155" s="3">
        <v>1.8135960958999999</v>
      </c>
      <c r="AP155" s="3">
        <v>1.8135960958999999</v>
      </c>
      <c r="AQ155" s="3">
        <v>0.75944098360000001</v>
      </c>
      <c r="AR155" s="3">
        <v>0.26742769220000001</v>
      </c>
      <c r="AS155" s="3">
        <v>37</v>
      </c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>
        <v>0</v>
      </c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>
        <v>0</v>
      </c>
      <c r="CL155" s="3">
        <v>13.273132818000001</v>
      </c>
      <c r="CM155" s="3">
        <v>10.354856589400001</v>
      </c>
      <c r="CN155" s="3">
        <v>7.2550429870000004</v>
      </c>
      <c r="CO155" s="3">
        <v>1.8135960958999999</v>
      </c>
      <c r="CP155" s="3">
        <v>0.45779764610000001</v>
      </c>
      <c r="CQ155" s="3">
        <v>10.793903463199999</v>
      </c>
      <c r="CR155" s="3">
        <v>36.657238950999997</v>
      </c>
      <c r="CS155" s="3">
        <v>30.647753700599999</v>
      </c>
      <c r="CT155" s="3">
        <v>30.647753700599999</v>
      </c>
      <c r="CU155" s="3">
        <v>30.647753700599999</v>
      </c>
      <c r="CV155" s="3">
        <v>24.4499504753</v>
      </c>
      <c r="CW155" s="3">
        <v>24.4499504753</v>
      </c>
      <c r="CX155" s="3">
        <v>13.719035096500001</v>
      </c>
      <c r="CY155" s="3">
        <v>7.2550429870000004</v>
      </c>
      <c r="CZ155" s="3">
        <v>7.2550429870000004</v>
      </c>
      <c r="DA155" s="3">
        <v>3.0018982383999999</v>
      </c>
      <c r="DB155" s="3">
        <v>3.0018982383999999</v>
      </c>
      <c r="DC155" s="3">
        <v>1.8135960958999999</v>
      </c>
      <c r="DD155" s="3">
        <v>1.8135960958999999</v>
      </c>
      <c r="DE155" s="3">
        <v>0.75944098360000001</v>
      </c>
      <c r="DF155" s="3">
        <v>0.26742769220000001</v>
      </c>
      <c r="DG155" s="3">
        <v>37</v>
      </c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</row>
    <row r="156" spans="1:422" x14ac:dyDescent="0.2">
      <c r="A156" s="47" t="s">
        <v>162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>
        <v>0</v>
      </c>
      <c r="X156" s="3">
        <v>17.5551423623</v>
      </c>
      <c r="Y156" s="3">
        <v>17.5551423623</v>
      </c>
      <c r="Z156" s="3">
        <v>7.6384153012000002</v>
      </c>
      <c r="AA156" s="3">
        <v>0.7279210156</v>
      </c>
      <c r="AB156" s="3">
        <v>3.9455443905999998</v>
      </c>
      <c r="AC156" s="3">
        <v>22.3193695527</v>
      </c>
      <c r="AD156" s="3">
        <v>93.922019004899994</v>
      </c>
      <c r="AE156" s="3">
        <v>93.922019004899994</v>
      </c>
      <c r="AF156" s="3">
        <v>65.677031296400003</v>
      </c>
      <c r="AG156" s="3">
        <v>48.342417530699997</v>
      </c>
      <c r="AH156" s="3">
        <v>31.0361886267</v>
      </c>
      <c r="AI156" s="3">
        <v>22.560951572899999</v>
      </c>
      <c r="AJ156" s="3">
        <v>10.6958365394</v>
      </c>
      <c r="AK156" s="3">
        <v>7.6384153012000002</v>
      </c>
      <c r="AL156" s="3">
        <v>4.6637886696999997</v>
      </c>
      <c r="AM156" s="3">
        <v>2.7137474696999999</v>
      </c>
      <c r="AN156" s="3">
        <v>2.1814382997999999</v>
      </c>
      <c r="AO156" s="3">
        <v>1.6353886686000001</v>
      </c>
      <c r="AP156" s="3">
        <v>0.85255455319999995</v>
      </c>
      <c r="AQ156" s="3">
        <v>0.7279210156</v>
      </c>
      <c r="AR156" s="3">
        <v>0.7279210156</v>
      </c>
      <c r="AS156" s="3">
        <v>32</v>
      </c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>
        <v>0</v>
      </c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>
        <v>0</v>
      </c>
      <c r="CL156" s="3">
        <v>17.5551423623</v>
      </c>
      <c r="CM156" s="3">
        <v>17.5551423623</v>
      </c>
      <c r="CN156" s="3">
        <v>7.6384153012000002</v>
      </c>
      <c r="CO156" s="3">
        <v>0.7279210156</v>
      </c>
      <c r="CP156" s="3">
        <v>3.9455443905999998</v>
      </c>
      <c r="CQ156" s="3">
        <v>22.3193695527</v>
      </c>
      <c r="CR156" s="3">
        <v>93.922019004899994</v>
      </c>
      <c r="CS156" s="3">
        <v>93.922019004899994</v>
      </c>
      <c r="CT156" s="3">
        <v>65.677031296400003</v>
      </c>
      <c r="CU156" s="3">
        <v>48.342417530699997</v>
      </c>
      <c r="CV156" s="3">
        <v>31.0361886267</v>
      </c>
      <c r="CW156" s="3">
        <v>22.560951572899999</v>
      </c>
      <c r="CX156" s="3">
        <v>10.6958365394</v>
      </c>
      <c r="CY156" s="3">
        <v>7.6384153012000002</v>
      </c>
      <c r="CZ156" s="3">
        <v>4.6637886696999997</v>
      </c>
      <c r="DA156" s="3">
        <v>2.7137474696999999</v>
      </c>
      <c r="DB156" s="3">
        <v>2.1814382997999999</v>
      </c>
      <c r="DC156" s="3">
        <v>1.6353886686000001</v>
      </c>
      <c r="DD156" s="3">
        <v>0.85255455319999995</v>
      </c>
      <c r="DE156" s="3">
        <v>0.7279210156</v>
      </c>
      <c r="DF156" s="3">
        <v>0.7279210156</v>
      </c>
      <c r="DG156" s="3">
        <v>32</v>
      </c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</row>
    <row r="157" spans="1:422" x14ac:dyDescent="0.2">
      <c r="A157" s="47">
        <v>3</v>
      </c>
      <c r="B157" s="1">
        <v>26.3321575481</v>
      </c>
      <c r="C157" s="3">
        <v>26.039277333000001</v>
      </c>
      <c r="D157" s="3">
        <v>9.8153285197999995</v>
      </c>
      <c r="E157" s="3">
        <v>0.77791853249999998</v>
      </c>
      <c r="F157" s="3">
        <v>0.84469107239999996</v>
      </c>
      <c r="G157" s="3">
        <v>33.280289492500003</v>
      </c>
      <c r="H157" s="3">
        <v>114.06466364870001</v>
      </c>
      <c r="I157" s="3">
        <v>114.06466364870001</v>
      </c>
      <c r="J157" s="3">
        <v>107.5537875295</v>
      </c>
      <c r="K157" s="3">
        <v>97.257085144599998</v>
      </c>
      <c r="L157" s="3">
        <v>34.0842029955</v>
      </c>
      <c r="M157" s="3">
        <v>28.745027091400001</v>
      </c>
      <c r="N157" s="3">
        <v>20.257729744599999</v>
      </c>
      <c r="O157" s="3">
        <v>9.8153285197999995</v>
      </c>
      <c r="P157" s="3">
        <v>7.0343992841</v>
      </c>
      <c r="Q157" s="3">
        <v>6.2303809932999998</v>
      </c>
      <c r="R157" s="3">
        <v>3.2614553627</v>
      </c>
      <c r="S157" s="3">
        <v>1.3586785179</v>
      </c>
      <c r="T157" s="3">
        <v>0.77791853249999998</v>
      </c>
      <c r="U157" s="3">
        <v>0.16157971700000001</v>
      </c>
      <c r="V157" s="3">
        <v>0.16157971700000001</v>
      </c>
      <c r="W157" s="3">
        <v>36</v>
      </c>
      <c r="X157" s="3">
        <v>49.385854262999999</v>
      </c>
      <c r="Y157" s="3">
        <v>19.519945626399998</v>
      </c>
      <c r="Z157" s="3">
        <v>13.7345861699</v>
      </c>
      <c r="AA157" s="3">
        <v>4.9479424488000001</v>
      </c>
      <c r="AB157" s="3">
        <v>3.2672516687000002</v>
      </c>
      <c r="AC157" s="3">
        <v>88.351989385500005</v>
      </c>
      <c r="AD157" s="3">
        <v>284.87853705890001</v>
      </c>
      <c r="AE157" s="3">
        <v>284.87853705890001</v>
      </c>
      <c r="AF157" s="3">
        <v>284.87853705890001</v>
      </c>
      <c r="AG157" s="3">
        <v>284.87853705890001</v>
      </c>
      <c r="AH157" s="3">
        <v>40.711749993300003</v>
      </c>
      <c r="AI157" s="3">
        <v>24.8697781284</v>
      </c>
      <c r="AJ157" s="3">
        <v>24.2822993584</v>
      </c>
      <c r="AK157" s="3">
        <v>13.7345861699</v>
      </c>
      <c r="AL157" s="3">
        <v>7.2982382439000002</v>
      </c>
      <c r="AM157" s="3">
        <v>4.9479424488000001</v>
      </c>
      <c r="AN157" s="3">
        <v>4.5058849771</v>
      </c>
      <c r="AO157" s="3">
        <v>1.5961001915999999</v>
      </c>
      <c r="AP157" s="3">
        <v>0.34784368430000001</v>
      </c>
      <c r="AQ157" s="3">
        <v>0.34784368430000001</v>
      </c>
      <c r="AR157" s="3">
        <v>0.34784368430000001</v>
      </c>
      <c r="AS157" s="3">
        <v>95</v>
      </c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>
        <v>0</v>
      </c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>
        <v>0</v>
      </c>
      <c r="CL157" s="3">
        <v>33.714516721000003</v>
      </c>
      <c r="CM157" s="3">
        <v>21.311517698399999</v>
      </c>
      <c r="CN157" s="3">
        <v>10.1558649093</v>
      </c>
      <c r="CO157" s="3">
        <v>4.9479424488000001</v>
      </c>
      <c r="CP157" s="3">
        <v>1.2140644411999999</v>
      </c>
      <c r="CQ157" s="3">
        <v>58.016053883600001</v>
      </c>
      <c r="CR157" s="3">
        <v>284.87853705890001</v>
      </c>
      <c r="CS157" s="3">
        <v>284.87853705890001</v>
      </c>
      <c r="CT157" s="3">
        <v>114.06466364870001</v>
      </c>
      <c r="CU157" s="3">
        <v>97.257085144599998</v>
      </c>
      <c r="CV157" s="3">
        <v>39.6708796136</v>
      </c>
      <c r="CW157" s="3">
        <v>27.687832456100001</v>
      </c>
      <c r="CX157" s="3">
        <v>22.133614912599999</v>
      </c>
      <c r="CY157" s="3">
        <v>10.1558649093</v>
      </c>
      <c r="CZ157" s="3">
        <v>7.0343992841</v>
      </c>
      <c r="DA157" s="3">
        <v>6.0606110002999998</v>
      </c>
      <c r="DB157" s="3">
        <v>3.8871640171999999</v>
      </c>
      <c r="DC157" s="3">
        <v>1.5961001915999999</v>
      </c>
      <c r="DD157" s="3">
        <v>0.77791853249999998</v>
      </c>
      <c r="DE157" s="3">
        <v>0.16157971700000001</v>
      </c>
      <c r="DF157" s="3">
        <v>0.16157971700000001</v>
      </c>
      <c r="DG157" s="3">
        <v>131</v>
      </c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</row>
    <row r="158" spans="1:422" x14ac:dyDescent="0.2">
      <c r="A158" s="47">
        <v>5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>
        <v>0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>
        <v>0</v>
      </c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>
        <v>0</v>
      </c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>
        <v>0</v>
      </c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>
        <v>0</v>
      </c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</row>
    <row r="159" spans="1:422" x14ac:dyDescent="0.2">
      <c r="A159" s="47">
        <v>6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>
        <v>0</v>
      </c>
      <c r="X159" s="3">
        <v>27.4112690103</v>
      </c>
      <c r="Y159" s="3">
        <v>26.095776787199998</v>
      </c>
      <c r="Z159" s="3">
        <v>4.9639297797999999</v>
      </c>
      <c r="AA159" s="3">
        <v>1.7366192676000001</v>
      </c>
      <c r="AB159" s="3">
        <v>0.79425525470000002</v>
      </c>
      <c r="AC159" s="3">
        <v>38.489772479199999</v>
      </c>
      <c r="AD159" s="3">
        <v>164.7202298046</v>
      </c>
      <c r="AE159" s="3">
        <v>164.7202298046</v>
      </c>
      <c r="AF159" s="3">
        <v>96.467323601299995</v>
      </c>
      <c r="AG159" s="3">
        <v>73.090220039800002</v>
      </c>
      <c r="AH159" s="3">
        <v>49.881691578800002</v>
      </c>
      <c r="AI159" s="3">
        <v>27.7460469231</v>
      </c>
      <c r="AJ159" s="3">
        <v>21.7957711946</v>
      </c>
      <c r="AK159" s="3">
        <v>4.9639297797999999</v>
      </c>
      <c r="AL159" s="3">
        <v>3.9472358673999999</v>
      </c>
      <c r="AM159" s="3">
        <v>2.3047399446000001</v>
      </c>
      <c r="AN159" s="3">
        <v>2.1555837616</v>
      </c>
      <c r="AO159" s="3">
        <v>2.0073982514000002</v>
      </c>
      <c r="AP159" s="3">
        <v>1.7366192676000001</v>
      </c>
      <c r="AQ159" s="3">
        <v>9.0257870000000004E-2</v>
      </c>
      <c r="AR159" s="3">
        <v>9.0257870000000004E-2</v>
      </c>
      <c r="AS159" s="3">
        <v>67</v>
      </c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>
        <v>0</v>
      </c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>
        <v>0</v>
      </c>
      <c r="CL159" s="3">
        <v>27.4112690103</v>
      </c>
      <c r="CM159" s="3">
        <v>26.095776787199998</v>
      </c>
      <c r="CN159" s="3">
        <v>4.9639297797999999</v>
      </c>
      <c r="CO159" s="3">
        <v>1.7366192676000001</v>
      </c>
      <c r="CP159" s="3">
        <v>0.79425525470000002</v>
      </c>
      <c r="CQ159" s="3">
        <v>38.489772479199999</v>
      </c>
      <c r="CR159" s="3">
        <v>164.7202298046</v>
      </c>
      <c r="CS159" s="3">
        <v>164.7202298046</v>
      </c>
      <c r="CT159" s="3">
        <v>96.467323601299995</v>
      </c>
      <c r="CU159" s="3">
        <v>73.090220039800002</v>
      </c>
      <c r="CV159" s="3">
        <v>49.881691578800002</v>
      </c>
      <c r="CW159" s="3">
        <v>27.7460469231</v>
      </c>
      <c r="CX159" s="3">
        <v>21.7957711946</v>
      </c>
      <c r="CY159" s="3">
        <v>4.9639297797999999</v>
      </c>
      <c r="CZ159" s="3">
        <v>3.9472358673999999</v>
      </c>
      <c r="DA159" s="3">
        <v>2.3047399446000001</v>
      </c>
      <c r="DB159" s="3">
        <v>2.1555837616</v>
      </c>
      <c r="DC159" s="3">
        <v>2.0073982514000002</v>
      </c>
      <c r="DD159" s="3">
        <v>1.7366192676000001</v>
      </c>
      <c r="DE159" s="3">
        <v>9.0257870000000004E-2</v>
      </c>
      <c r="DF159" s="3">
        <v>9.0257870000000004E-2</v>
      </c>
      <c r="DG159" s="3">
        <v>67</v>
      </c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</row>
    <row r="160" spans="1:422" x14ac:dyDescent="0.2">
      <c r="A160" s="47">
        <v>7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>
        <v>0</v>
      </c>
      <c r="X160" s="3">
        <v>23.2076889089</v>
      </c>
      <c r="Y160" s="3">
        <v>23.2076889089</v>
      </c>
      <c r="Z160" s="3">
        <v>11.921493057199999</v>
      </c>
      <c r="AA160" s="3">
        <v>0.19600261930000001</v>
      </c>
      <c r="AB160" s="3">
        <v>5.5997683687000004</v>
      </c>
      <c r="AC160" s="3">
        <v>29.0972499754</v>
      </c>
      <c r="AD160" s="3">
        <v>133.78169387579999</v>
      </c>
      <c r="AE160" s="3">
        <v>133.78169387579999</v>
      </c>
      <c r="AF160" s="3">
        <v>85.885887907899999</v>
      </c>
      <c r="AG160" s="3">
        <v>47.968302870199999</v>
      </c>
      <c r="AH160" s="3">
        <v>34.257153904100001</v>
      </c>
      <c r="AI160" s="3">
        <v>25.946414824600001</v>
      </c>
      <c r="AJ160" s="3">
        <v>20.993619067600001</v>
      </c>
      <c r="AK160" s="3">
        <v>11.921493057199999</v>
      </c>
      <c r="AL160" s="3">
        <v>9.7970557939000003</v>
      </c>
      <c r="AM160" s="3">
        <v>7.4082959107999997</v>
      </c>
      <c r="AN160" s="3">
        <v>4.3352423058999996</v>
      </c>
      <c r="AO160" s="3">
        <v>1.3970126584</v>
      </c>
      <c r="AP160" s="3">
        <v>0.79414437530000004</v>
      </c>
      <c r="AQ160" s="3">
        <v>0.19600261930000001</v>
      </c>
      <c r="AR160" s="3">
        <v>0.19600261930000001</v>
      </c>
      <c r="AS160" s="3">
        <v>27</v>
      </c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>
        <v>0</v>
      </c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>
        <v>0</v>
      </c>
      <c r="CL160" s="3">
        <v>23.2076889089</v>
      </c>
      <c r="CM160" s="3">
        <v>23.2076889089</v>
      </c>
      <c r="CN160" s="3">
        <v>11.921493057199999</v>
      </c>
      <c r="CO160" s="3">
        <v>0.19600261930000001</v>
      </c>
      <c r="CP160" s="3">
        <v>5.5997683687000004</v>
      </c>
      <c r="CQ160" s="3">
        <v>29.0972499754</v>
      </c>
      <c r="CR160" s="3">
        <v>133.78169387579999</v>
      </c>
      <c r="CS160" s="3">
        <v>133.78169387579999</v>
      </c>
      <c r="CT160" s="3">
        <v>85.885887907899999</v>
      </c>
      <c r="CU160" s="3">
        <v>47.968302870199999</v>
      </c>
      <c r="CV160" s="3">
        <v>34.257153904100001</v>
      </c>
      <c r="CW160" s="3">
        <v>25.946414824600001</v>
      </c>
      <c r="CX160" s="3">
        <v>20.993619067600001</v>
      </c>
      <c r="CY160" s="3">
        <v>11.921493057199999</v>
      </c>
      <c r="CZ160" s="3">
        <v>9.7970557939000003</v>
      </c>
      <c r="DA160" s="3">
        <v>7.4082959107999997</v>
      </c>
      <c r="DB160" s="3">
        <v>4.3352423058999996</v>
      </c>
      <c r="DC160" s="3">
        <v>1.3970126584</v>
      </c>
      <c r="DD160" s="3">
        <v>0.79414437530000004</v>
      </c>
      <c r="DE160" s="3">
        <v>0.19600261930000001</v>
      </c>
      <c r="DF160" s="3">
        <v>0.19600261930000001</v>
      </c>
      <c r="DG160" s="3">
        <v>27</v>
      </c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</row>
    <row r="161" spans="1:422" x14ac:dyDescent="0.2">
      <c r="A161" s="47">
        <v>10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>
        <v>0</v>
      </c>
      <c r="X161" s="3">
        <v>33.719066016299998</v>
      </c>
      <c r="Y161" s="3">
        <v>33.719066016299998</v>
      </c>
      <c r="Z161" s="3">
        <v>24.675466848500001</v>
      </c>
      <c r="AA161" s="3">
        <v>1.6706601093</v>
      </c>
      <c r="AB161" s="3">
        <v>4.9827510340999996</v>
      </c>
      <c r="AC161" s="3">
        <v>30.715740248100001</v>
      </c>
      <c r="AD161" s="3">
        <v>150.53246170290001</v>
      </c>
      <c r="AE161" s="3">
        <v>150.53246170290001</v>
      </c>
      <c r="AF161" s="3">
        <v>100.7979735733</v>
      </c>
      <c r="AG161" s="3">
        <v>65.728950144799995</v>
      </c>
      <c r="AH161" s="3">
        <v>44.660183376699997</v>
      </c>
      <c r="AI161" s="3">
        <v>38.268696831600003</v>
      </c>
      <c r="AJ161" s="3">
        <v>33.314678892499998</v>
      </c>
      <c r="AK161" s="3">
        <v>24.675466848500001</v>
      </c>
      <c r="AL161" s="3">
        <v>21.3104107361</v>
      </c>
      <c r="AM161" s="3">
        <v>15.0865652561</v>
      </c>
      <c r="AN161" s="3">
        <v>10.063542673400001</v>
      </c>
      <c r="AO161" s="3">
        <v>5.1629770844999996</v>
      </c>
      <c r="AP161" s="3">
        <v>3.3604003861999998</v>
      </c>
      <c r="AQ161" s="3">
        <v>1.6706601093</v>
      </c>
      <c r="AR161" s="3">
        <v>1.6706601093</v>
      </c>
      <c r="AS161" s="3">
        <v>38</v>
      </c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>
        <v>0</v>
      </c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>
        <v>0</v>
      </c>
      <c r="CL161" s="3">
        <v>33.719066016299998</v>
      </c>
      <c r="CM161" s="3">
        <v>33.719066016299998</v>
      </c>
      <c r="CN161" s="3">
        <v>24.675466848500001</v>
      </c>
      <c r="CO161" s="3">
        <v>1.6706601093</v>
      </c>
      <c r="CP161" s="3">
        <v>4.9827510340999996</v>
      </c>
      <c r="CQ161" s="3">
        <v>30.715740248100001</v>
      </c>
      <c r="CR161" s="3">
        <v>150.53246170290001</v>
      </c>
      <c r="CS161" s="3">
        <v>150.53246170290001</v>
      </c>
      <c r="CT161" s="3">
        <v>100.7979735733</v>
      </c>
      <c r="CU161" s="3">
        <v>65.728950144799995</v>
      </c>
      <c r="CV161" s="3">
        <v>44.660183376699997</v>
      </c>
      <c r="CW161" s="3">
        <v>38.268696831600003</v>
      </c>
      <c r="CX161" s="3">
        <v>33.314678892499998</v>
      </c>
      <c r="CY161" s="3">
        <v>24.675466848500001</v>
      </c>
      <c r="CZ161" s="3">
        <v>21.3104107361</v>
      </c>
      <c r="DA161" s="3">
        <v>15.0865652561</v>
      </c>
      <c r="DB161" s="3">
        <v>10.063542673400001</v>
      </c>
      <c r="DC161" s="3">
        <v>5.1629770844999996</v>
      </c>
      <c r="DD161" s="3">
        <v>3.3604003861999998</v>
      </c>
      <c r="DE161" s="3">
        <v>1.6706601093</v>
      </c>
      <c r="DF161" s="3">
        <v>1.6706601093</v>
      </c>
      <c r="DG161" s="3">
        <v>38</v>
      </c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</row>
    <row r="162" spans="1:422" x14ac:dyDescent="0.2">
      <c r="A162" s="47">
        <v>12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>
        <v>0</v>
      </c>
      <c r="X162" s="3">
        <v>32.121050516899999</v>
      </c>
      <c r="Y162" s="3">
        <v>33.063556865000002</v>
      </c>
      <c r="Z162" s="3">
        <v>15.705729868300001</v>
      </c>
      <c r="AA162" s="3">
        <v>1.7456475737999999</v>
      </c>
      <c r="AB162" s="3">
        <v>1.0856151601999999</v>
      </c>
      <c r="AC162" s="3">
        <v>42.678189076899997</v>
      </c>
      <c r="AD162" s="3">
        <v>229.50209677219999</v>
      </c>
      <c r="AE162" s="3">
        <v>176.42602324489999</v>
      </c>
      <c r="AF162" s="3">
        <v>159.52344983820001</v>
      </c>
      <c r="AG162" s="3">
        <v>103.1234860421</v>
      </c>
      <c r="AH162" s="3">
        <v>50.750696234400003</v>
      </c>
      <c r="AI162" s="3">
        <v>33.914496466499997</v>
      </c>
      <c r="AJ162" s="3">
        <v>27.574320830400001</v>
      </c>
      <c r="AK162" s="3">
        <v>15.705729868300001</v>
      </c>
      <c r="AL162" s="3">
        <v>8.4079730697000006</v>
      </c>
      <c r="AM162" s="3">
        <v>3.8433646653000002</v>
      </c>
      <c r="AN162" s="3">
        <v>2.971994821</v>
      </c>
      <c r="AO162" s="3">
        <v>2.7491183858000001</v>
      </c>
      <c r="AP162" s="3">
        <v>2.3418224882000001</v>
      </c>
      <c r="AQ162" s="3">
        <v>1.7456475737999999</v>
      </c>
      <c r="AR162" s="3">
        <v>0</v>
      </c>
      <c r="AS162" s="3">
        <v>85</v>
      </c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>
        <v>0</v>
      </c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>
        <v>0</v>
      </c>
      <c r="CL162" s="3">
        <v>32.121050516899999</v>
      </c>
      <c r="CM162" s="3">
        <v>33.063556865000002</v>
      </c>
      <c r="CN162" s="3">
        <v>15.705729868300001</v>
      </c>
      <c r="CO162" s="3">
        <v>1.7456475737999999</v>
      </c>
      <c r="CP162" s="3">
        <v>1.0856151601999999</v>
      </c>
      <c r="CQ162" s="3">
        <v>42.678189076899997</v>
      </c>
      <c r="CR162" s="3">
        <v>229.50209677219999</v>
      </c>
      <c r="CS162" s="3">
        <v>176.42602324489999</v>
      </c>
      <c r="CT162" s="3">
        <v>159.52344983820001</v>
      </c>
      <c r="CU162" s="3">
        <v>103.1234860421</v>
      </c>
      <c r="CV162" s="3">
        <v>50.750696234400003</v>
      </c>
      <c r="CW162" s="3">
        <v>33.914496466499997</v>
      </c>
      <c r="CX162" s="3">
        <v>27.574320830400001</v>
      </c>
      <c r="CY162" s="3">
        <v>15.705729868300001</v>
      </c>
      <c r="CZ162" s="3">
        <v>8.4079730697000006</v>
      </c>
      <c r="DA162" s="3">
        <v>3.8433646653000002</v>
      </c>
      <c r="DB162" s="3">
        <v>2.971994821</v>
      </c>
      <c r="DC162" s="3">
        <v>2.7491183858000001</v>
      </c>
      <c r="DD162" s="3">
        <v>2.3418224882000001</v>
      </c>
      <c r="DE162" s="3">
        <v>1.7456475737999999</v>
      </c>
      <c r="DF162" s="3">
        <v>0</v>
      </c>
      <c r="DG162" s="3">
        <v>85</v>
      </c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</row>
    <row r="163" spans="1:422" x14ac:dyDescent="0.2">
      <c r="A163" s="47">
        <v>15</v>
      </c>
      <c r="B163" s="1">
        <v>49.600117382299999</v>
      </c>
      <c r="C163" s="3">
        <v>48.597401952399998</v>
      </c>
      <c r="D163" s="3">
        <v>29.773048816300001</v>
      </c>
      <c r="E163" s="3">
        <v>0.87027773259999996</v>
      </c>
      <c r="F163" s="3">
        <v>0.60080438120000002</v>
      </c>
      <c r="G163" s="3">
        <v>50.816717646100003</v>
      </c>
      <c r="H163" s="3">
        <v>252.9872581363</v>
      </c>
      <c r="I163" s="3">
        <v>243.90686303379999</v>
      </c>
      <c r="J163" s="3">
        <v>166.12932086000001</v>
      </c>
      <c r="K163" s="3">
        <v>127.79049575329999</v>
      </c>
      <c r="L163" s="3">
        <v>84.007361549899997</v>
      </c>
      <c r="M163" s="3">
        <v>50.619434865199999</v>
      </c>
      <c r="N163" s="3">
        <v>43.088981933900001</v>
      </c>
      <c r="O163" s="3">
        <v>29.773048816300001</v>
      </c>
      <c r="P163" s="3">
        <v>23.644707419</v>
      </c>
      <c r="Q163" s="3">
        <v>19.014295406700001</v>
      </c>
      <c r="R163" s="3">
        <v>12.2377341949</v>
      </c>
      <c r="S163" s="3">
        <v>6.5093355160000002</v>
      </c>
      <c r="T163" s="3">
        <v>3.4522295930000002</v>
      </c>
      <c r="U163" s="3">
        <v>1.0850616731</v>
      </c>
      <c r="V163" s="3">
        <v>0</v>
      </c>
      <c r="W163" s="3">
        <v>229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>
        <v>0</v>
      </c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>
        <v>0</v>
      </c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>
        <v>0</v>
      </c>
      <c r="CL163" s="3">
        <v>49.600117382299999</v>
      </c>
      <c r="CM163" s="3">
        <v>48.597401952399998</v>
      </c>
      <c r="CN163" s="3">
        <v>29.773048816300001</v>
      </c>
      <c r="CO163" s="3">
        <v>0.87027773259999996</v>
      </c>
      <c r="CP163" s="3">
        <v>0.60080438120000002</v>
      </c>
      <c r="CQ163" s="3">
        <v>50.816717646100003</v>
      </c>
      <c r="CR163" s="3">
        <v>252.9872581363</v>
      </c>
      <c r="CS163" s="3">
        <v>243.90686303379999</v>
      </c>
      <c r="CT163" s="3">
        <v>166.12932086000001</v>
      </c>
      <c r="CU163" s="3">
        <v>127.79049575329999</v>
      </c>
      <c r="CV163" s="3">
        <v>84.007361549899997</v>
      </c>
      <c r="CW163" s="3">
        <v>50.619434865199999</v>
      </c>
      <c r="CX163" s="3">
        <v>43.088981933900001</v>
      </c>
      <c r="CY163" s="3">
        <v>29.773048816300001</v>
      </c>
      <c r="CZ163" s="3">
        <v>23.644707419</v>
      </c>
      <c r="DA163" s="3">
        <v>19.014295406700001</v>
      </c>
      <c r="DB163" s="3">
        <v>12.2377341949</v>
      </c>
      <c r="DC163" s="3">
        <v>6.5093355160000002</v>
      </c>
      <c r="DD163" s="3">
        <v>3.4522295930000002</v>
      </c>
      <c r="DE163" s="3">
        <v>1.0850616731</v>
      </c>
      <c r="DF163" s="3">
        <v>0</v>
      </c>
      <c r="DG163" s="3">
        <v>229</v>
      </c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</row>
    <row r="164" spans="1:422" x14ac:dyDescent="0.2">
      <c r="A164" s="47">
        <v>18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>
        <v>0</v>
      </c>
      <c r="X164" s="3">
        <v>21.345192555899999</v>
      </c>
      <c r="Y164" s="3">
        <v>21.345192555899999</v>
      </c>
      <c r="Z164" s="3">
        <v>4.3005366622999999</v>
      </c>
      <c r="AA164" s="3">
        <v>8.8134501099999998E-2</v>
      </c>
      <c r="AB164" s="3">
        <v>0.96775205949999998</v>
      </c>
      <c r="AC164" s="3">
        <v>48.097564458999997</v>
      </c>
      <c r="AD164" s="3">
        <v>330.84116876130003</v>
      </c>
      <c r="AE164" s="3">
        <v>330.84116876130003</v>
      </c>
      <c r="AF164" s="3">
        <v>97.011215984900005</v>
      </c>
      <c r="AG164" s="3">
        <v>51.515523204600001</v>
      </c>
      <c r="AH164" s="3">
        <v>27.118959056200001</v>
      </c>
      <c r="AI164" s="3">
        <v>17.5460823644</v>
      </c>
      <c r="AJ164" s="3">
        <v>5.9028060855</v>
      </c>
      <c r="AK164" s="3">
        <v>4.3005366622999999</v>
      </c>
      <c r="AL164" s="3">
        <v>4.0789249912000001</v>
      </c>
      <c r="AM164" s="3">
        <v>3.7002939545000002</v>
      </c>
      <c r="AN164" s="3">
        <v>3.2775740790999999</v>
      </c>
      <c r="AO164" s="3">
        <v>1.5561240371</v>
      </c>
      <c r="AP164" s="3">
        <v>1.0303095076</v>
      </c>
      <c r="AQ164" s="3">
        <v>8.8134501099999998E-2</v>
      </c>
      <c r="AR164" s="3">
        <v>8.8134501099999998E-2</v>
      </c>
      <c r="AS164" s="3">
        <v>55</v>
      </c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>
        <v>0</v>
      </c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0</v>
      </c>
      <c r="CL164" s="3">
        <v>21.345192555899999</v>
      </c>
      <c r="CM164" s="3">
        <v>21.345192555899999</v>
      </c>
      <c r="CN164" s="3">
        <v>4.3005366622999999</v>
      </c>
      <c r="CO164" s="3">
        <v>8.8134501099999998E-2</v>
      </c>
      <c r="CP164" s="3">
        <v>0.96775205949999998</v>
      </c>
      <c r="CQ164" s="3">
        <v>48.097564458999997</v>
      </c>
      <c r="CR164" s="3">
        <v>330.84116876130003</v>
      </c>
      <c r="CS164" s="3">
        <v>330.84116876130003</v>
      </c>
      <c r="CT164" s="3">
        <v>97.011215984900005</v>
      </c>
      <c r="CU164" s="3">
        <v>51.515523204600001</v>
      </c>
      <c r="CV164" s="3">
        <v>27.118959056200001</v>
      </c>
      <c r="CW164" s="3">
        <v>17.5460823644</v>
      </c>
      <c r="CX164" s="3">
        <v>5.9028060855</v>
      </c>
      <c r="CY164" s="3">
        <v>4.3005366622999999</v>
      </c>
      <c r="CZ164" s="3">
        <v>4.0789249912000001</v>
      </c>
      <c r="DA164" s="3">
        <v>3.7002939545000002</v>
      </c>
      <c r="DB164" s="3">
        <v>3.2775740790999999</v>
      </c>
      <c r="DC164" s="3">
        <v>1.5561240371</v>
      </c>
      <c r="DD164" s="3">
        <v>1.0303095076</v>
      </c>
      <c r="DE164" s="3">
        <v>8.8134501099999998E-2</v>
      </c>
      <c r="DF164" s="3">
        <v>8.8134501099999998E-2</v>
      </c>
      <c r="DG164" s="3">
        <v>55</v>
      </c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</row>
    <row r="165" spans="1:422" x14ac:dyDescent="0.2">
      <c r="A165" s="47">
        <v>20</v>
      </c>
      <c r="B165" s="1">
        <v>47.583356760299999</v>
      </c>
      <c r="C165" s="3">
        <v>52.761373498399998</v>
      </c>
      <c r="D165" s="3">
        <v>33.576291838700001</v>
      </c>
      <c r="E165" s="3">
        <v>3.8303676248</v>
      </c>
      <c r="F165" s="3">
        <v>2.4437876813999999</v>
      </c>
      <c r="G165" s="3">
        <v>57.659997018399999</v>
      </c>
      <c r="H165" s="3">
        <v>297.94871807099997</v>
      </c>
      <c r="I165" s="3">
        <v>297.94871807099997</v>
      </c>
      <c r="J165" s="3">
        <v>145.5964520574</v>
      </c>
      <c r="K165" s="3">
        <v>86.114835686999996</v>
      </c>
      <c r="L165" s="3">
        <v>62.278078587800003</v>
      </c>
      <c r="M165" s="3">
        <v>52.528876386599997</v>
      </c>
      <c r="N165" s="3">
        <v>41.4817945697</v>
      </c>
      <c r="O165" s="3">
        <v>33.576291838700001</v>
      </c>
      <c r="P165" s="3">
        <v>18.635352248299998</v>
      </c>
      <c r="Q165" s="3">
        <v>13.850472141099999</v>
      </c>
      <c r="R165" s="3">
        <v>7.3190428521999999</v>
      </c>
      <c r="S165" s="3">
        <v>5.0954748597000004</v>
      </c>
      <c r="T165" s="3">
        <v>4.1652796790000002</v>
      </c>
      <c r="U165" s="3">
        <v>3.8303676248</v>
      </c>
      <c r="V165" s="3">
        <v>3.8303676248</v>
      </c>
      <c r="W165" s="3">
        <v>45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>
        <v>0</v>
      </c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>
        <v>0</v>
      </c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>
        <v>0</v>
      </c>
      <c r="CL165" s="3">
        <v>47.583356760299999</v>
      </c>
      <c r="CM165" s="3">
        <v>52.761373498399998</v>
      </c>
      <c r="CN165" s="3">
        <v>33.576291838700001</v>
      </c>
      <c r="CO165" s="3">
        <v>3.8303676248</v>
      </c>
      <c r="CP165" s="3">
        <v>2.4437876813999999</v>
      </c>
      <c r="CQ165" s="3">
        <v>57.659997018399999</v>
      </c>
      <c r="CR165" s="3">
        <v>297.94871807099997</v>
      </c>
      <c r="CS165" s="3">
        <v>297.94871807099997</v>
      </c>
      <c r="CT165" s="3">
        <v>145.5964520574</v>
      </c>
      <c r="CU165" s="3">
        <v>86.114835686999996</v>
      </c>
      <c r="CV165" s="3">
        <v>62.278078587800003</v>
      </c>
      <c r="CW165" s="3">
        <v>52.528876386599997</v>
      </c>
      <c r="CX165" s="3">
        <v>41.4817945697</v>
      </c>
      <c r="CY165" s="3">
        <v>33.576291838700001</v>
      </c>
      <c r="CZ165" s="3">
        <v>18.635352248299998</v>
      </c>
      <c r="DA165" s="3">
        <v>13.850472141099999</v>
      </c>
      <c r="DB165" s="3">
        <v>7.3190428521999999</v>
      </c>
      <c r="DC165" s="3">
        <v>5.0954748597000004</v>
      </c>
      <c r="DD165" s="3">
        <v>4.1652796790000002</v>
      </c>
      <c r="DE165" s="3">
        <v>3.8303676248</v>
      </c>
      <c r="DF165" s="3">
        <v>3.8303676248</v>
      </c>
      <c r="DG165" s="3">
        <v>45</v>
      </c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</row>
    <row r="166" spans="1:422" x14ac:dyDescent="0.2">
      <c r="A166" s="47">
        <v>24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>
        <v>0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>
        <v>0</v>
      </c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>
        <v>0</v>
      </c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>
        <v>0</v>
      </c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>
        <v>0</v>
      </c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</row>
    <row r="167" spans="1:422" x14ac:dyDescent="0.2">
      <c r="A167" s="47">
        <v>25</v>
      </c>
      <c r="B167" s="1">
        <v>55.348393014499997</v>
      </c>
      <c r="C167" s="3">
        <v>52.444086877499998</v>
      </c>
      <c r="D167" s="3">
        <v>39.307211211000002</v>
      </c>
      <c r="E167" s="3">
        <v>7.1525999999999999E-6</v>
      </c>
      <c r="F167" s="3">
        <v>0.6192329258</v>
      </c>
      <c r="G167" s="3">
        <v>53.088526746699998</v>
      </c>
      <c r="H167" s="3">
        <v>311.1455589533</v>
      </c>
      <c r="I167" s="3">
        <v>221.13043814900001</v>
      </c>
      <c r="J167" s="3">
        <v>177.88074910649999</v>
      </c>
      <c r="K167" s="3">
        <v>115.2930781246</v>
      </c>
      <c r="L167" s="3">
        <v>88.582633530799995</v>
      </c>
      <c r="M167" s="3">
        <v>63.088916512300003</v>
      </c>
      <c r="N167" s="3">
        <v>49.580794990100003</v>
      </c>
      <c r="O167" s="3">
        <v>39.307211211000002</v>
      </c>
      <c r="P167" s="3">
        <v>29.170905845299998</v>
      </c>
      <c r="Q167" s="3">
        <v>22.883777296200002</v>
      </c>
      <c r="R167" s="3">
        <v>15.344335667799999</v>
      </c>
      <c r="S167" s="3">
        <v>7.1945378202999999</v>
      </c>
      <c r="T167" s="3">
        <v>4.8929855413999999</v>
      </c>
      <c r="U167" s="3">
        <v>7.1525999999999999E-6</v>
      </c>
      <c r="V167" s="3">
        <v>0</v>
      </c>
      <c r="W167" s="3">
        <v>170</v>
      </c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>
        <v>0</v>
      </c>
      <c r="AT167" s="3">
        <v>29.585521117799999</v>
      </c>
      <c r="AU167" s="3">
        <v>29.585521117799999</v>
      </c>
      <c r="AV167" s="3">
        <v>17.536425957500001</v>
      </c>
      <c r="AW167" s="3">
        <v>0</v>
      </c>
      <c r="AX167" s="3">
        <v>4.3288148623999998</v>
      </c>
      <c r="AY167" s="3">
        <v>29.038572882699999</v>
      </c>
      <c r="AZ167" s="3">
        <v>133.58797878030001</v>
      </c>
      <c r="BA167" s="3">
        <v>133.58797878030001</v>
      </c>
      <c r="BB167" s="3">
        <v>79.584635013799996</v>
      </c>
      <c r="BC167" s="3">
        <v>66.001749353500003</v>
      </c>
      <c r="BD167" s="3">
        <v>54.574099482100003</v>
      </c>
      <c r="BE167" s="3">
        <v>39.170482128899998</v>
      </c>
      <c r="BF167" s="3">
        <v>23.320687815599999</v>
      </c>
      <c r="BG167" s="3">
        <v>17.536425957500001</v>
      </c>
      <c r="BH167" s="3">
        <v>14.792311979500001</v>
      </c>
      <c r="BI167" s="3">
        <v>10.1276591793</v>
      </c>
      <c r="BJ167" s="3">
        <v>6.4451000113000001</v>
      </c>
      <c r="BK167" s="3">
        <v>5.0420061033000003</v>
      </c>
      <c r="BL167" s="3">
        <v>3.9440496918000001</v>
      </c>
      <c r="BM167" s="3">
        <v>0</v>
      </c>
      <c r="BN167" s="3">
        <v>0</v>
      </c>
      <c r="BO167" s="3">
        <v>45</v>
      </c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>
        <v>0</v>
      </c>
      <c r="CL167" s="3">
        <v>55.191623100999998</v>
      </c>
      <c r="CM167" s="3">
        <v>47.659735904500003</v>
      </c>
      <c r="CN167" s="3">
        <v>37.873370686599998</v>
      </c>
      <c r="CO167" s="3">
        <v>7.1525999999999999E-6</v>
      </c>
      <c r="CP167" s="3">
        <v>0.61645606180000001</v>
      </c>
      <c r="CQ167" s="3">
        <v>53.011996666000002</v>
      </c>
      <c r="CR167" s="3">
        <v>311.1455589533</v>
      </c>
      <c r="CS167" s="3">
        <v>221.13043814900001</v>
      </c>
      <c r="CT167" s="3">
        <v>177.88074910649999</v>
      </c>
      <c r="CU167" s="3">
        <v>115.2930781246</v>
      </c>
      <c r="CV167" s="3">
        <v>88.582633530799995</v>
      </c>
      <c r="CW167" s="3">
        <v>63.088916512300003</v>
      </c>
      <c r="CX167" s="3">
        <v>49.580794990100003</v>
      </c>
      <c r="CY167" s="3">
        <v>37.873370686599998</v>
      </c>
      <c r="CZ167" s="3">
        <v>29.170905845299998</v>
      </c>
      <c r="DA167" s="3">
        <v>22.883777296200002</v>
      </c>
      <c r="DB167" s="3">
        <v>15.344335667799999</v>
      </c>
      <c r="DC167" s="3">
        <v>7.1945378202999999</v>
      </c>
      <c r="DD167" s="3">
        <v>4.8929855413999999</v>
      </c>
      <c r="DE167" s="3">
        <v>7.1525999999999999E-6</v>
      </c>
      <c r="DF167" s="3">
        <v>0</v>
      </c>
      <c r="DG167" s="3">
        <v>215</v>
      </c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</row>
    <row r="168" spans="1:422" x14ac:dyDescent="0.2">
      <c r="A168" s="47">
        <v>30</v>
      </c>
      <c r="B168" s="1">
        <v>41.217167579399998</v>
      </c>
      <c r="C168" s="3">
        <v>40.194688949099998</v>
      </c>
      <c r="D168" s="3">
        <v>21.754771741100001</v>
      </c>
      <c r="E168" s="3">
        <v>0.16651563350000001</v>
      </c>
      <c r="F168" s="3">
        <v>2.4543448132000001</v>
      </c>
      <c r="G168" s="3">
        <v>52.751578091699997</v>
      </c>
      <c r="H168" s="3">
        <v>305.51664531239999</v>
      </c>
      <c r="I168" s="3">
        <v>305.51664531239999</v>
      </c>
      <c r="J168" s="3">
        <v>136.0783353448</v>
      </c>
      <c r="K168" s="3">
        <v>99.956989288399996</v>
      </c>
      <c r="L168" s="3">
        <v>60.104365775399998</v>
      </c>
      <c r="M168" s="3">
        <v>44.353826161500002</v>
      </c>
      <c r="N168" s="3">
        <v>34.027096912300003</v>
      </c>
      <c r="O168" s="3">
        <v>21.754771741100001</v>
      </c>
      <c r="P168" s="3">
        <v>14.873915525199999</v>
      </c>
      <c r="Q168" s="3">
        <v>9.6055651418999997</v>
      </c>
      <c r="R168" s="3">
        <v>5.9376762100000002</v>
      </c>
      <c r="S168" s="3">
        <v>5.0804436393000003</v>
      </c>
      <c r="T168" s="3">
        <v>1.8789628520999999</v>
      </c>
      <c r="U168" s="3">
        <v>0.16651563350000001</v>
      </c>
      <c r="V168" s="3">
        <v>2.0503999999999999E-5</v>
      </c>
      <c r="W168" s="3">
        <v>61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>
        <v>0</v>
      </c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>
        <v>0</v>
      </c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>
        <v>0</v>
      </c>
      <c r="CL168" s="3">
        <v>41.217167579399998</v>
      </c>
      <c r="CM168" s="3">
        <v>40.194688949099998</v>
      </c>
      <c r="CN168" s="3">
        <v>21.754771741100001</v>
      </c>
      <c r="CO168" s="3">
        <v>0.16651563350000001</v>
      </c>
      <c r="CP168" s="3">
        <v>2.4543448132000001</v>
      </c>
      <c r="CQ168" s="3">
        <v>52.751578091699997</v>
      </c>
      <c r="CR168" s="3">
        <v>305.51664531239999</v>
      </c>
      <c r="CS168" s="3">
        <v>305.51664531239999</v>
      </c>
      <c r="CT168" s="3">
        <v>136.0783353448</v>
      </c>
      <c r="CU168" s="3">
        <v>99.956989288399996</v>
      </c>
      <c r="CV168" s="3">
        <v>60.104365775399998</v>
      </c>
      <c r="CW168" s="3">
        <v>44.353826161500002</v>
      </c>
      <c r="CX168" s="3">
        <v>34.027096912300003</v>
      </c>
      <c r="CY168" s="3">
        <v>21.754771741100001</v>
      </c>
      <c r="CZ168" s="3">
        <v>14.873915525199999</v>
      </c>
      <c r="DA168" s="3">
        <v>9.6055651418999997</v>
      </c>
      <c r="DB168" s="3">
        <v>5.9376762100000002</v>
      </c>
      <c r="DC168" s="3">
        <v>5.0804436393000003</v>
      </c>
      <c r="DD168" s="3">
        <v>1.8789628520999999</v>
      </c>
      <c r="DE168" s="3">
        <v>0.16651563350000001</v>
      </c>
      <c r="DF168" s="3">
        <v>2.0503999999999999E-5</v>
      </c>
      <c r="DG168" s="3">
        <v>61</v>
      </c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</row>
    <row r="169" spans="1:422" x14ac:dyDescent="0.2">
      <c r="A169" s="47">
        <v>40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>
        <v>0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>
        <v>0</v>
      </c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>
        <v>0</v>
      </c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>
        <v>0</v>
      </c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>
        <v>0</v>
      </c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</row>
    <row r="170" spans="1:422" x14ac:dyDescent="0.2">
      <c r="A170" s="47">
        <v>45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>
        <v>0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>
        <v>0</v>
      </c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>
        <v>0</v>
      </c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>
        <v>0</v>
      </c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>
        <v>0</v>
      </c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</row>
    <row r="171" spans="1:422" x14ac:dyDescent="0.2">
      <c r="A171" s="47">
        <v>50</v>
      </c>
      <c r="B171" s="1">
        <v>57.122667484600001</v>
      </c>
      <c r="C171" s="3">
        <v>54.929909375400001</v>
      </c>
      <c r="D171" s="3">
        <v>32.675049593700003</v>
      </c>
      <c r="E171" s="3">
        <v>1.5497E-6</v>
      </c>
      <c r="F171" s="3">
        <v>1.2664656725000001</v>
      </c>
      <c r="G171" s="3">
        <v>64.999359046199999</v>
      </c>
      <c r="H171" s="3">
        <v>505.51071763039999</v>
      </c>
      <c r="I171" s="3">
        <v>292.18103736640001</v>
      </c>
      <c r="J171" s="3">
        <v>167.76099801070001</v>
      </c>
      <c r="K171" s="3">
        <v>130.2920281888</v>
      </c>
      <c r="L171" s="3">
        <v>96.110627055199998</v>
      </c>
      <c r="M171" s="3">
        <v>70.386431219100004</v>
      </c>
      <c r="N171" s="3">
        <v>48.221099430700001</v>
      </c>
      <c r="O171" s="3">
        <v>32.675049593700003</v>
      </c>
      <c r="P171" s="3">
        <v>24.198323531100002</v>
      </c>
      <c r="Q171" s="3">
        <v>18.1874224916</v>
      </c>
      <c r="R171" s="3">
        <v>11.240195203600001</v>
      </c>
      <c r="S171" s="3">
        <v>7.0444596279000002</v>
      </c>
      <c r="T171" s="3">
        <v>4.2248440607999997</v>
      </c>
      <c r="U171" s="3">
        <v>0.64656178470000003</v>
      </c>
      <c r="V171" s="3">
        <v>0</v>
      </c>
      <c r="W171" s="3">
        <v>282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>
        <v>0</v>
      </c>
      <c r="AT171" s="3">
        <v>40.241614482700001</v>
      </c>
      <c r="AU171" s="3">
        <v>40.241614482700001</v>
      </c>
      <c r="AV171" s="3">
        <v>17.7243117867</v>
      </c>
      <c r="AW171" s="3">
        <v>2.5613226368999999</v>
      </c>
      <c r="AX171" s="3">
        <v>7.4570508402</v>
      </c>
      <c r="AY171" s="3">
        <v>55.803458719600002</v>
      </c>
      <c r="AZ171" s="3">
        <v>302.21231281759998</v>
      </c>
      <c r="BA171" s="3">
        <v>302.21231281759998</v>
      </c>
      <c r="BB171" s="3">
        <v>144.93614435200001</v>
      </c>
      <c r="BC171" s="3">
        <v>83.529720593299999</v>
      </c>
      <c r="BD171" s="3">
        <v>47.808947676800003</v>
      </c>
      <c r="BE171" s="3">
        <v>35.941821128199997</v>
      </c>
      <c r="BF171" s="3">
        <v>26.596571236900001</v>
      </c>
      <c r="BG171" s="3">
        <v>17.7243117867</v>
      </c>
      <c r="BH171" s="3">
        <v>15.105358049299999</v>
      </c>
      <c r="BI171" s="3">
        <v>13.4623399843</v>
      </c>
      <c r="BJ171" s="3">
        <v>10.6057202146</v>
      </c>
      <c r="BK171" s="3">
        <v>8.7224316504000008</v>
      </c>
      <c r="BL171" s="3">
        <v>4.7590648010000001</v>
      </c>
      <c r="BM171" s="3">
        <v>2.5613226368999999</v>
      </c>
      <c r="BN171" s="3">
        <v>2.5613226368999999</v>
      </c>
      <c r="BO171" s="3">
        <v>56</v>
      </c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>
        <v>0</v>
      </c>
      <c r="CL171" s="3">
        <v>56.7712526655</v>
      </c>
      <c r="CM171" s="3">
        <v>52.496345724500003</v>
      </c>
      <c r="CN171" s="3">
        <v>31.908154180299999</v>
      </c>
      <c r="CO171" s="3">
        <v>1.5497E-6</v>
      </c>
      <c r="CP171" s="3">
        <v>1.2504702659</v>
      </c>
      <c r="CQ171" s="3">
        <v>64.857038457499996</v>
      </c>
      <c r="CR171" s="3">
        <v>505.51071763039999</v>
      </c>
      <c r="CS171" s="3">
        <v>292.18103736640001</v>
      </c>
      <c r="CT171" s="3">
        <v>167.76099801070001</v>
      </c>
      <c r="CU171" s="3">
        <v>130.2920281888</v>
      </c>
      <c r="CV171" s="3">
        <v>91.390178730800002</v>
      </c>
      <c r="CW171" s="3">
        <v>70.386431219100004</v>
      </c>
      <c r="CX171" s="3">
        <v>47.070521634099997</v>
      </c>
      <c r="CY171" s="3">
        <v>31.908154180299999</v>
      </c>
      <c r="CZ171" s="3">
        <v>24.082626463899999</v>
      </c>
      <c r="DA171" s="3">
        <v>18.0538460016</v>
      </c>
      <c r="DB171" s="3">
        <v>11.240195203600001</v>
      </c>
      <c r="DC171" s="3">
        <v>7.0444596279000002</v>
      </c>
      <c r="DD171" s="3">
        <v>4.2248440607999997</v>
      </c>
      <c r="DE171" s="3">
        <v>0.64656178470000003</v>
      </c>
      <c r="DF171" s="3">
        <v>0</v>
      </c>
      <c r="DG171" s="3">
        <v>338</v>
      </c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</row>
    <row r="172" spans="1:422" x14ac:dyDescent="0.2">
      <c r="A172" s="47">
        <v>60</v>
      </c>
      <c r="B172" s="1">
        <v>52.194127740399999</v>
      </c>
      <c r="C172" s="3">
        <v>52.194127740399999</v>
      </c>
      <c r="D172" s="3">
        <v>33.229312693700003</v>
      </c>
      <c r="E172" s="3">
        <v>0</v>
      </c>
      <c r="F172" s="3">
        <v>0.86231076110000004</v>
      </c>
      <c r="G172" s="3">
        <v>51.275299363400002</v>
      </c>
      <c r="H172" s="3">
        <v>344.38259899619999</v>
      </c>
      <c r="I172" s="3">
        <v>222.27689623840001</v>
      </c>
      <c r="J172" s="3">
        <v>170.97312957049999</v>
      </c>
      <c r="K172" s="3">
        <v>121.7238605023</v>
      </c>
      <c r="L172" s="3">
        <v>83.841846333899994</v>
      </c>
      <c r="M172" s="3">
        <v>63.716954378499999</v>
      </c>
      <c r="N172" s="3">
        <v>45.253093037799999</v>
      </c>
      <c r="O172" s="3">
        <v>33.229312693700003</v>
      </c>
      <c r="P172" s="3">
        <v>23.291045680700002</v>
      </c>
      <c r="Q172" s="3">
        <v>18.365239083799999</v>
      </c>
      <c r="R172" s="3">
        <v>13.548230677799999</v>
      </c>
      <c r="S172" s="3">
        <v>9.2659175396000002</v>
      </c>
      <c r="T172" s="3">
        <v>6.1297938228</v>
      </c>
      <c r="U172" s="3">
        <v>2.4468617699999999</v>
      </c>
      <c r="V172" s="3">
        <v>0</v>
      </c>
      <c r="W172" s="3">
        <v>277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>
        <v>0</v>
      </c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>
        <v>0</v>
      </c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>
        <v>0</v>
      </c>
      <c r="CL172" s="3">
        <v>52.194127740399999</v>
      </c>
      <c r="CM172" s="3">
        <v>52.194127740399999</v>
      </c>
      <c r="CN172" s="3">
        <v>33.229312693700003</v>
      </c>
      <c r="CO172" s="3">
        <v>0</v>
      </c>
      <c r="CP172" s="3">
        <v>0.86231076110000004</v>
      </c>
      <c r="CQ172" s="3">
        <v>51.275299363400002</v>
      </c>
      <c r="CR172" s="3">
        <v>344.38259899619999</v>
      </c>
      <c r="CS172" s="3">
        <v>222.27689623840001</v>
      </c>
      <c r="CT172" s="3">
        <v>170.97312957049999</v>
      </c>
      <c r="CU172" s="3">
        <v>121.7238605023</v>
      </c>
      <c r="CV172" s="3">
        <v>83.841846333899994</v>
      </c>
      <c r="CW172" s="3">
        <v>63.716954378499999</v>
      </c>
      <c r="CX172" s="3">
        <v>45.253093037799999</v>
      </c>
      <c r="CY172" s="3">
        <v>33.229312693700003</v>
      </c>
      <c r="CZ172" s="3">
        <v>23.291045680700002</v>
      </c>
      <c r="DA172" s="3">
        <v>18.365239083799999</v>
      </c>
      <c r="DB172" s="3">
        <v>13.548230677799999</v>
      </c>
      <c r="DC172" s="3">
        <v>9.2659175396000002</v>
      </c>
      <c r="DD172" s="3">
        <v>6.1297938228</v>
      </c>
      <c r="DE172" s="3">
        <v>2.4468617699999999</v>
      </c>
      <c r="DF172" s="3">
        <v>0</v>
      </c>
      <c r="DG172" s="3">
        <v>277</v>
      </c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</row>
    <row r="173" spans="1:422" x14ac:dyDescent="0.2">
      <c r="A173" s="47">
        <v>75</v>
      </c>
      <c r="B173" s="1">
        <v>49.991575935900002</v>
      </c>
      <c r="C173" s="3">
        <v>49.991575935900002</v>
      </c>
      <c r="D173" s="3">
        <v>34.1547344616</v>
      </c>
      <c r="E173" s="3">
        <v>0</v>
      </c>
      <c r="F173" s="3">
        <v>4.5157116949000002</v>
      </c>
      <c r="G173" s="3">
        <v>48.635703396799997</v>
      </c>
      <c r="H173" s="3">
        <v>264.4481137395</v>
      </c>
      <c r="I173" s="3">
        <v>191.5022730828</v>
      </c>
      <c r="J173" s="3">
        <v>174.83159899719999</v>
      </c>
      <c r="K173" s="3">
        <v>110.42971163990001</v>
      </c>
      <c r="L173" s="3">
        <v>77.573133329000001</v>
      </c>
      <c r="M173" s="3">
        <v>54.7577698566</v>
      </c>
      <c r="N173" s="3">
        <v>41.485645415299999</v>
      </c>
      <c r="O173" s="3">
        <v>34.1547344616</v>
      </c>
      <c r="P173" s="3">
        <v>28.764774452899999</v>
      </c>
      <c r="Q173" s="3">
        <v>20.190618064300001</v>
      </c>
      <c r="R173" s="3">
        <v>13.2045765426</v>
      </c>
      <c r="S173" s="3">
        <v>8.8230416086000005</v>
      </c>
      <c r="T173" s="3">
        <v>2.9350089692000001</v>
      </c>
      <c r="U173" s="3">
        <v>0</v>
      </c>
      <c r="V173" s="3">
        <v>0</v>
      </c>
      <c r="W173" s="3">
        <v>116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>
        <v>0</v>
      </c>
      <c r="AT173" s="3">
        <v>35.608359899900002</v>
      </c>
      <c r="AU173" s="3">
        <v>35.608359899900002</v>
      </c>
      <c r="AV173" s="3">
        <v>15.3103150576</v>
      </c>
      <c r="AW173" s="3">
        <v>0</v>
      </c>
      <c r="AX173" s="3">
        <v>5.4702674166999996</v>
      </c>
      <c r="AY173" s="3">
        <v>38.680631852200001</v>
      </c>
      <c r="AZ173" s="3">
        <v>161.5965738893</v>
      </c>
      <c r="BA173" s="3">
        <v>161.5965738893</v>
      </c>
      <c r="BB173" s="3">
        <v>113.3531332016</v>
      </c>
      <c r="BC173" s="3">
        <v>82.490645729099995</v>
      </c>
      <c r="BD173" s="3">
        <v>68.510673829400005</v>
      </c>
      <c r="BE173" s="3">
        <v>39.5327522336</v>
      </c>
      <c r="BF173" s="3">
        <v>22.742576981900001</v>
      </c>
      <c r="BG173" s="3">
        <v>15.3103150576</v>
      </c>
      <c r="BH173" s="3">
        <v>13.3657315821</v>
      </c>
      <c r="BI173" s="3">
        <v>12.3882883787</v>
      </c>
      <c r="BJ173" s="3">
        <v>9.1151257329999993</v>
      </c>
      <c r="BK173" s="3">
        <v>6.7162198853000001</v>
      </c>
      <c r="BL173" s="3">
        <v>1.6243104823000001</v>
      </c>
      <c r="BM173" s="3">
        <v>0</v>
      </c>
      <c r="BN173" s="3">
        <v>0</v>
      </c>
      <c r="BO173" s="3">
        <v>50</v>
      </c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>
        <v>0</v>
      </c>
      <c r="CL173" s="3">
        <v>45.6592819492</v>
      </c>
      <c r="CM173" s="3">
        <v>45.6592819492</v>
      </c>
      <c r="CN173" s="3">
        <v>30.463986159299999</v>
      </c>
      <c r="CO173" s="3">
        <v>0</v>
      </c>
      <c r="CP173" s="3">
        <v>3.5877679550999999</v>
      </c>
      <c r="CQ173" s="3">
        <v>46.225156542500002</v>
      </c>
      <c r="CR173" s="3">
        <v>264.4481137395</v>
      </c>
      <c r="CS173" s="3">
        <v>191.5022730828</v>
      </c>
      <c r="CT173" s="3">
        <v>153.7734642625</v>
      </c>
      <c r="CU173" s="3">
        <v>110.0841909647</v>
      </c>
      <c r="CV173" s="3">
        <v>72.264883600199994</v>
      </c>
      <c r="CW173" s="3">
        <v>53.716104343600001</v>
      </c>
      <c r="CX173" s="3">
        <v>38.598586572400002</v>
      </c>
      <c r="CY173" s="3">
        <v>30.463986159299999</v>
      </c>
      <c r="CZ173" s="3">
        <v>20.845725622</v>
      </c>
      <c r="DA173" s="3">
        <v>14.1660586242</v>
      </c>
      <c r="DB173" s="3">
        <v>12.049953201799999</v>
      </c>
      <c r="DC173" s="3">
        <v>8.6337868124000003</v>
      </c>
      <c r="DD173" s="3">
        <v>2.3398646153999998</v>
      </c>
      <c r="DE173" s="3">
        <v>0</v>
      </c>
      <c r="DF173" s="3">
        <v>0</v>
      </c>
      <c r="DG173" s="3">
        <v>166</v>
      </c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</row>
    <row r="174" spans="1:422" x14ac:dyDescent="0.2">
      <c r="A174" s="47">
        <v>100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>
        <v>0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>
        <v>0</v>
      </c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>
        <v>0</v>
      </c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>
        <v>0</v>
      </c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>
        <v>0</v>
      </c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</row>
    <row r="175" spans="1:422" x14ac:dyDescent="0.2">
      <c r="A175" s="47">
        <v>101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>
        <v>0</v>
      </c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>
        <v>0</v>
      </c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>
        <v>0</v>
      </c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>
        <v>0</v>
      </c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>
        <v>0</v>
      </c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</row>
    <row r="176" spans="1:422" x14ac:dyDescent="0.2">
      <c r="A176" s="47">
        <v>105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>
        <v>0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>
        <v>0</v>
      </c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>
        <v>0</v>
      </c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>
        <v>0</v>
      </c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</row>
    <row r="177" spans="1:375" x14ac:dyDescent="0.2">
      <c r="A177" s="47">
        <v>150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>
        <v>0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>
        <v>0</v>
      </c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>
        <v>0</v>
      </c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>
        <v>0</v>
      </c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>
        <v>0</v>
      </c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</row>
    <row r="178" spans="1:375" x14ac:dyDescent="0.2">
      <c r="A178" s="47">
        <v>300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>
        <v>0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>
        <v>0</v>
      </c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>
        <v>0</v>
      </c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>
        <v>0</v>
      </c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>
        <v>0</v>
      </c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</row>
    <row r="179" spans="1:375" x14ac:dyDescent="0.2">
      <c r="A179" s="47" t="s">
        <v>8</v>
      </c>
      <c r="B179" s="1">
        <v>50.8915244943</v>
      </c>
      <c r="C179" s="3">
        <v>50.620791340499999</v>
      </c>
      <c r="D179" s="3">
        <v>31.9010256306</v>
      </c>
      <c r="E179" s="3">
        <v>7.1525999999999999E-6</v>
      </c>
      <c r="F179" s="3">
        <v>0.34770211969999998</v>
      </c>
      <c r="G179" s="3">
        <v>53.143784791999998</v>
      </c>
      <c r="H179" s="3">
        <v>505.51071763039999</v>
      </c>
      <c r="I179" s="3">
        <v>232.08651691680001</v>
      </c>
      <c r="J179" s="3">
        <v>165.3293147684</v>
      </c>
      <c r="K179" s="3">
        <v>116.7720183731</v>
      </c>
      <c r="L179" s="3">
        <v>85.076778177199998</v>
      </c>
      <c r="M179" s="3">
        <v>58.8341944051</v>
      </c>
      <c r="N179" s="3">
        <v>43.623035725199998</v>
      </c>
      <c r="O179" s="3">
        <v>31.9010256306</v>
      </c>
      <c r="P179" s="3">
        <v>24.786544406800001</v>
      </c>
      <c r="Q179" s="3">
        <v>17.6673716102</v>
      </c>
      <c r="R179" s="3">
        <v>11.574529053599999</v>
      </c>
      <c r="S179" s="3">
        <v>6.3248599636999998</v>
      </c>
      <c r="T179" s="3">
        <v>3.8871640171999999</v>
      </c>
      <c r="U179" s="3">
        <v>0.2292496618</v>
      </c>
      <c r="V179" s="3">
        <v>0</v>
      </c>
      <c r="W179" s="3">
        <v>1216</v>
      </c>
      <c r="X179" s="3">
        <v>27.451928255799999</v>
      </c>
      <c r="Y179" s="3">
        <v>23.945014132800001</v>
      </c>
      <c r="Z179" s="3">
        <v>7.2550429870000004</v>
      </c>
      <c r="AA179" s="3">
        <v>1.8135960958999999</v>
      </c>
      <c r="AB179" s="3">
        <v>0.55417533990000001</v>
      </c>
      <c r="AC179" s="3">
        <v>48.780492836100002</v>
      </c>
      <c r="AD179" s="3">
        <v>330.84116876130003</v>
      </c>
      <c r="AE179" s="3">
        <v>284.87853705890001</v>
      </c>
      <c r="AF179" s="3">
        <v>104.3863594533</v>
      </c>
      <c r="AG179" s="3">
        <v>73.090220039800002</v>
      </c>
      <c r="AH179" s="3">
        <v>38.015327494600001</v>
      </c>
      <c r="AI179" s="3">
        <v>24.4499504753</v>
      </c>
      <c r="AJ179" s="3">
        <v>14.543225083499999</v>
      </c>
      <c r="AK179" s="3">
        <v>7.2550429870000004</v>
      </c>
      <c r="AL179" s="3">
        <v>4.1655262280000001</v>
      </c>
      <c r="AM179" s="3">
        <v>3.6777419224000001</v>
      </c>
      <c r="AN179" s="3">
        <v>2.3898734059</v>
      </c>
      <c r="AO179" s="3">
        <v>1.8135960958999999</v>
      </c>
      <c r="AP179" s="3">
        <v>1.5561240371</v>
      </c>
      <c r="AQ179" s="3">
        <v>0.34784368430000001</v>
      </c>
      <c r="AR179" s="3">
        <v>0</v>
      </c>
      <c r="AS179" s="3">
        <v>436</v>
      </c>
      <c r="AT179" s="3">
        <v>35.531767260499997</v>
      </c>
      <c r="AU179" s="3">
        <v>35.531767260499997</v>
      </c>
      <c r="AV179" s="3">
        <v>17.536425957500001</v>
      </c>
      <c r="AW179" s="3">
        <v>0</v>
      </c>
      <c r="AX179" s="3">
        <v>3.5442390638000001</v>
      </c>
      <c r="AY179" s="3">
        <v>43.5523387629</v>
      </c>
      <c r="AZ179" s="3">
        <v>302.21231281759998</v>
      </c>
      <c r="BA179" s="3">
        <v>251.934863627</v>
      </c>
      <c r="BB179" s="3">
        <v>117.04117059710001</v>
      </c>
      <c r="BC179" s="3">
        <v>80.682547254499994</v>
      </c>
      <c r="BD179" s="3">
        <v>54.714038588100003</v>
      </c>
      <c r="BE179" s="3">
        <v>36.990502029699996</v>
      </c>
      <c r="BF179" s="3">
        <v>24.6220251043</v>
      </c>
      <c r="BG179" s="3">
        <v>17.536425957500001</v>
      </c>
      <c r="BH179" s="3">
        <v>14.385601949</v>
      </c>
      <c r="BI179" s="3">
        <v>12.282778658</v>
      </c>
      <c r="BJ179" s="3">
        <v>9.4095588288999998</v>
      </c>
      <c r="BK179" s="3">
        <v>5.9263243247000004</v>
      </c>
      <c r="BL179" s="3">
        <v>3.9440496918000001</v>
      </c>
      <c r="BM179" s="3">
        <v>0</v>
      </c>
      <c r="BN179" s="3">
        <v>0</v>
      </c>
      <c r="BO179" s="3">
        <v>151</v>
      </c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0</v>
      </c>
      <c r="CL179" s="3">
        <v>45.007573872400002</v>
      </c>
      <c r="CM179" s="3">
        <v>42.906381191500003</v>
      </c>
      <c r="CN179" s="3">
        <v>26.799941107599999</v>
      </c>
      <c r="CO179" s="3">
        <v>1.8135960958999999</v>
      </c>
      <c r="CP179" s="3">
        <v>0.2999308873</v>
      </c>
      <c r="CQ179" s="3">
        <v>53.029348059900002</v>
      </c>
      <c r="CR179" s="3">
        <v>505.51071763039999</v>
      </c>
      <c r="CS179" s="3">
        <v>243.90686303379999</v>
      </c>
      <c r="CT179" s="3">
        <v>159.52344983820001</v>
      </c>
      <c r="CU179" s="3">
        <v>110.80969125039999</v>
      </c>
      <c r="CV179" s="3">
        <v>74.206227935900003</v>
      </c>
      <c r="CW179" s="3">
        <v>49.580794990100003</v>
      </c>
      <c r="CX179" s="3">
        <v>35.201681829999998</v>
      </c>
      <c r="CY179" s="3">
        <v>26.799941107599999</v>
      </c>
      <c r="CZ179" s="3">
        <v>19.286610534400001</v>
      </c>
      <c r="DA179" s="3">
        <v>12.2377341949</v>
      </c>
      <c r="DB179" s="3">
        <v>6.6923410911000003</v>
      </c>
      <c r="DC179" s="3">
        <v>3.209964931</v>
      </c>
      <c r="DD179" s="3">
        <v>2.0331391320000001</v>
      </c>
      <c r="DE179" s="3">
        <v>0.26742769220000001</v>
      </c>
      <c r="DF179" s="3">
        <v>0</v>
      </c>
      <c r="DG179" s="3">
        <v>1803</v>
      </c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</row>
    <row r="180" spans="1:375" x14ac:dyDescent="0.2">
      <c r="A180" s="4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94"/>
  <sheetViews>
    <sheetView workbookViewId="0">
      <selection activeCell="C1" sqref="C1:D1048576"/>
    </sheetView>
  </sheetViews>
  <sheetFormatPr defaultRowHeight="12.75" x14ac:dyDescent="0.2"/>
  <cols>
    <col min="1" max="1" width="39.5703125" customWidth="1"/>
    <col min="3" max="4" width="9.140625" style="12"/>
  </cols>
  <sheetData>
    <row r="1" spans="1:4" x14ac:dyDescent="0.2">
      <c r="A1" s="13" t="s">
        <v>28</v>
      </c>
      <c r="B1" s="13"/>
      <c r="C1" s="67"/>
      <c r="D1" s="67"/>
    </row>
    <row r="2" spans="1:4" x14ac:dyDescent="0.2">
      <c r="A2" s="13" t="s">
        <v>59</v>
      </c>
      <c r="B2" s="13"/>
      <c r="C2" s="67"/>
      <c r="D2" s="67"/>
    </row>
    <row r="3" spans="1:4" x14ac:dyDescent="0.2">
      <c r="A3" s="13" t="s">
        <v>142</v>
      </c>
      <c r="B3" s="13"/>
      <c r="C3" s="67"/>
      <c r="D3" s="67"/>
    </row>
    <row r="4" spans="1:4" x14ac:dyDescent="0.2">
      <c r="A4" s="13"/>
      <c r="B4" s="13"/>
      <c r="C4" s="67" t="s">
        <v>32</v>
      </c>
      <c r="D4" s="67" t="s">
        <v>10</v>
      </c>
    </row>
    <row r="5" spans="1:4" x14ac:dyDescent="0.2">
      <c r="A5" s="13" t="s">
        <v>8</v>
      </c>
      <c r="B5" s="13" t="s">
        <v>0</v>
      </c>
      <c r="C5" s="67">
        <v>67445</v>
      </c>
      <c r="D5" s="67">
        <v>15</v>
      </c>
    </row>
    <row r="6" spans="1:4" x14ac:dyDescent="0.2">
      <c r="A6" s="13" t="s">
        <v>136</v>
      </c>
      <c r="B6" s="13" t="s">
        <v>0</v>
      </c>
      <c r="C6" s="67">
        <v>20885</v>
      </c>
      <c r="D6" s="67">
        <v>12</v>
      </c>
    </row>
    <row r="7" spans="1:4" x14ac:dyDescent="0.2">
      <c r="A7" s="13" t="s">
        <v>137</v>
      </c>
      <c r="B7" s="13" t="s">
        <v>0</v>
      </c>
      <c r="C7" s="67">
        <v>8409</v>
      </c>
      <c r="D7" s="67">
        <v>3</v>
      </c>
    </row>
    <row r="8" spans="1:4" x14ac:dyDescent="0.2">
      <c r="A8" s="13" t="s">
        <v>1</v>
      </c>
      <c r="B8" s="13" t="s">
        <v>0</v>
      </c>
      <c r="C8" s="67">
        <v>1276</v>
      </c>
      <c r="D8" s="67">
        <v>25</v>
      </c>
    </row>
    <row r="9" spans="1:4" x14ac:dyDescent="0.2">
      <c r="A9" s="13" t="s">
        <v>2</v>
      </c>
      <c r="B9" s="13" t="s">
        <v>0</v>
      </c>
      <c r="C9" s="67">
        <v>347</v>
      </c>
      <c r="D9" s="67">
        <v>12</v>
      </c>
    </row>
    <row r="10" spans="1:4" x14ac:dyDescent="0.2">
      <c r="A10" s="13" t="s">
        <v>3</v>
      </c>
      <c r="B10" s="13" t="s">
        <v>0</v>
      </c>
      <c r="C10" s="67">
        <v>4720</v>
      </c>
      <c r="D10" s="67">
        <v>60</v>
      </c>
    </row>
    <row r="11" spans="1:4" x14ac:dyDescent="0.2">
      <c r="A11" s="13" t="s">
        <v>4</v>
      </c>
      <c r="B11" s="13" t="s">
        <v>0</v>
      </c>
      <c r="C11" s="67">
        <v>16989</v>
      </c>
      <c r="D11" s="67">
        <v>25</v>
      </c>
    </row>
    <row r="12" spans="1:4" x14ac:dyDescent="0.2">
      <c r="A12" s="13" t="s">
        <v>5</v>
      </c>
      <c r="B12" s="13" t="s">
        <v>0</v>
      </c>
      <c r="C12" s="67">
        <v>2209</v>
      </c>
      <c r="D12" s="67">
        <v>50</v>
      </c>
    </row>
    <row r="13" spans="1:4" x14ac:dyDescent="0.2">
      <c r="A13" s="13" t="s">
        <v>57</v>
      </c>
      <c r="B13" s="13" t="s">
        <v>0</v>
      </c>
      <c r="C13" s="67">
        <v>56</v>
      </c>
      <c r="D13" s="67">
        <v>25</v>
      </c>
    </row>
    <row r="14" spans="1:4" x14ac:dyDescent="0.2">
      <c r="A14" s="13" t="s">
        <v>55</v>
      </c>
      <c r="B14" s="13" t="s">
        <v>0</v>
      </c>
      <c r="C14" s="67">
        <v>141</v>
      </c>
      <c r="D14" s="67">
        <v>3</v>
      </c>
    </row>
    <row r="15" spans="1:4" x14ac:dyDescent="0.2">
      <c r="A15" s="13" t="s">
        <v>58</v>
      </c>
      <c r="B15" s="13" t="s">
        <v>0</v>
      </c>
      <c r="C15" s="67">
        <v>97</v>
      </c>
      <c r="D15" s="67">
        <v>10</v>
      </c>
    </row>
    <row r="16" spans="1:4" x14ac:dyDescent="0.2">
      <c r="A16" s="13" t="s">
        <v>6</v>
      </c>
      <c r="B16" s="13" t="s">
        <v>0</v>
      </c>
      <c r="C16" s="67">
        <v>499</v>
      </c>
      <c r="D16" s="67">
        <v>15</v>
      </c>
    </row>
    <row r="17" spans="1:4" x14ac:dyDescent="0.2">
      <c r="A17" s="13" t="s">
        <v>51</v>
      </c>
      <c r="B17" s="13" t="s">
        <v>0</v>
      </c>
      <c r="C17" s="67">
        <v>11167</v>
      </c>
      <c r="D17" s="67">
        <v>15</v>
      </c>
    </row>
    <row r="18" spans="1:4" x14ac:dyDescent="0.2">
      <c r="A18" s="13" t="s">
        <v>52</v>
      </c>
      <c r="B18" s="13" t="s">
        <v>0</v>
      </c>
      <c r="C18" s="67">
        <v>362</v>
      </c>
      <c r="D18" s="67">
        <v>50</v>
      </c>
    </row>
    <row r="19" spans="1:4" x14ac:dyDescent="0.2">
      <c r="A19" s="13" t="s">
        <v>158</v>
      </c>
      <c r="B19" s="13" t="s">
        <v>0</v>
      </c>
      <c r="C19" s="67">
        <v>59</v>
      </c>
      <c r="D19" s="67">
        <v>2.0499999999999998</v>
      </c>
    </row>
    <row r="20" spans="1:4" x14ac:dyDescent="0.2">
      <c r="A20" s="13" t="s">
        <v>54</v>
      </c>
      <c r="B20" s="13" t="s">
        <v>0</v>
      </c>
      <c r="C20" s="67">
        <v>52</v>
      </c>
      <c r="D20" s="67">
        <v>12</v>
      </c>
    </row>
    <row r="21" spans="1:4" x14ac:dyDescent="0.2">
      <c r="A21" s="13" t="s">
        <v>7</v>
      </c>
      <c r="B21" s="13" t="s">
        <v>0</v>
      </c>
      <c r="C21" s="67">
        <v>177</v>
      </c>
      <c r="D21" s="67">
        <v>12</v>
      </c>
    </row>
    <row r="22" spans="1:4" x14ac:dyDescent="0.2">
      <c r="A22" s="13"/>
      <c r="B22" s="13"/>
      <c r="C22" s="67"/>
      <c r="D22" s="67"/>
    </row>
    <row r="23" spans="1:4" x14ac:dyDescent="0.2">
      <c r="A23" s="13" t="s">
        <v>59</v>
      </c>
      <c r="B23" s="13"/>
      <c r="C23" s="67"/>
      <c r="D23" s="67"/>
    </row>
    <row r="24" spans="1:4" x14ac:dyDescent="0.2">
      <c r="A24" s="13" t="s">
        <v>143</v>
      </c>
      <c r="B24" s="13"/>
      <c r="C24" s="67"/>
      <c r="D24" s="67"/>
    </row>
    <row r="25" spans="1:4" x14ac:dyDescent="0.2">
      <c r="A25" s="13"/>
      <c r="B25" s="13"/>
      <c r="C25" s="67" t="s">
        <v>32</v>
      </c>
      <c r="D25" s="67" t="s">
        <v>10</v>
      </c>
    </row>
    <row r="26" spans="1:4" x14ac:dyDescent="0.2">
      <c r="A26" s="13" t="s">
        <v>8</v>
      </c>
      <c r="B26" s="13" t="s">
        <v>0</v>
      </c>
      <c r="C26" s="67">
        <v>67386</v>
      </c>
      <c r="D26" s="67">
        <v>15</v>
      </c>
    </row>
    <row r="27" spans="1:4" x14ac:dyDescent="0.2">
      <c r="A27" s="13" t="s">
        <v>136</v>
      </c>
      <c r="B27" s="13" t="s">
        <v>0</v>
      </c>
      <c r="C27" s="67">
        <v>20885</v>
      </c>
      <c r="D27" s="67">
        <v>12</v>
      </c>
    </row>
    <row r="28" spans="1:4" x14ac:dyDescent="0.2">
      <c r="A28" s="13" t="s">
        <v>137</v>
      </c>
      <c r="B28" s="13" t="s">
        <v>0</v>
      </c>
      <c r="C28" s="67">
        <v>8409</v>
      </c>
      <c r="D28" s="67">
        <v>3</v>
      </c>
    </row>
    <row r="29" spans="1:4" x14ac:dyDescent="0.2">
      <c r="A29" s="13" t="s">
        <v>1</v>
      </c>
      <c r="B29" s="13" t="s">
        <v>0</v>
      </c>
      <c r="C29" s="67">
        <v>1276</v>
      </c>
      <c r="D29" s="67">
        <v>25</v>
      </c>
    </row>
    <row r="30" spans="1:4" x14ac:dyDescent="0.2">
      <c r="A30" s="13" t="s">
        <v>2</v>
      </c>
      <c r="B30" s="13" t="s">
        <v>0</v>
      </c>
      <c r="C30" s="67">
        <v>347</v>
      </c>
      <c r="D30" s="67">
        <v>12</v>
      </c>
    </row>
    <row r="31" spans="1:4" x14ac:dyDescent="0.2">
      <c r="A31" s="13" t="s">
        <v>3</v>
      </c>
      <c r="B31" s="13" t="s">
        <v>0</v>
      </c>
      <c r="C31" s="67">
        <v>4720</v>
      </c>
      <c r="D31" s="67">
        <v>60</v>
      </c>
    </row>
    <row r="32" spans="1:4" x14ac:dyDescent="0.2">
      <c r="A32" s="13" t="s">
        <v>4</v>
      </c>
      <c r="B32" s="13" t="s">
        <v>0</v>
      </c>
      <c r="C32" s="67">
        <v>16989</v>
      </c>
      <c r="D32" s="67">
        <v>25</v>
      </c>
    </row>
    <row r="33" spans="1:4" x14ac:dyDescent="0.2">
      <c r="A33" s="13" t="s">
        <v>5</v>
      </c>
      <c r="B33" s="13" t="s">
        <v>0</v>
      </c>
      <c r="C33" s="67">
        <v>2209</v>
      </c>
      <c r="D33" s="67">
        <v>50</v>
      </c>
    </row>
    <row r="34" spans="1:4" x14ac:dyDescent="0.2">
      <c r="A34" s="13" t="s">
        <v>57</v>
      </c>
      <c r="B34" s="13" t="s">
        <v>0</v>
      </c>
      <c r="C34" s="67">
        <v>56</v>
      </c>
      <c r="D34" s="67">
        <v>25</v>
      </c>
    </row>
    <row r="35" spans="1:4" x14ac:dyDescent="0.2">
      <c r="A35" s="13" t="s">
        <v>55</v>
      </c>
      <c r="B35" s="13" t="s">
        <v>0</v>
      </c>
      <c r="C35" s="67">
        <v>141</v>
      </c>
      <c r="D35" s="67">
        <v>3</v>
      </c>
    </row>
    <row r="36" spans="1:4" x14ac:dyDescent="0.2">
      <c r="A36" s="13" t="s">
        <v>58</v>
      </c>
      <c r="B36" s="13" t="s">
        <v>0</v>
      </c>
      <c r="C36" s="67">
        <v>97</v>
      </c>
      <c r="D36" s="67">
        <v>10</v>
      </c>
    </row>
    <row r="37" spans="1:4" x14ac:dyDescent="0.2">
      <c r="A37" s="13" t="s">
        <v>6</v>
      </c>
      <c r="B37" s="13" t="s">
        <v>0</v>
      </c>
      <c r="C37" s="67">
        <v>499</v>
      </c>
      <c r="D37" s="67">
        <v>15</v>
      </c>
    </row>
    <row r="38" spans="1:4" x14ac:dyDescent="0.2">
      <c r="A38" s="13" t="s">
        <v>51</v>
      </c>
      <c r="B38" s="13" t="s">
        <v>0</v>
      </c>
      <c r="C38" s="67">
        <v>11167</v>
      </c>
      <c r="D38" s="67">
        <v>15</v>
      </c>
    </row>
    <row r="39" spans="1:4" x14ac:dyDescent="0.2">
      <c r="A39" s="13" t="s">
        <v>52</v>
      </c>
      <c r="B39" s="13" t="s">
        <v>0</v>
      </c>
      <c r="C39" s="67">
        <v>362</v>
      </c>
      <c r="D39" s="67">
        <v>50</v>
      </c>
    </row>
    <row r="40" spans="1:4" x14ac:dyDescent="0.2">
      <c r="A40" s="13" t="s">
        <v>166</v>
      </c>
      <c r="B40" s="13" t="s">
        <v>0</v>
      </c>
      <c r="C40" s="67">
        <v>0</v>
      </c>
      <c r="D40" s="67" t="s">
        <v>72</v>
      </c>
    </row>
    <row r="41" spans="1:4" x14ac:dyDescent="0.2">
      <c r="A41" s="13" t="s">
        <v>54</v>
      </c>
      <c r="B41" s="13" t="s">
        <v>0</v>
      </c>
      <c r="C41" s="67">
        <v>52</v>
      </c>
      <c r="D41" s="67">
        <v>12</v>
      </c>
    </row>
    <row r="42" spans="1:4" x14ac:dyDescent="0.2">
      <c r="A42" s="13" t="s">
        <v>7</v>
      </c>
      <c r="B42" s="13" t="s">
        <v>0</v>
      </c>
      <c r="C42" s="67">
        <v>177</v>
      </c>
      <c r="D42" s="67">
        <v>12</v>
      </c>
    </row>
    <row r="43" spans="1:4" x14ac:dyDescent="0.2">
      <c r="A43" s="13"/>
      <c r="B43" s="13"/>
      <c r="C43" s="67"/>
      <c r="D43" s="67"/>
    </row>
    <row r="44" spans="1:4" x14ac:dyDescent="0.2">
      <c r="A44" s="13"/>
      <c r="B44" s="13"/>
      <c r="C44" s="66"/>
      <c r="D44" s="66"/>
    </row>
    <row r="45" spans="1:4" x14ac:dyDescent="0.2">
      <c r="A45" s="13"/>
      <c r="B45" s="13"/>
      <c r="C45" s="66"/>
      <c r="D45" s="66"/>
    </row>
    <row r="46" spans="1:4" x14ac:dyDescent="0.2">
      <c r="A46" s="13"/>
      <c r="B46" s="13"/>
      <c r="C46" s="66"/>
      <c r="D46" s="66"/>
    </row>
    <row r="47" spans="1:4" ht="13.5" customHeight="1" x14ac:dyDescent="0.2"/>
    <row r="48" spans="1:4" x14ac:dyDescent="0.2">
      <c r="A48" s="13"/>
      <c r="B48" s="13"/>
      <c r="C48" s="66"/>
      <c r="D48" s="66"/>
    </row>
    <row r="49" spans="1:4" x14ac:dyDescent="0.2">
      <c r="A49" s="13" t="s">
        <v>28</v>
      </c>
      <c r="B49" s="13"/>
      <c r="C49" s="67"/>
      <c r="D49" s="67"/>
    </row>
    <row r="50" spans="1:4" x14ac:dyDescent="0.2">
      <c r="A50" s="13" t="s">
        <v>60</v>
      </c>
      <c r="B50" s="13"/>
      <c r="C50" s="67"/>
      <c r="D50" s="67"/>
    </row>
    <row r="51" spans="1:4" x14ac:dyDescent="0.2">
      <c r="A51" s="13"/>
      <c r="B51" s="13"/>
      <c r="C51" s="67" t="s">
        <v>32</v>
      </c>
      <c r="D51" s="67" t="s">
        <v>10</v>
      </c>
    </row>
    <row r="52" spans="1:4" x14ac:dyDescent="0.2">
      <c r="A52" s="13" t="s">
        <v>8</v>
      </c>
      <c r="B52" s="13" t="s">
        <v>0</v>
      </c>
      <c r="C52" s="67">
        <v>67187</v>
      </c>
      <c r="D52" s="67">
        <v>1.5</v>
      </c>
    </row>
    <row r="53" spans="1:4" x14ac:dyDescent="0.2">
      <c r="A53" s="13" t="s">
        <v>136</v>
      </c>
      <c r="B53" s="13" t="s">
        <v>0</v>
      </c>
      <c r="C53" s="67">
        <v>22610</v>
      </c>
      <c r="D53" s="67">
        <v>1</v>
      </c>
    </row>
    <row r="54" spans="1:4" x14ac:dyDescent="0.2">
      <c r="A54" s="13" t="s">
        <v>137</v>
      </c>
      <c r="B54" s="13" t="s">
        <v>0</v>
      </c>
      <c r="C54" s="67">
        <v>5885</v>
      </c>
      <c r="D54" s="67">
        <v>0.38</v>
      </c>
    </row>
    <row r="55" spans="1:4" x14ac:dyDescent="0.2">
      <c r="A55" s="13" t="s">
        <v>1</v>
      </c>
      <c r="B55" s="13" t="s">
        <v>0</v>
      </c>
      <c r="C55" s="67">
        <v>1277</v>
      </c>
      <c r="D55" s="67">
        <v>5</v>
      </c>
    </row>
    <row r="56" spans="1:4" x14ac:dyDescent="0.2">
      <c r="A56" s="13" t="s">
        <v>2</v>
      </c>
      <c r="B56" s="13" t="s">
        <v>0</v>
      </c>
      <c r="C56" s="67">
        <v>372</v>
      </c>
      <c r="D56" s="67">
        <v>0.9</v>
      </c>
    </row>
    <row r="57" spans="1:4" x14ac:dyDescent="0.2">
      <c r="A57" s="13" t="s">
        <v>3</v>
      </c>
      <c r="B57" s="13" t="s">
        <v>0</v>
      </c>
      <c r="C57" s="67">
        <v>4731</v>
      </c>
      <c r="D57" s="67">
        <v>4</v>
      </c>
    </row>
    <row r="58" spans="1:4" x14ac:dyDescent="0.2">
      <c r="A58" s="13" t="s">
        <v>4</v>
      </c>
      <c r="B58" s="13" t="s">
        <v>0</v>
      </c>
      <c r="C58" s="67">
        <v>16772</v>
      </c>
      <c r="D58" s="67">
        <v>5</v>
      </c>
    </row>
    <row r="59" spans="1:4" x14ac:dyDescent="0.2">
      <c r="A59" s="13" t="s">
        <v>5</v>
      </c>
      <c r="B59" s="13" t="s">
        <v>0</v>
      </c>
      <c r="C59" s="67">
        <v>2205</v>
      </c>
      <c r="D59" s="67">
        <v>5</v>
      </c>
    </row>
    <row r="60" spans="1:4" x14ac:dyDescent="0.2">
      <c r="A60" s="13" t="s">
        <v>57</v>
      </c>
      <c r="B60" s="13" t="s">
        <v>0</v>
      </c>
      <c r="C60" s="67">
        <v>77</v>
      </c>
      <c r="D60" s="67">
        <v>10</v>
      </c>
    </row>
    <row r="61" spans="1:4" x14ac:dyDescent="0.2">
      <c r="A61" s="13" t="s">
        <v>55</v>
      </c>
      <c r="B61" s="13" t="s">
        <v>0</v>
      </c>
      <c r="C61" s="67">
        <v>146</v>
      </c>
      <c r="D61" s="67">
        <v>0.77</v>
      </c>
    </row>
    <row r="62" spans="1:4" x14ac:dyDescent="0.2">
      <c r="A62" s="13" t="s">
        <v>58</v>
      </c>
      <c r="B62" s="13" t="s">
        <v>0</v>
      </c>
      <c r="C62" s="67">
        <v>97</v>
      </c>
      <c r="D62" s="67">
        <v>1</v>
      </c>
    </row>
    <row r="63" spans="1:4" x14ac:dyDescent="0.2">
      <c r="A63" s="13" t="s">
        <v>6</v>
      </c>
      <c r="B63" s="13" t="s">
        <v>0</v>
      </c>
      <c r="C63" s="67">
        <v>499</v>
      </c>
      <c r="D63" s="67">
        <v>1</v>
      </c>
    </row>
    <row r="64" spans="1:4" x14ac:dyDescent="0.2">
      <c r="A64" s="13" t="s">
        <v>51</v>
      </c>
      <c r="B64" s="13" t="s">
        <v>0</v>
      </c>
      <c r="C64" s="67">
        <v>11850</v>
      </c>
      <c r="D64" s="67">
        <v>1</v>
      </c>
    </row>
    <row r="65" spans="1:4" x14ac:dyDescent="0.2">
      <c r="A65" s="13" t="s">
        <v>52</v>
      </c>
      <c r="B65" s="13" t="s">
        <v>0</v>
      </c>
      <c r="C65" s="67">
        <v>384</v>
      </c>
      <c r="D65" s="67">
        <v>50</v>
      </c>
    </row>
    <row r="66" spans="1:4" x14ac:dyDescent="0.2">
      <c r="A66" s="13" t="s">
        <v>158</v>
      </c>
      <c r="B66" s="13" t="s">
        <v>0</v>
      </c>
      <c r="C66" s="67">
        <v>59</v>
      </c>
      <c r="D66" s="67">
        <v>0.57999999999999996</v>
      </c>
    </row>
    <row r="67" spans="1:4" x14ac:dyDescent="0.2">
      <c r="A67" s="13" t="s">
        <v>54</v>
      </c>
      <c r="B67" s="13" t="s">
        <v>0</v>
      </c>
      <c r="C67" s="67">
        <v>52</v>
      </c>
      <c r="D67" s="67">
        <v>3</v>
      </c>
    </row>
    <row r="68" spans="1:4" x14ac:dyDescent="0.2">
      <c r="A68" s="13" t="s">
        <v>7</v>
      </c>
      <c r="B68" s="13" t="s">
        <v>0</v>
      </c>
      <c r="C68" s="67">
        <v>171</v>
      </c>
      <c r="D68" s="67">
        <v>0.77</v>
      </c>
    </row>
    <row r="69" spans="1:4" x14ac:dyDescent="0.2">
      <c r="A69" s="13"/>
      <c r="B69" s="13"/>
      <c r="C69" s="67"/>
      <c r="D69" s="67"/>
    </row>
    <row r="70" spans="1:4" x14ac:dyDescent="0.2">
      <c r="A70" s="13"/>
      <c r="B70" s="13"/>
      <c r="C70" s="67"/>
      <c r="D70" s="67"/>
    </row>
    <row r="71" spans="1:4" x14ac:dyDescent="0.2">
      <c r="A71" s="13"/>
      <c r="B71" s="13"/>
      <c r="C71" s="67"/>
      <c r="D71" s="67"/>
    </row>
    <row r="72" spans="1:4" x14ac:dyDescent="0.2">
      <c r="A72" s="13"/>
      <c r="B72" s="13"/>
      <c r="C72" s="67"/>
      <c r="D72" s="67"/>
    </row>
    <row r="73" spans="1:4" x14ac:dyDescent="0.2">
      <c r="A73" s="13"/>
      <c r="B73" s="13"/>
      <c r="C73" s="67"/>
      <c r="D73" s="67"/>
    </row>
    <row r="74" spans="1:4" x14ac:dyDescent="0.2">
      <c r="A74" s="13"/>
      <c r="B74" s="13"/>
      <c r="C74" s="67"/>
      <c r="D74" s="67"/>
    </row>
    <row r="75" spans="1:4" x14ac:dyDescent="0.2">
      <c r="A75" s="13"/>
      <c r="B75" s="13"/>
      <c r="C75" s="67"/>
      <c r="D75" s="67"/>
    </row>
    <row r="76" spans="1:4" x14ac:dyDescent="0.2">
      <c r="A76" s="13"/>
      <c r="B76" s="13"/>
      <c r="C76" s="67"/>
      <c r="D76" s="67"/>
    </row>
    <row r="77" spans="1:4" x14ac:dyDescent="0.2">
      <c r="A77" s="13"/>
      <c r="B77" s="13"/>
      <c r="C77" s="67"/>
      <c r="D77" s="67"/>
    </row>
    <row r="78" spans="1:4" x14ac:dyDescent="0.2">
      <c r="A78" s="13"/>
      <c r="B78" s="13"/>
      <c r="C78" s="67"/>
      <c r="D78" s="67"/>
    </row>
    <row r="79" spans="1:4" x14ac:dyDescent="0.2">
      <c r="A79" s="13"/>
      <c r="B79" s="13"/>
      <c r="C79" s="67"/>
      <c r="D79" s="67"/>
    </row>
    <row r="80" spans="1:4" x14ac:dyDescent="0.2">
      <c r="A80" s="13"/>
      <c r="B80" s="13"/>
      <c r="C80" s="67"/>
      <c r="D80" s="67"/>
    </row>
    <row r="81" spans="1:4" x14ac:dyDescent="0.2">
      <c r="A81" s="13"/>
      <c r="B81" s="13"/>
      <c r="C81" s="67"/>
      <c r="D81" s="67"/>
    </row>
    <row r="82" spans="1:4" x14ac:dyDescent="0.2">
      <c r="A82" s="13"/>
      <c r="B82" s="13"/>
      <c r="C82" s="67"/>
      <c r="D82" s="67"/>
    </row>
    <row r="83" spans="1:4" x14ac:dyDescent="0.2">
      <c r="A83" s="13"/>
      <c r="B83" s="13"/>
      <c r="C83" s="67"/>
      <c r="D83" s="67"/>
    </row>
    <row r="84" spans="1:4" x14ac:dyDescent="0.2">
      <c r="A84" s="13"/>
      <c r="B84" s="13"/>
      <c r="C84" s="67"/>
      <c r="D84" s="67"/>
    </row>
    <row r="85" spans="1:4" x14ac:dyDescent="0.2">
      <c r="A85" s="13"/>
      <c r="B85" s="13"/>
      <c r="C85" s="67"/>
      <c r="D85" s="67"/>
    </row>
    <row r="86" spans="1:4" x14ac:dyDescent="0.2">
      <c r="A86" s="13"/>
      <c r="B86" s="13"/>
      <c r="C86" s="67"/>
      <c r="D86" s="67"/>
    </row>
    <row r="87" spans="1:4" x14ac:dyDescent="0.2">
      <c r="A87" s="13"/>
      <c r="B87" s="13"/>
      <c r="C87" s="67"/>
      <c r="D87" s="67"/>
    </row>
    <row r="88" spans="1:4" x14ac:dyDescent="0.2">
      <c r="A88" s="13"/>
      <c r="B88" s="13"/>
      <c r="C88" s="67"/>
      <c r="D88" s="67"/>
    </row>
    <row r="89" spans="1:4" x14ac:dyDescent="0.2">
      <c r="A89" s="13"/>
      <c r="B89" s="13"/>
      <c r="C89" s="67"/>
      <c r="D89" s="67"/>
    </row>
    <row r="90" spans="1:4" x14ac:dyDescent="0.2">
      <c r="A90" s="13"/>
      <c r="B90" s="13"/>
      <c r="C90" s="67"/>
      <c r="D90" s="67"/>
    </row>
    <row r="91" spans="1:4" x14ac:dyDescent="0.2">
      <c r="A91" s="13"/>
      <c r="B91" s="13"/>
      <c r="C91" s="67"/>
      <c r="D91" s="67"/>
    </row>
    <row r="92" spans="1:4" x14ac:dyDescent="0.2">
      <c r="A92" s="13"/>
      <c r="B92" s="13"/>
      <c r="C92" s="66"/>
      <c r="D92" s="66"/>
    </row>
    <row r="93" spans="1:4" x14ac:dyDescent="0.2">
      <c r="A93" s="13"/>
      <c r="B93" s="13"/>
      <c r="C93" s="66"/>
      <c r="D93" s="66"/>
    </row>
    <row r="94" spans="1:4" x14ac:dyDescent="0.2">
      <c r="A94" s="13"/>
      <c r="B94" s="13"/>
      <c r="C94" s="66"/>
      <c r="D94" s="6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O304"/>
  <sheetViews>
    <sheetView workbookViewId="0"/>
  </sheetViews>
  <sheetFormatPr defaultRowHeight="12.75" x14ac:dyDescent="0.2"/>
  <cols>
    <col min="2" max="2" width="13.140625" customWidth="1"/>
    <col min="3" max="3" width="18.7109375" customWidth="1"/>
    <col min="5" max="5" width="16.85546875" customWidth="1"/>
    <col min="6" max="6" width="8" customWidth="1"/>
    <col min="8" max="8" width="19.7109375" customWidth="1"/>
    <col min="13" max="13" width="19.7109375" customWidth="1"/>
  </cols>
  <sheetData>
    <row r="2" spans="2:15" x14ac:dyDescent="0.2">
      <c r="B2" s="22" t="str">
        <f>A175</f>
        <v>Custom Tables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3" spans="2:15" x14ac:dyDescent="0.2">
      <c r="B3" s="22" t="str">
        <f>A176</f>
        <v>Warnings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</row>
    <row r="4" spans="2:15" x14ac:dyDescent="0.2">
      <c r="B4" s="28"/>
      <c r="C4" s="28"/>
      <c r="D4" s="28"/>
      <c r="E4" s="22">
        <f t="shared" ref="E4:F23" si="0">E177</f>
        <v>0</v>
      </c>
      <c r="F4" s="30">
        <f t="shared" si="0"/>
        <v>0</v>
      </c>
      <c r="G4" s="28"/>
      <c r="H4" s="28"/>
      <c r="I4" s="28"/>
      <c r="J4" s="28"/>
      <c r="K4" s="30">
        <f t="shared" ref="K4:K35" si="1">K177</f>
        <v>0</v>
      </c>
      <c r="L4" s="28"/>
      <c r="M4" s="28"/>
      <c r="N4" s="28"/>
      <c r="O4" s="28"/>
    </row>
    <row r="5" spans="2:15" x14ac:dyDescent="0.2">
      <c r="B5" s="28"/>
      <c r="C5" s="28"/>
      <c r="D5" s="28"/>
      <c r="E5" s="37">
        <f t="shared" si="0"/>
        <v>0</v>
      </c>
      <c r="F5" s="37">
        <f t="shared" si="0"/>
        <v>0</v>
      </c>
      <c r="G5" s="37">
        <f>G178</f>
        <v>0</v>
      </c>
      <c r="H5" s="37">
        <f>H178</f>
        <v>0</v>
      </c>
      <c r="I5" s="37">
        <f>I178</f>
        <v>0</v>
      </c>
      <c r="J5" s="37">
        <f>J178</f>
        <v>0</v>
      </c>
      <c r="K5" s="37">
        <f t="shared" si="1"/>
        <v>0</v>
      </c>
      <c r="L5" s="37">
        <f>L178</f>
        <v>0</v>
      </c>
      <c r="M5" s="37">
        <f>M178</f>
        <v>0</v>
      </c>
      <c r="N5" s="37">
        <f>N178</f>
        <v>0</v>
      </c>
      <c r="O5" s="37">
        <f>O178</f>
        <v>0</v>
      </c>
    </row>
    <row r="6" spans="2:15" s="16" customFormat="1" ht="26.25" customHeight="1" x14ac:dyDescent="0.2">
      <c r="B6" s="24" t="str">
        <f>IF(ISBLANK(A179),"",A179)</f>
        <v/>
      </c>
      <c r="C6" s="24" t="str">
        <f>IF(ISBLANK(C179),"",C179)</f>
        <v/>
      </c>
      <c r="D6" s="22">
        <f t="shared" ref="D6:D37" si="2">D179</f>
        <v>0</v>
      </c>
      <c r="E6" s="22">
        <f t="shared" si="0"/>
        <v>0</v>
      </c>
      <c r="F6" s="22">
        <f t="shared" si="0"/>
        <v>0</v>
      </c>
      <c r="G6" s="22">
        <f t="shared" ref="G6:G37" si="3">G179</f>
        <v>0</v>
      </c>
      <c r="H6" s="22" t="str">
        <f>IF(G6&gt;1,TEXT(F6-(I6*'95% CI Multiplier'!$A$1),"##0.0")&amp;" - "&amp;TEXT(F6+(I6*'95% CI Multiplier'!$A$1),"##0.0"),"")</f>
        <v/>
      </c>
      <c r="I6" s="22">
        <f t="shared" ref="I6:J25" si="4">I179</f>
        <v>0</v>
      </c>
      <c r="J6" s="22">
        <f t="shared" si="4"/>
        <v>0</v>
      </c>
      <c r="K6" s="25">
        <f t="shared" si="1"/>
        <v>0</v>
      </c>
      <c r="L6" s="26">
        <f t="shared" ref="L6:L37" si="5">L179</f>
        <v>0</v>
      </c>
      <c r="M6" s="22" t="str">
        <f>IF(L6&gt;1,IF(K6 -(N6 * '95% CI Multiplier'!$A$1) &lt; 0,"0.0% - "&amp;TEXT(K6 + (N6 *'95% CI Multiplier'!$A$1),"##0.0%"),TEXT(K6-(N6*'95% CI Multiplier'!$A$1),"##0.0%")&amp;" - "&amp;TEXT(K6+(N6*'95% CI Multiplier'!$A$1),"##0.0%")),"")</f>
        <v/>
      </c>
      <c r="N6" s="25">
        <f t="shared" ref="N6:O25" si="6">N179</f>
        <v>0</v>
      </c>
      <c r="O6" s="25">
        <f t="shared" si="6"/>
        <v>0</v>
      </c>
    </row>
    <row r="7" spans="2:15" x14ac:dyDescent="0.2">
      <c r="B7" s="24" t="str">
        <f t="shared" ref="B7:B70" si="7">IF(ISBLANK(A180),"",A180)</f>
        <v>Download speeds by region</v>
      </c>
      <c r="C7" s="24" t="str">
        <f t="shared" ref="C7:C70" si="8">IF(ISBLANK(C180),"",C180)</f>
        <v/>
      </c>
      <c r="D7" s="22">
        <f t="shared" si="2"/>
        <v>0</v>
      </c>
      <c r="E7" s="22">
        <f t="shared" si="0"/>
        <v>0</v>
      </c>
      <c r="F7" s="22">
        <f t="shared" si="0"/>
        <v>0</v>
      </c>
      <c r="G7" s="22">
        <f t="shared" si="3"/>
        <v>0</v>
      </c>
      <c r="H7" s="22" t="str">
        <f>IF(G7&gt;1,TEXT(F7-(I7*'95% CI Multiplier'!$A$1),"##0.0")&amp;" - "&amp;TEXT(F7+(I7*'95% CI Multiplier'!$A$1),"##0.0"),"")</f>
        <v/>
      </c>
      <c r="I7" s="22">
        <f t="shared" si="4"/>
        <v>0</v>
      </c>
      <c r="J7" s="22">
        <f t="shared" si="4"/>
        <v>0</v>
      </c>
      <c r="K7" s="25">
        <f t="shared" si="1"/>
        <v>0</v>
      </c>
      <c r="L7" s="26">
        <f t="shared" si="5"/>
        <v>0</v>
      </c>
      <c r="M7" s="22" t="str">
        <f>IF(L7&gt;1,IF(K7 -(N7 * '95% CI Multiplier'!$A$1) &lt; 0,"0.0% - "&amp;TEXT(K7 + (N7 *'95% CI Multiplier'!$A$1),"##0.0%"),TEXT(K7-(N7*'95% CI Multiplier'!$A$1),"##0.0%")&amp;" - "&amp;TEXT(K7+(N7*'95% CI Multiplier'!$A$1),"##0.0%")),"")</f>
        <v/>
      </c>
      <c r="N7" s="25">
        <f t="shared" si="6"/>
        <v>0</v>
      </c>
      <c r="O7" s="25">
        <f t="shared" si="6"/>
        <v>0</v>
      </c>
    </row>
    <row r="8" spans="2:15" x14ac:dyDescent="0.2">
      <c r="B8" s="24" t="str">
        <f t="shared" si="7"/>
        <v/>
      </c>
      <c r="C8" s="24" t="str">
        <f t="shared" si="8"/>
        <v/>
      </c>
      <c r="D8" s="22">
        <f t="shared" si="2"/>
        <v>0</v>
      </c>
      <c r="E8" s="22" t="str">
        <f t="shared" si="0"/>
        <v>Average Tier Speed</v>
      </c>
      <c r="F8" s="22" t="str">
        <f t="shared" si="0"/>
        <v>Sustained Download Speed</v>
      </c>
      <c r="G8" s="22">
        <f t="shared" si="3"/>
        <v>0</v>
      </c>
      <c r="H8" s="22" t="str">
        <f>IF(G8&gt;1,TEXT(F8-(I8*'95% CI Multiplier'!$A$1),"##0.0")&amp;" - "&amp;TEXT(F8+(I8*'95% CI Multiplier'!$A$1),"##0.0"),"")</f>
        <v/>
      </c>
      <c r="I8" s="22">
        <f t="shared" si="4"/>
        <v>0</v>
      </c>
      <c r="J8" s="22" t="str">
        <f t="shared" si="4"/>
        <v>Percentage of advertised</v>
      </c>
      <c r="K8" s="25">
        <f t="shared" si="1"/>
        <v>0</v>
      </c>
      <c r="L8" s="26">
        <f t="shared" si="5"/>
        <v>0</v>
      </c>
      <c r="M8" s="22" t="str">
        <f>IF(L8&gt;1,IF(K8 -(N8 * '95% CI Multiplier'!$A$1) &lt; 0,"0.0% - "&amp;TEXT(K8 + (N8 *'95% CI Multiplier'!$A$1),"##0.0%"),TEXT(K8-(N8*'95% CI Multiplier'!$A$1),"##0.0%")&amp;" - "&amp;TEXT(K8+(N8*'95% CI Multiplier'!$A$1),"##0.0%")),"")</f>
        <v/>
      </c>
      <c r="N8" s="25">
        <f t="shared" si="6"/>
        <v>0</v>
      </c>
      <c r="O8" s="25">
        <f t="shared" si="6"/>
        <v>0</v>
      </c>
    </row>
    <row r="9" spans="2:15" x14ac:dyDescent="0.2">
      <c r="B9" s="24" t="str">
        <f t="shared" si="7"/>
        <v/>
      </c>
      <c r="C9" s="24" t="str">
        <f t="shared" si="8"/>
        <v/>
      </c>
      <c r="D9" s="22">
        <f t="shared" si="2"/>
        <v>0</v>
      </c>
      <c r="E9" s="22" t="str">
        <f t="shared" si="0"/>
        <v>Average Tier Speed</v>
      </c>
      <c r="F9" s="22" t="str">
        <f t="shared" si="0"/>
        <v>Sample Size</v>
      </c>
      <c r="G9" s="22" t="str">
        <f t="shared" si="3"/>
        <v>95% Confidence Interval</v>
      </c>
      <c r="H9" s="22" t="e">
        <f>IF(G9&gt;1,TEXT(F9-(I9*'95% CI Multiplier'!$A$1),"##0.0")&amp;" - "&amp;TEXT(F9+(I9*'95% CI Multiplier'!$A$1),"##0.0"),"")</f>
        <v>#VALUE!</v>
      </c>
      <c r="I9" s="22" t="str">
        <f t="shared" si="4"/>
        <v>Standard deviation</v>
      </c>
      <c r="J9" s="22" t="str">
        <f t="shared" si="4"/>
        <v>Sample Size</v>
      </c>
      <c r="K9" s="25" t="str">
        <f t="shared" si="1"/>
        <v>95% Confidence Interval</v>
      </c>
      <c r="L9" s="26" t="str">
        <f t="shared" si="5"/>
        <v>Standard Error of Mean</v>
      </c>
      <c r="M9" s="22" t="e">
        <f>IF(L9&gt;1,IF(K9 -(N9 * '95% CI Multiplier'!$A$1) &lt; 0,"0.0% - "&amp;TEXT(K9 + (N9 *'95% CI Multiplier'!$A$1),"##0.0%"),TEXT(K9-(N9*'95% CI Multiplier'!$A$1),"##0.0%")&amp;" - "&amp;TEXT(K9+(N9*'95% CI Multiplier'!$A$1),"##0.0%")),"")</f>
        <v>#VALUE!</v>
      </c>
      <c r="N9" s="25">
        <f t="shared" si="6"/>
        <v>0</v>
      </c>
      <c r="O9" s="25">
        <f t="shared" si="6"/>
        <v>0</v>
      </c>
    </row>
    <row r="10" spans="2:15" x14ac:dyDescent="0.2">
      <c r="B10" s="24" t="str">
        <f t="shared" si="7"/>
        <v>All Regions</v>
      </c>
      <c r="C10" s="24" t="str">
        <f t="shared" si="8"/>
        <v>All Download tiers</v>
      </c>
      <c r="D10" s="22" t="str">
        <f t="shared" si="2"/>
        <v>Cable</v>
      </c>
      <c r="E10" s="22">
        <f t="shared" si="0"/>
        <v>25</v>
      </c>
      <c r="F10" s="22">
        <f t="shared" si="0"/>
        <v>2546</v>
      </c>
      <c r="G10" s="22">
        <f t="shared" si="3"/>
        <v>28.147500000000001</v>
      </c>
      <c r="H10" s="22" t="str">
        <f>IF(G10&gt;1,TEXT(F10-(I10*'95% CI Multiplier'!$A$1),"##0.0")&amp;" - "&amp;TEXT(F10+(I10*'95% CI Multiplier'!$A$1),"##0.0"),"")</f>
        <v>2502.4 - 2589.6</v>
      </c>
      <c r="I10" s="22">
        <f t="shared" si="4"/>
        <v>22.25</v>
      </c>
      <c r="J10" s="22">
        <f t="shared" si="4"/>
        <v>2546</v>
      </c>
      <c r="K10" s="25">
        <f t="shared" si="1"/>
        <v>112</v>
      </c>
      <c r="L10" s="26">
        <f t="shared" si="5"/>
        <v>6.9999999999999999E-4</v>
      </c>
      <c r="M10" s="22" t="str">
        <f>IF(L10&gt;1,IF(K10 -(N10 * '95% CI Multiplier'!$A$1) &lt; 0,"0.0% - "&amp;TEXT(K10 + (N10 *'95% CI Multiplier'!$A$1),"##0.0%"),TEXT(K10-(N10*'95% CI Multiplier'!$A$1),"##0.0%")&amp;" - "&amp;TEXT(K10+(N10*'95% CI Multiplier'!$A$1),"##0.0%")),"")</f>
        <v/>
      </c>
      <c r="N10" s="25">
        <f t="shared" si="6"/>
        <v>0</v>
      </c>
      <c r="O10" s="25">
        <f t="shared" si="6"/>
        <v>0</v>
      </c>
    </row>
    <row r="11" spans="2:15" x14ac:dyDescent="0.2">
      <c r="B11" s="24" t="str">
        <f t="shared" si="7"/>
        <v/>
      </c>
      <c r="C11" s="24" t="str">
        <f t="shared" si="8"/>
        <v/>
      </c>
      <c r="D11" s="22" t="str">
        <f t="shared" si="2"/>
        <v>DSL</v>
      </c>
      <c r="E11" s="22">
        <f t="shared" si="0"/>
        <v>6</v>
      </c>
      <c r="F11" s="22">
        <f t="shared" si="0"/>
        <v>1611</v>
      </c>
      <c r="G11" s="22">
        <f t="shared" si="3"/>
        <v>7.2218999999999998</v>
      </c>
      <c r="H11" s="22" t="str">
        <f>IF(G11&gt;1,TEXT(F11-(I11*'95% CI Multiplier'!$A$1),"##0.0")&amp;" - "&amp;TEXT(F11+(I11*'95% CI Multiplier'!$A$1),"##0.0"),"")</f>
        <v>1596.8 - 1625.2</v>
      </c>
      <c r="I11" s="22">
        <f t="shared" si="4"/>
        <v>7.22</v>
      </c>
      <c r="J11" s="22">
        <f t="shared" si="4"/>
        <v>1611</v>
      </c>
      <c r="K11" s="25">
        <f t="shared" si="1"/>
        <v>110</v>
      </c>
      <c r="L11" s="26">
        <f t="shared" si="5"/>
        <v>2.3999999999999998E-3</v>
      </c>
      <c r="M11" s="22" t="str">
        <f>IF(L11&gt;1,IF(K11 -(N11 * '95% CI Multiplier'!$A$1) &lt; 0,"0.0% - "&amp;TEXT(K11 + (N11 *'95% CI Multiplier'!$A$1),"##0.0%"),TEXT(K11-(N11*'95% CI Multiplier'!$A$1),"##0.0%")&amp;" - "&amp;TEXT(K11+(N11*'95% CI Multiplier'!$A$1),"##0.0%")),"")</f>
        <v/>
      </c>
      <c r="N11" s="25">
        <f t="shared" si="6"/>
        <v>0</v>
      </c>
      <c r="O11" s="25">
        <f t="shared" si="6"/>
        <v>0</v>
      </c>
    </row>
    <row r="12" spans="2:15" x14ac:dyDescent="0.2">
      <c r="B12" s="24" t="str">
        <f t="shared" si="7"/>
        <v/>
      </c>
      <c r="C12" s="24" t="str">
        <f t="shared" si="8"/>
        <v/>
      </c>
      <c r="D12" s="22" t="str">
        <f t="shared" si="2"/>
        <v>Fiber</v>
      </c>
      <c r="E12" s="22">
        <f t="shared" si="0"/>
        <v>50</v>
      </c>
      <c r="F12" s="22">
        <f t="shared" si="0"/>
        <v>529</v>
      </c>
      <c r="G12" s="22">
        <f t="shared" si="3"/>
        <v>53.0914</v>
      </c>
      <c r="H12" s="22" t="str">
        <f>IF(G12&gt;1,TEXT(F12-(I12*'95% CI Multiplier'!$A$1),"##0.0")&amp;" - "&amp;TEXT(F12+(I12*'95% CI Multiplier'!$A$1),"##0.0"),"")</f>
        <v>478.1 - 579.9</v>
      </c>
      <c r="I12" s="22">
        <f t="shared" si="4"/>
        <v>25.97</v>
      </c>
      <c r="J12" s="22">
        <f t="shared" si="4"/>
        <v>529</v>
      </c>
      <c r="K12" s="25">
        <f t="shared" si="1"/>
        <v>106</v>
      </c>
      <c r="L12" s="26">
        <f t="shared" si="5"/>
        <v>8.2000000000000007E-3</v>
      </c>
      <c r="M12" s="22" t="str">
        <f>IF(L12&gt;1,IF(K12 -(N12 * '95% CI Multiplier'!$A$1) &lt; 0,"0.0% - "&amp;TEXT(K12 + (N12 *'95% CI Multiplier'!$A$1),"##0.0%"),TEXT(K12-(N12*'95% CI Multiplier'!$A$1),"##0.0%")&amp;" - "&amp;TEXT(K12+(N12*'95% CI Multiplier'!$A$1),"##0.0%")),"")</f>
        <v/>
      </c>
      <c r="N12" s="25">
        <f t="shared" si="6"/>
        <v>0</v>
      </c>
      <c r="O12" s="25">
        <f t="shared" si="6"/>
        <v>0</v>
      </c>
    </row>
    <row r="13" spans="2:15" x14ac:dyDescent="0.2">
      <c r="B13" s="24" t="str">
        <f t="shared" si="7"/>
        <v/>
      </c>
      <c r="C13" s="24" t="str">
        <f t="shared" si="8"/>
        <v/>
      </c>
      <c r="D13" s="22" t="str">
        <f t="shared" si="2"/>
        <v>SAT</v>
      </c>
      <c r="E13" s="22">
        <f t="shared" si="0"/>
        <v>10</v>
      </c>
      <c r="F13" s="22">
        <f t="shared" si="0"/>
        <v>135</v>
      </c>
      <c r="G13" s="22">
        <f t="shared" si="3"/>
        <v>9.6846999999999994</v>
      </c>
      <c r="H13" s="22" t="str">
        <f>IF(G13&gt;1,TEXT(F13-(I13*'95% CI Multiplier'!$A$1),"##0.0")&amp;" - "&amp;TEXT(F13+(I13*'95% CI Multiplier'!$A$1),"##0.0"),"")</f>
        <v>127.0 - 143.0</v>
      </c>
      <c r="I13" s="22">
        <f t="shared" si="4"/>
        <v>4.0599999999999996</v>
      </c>
      <c r="J13" s="22">
        <f t="shared" si="4"/>
        <v>135</v>
      </c>
      <c r="K13" s="25">
        <f t="shared" si="1"/>
        <v>115</v>
      </c>
      <c r="L13" s="26">
        <f t="shared" si="5"/>
        <v>5.2400000000000002E-2</v>
      </c>
      <c r="M13" s="22" t="str">
        <f>IF(L13&gt;1,IF(K13 -(N13 * '95% CI Multiplier'!$A$1) &lt; 0,"0.0% - "&amp;TEXT(K13 + (N13 *'95% CI Multiplier'!$A$1),"##0.0%"),TEXT(K13-(N13*'95% CI Multiplier'!$A$1),"##0.0%")&amp;" - "&amp;TEXT(K13+(N13*'95% CI Multiplier'!$A$1),"##0.0%")),"")</f>
        <v/>
      </c>
      <c r="N13" s="25">
        <f t="shared" si="6"/>
        <v>0</v>
      </c>
      <c r="O13" s="25">
        <f t="shared" si="6"/>
        <v>0</v>
      </c>
    </row>
    <row r="14" spans="2:15" x14ac:dyDescent="0.2">
      <c r="B14" s="24" t="str">
        <f t="shared" si="7"/>
        <v/>
      </c>
      <c r="C14" s="24" t="str">
        <f t="shared" si="8"/>
        <v>Up to 4 Mbps</v>
      </c>
      <c r="D14" s="22" t="str">
        <f t="shared" si="2"/>
        <v>Cable</v>
      </c>
      <c r="E14" s="22">
        <f t="shared" si="0"/>
        <v>3</v>
      </c>
      <c r="F14" s="22">
        <f t="shared" si="0"/>
        <v>111</v>
      </c>
      <c r="G14" s="22">
        <f t="shared" si="3"/>
        <v>3.4224000000000001</v>
      </c>
      <c r="H14" s="22" t="str">
        <f>IF(G14&gt;1,TEXT(F14-(I14*'95% CI Multiplier'!$A$1),"##0.0")&amp;" - "&amp;TEXT(F14+(I14*'95% CI Multiplier'!$A$1),"##0.0"),"")</f>
        <v>110.2 - 111.8</v>
      </c>
      <c r="I14" s="22">
        <f t="shared" si="4"/>
        <v>0.41</v>
      </c>
      <c r="J14" s="22">
        <f t="shared" si="4"/>
        <v>111</v>
      </c>
      <c r="K14" s="25">
        <f t="shared" si="1"/>
        <v>114</v>
      </c>
      <c r="L14" s="26">
        <f t="shared" si="5"/>
        <v>1.2999999999999999E-3</v>
      </c>
      <c r="M14" s="22" t="str">
        <f>IF(L14&gt;1,IF(K14 -(N14 * '95% CI Multiplier'!$A$1) &lt; 0,"0.0% - "&amp;TEXT(K14 + (N14 *'95% CI Multiplier'!$A$1),"##0.0%"),TEXT(K14-(N14*'95% CI Multiplier'!$A$1),"##0.0%")&amp;" - "&amp;TEXT(K14+(N14*'95% CI Multiplier'!$A$1),"##0.0%")),"")</f>
        <v/>
      </c>
      <c r="N14" s="25">
        <f t="shared" si="6"/>
        <v>0</v>
      </c>
      <c r="O14" s="25">
        <f t="shared" si="6"/>
        <v>0</v>
      </c>
    </row>
    <row r="15" spans="2:15" x14ac:dyDescent="0.2">
      <c r="B15" s="24" t="str">
        <f t="shared" si="7"/>
        <v/>
      </c>
      <c r="C15" s="24" t="str">
        <f t="shared" si="8"/>
        <v/>
      </c>
      <c r="D15" s="22" t="str">
        <f t="shared" si="2"/>
        <v>DSL</v>
      </c>
      <c r="E15" s="22">
        <f t="shared" si="0"/>
        <v>3</v>
      </c>
      <c r="F15" s="22">
        <f t="shared" si="0"/>
        <v>473</v>
      </c>
      <c r="G15" s="22">
        <f t="shared" si="3"/>
        <v>2.4727999999999999</v>
      </c>
      <c r="H15" s="22" t="str">
        <f>IF(G15&gt;1,TEXT(F15-(I15*'95% CI Multiplier'!$A$1),"##0.0")&amp;" - "&amp;TEXT(F15+(I15*'95% CI Multiplier'!$A$1),"##0.0"),"")</f>
        <v>470.1 - 475.9</v>
      </c>
      <c r="I15" s="22">
        <f t="shared" si="4"/>
        <v>1.49</v>
      </c>
      <c r="J15" s="22">
        <f t="shared" si="4"/>
        <v>473</v>
      </c>
      <c r="K15" s="25">
        <f t="shared" si="1"/>
        <v>103</v>
      </c>
      <c r="L15" s="26">
        <f t="shared" si="5"/>
        <v>7.4999999999999997E-3</v>
      </c>
      <c r="M15" s="22" t="str">
        <f>IF(L15&gt;1,IF(K15 -(N15 * '95% CI Multiplier'!$A$1) &lt; 0,"0.0% - "&amp;TEXT(K15 + (N15 *'95% CI Multiplier'!$A$1),"##0.0%"),TEXT(K15-(N15*'95% CI Multiplier'!$A$1),"##0.0%")&amp;" - "&amp;TEXT(K15+(N15*'95% CI Multiplier'!$A$1),"##0.0%")),"")</f>
        <v/>
      </c>
      <c r="N15" s="25">
        <f t="shared" si="6"/>
        <v>0</v>
      </c>
      <c r="O15" s="25">
        <f t="shared" si="6"/>
        <v>0</v>
      </c>
    </row>
    <row r="16" spans="2:15" x14ac:dyDescent="0.2">
      <c r="B16" s="24" t="str">
        <f t="shared" si="7"/>
        <v/>
      </c>
      <c r="C16" s="24" t="str">
        <f t="shared" si="8"/>
        <v/>
      </c>
      <c r="D16" s="22" t="str">
        <f t="shared" si="2"/>
        <v>Fiber</v>
      </c>
      <c r="E16" s="22" t="str">
        <f t="shared" si="0"/>
        <v>.</v>
      </c>
      <c r="F16" s="22">
        <f t="shared" si="0"/>
        <v>0</v>
      </c>
      <c r="G16" s="22" t="str">
        <f t="shared" si="3"/>
        <v>.</v>
      </c>
      <c r="H16" s="22" t="e">
        <f>IF(G16&gt;1,TEXT(F16-(I16*'95% CI Multiplier'!$A$1),"##0.0")&amp;" - "&amp;TEXT(F16+(I16*'95% CI Multiplier'!$A$1),"##0.0"),"")</f>
        <v>#VALUE!</v>
      </c>
      <c r="I16" s="22" t="str">
        <f t="shared" si="4"/>
        <v>.</v>
      </c>
      <c r="J16" s="22">
        <f t="shared" si="4"/>
        <v>0</v>
      </c>
      <c r="K16" s="25" t="str">
        <f t="shared" si="1"/>
        <v>.</v>
      </c>
      <c r="L16" s="26" t="str">
        <f t="shared" si="5"/>
        <v>.</v>
      </c>
      <c r="M16" s="22" t="e">
        <f>IF(L16&gt;1,IF(K16 -(N16 * '95% CI Multiplier'!$A$1) &lt; 0,"0.0% - "&amp;TEXT(K16 + (N16 *'95% CI Multiplier'!$A$1),"##0.0%"),TEXT(K16-(N16*'95% CI Multiplier'!$A$1),"##0.0%")&amp;" - "&amp;TEXT(K16+(N16*'95% CI Multiplier'!$A$1),"##0.0%")),"")</f>
        <v>#VALUE!</v>
      </c>
      <c r="N16" s="25">
        <f t="shared" si="6"/>
        <v>0</v>
      </c>
      <c r="O16" s="25">
        <f t="shared" si="6"/>
        <v>0</v>
      </c>
    </row>
    <row r="17" spans="2:15" x14ac:dyDescent="0.2">
      <c r="B17" s="24" t="str">
        <f t="shared" si="7"/>
        <v/>
      </c>
      <c r="C17" s="24" t="str">
        <f t="shared" si="8"/>
        <v/>
      </c>
      <c r="D17" s="22" t="str">
        <f t="shared" si="2"/>
        <v>SAT</v>
      </c>
      <c r="E17" s="22" t="str">
        <f t="shared" si="0"/>
        <v>.</v>
      </c>
      <c r="F17" s="22">
        <f t="shared" si="0"/>
        <v>0</v>
      </c>
      <c r="G17" s="22" t="str">
        <f t="shared" si="3"/>
        <v>.</v>
      </c>
      <c r="H17" s="22" t="e">
        <f>IF(G17&gt;1,TEXT(F17-(I17*'95% CI Multiplier'!$A$1),"##0.0")&amp;" - "&amp;TEXT(F17+(I17*'95% CI Multiplier'!$A$1),"##0.0"),"")</f>
        <v>#VALUE!</v>
      </c>
      <c r="I17" s="22" t="str">
        <f t="shared" si="4"/>
        <v>.</v>
      </c>
      <c r="J17" s="22">
        <f t="shared" si="4"/>
        <v>0</v>
      </c>
      <c r="K17" s="25" t="str">
        <f t="shared" si="1"/>
        <v>.</v>
      </c>
      <c r="L17" s="26" t="str">
        <f t="shared" si="5"/>
        <v>.</v>
      </c>
      <c r="M17" s="22" t="e">
        <f>IF(L17&gt;1,IF(K17 -(N17 * '95% CI Multiplier'!$A$1) &lt; 0,"0.0% - "&amp;TEXT(K17 + (N17 *'95% CI Multiplier'!$A$1),"##0.0%"),TEXT(K17-(N17*'95% CI Multiplier'!$A$1),"##0.0%")&amp;" - "&amp;TEXT(K17+(N17*'95% CI Multiplier'!$A$1),"##0.0%")),"")</f>
        <v>#VALUE!</v>
      </c>
      <c r="N17" s="25">
        <f t="shared" si="6"/>
        <v>0</v>
      </c>
      <c r="O17" s="25">
        <f t="shared" si="6"/>
        <v>0</v>
      </c>
    </row>
    <row r="18" spans="2:15" x14ac:dyDescent="0.2">
      <c r="B18" s="24" t="str">
        <f t="shared" si="7"/>
        <v/>
      </c>
      <c r="C18" s="24" t="str">
        <f t="shared" si="8"/>
        <v>Up to 10 Mbps</v>
      </c>
      <c r="D18" s="22" t="str">
        <f t="shared" si="2"/>
        <v>Cable</v>
      </c>
      <c r="E18" s="22">
        <f t="shared" si="0"/>
        <v>3</v>
      </c>
      <c r="F18" s="22">
        <f t="shared" si="0"/>
        <v>156</v>
      </c>
      <c r="G18" s="22">
        <f t="shared" si="3"/>
        <v>3.4323000000000001</v>
      </c>
      <c r="H18" s="22" t="str">
        <f>IF(G18&gt;1,TEXT(F18-(I18*'95% CI Multiplier'!$A$1),"##0.0")&amp;" - "&amp;TEXT(F18+(I18*'95% CI Multiplier'!$A$1),"##0.0"),"")</f>
        <v>154.0 - 158.0</v>
      </c>
      <c r="I18" s="22">
        <f t="shared" si="4"/>
        <v>1.03</v>
      </c>
      <c r="J18" s="22">
        <f t="shared" si="4"/>
        <v>156</v>
      </c>
      <c r="K18" s="25">
        <f t="shared" si="1"/>
        <v>114</v>
      </c>
      <c r="L18" s="26">
        <f t="shared" si="5"/>
        <v>1.2999999999999999E-3</v>
      </c>
      <c r="M18" s="22" t="str">
        <f>IF(L18&gt;1,IF(K18 -(N18 * '95% CI Multiplier'!$A$1) &lt; 0,"0.0% - "&amp;TEXT(K18 + (N18 *'95% CI Multiplier'!$A$1),"##0.0%"),TEXT(K18-(N18*'95% CI Multiplier'!$A$1),"##0.0%")&amp;" - "&amp;TEXT(K18+(N18*'95% CI Multiplier'!$A$1),"##0.0%")),"")</f>
        <v/>
      </c>
      <c r="N18" s="25">
        <f t="shared" si="6"/>
        <v>0</v>
      </c>
      <c r="O18" s="25">
        <f t="shared" si="6"/>
        <v>0</v>
      </c>
    </row>
    <row r="19" spans="2:15" x14ac:dyDescent="0.2">
      <c r="B19" s="24" t="str">
        <f t="shared" si="7"/>
        <v/>
      </c>
      <c r="C19" s="24" t="str">
        <f t="shared" si="8"/>
        <v/>
      </c>
      <c r="D19" s="22" t="str">
        <f t="shared" si="2"/>
        <v>DSL</v>
      </c>
      <c r="E19" s="22">
        <f t="shared" si="0"/>
        <v>6</v>
      </c>
      <c r="F19" s="22">
        <f t="shared" si="0"/>
        <v>905</v>
      </c>
      <c r="G19" s="22">
        <f t="shared" si="3"/>
        <v>4.9366000000000003</v>
      </c>
      <c r="H19" s="22" t="str">
        <f>IF(G19&gt;1,TEXT(F19-(I19*'95% CI Multiplier'!$A$1),"##0.0")&amp;" - "&amp;TEXT(F19+(I19*'95% CI Multiplier'!$A$1),"##0.0"),"")</f>
        <v>900.4 - 909.6</v>
      </c>
      <c r="I19" s="22">
        <f t="shared" si="4"/>
        <v>2.36</v>
      </c>
      <c r="J19" s="22">
        <f t="shared" si="4"/>
        <v>905</v>
      </c>
      <c r="K19" s="25">
        <f t="shared" si="1"/>
        <v>108</v>
      </c>
      <c r="L19" s="26">
        <f t="shared" si="5"/>
        <v>3.5000000000000001E-3</v>
      </c>
      <c r="M19" s="22" t="str">
        <f>IF(L19&gt;1,IF(K19 -(N19 * '95% CI Multiplier'!$A$1) &lt; 0,"0.0% - "&amp;TEXT(K19 + (N19 *'95% CI Multiplier'!$A$1),"##0.0%"),TEXT(K19-(N19*'95% CI Multiplier'!$A$1),"##0.0%")&amp;" - "&amp;TEXT(K19+(N19*'95% CI Multiplier'!$A$1),"##0.0%")),"")</f>
        <v/>
      </c>
      <c r="N19" s="25">
        <f t="shared" si="6"/>
        <v>0</v>
      </c>
      <c r="O19" s="25">
        <f t="shared" si="6"/>
        <v>0</v>
      </c>
    </row>
    <row r="20" spans="2:15" x14ac:dyDescent="0.2">
      <c r="B20" s="24" t="str">
        <f t="shared" si="7"/>
        <v/>
      </c>
      <c r="C20" s="24" t="str">
        <f t="shared" si="8"/>
        <v/>
      </c>
      <c r="D20" s="22" t="str">
        <f t="shared" si="2"/>
        <v>Fiber</v>
      </c>
      <c r="E20" s="22">
        <f t="shared" si="0"/>
        <v>10</v>
      </c>
      <c r="F20" s="22">
        <f t="shared" si="0"/>
        <v>1</v>
      </c>
      <c r="G20" s="22">
        <f t="shared" si="3"/>
        <v>9.6319999999999997</v>
      </c>
      <c r="H20" s="22" t="e">
        <f>IF(G20&gt;1,TEXT(F20-(I20*'95% CI Multiplier'!$A$1),"##0.0")&amp;" - "&amp;TEXT(F20+(I20*'95% CI Multiplier'!$A$1),"##0.0"),"")</f>
        <v>#VALUE!</v>
      </c>
      <c r="I20" s="22" t="str">
        <f t="shared" si="4"/>
        <v>.</v>
      </c>
      <c r="J20" s="22">
        <f t="shared" si="4"/>
        <v>1</v>
      </c>
      <c r="K20" s="25">
        <f t="shared" si="1"/>
        <v>96</v>
      </c>
      <c r="L20" s="26" t="str">
        <f t="shared" si="5"/>
        <v>.</v>
      </c>
      <c r="M20" s="22" t="str">
        <f>IF(L20&gt;1,IF(K20 -(N20 * '95% CI Multiplier'!$A$1) &lt; 0,"0.0% - "&amp;TEXT(K20 + (N20 *'95% CI Multiplier'!$A$1),"##0.0%"),TEXT(K20-(N20*'95% CI Multiplier'!$A$1),"##0.0%")&amp;" - "&amp;TEXT(K20+(N20*'95% CI Multiplier'!$A$1),"##0.0%")),"")</f>
        <v>9600.0% - 9600.0%</v>
      </c>
      <c r="N20" s="25">
        <f t="shared" si="6"/>
        <v>0</v>
      </c>
      <c r="O20" s="25">
        <f t="shared" si="6"/>
        <v>0</v>
      </c>
    </row>
    <row r="21" spans="2:15" x14ac:dyDescent="0.2">
      <c r="B21" s="24" t="str">
        <f t="shared" si="7"/>
        <v/>
      </c>
      <c r="C21" s="24" t="str">
        <f t="shared" si="8"/>
        <v/>
      </c>
      <c r="D21" s="22" t="str">
        <f t="shared" si="2"/>
        <v>SAT</v>
      </c>
      <c r="E21" s="22">
        <f t="shared" si="0"/>
        <v>10</v>
      </c>
      <c r="F21" s="22">
        <f t="shared" si="0"/>
        <v>92</v>
      </c>
      <c r="G21" s="22">
        <f t="shared" si="3"/>
        <v>11.073</v>
      </c>
      <c r="H21" s="22" t="str">
        <f>IF(G21&gt;1,TEXT(F21-(I21*'95% CI Multiplier'!$A$1),"##0.0")&amp;" - "&amp;TEXT(F21+(I21*'95% CI Multiplier'!$A$1),"##0.0"),"")</f>
        <v>83.7 - 100.3</v>
      </c>
      <c r="I21" s="22">
        <f t="shared" si="4"/>
        <v>4.2300000000000004</v>
      </c>
      <c r="J21" s="22">
        <f t="shared" si="4"/>
        <v>92</v>
      </c>
      <c r="K21" s="25">
        <f t="shared" si="1"/>
        <v>155</v>
      </c>
      <c r="L21" s="26">
        <f t="shared" si="5"/>
        <v>5.6000000000000001E-2</v>
      </c>
      <c r="M21" s="22" t="str">
        <f>IF(L21&gt;1,IF(K21 -(N21 * '95% CI Multiplier'!$A$1) &lt; 0,"0.0% - "&amp;TEXT(K21 + (N21 *'95% CI Multiplier'!$A$1),"##0.0%"),TEXT(K21-(N21*'95% CI Multiplier'!$A$1),"##0.0%")&amp;" - "&amp;TEXT(K21+(N21*'95% CI Multiplier'!$A$1),"##0.0%")),"")</f>
        <v/>
      </c>
      <c r="N21" s="25">
        <f t="shared" si="6"/>
        <v>0</v>
      </c>
      <c r="O21" s="25">
        <f t="shared" si="6"/>
        <v>0</v>
      </c>
    </row>
    <row r="22" spans="2:15" x14ac:dyDescent="0.2">
      <c r="B22" s="24" t="str">
        <f t="shared" si="7"/>
        <v/>
      </c>
      <c r="C22" s="24" t="str">
        <f t="shared" si="8"/>
        <v>Up to 25 Mbps</v>
      </c>
      <c r="D22" s="22" t="str">
        <f t="shared" si="2"/>
        <v>Cable</v>
      </c>
      <c r="E22" s="22">
        <f t="shared" si="0"/>
        <v>15</v>
      </c>
      <c r="F22" s="22">
        <f t="shared" si="0"/>
        <v>792</v>
      </c>
      <c r="G22" s="22">
        <f t="shared" si="3"/>
        <v>17.503499999999999</v>
      </c>
      <c r="H22" s="22" t="str">
        <f>IF(G22&gt;1,TEXT(F22-(I22*'95% CI Multiplier'!$A$1),"##0.0")&amp;" - "&amp;TEXT(F22+(I22*'95% CI Multiplier'!$A$1),"##0.0"),"")</f>
        <v>773.5 - 810.5</v>
      </c>
      <c r="I22" s="22">
        <f t="shared" si="4"/>
        <v>9.4600000000000009</v>
      </c>
      <c r="J22" s="22">
        <f t="shared" si="4"/>
        <v>792</v>
      </c>
      <c r="K22" s="25">
        <f t="shared" si="1"/>
        <v>114</v>
      </c>
      <c r="L22" s="26">
        <f t="shared" si="5"/>
        <v>6.9999999999999999E-4</v>
      </c>
      <c r="M22" s="22" t="str">
        <f>IF(L22&gt;1,IF(K22 -(N22 * '95% CI Multiplier'!$A$1) &lt; 0,"0.0% - "&amp;TEXT(K22 + (N22 *'95% CI Multiplier'!$A$1),"##0.0%"),TEXT(K22-(N22*'95% CI Multiplier'!$A$1),"##0.0%")&amp;" - "&amp;TEXT(K22+(N22*'95% CI Multiplier'!$A$1),"##0.0%")),"")</f>
        <v/>
      </c>
      <c r="N22" s="25">
        <f t="shared" si="6"/>
        <v>0</v>
      </c>
      <c r="O22" s="25">
        <f t="shared" si="6"/>
        <v>0</v>
      </c>
    </row>
    <row r="23" spans="2:15" x14ac:dyDescent="0.2">
      <c r="B23" s="24" t="str">
        <f t="shared" si="7"/>
        <v/>
      </c>
      <c r="C23" s="24" t="str">
        <f t="shared" si="8"/>
        <v/>
      </c>
      <c r="D23" s="22" t="str">
        <f t="shared" si="2"/>
        <v>DSL</v>
      </c>
      <c r="E23" s="22">
        <f t="shared" si="0"/>
        <v>6</v>
      </c>
      <c r="F23" s="22">
        <f t="shared" si="0"/>
        <v>1482</v>
      </c>
      <c r="G23" s="22">
        <f t="shared" si="3"/>
        <v>7.2164000000000001</v>
      </c>
      <c r="H23" s="22" t="str">
        <f>IF(G23&gt;1,TEXT(F23-(I23*'95% CI Multiplier'!$A$1),"##0.0")&amp;" - "&amp;TEXT(F23+(I23*'95% CI Multiplier'!$A$1),"##0.0"),"")</f>
        <v>1468.5 - 1495.5</v>
      </c>
      <c r="I23" s="22">
        <f t="shared" si="4"/>
        <v>6.87</v>
      </c>
      <c r="J23" s="22">
        <f t="shared" si="4"/>
        <v>1482</v>
      </c>
      <c r="K23" s="25">
        <f t="shared" si="1"/>
        <v>110</v>
      </c>
      <c r="L23" s="26">
        <f t="shared" si="5"/>
        <v>2.3999999999999998E-3</v>
      </c>
      <c r="M23" s="22" t="str">
        <f>IF(L23&gt;1,IF(K23 -(N23 * '95% CI Multiplier'!$A$1) &lt; 0,"0.0% - "&amp;TEXT(K23 + (N23 *'95% CI Multiplier'!$A$1),"##0.0%"),TEXT(K23-(N23*'95% CI Multiplier'!$A$1),"##0.0%")&amp;" - "&amp;TEXT(K23+(N23*'95% CI Multiplier'!$A$1),"##0.0%")),"")</f>
        <v/>
      </c>
      <c r="N23" s="25">
        <f t="shared" si="6"/>
        <v>0</v>
      </c>
      <c r="O23" s="25">
        <f t="shared" si="6"/>
        <v>0</v>
      </c>
    </row>
    <row r="24" spans="2:15" x14ac:dyDescent="0.2">
      <c r="B24" s="24" t="str">
        <f t="shared" si="7"/>
        <v/>
      </c>
      <c r="C24" s="24" t="str">
        <f t="shared" si="8"/>
        <v/>
      </c>
      <c r="D24" s="22" t="str">
        <f t="shared" si="2"/>
        <v>Fiber</v>
      </c>
      <c r="E24" s="22">
        <f t="shared" ref="E24:F43" si="9">E197</f>
        <v>25</v>
      </c>
      <c r="F24" s="22">
        <f t="shared" si="9"/>
        <v>161</v>
      </c>
      <c r="G24" s="22">
        <f t="shared" si="3"/>
        <v>23.6905</v>
      </c>
      <c r="H24" s="22" t="str">
        <f>IF(G24&gt;1,TEXT(F24-(I24*'95% CI Multiplier'!$A$1),"##0.0")&amp;" - "&amp;TEXT(F24+(I24*'95% CI Multiplier'!$A$1),"##0.0"),"")</f>
        <v>149.8 - 172.2</v>
      </c>
      <c r="I24" s="22">
        <f t="shared" si="4"/>
        <v>5.73</v>
      </c>
      <c r="J24" s="22">
        <f t="shared" si="4"/>
        <v>161</v>
      </c>
      <c r="K24" s="25">
        <f t="shared" si="1"/>
        <v>98</v>
      </c>
      <c r="L24" s="26">
        <f t="shared" si="5"/>
        <v>1.8700000000000001E-2</v>
      </c>
      <c r="M24" s="22" t="str">
        <f>IF(L24&gt;1,IF(K24 -(N24 * '95% CI Multiplier'!$A$1) &lt; 0,"0.0% - "&amp;TEXT(K24 + (N24 *'95% CI Multiplier'!$A$1),"##0.0%"),TEXT(K24-(N24*'95% CI Multiplier'!$A$1),"##0.0%")&amp;" - "&amp;TEXT(K24+(N24*'95% CI Multiplier'!$A$1),"##0.0%")),"")</f>
        <v/>
      </c>
      <c r="N24" s="25">
        <f t="shared" si="6"/>
        <v>0</v>
      </c>
      <c r="O24" s="25">
        <f t="shared" si="6"/>
        <v>0</v>
      </c>
    </row>
    <row r="25" spans="2:15" x14ac:dyDescent="0.2">
      <c r="B25" s="24" t="str">
        <f t="shared" si="7"/>
        <v/>
      </c>
      <c r="C25" s="24" t="str">
        <f t="shared" si="8"/>
        <v/>
      </c>
      <c r="D25" s="22" t="str">
        <f t="shared" si="2"/>
        <v>SAT</v>
      </c>
      <c r="E25" s="22">
        <f t="shared" si="9"/>
        <v>10</v>
      </c>
      <c r="F25" s="22">
        <f t="shared" si="9"/>
        <v>135</v>
      </c>
      <c r="G25" s="22">
        <f t="shared" si="3"/>
        <v>9.6846999999999994</v>
      </c>
      <c r="H25" s="22" t="str">
        <f>IF(G25&gt;1,TEXT(F25-(I25*'95% CI Multiplier'!$A$1),"##0.0")&amp;" - "&amp;TEXT(F25+(I25*'95% CI Multiplier'!$A$1),"##0.0"),"")</f>
        <v>127.0 - 143.0</v>
      </c>
      <c r="I25" s="22">
        <f t="shared" si="4"/>
        <v>4.0599999999999996</v>
      </c>
      <c r="J25" s="22">
        <f t="shared" si="4"/>
        <v>135</v>
      </c>
      <c r="K25" s="25">
        <f t="shared" si="1"/>
        <v>115</v>
      </c>
      <c r="L25" s="26">
        <f t="shared" si="5"/>
        <v>5.2400000000000002E-2</v>
      </c>
      <c r="M25" s="22" t="str">
        <f>IF(L25&gt;1,IF(K25 -(N25 * '95% CI Multiplier'!$A$1) &lt; 0,"0.0% - "&amp;TEXT(K25 + (N25 *'95% CI Multiplier'!$A$1),"##0.0%"),TEXT(K25-(N25*'95% CI Multiplier'!$A$1),"##0.0%")&amp;" - "&amp;TEXT(K25+(N25*'95% CI Multiplier'!$A$1),"##0.0%")),"")</f>
        <v/>
      </c>
      <c r="N25" s="25">
        <f t="shared" si="6"/>
        <v>0</v>
      </c>
      <c r="O25" s="25">
        <f t="shared" si="6"/>
        <v>0</v>
      </c>
    </row>
    <row r="26" spans="2:15" x14ac:dyDescent="0.2">
      <c r="B26" s="24" t="str">
        <f t="shared" si="7"/>
        <v/>
      </c>
      <c r="C26" s="24" t="str">
        <f t="shared" si="8"/>
        <v>Up to 50 Mbps</v>
      </c>
      <c r="D26" s="22" t="str">
        <f t="shared" si="2"/>
        <v>Cable</v>
      </c>
      <c r="E26" s="22">
        <f t="shared" si="9"/>
        <v>25</v>
      </c>
      <c r="F26" s="22">
        <f t="shared" si="9"/>
        <v>1554</v>
      </c>
      <c r="G26" s="22">
        <f t="shared" si="3"/>
        <v>24.959199999999999</v>
      </c>
      <c r="H26" s="22" t="str">
        <f>IF(G26&gt;1,TEXT(F26-(I26*'95% CI Multiplier'!$A$1),"##0.0")&amp;" - "&amp;TEXT(F26+(I26*'95% CI Multiplier'!$A$1),"##0.0"),"")</f>
        <v>1524.1 - 1583.9</v>
      </c>
      <c r="I26" s="22">
        <f t="shared" ref="I26:J45" si="10">I199</f>
        <v>15.26</v>
      </c>
      <c r="J26" s="22">
        <f t="shared" si="10"/>
        <v>1554</v>
      </c>
      <c r="K26" s="25">
        <f t="shared" si="1"/>
        <v>114</v>
      </c>
      <c r="L26" s="26">
        <f t="shared" si="5"/>
        <v>6.9999999999999999E-4</v>
      </c>
      <c r="M26" s="22" t="str">
        <f>IF(L26&gt;1,IF(K26 -(N26 * '95% CI Multiplier'!$A$1) &lt; 0,"0.0% - "&amp;TEXT(K26 + (N26 *'95% CI Multiplier'!$A$1),"##0.0%"),TEXT(K26-(N26*'95% CI Multiplier'!$A$1),"##0.0%")&amp;" - "&amp;TEXT(K26+(N26*'95% CI Multiplier'!$A$1),"##0.0%")),"")</f>
        <v/>
      </c>
      <c r="N26" s="25">
        <f t="shared" ref="N26:O45" si="11">N199</f>
        <v>0</v>
      </c>
      <c r="O26" s="25">
        <f t="shared" si="11"/>
        <v>0</v>
      </c>
    </row>
    <row r="27" spans="2:15" x14ac:dyDescent="0.2">
      <c r="B27" s="24" t="str">
        <f t="shared" si="7"/>
        <v/>
      </c>
      <c r="C27" s="24" t="str">
        <f t="shared" si="8"/>
        <v/>
      </c>
      <c r="D27" s="22" t="str">
        <f t="shared" si="2"/>
        <v>DSL</v>
      </c>
      <c r="E27" s="22">
        <f t="shared" si="9"/>
        <v>6</v>
      </c>
      <c r="F27" s="22">
        <f t="shared" si="9"/>
        <v>1603</v>
      </c>
      <c r="G27" s="22">
        <f t="shared" si="3"/>
        <v>7.2218999999999998</v>
      </c>
      <c r="H27" s="22" t="str">
        <f>IF(G27&gt;1,TEXT(F27-(I27*'95% CI Multiplier'!$A$1),"##0.0")&amp;" - "&amp;TEXT(F27+(I27*'95% CI Multiplier'!$A$1),"##0.0"),"")</f>
        <v>1588.8 - 1617.2</v>
      </c>
      <c r="I27" s="22">
        <f t="shared" si="10"/>
        <v>7.22</v>
      </c>
      <c r="J27" s="22">
        <f t="shared" si="10"/>
        <v>1603</v>
      </c>
      <c r="K27" s="25">
        <f t="shared" si="1"/>
        <v>110</v>
      </c>
      <c r="L27" s="26">
        <f t="shared" si="5"/>
        <v>2.3999999999999998E-3</v>
      </c>
      <c r="M27" s="22" t="str">
        <f>IF(L27&gt;1,IF(K27 -(N27 * '95% CI Multiplier'!$A$1) &lt; 0,"0.0% - "&amp;TEXT(K27 + (N27 *'95% CI Multiplier'!$A$1),"##0.0%"),TEXT(K27-(N27*'95% CI Multiplier'!$A$1),"##0.0%")&amp;" - "&amp;TEXT(K27+(N27*'95% CI Multiplier'!$A$1),"##0.0%")),"")</f>
        <v/>
      </c>
      <c r="N27" s="25">
        <f t="shared" si="11"/>
        <v>0</v>
      </c>
      <c r="O27" s="25">
        <f t="shared" si="11"/>
        <v>0</v>
      </c>
    </row>
    <row r="28" spans="2:15" x14ac:dyDescent="0.2">
      <c r="B28" s="24" t="str">
        <f t="shared" si="7"/>
        <v/>
      </c>
      <c r="C28" s="24" t="str">
        <f t="shared" si="8"/>
        <v/>
      </c>
      <c r="D28" s="22" t="str">
        <f t="shared" si="2"/>
        <v>Fiber</v>
      </c>
      <c r="E28" s="22">
        <f t="shared" si="9"/>
        <v>30</v>
      </c>
      <c r="F28" s="22">
        <f t="shared" si="9"/>
        <v>362</v>
      </c>
      <c r="G28" s="22">
        <f t="shared" si="3"/>
        <v>30.139600000000002</v>
      </c>
      <c r="H28" s="22" t="str">
        <f>IF(G28&gt;1,TEXT(F28-(I28*'95% CI Multiplier'!$A$1),"##0.0")&amp;" - "&amp;TEXT(F28+(I28*'95% CI Multiplier'!$A$1),"##0.0"),"")</f>
        <v>332.1 - 391.9</v>
      </c>
      <c r="I28" s="22">
        <f t="shared" si="10"/>
        <v>15.27</v>
      </c>
      <c r="J28" s="22">
        <f t="shared" si="10"/>
        <v>362</v>
      </c>
      <c r="K28" s="25">
        <f t="shared" si="1"/>
        <v>108</v>
      </c>
      <c r="L28" s="26">
        <f t="shared" si="5"/>
        <v>1.0699999999999999E-2</v>
      </c>
      <c r="M28" s="22" t="str">
        <f>IF(L28&gt;1,IF(K28 -(N28 * '95% CI Multiplier'!$A$1) &lt; 0,"0.0% - "&amp;TEXT(K28 + (N28 *'95% CI Multiplier'!$A$1),"##0.0%"),TEXT(K28-(N28*'95% CI Multiplier'!$A$1),"##0.0%")&amp;" - "&amp;TEXT(K28+(N28*'95% CI Multiplier'!$A$1),"##0.0%")),"")</f>
        <v/>
      </c>
      <c r="N28" s="25">
        <f t="shared" si="11"/>
        <v>0</v>
      </c>
      <c r="O28" s="25">
        <f t="shared" si="11"/>
        <v>0</v>
      </c>
    </row>
    <row r="29" spans="2:15" x14ac:dyDescent="0.2">
      <c r="B29" s="24" t="str">
        <f t="shared" si="7"/>
        <v/>
      </c>
      <c r="C29" s="24" t="str">
        <f t="shared" si="8"/>
        <v/>
      </c>
      <c r="D29" s="22" t="str">
        <f t="shared" si="2"/>
        <v>SAT</v>
      </c>
      <c r="E29" s="22">
        <f t="shared" si="9"/>
        <v>10</v>
      </c>
      <c r="F29" s="22">
        <f t="shared" si="9"/>
        <v>135</v>
      </c>
      <c r="G29" s="22">
        <f t="shared" si="3"/>
        <v>9.6846999999999994</v>
      </c>
      <c r="H29" s="22" t="str">
        <f>IF(G29&gt;1,TEXT(F29-(I29*'95% CI Multiplier'!$A$1),"##0.0")&amp;" - "&amp;TEXT(F29+(I29*'95% CI Multiplier'!$A$1),"##0.0"),"")</f>
        <v>127.0 - 143.0</v>
      </c>
      <c r="I29" s="22">
        <f t="shared" si="10"/>
        <v>4.0599999999999996</v>
      </c>
      <c r="J29" s="22">
        <f t="shared" si="10"/>
        <v>135</v>
      </c>
      <c r="K29" s="25">
        <f t="shared" si="1"/>
        <v>115</v>
      </c>
      <c r="L29" s="26">
        <f t="shared" si="5"/>
        <v>5.2400000000000002E-2</v>
      </c>
      <c r="M29" s="22" t="str">
        <f>IF(L29&gt;1,IF(K29 -(N29 * '95% CI Multiplier'!$A$1) &lt; 0,"0.0% - "&amp;TEXT(K29 + (N29 *'95% CI Multiplier'!$A$1),"##0.0%"),TEXT(K29-(N29*'95% CI Multiplier'!$A$1),"##0.0%")&amp;" - "&amp;TEXT(K29+(N29*'95% CI Multiplier'!$A$1),"##0.0%")),"")</f>
        <v/>
      </c>
      <c r="N29" s="25">
        <f t="shared" si="11"/>
        <v>0</v>
      </c>
      <c r="O29" s="25">
        <f t="shared" si="11"/>
        <v>0</v>
      </c>
    </row>
    <row r="30" spans="2:15" x14ac:dyDescent="0.2">
      <c r="B30" s="24" t="str">
        <f t="shared" si="7"/>
        <v>NORTHEAST</v>
      </c>
      <c r="C30" s="24" t="str">
        <f t="shared" si="8"/>
        <v>All Download tiers</v>
      </c>
      <c r="D30" s="22" t="str">
        <f t="shared" si="2"/>
        <v>Cable</v>
      </c>
      <c r="E30" s="22">
        <f t="shared" si="9"/>
        <v>25</v>
      </c>
      <c r="F30" s="22">
        <f t="shared" si="9"/>
        <v>604</v>
      </c>
      <c r="G30" s="22">
        <f t="shared" si="3"/>
        <v>27.3338</v>
      </c>
      <c r="H30" s="22" t="str">
        <f>IF(G30&gt;1,TEXT(F30-(I30*'95% CI Multiplier'!$A$1),"##0.0")&amp;" - "&amp;TEXT(F30+(I30*'95% CI Multiplier'!$A$1),"##0.0"),"")</f>
        <v>567.0 - 641.0</v>
      </c>
      <c r="I30" s="22">
        <f t="shared" si="10"/>
        <v>18.88</v>
      </c>
      <c r="J30" s="22">
        <f t="shared" si="10"/>
        <v>604</v>
      </c>
      <c r="K30" s="25">
        <f t="shared" si="1"/>
        <v>112</v>
      </c>
      <c r="L30" s="26">
        <f t="shared" si="5"/>
        <v>1.1999999999999999E-3</v>
      </c>
      <c r="M30" s="22" t="str">
        <f>IF(L30&gt;1,IF(K30 -(N30 * '95% CI Multiplier'!$A$1) &lt; 0,"0.0% - "&amp;TEXT(K30 + (N30 *'95% CI Multiplier'!$A$1),"##0.0%"),TEXT(K30-(N30*'95% CI Multiplier'!$A$1),"##0.0%")&amp;" - "&amp;TEXT(K30+(N30*'95% CI Multiplier'!$A$1),"##0.0%")),"")</f>
        <v/>
      </c>
      <c r="N30" s="25">
        <f t="shared" si="11"/>
        <v>0</v>
      </c>
      <c r="O30" s="25">
        <f t="shared" si="11"/>
        <v>0</v>
      </c>
    </row>
    <row r="31" spans="2:15" x14ac:dyDescent="0.2">
      <c r="B31" s="24" t="str">
        <f t="shared" si="7"/>
        <v/>
      </c>
      <c r="C31" s="24" t="str">
        <f t="shared" si="8"/>
        <v/>
      </c>
      <c r="D31" s="22" t="str">
        <f t="shared" si="2"/>
        <v>DSL</v>
      </c>
      <c r="E31" s="22">
        <f t="shared" si="9"/>
        <v>5.05</v>
      </c>
      <c r="F31" s="22">
        <f t="shared" si="9"/>
        <v>118</v>
      </c>
      <c r="G31" s="22">
        <f t="shared" si="3"/>
        <v>3.9214000000000002</v>
      </c>
      <c r="H31" s="22" t="str">
        <f>IF(G31&gt;1,TEXT(F31-(I31*'95% CI Multiplier'!$A$1),"##0.0")&amp;" - "&amp;TEXT(F31+(I31*'95% CI Multiplier'!$A$1),"##0.0"),"")</f>
        <v>100.9 - 135.1</v>
      </c>
      <c r="I31" s="22">
        <f t="shared" si="10"/>
        <v>8.73</v>
      </c>
      <c r="J31" s="22">
        <f t="shared" si="10"/>
        <v>118</v>
      </c>
      <c r="K31" s="25">
        <f t="shared" si="1"/>
        <v>97</v>
      </c>
      <c r="L31" s="26">
        <f t="shared" si="5"/>
        <v>1.7000000000000001E-2</v>
      </c>
      <c r="M31" s="22" t="str">
        <f>IF(L31&gt;1,IF(K31 -(N31 * '95% CI Multiplier'!$A$1) &lt; 0,"0.0% - "&amp;TEXT(K31 + (N31 *'95% CI Multiplier'!$A$1),"##0.0%"),TEXT(K31-(N31*'95% CI Multiplier'!$A$1),"##0.0%")&amp;" - "&amp;TEXT(K31+(N31*'95% CI Multiplier'!$A$1),"##0.0%")),"")</f>
        <v/>
      </c>
      <c r="N31" s="25">
        <f t="shared" si="11"/>
        <v>0</v>
      </c>
      <c r="O31" s="25">
        <f t="shared" si="11"/>
        <v>0</v>
      </c>
    </row>
    <row r="32" spans="2:15" x14ac:dyDescent="0.2">
      <c r="B32" s="24" t="str">
        <f t="shared" si="7"/>
        <v/>
      </c>
      <c r="C32" s="24" t="str">
        <f t="shared" si="8"/>
        <v/>
      </c>
      <c r="D32" s="22" t="str">
        <f t="shared" si="2"/>
        <v>Fiber</v>
      </c>
      <c r="E32" s="22">
        <f t="shared" si="9"/>
        <v>50</v>
      </c>
      <c r="F32" s="22">
        <f t="shared" si="9"/>
        <v>183</v>
      </c>
      <c r="G32" s="22">
        <f t="shared" si="3"/>
        <v>56.087299999999999</v>
      </c>
      <c r="H32" s="22" t="str">
        <f>IF(G32&gt;1,TEXT(F32-(I32*'95% CI Multiplier'!$A$1),"##0.0")&amp;" - "&amp;TEXT(F32+(I32*'95% CI Multiplier'!$A$1),"##0.0"),"")</f>
        <v>132.9 - 233.1</v>
      </c>
      <c r="I32" s="22">
        <f t="shared" si="10"/>
        <v>25.56</v>
      </c>
      <c r="J32" s="22">
        <f t="shared" si="10"/>
        <v>183</v>
      </c>
      <c r="K32" s="25">
        <f t="shared" si="1"/>
        <v>108</v>
      </c>
      <c r="L32" s="26">
        <f t="shared" si="5"/>
        <v>1.12E-2</v>
      </c>
      <c r="M32" s="22" t="str">
        <f>IF(L32&gt;1,IF(K32 -(N32 * '95% CI Multiplier'!$A$1) &lt; 0,"0.0% - "&amp;TEXT(K32 + (N32 *'95% CI Multiplier'!$A$1),"##0.0%"),TEXT(K32-(N32*'95% CI Multiplier'!$A$1),"##0.0%")&amp;" - "&amp;TEXT(K32+(N32*'95% CI Multiplier'!$A$1),"##0.0%")),"")</f>
        <v/>
      </c>
      <c r="N32" s="25">
        <f t="shared" si="11"/>
        <v>0</v>
      </c>
      <c r="O32" s="25">
        <f t="shared" si="11"/>
        <v>0</v>
      </c>
    </row>
    <row r="33" spans="2:15" x14ac:dyDescent="0.2">
      <c r="B33" s="24" t="str">
        <f t="shared" si="7"/>
        <v/>
      </c>
      <c r="C33" s="24" t="str">
        <f t="shared" si="8"/>
        <v/>
      </c>
      <c r="D33" s="22" t="str">
        <f t="shared" si="2"/>
        <v>SAT</v>
      </c>
      <c r="E33" s="22">
        <f t="shared" si="9"/>
        <v>10</v>
      </c>
      <c r="F33" s="22">
        <f t="shared" si="9"/>
        <v>13</v>
      </c>
      <c r="G33" s="22">
        <f t="shared" si="3"/>
        <v>10.217000000000001</v>
      </c>
      <c r="H33" s="22" t="str">
        <f>IF(G33&gt;1,TEXT(F33-(I33*'95% CI Multiplier'!$A$1),"##0.0")&amp;" - "&amp;TEXT(F33+(I33*'95% CI Multiplier'!$A$1),"##0.0"),"")</f>
        <v>6.8 - 19.2</v>
      </c>
      <c r="I33" s="22">
        <f t="shared" si="10"/>
        <v>3.14</v>
      </c>
      <c r="J33" s="22">
        <f t="shared" si="10"/>
        <v>13</v>
      </c>
      <c r="K33" s="25">
        <f t="shared" si="1"/>
        <v>141</v>
      </c>
      <c r="L33" s="26">
        <f t="shared" si="5"/>
        <v>0.1867</v>
      </c>
      <c r="M33" s="22" t="str">
        <f>IF(L33&gt;1,IF(K33 -(N33 * '95% CI Multiplier'!$A$1) &lt; 0,"0.0% - "&amp;TEXT(K33 + (N33 *'95% CI Multiplier'!$A$1),"##0.0%"),TEXT(K33-(N33*'95% CI Multiplier'!$A$1),"##0.0%")&amp;" - "&amp;TEXT(K33+(N33*'95% CI Multiplier'!$A$1),"##0.0%")),"")</f>
        <v/>
      </c>
      <c r="N33" s="25">
        <f t="shared" si="11"/>
        <v>0</v>
      </c>
      <c r="O33" s="25">
        <f t="shared" si="11"/>
        <v>0</v>
      </c>
    </row>
    <row r="34" spans="2:15" x14ac:dyDescent="0.2">
      <c r="B34" s="24" t="str">
        <f t="shared" si="7"/>
        <v/>
      </c>
      <c r="C34" s="24" t="str">
        <f t="shared" si="8"/>
        <v>Up to 4 Mbps</v>
      </c>
      <c r="D34" s="22" t="str">
        <f t="shared" si="2"/>
        <v>Cable</v>
      </c>
      <c r="E34" s="22">
        <f t="shared" si="9"/>
        <v>3</v>
      </c>
      <c r="F34" s="22">
        <f t="shared" si="9"/>
        <v>24</v>
      </c>
      <c r="G34" s="22">
        <f t="shared" si="3"/>
        <v>3.2921</v>
      </c>
      <c r="H34" s="22" t="str">
        <f>IF(G34&gt;1,TEXT(F34-(I34*'95% CI Multiplier'!$A$1),"##0.0")&amp;" - "&amp;TEXT(F34+(I34*'95% CI Multiplier'!$A$1),"##0.0"),"")</f>
        <v>22.7 - 25.3</v>
      </c>
      <c r="I34" s="22">
        <f t="shared" si="10"/>
        <v>0.66</v>
      </c>
      <c r="J34" s="22">
        <f t="shared" si="10"/>
        <v>24</v>
      </c>
      <c r="K34" s="25">
        <f t="shared" si="1"/>
        <v>112</v>
      </c>
      <c r="L34" s="26">
        <f t="shared" si="5"/>
        <v>3.0999999999999999E-3</v>
      </c>
      <c r="M34" s="22" t="str">
        <f>IF(L34&gt;1,IF(K34 -(N34 * '95% CI Multiplier'!$A$1) &lt; 0,"0.0% - "&amp;TEXT(K34 + (N34 *'95% CI Multiplier'!$A$1),"##0.0%"),TEXT(K34-(N34*'95% CI Multiplier'!$A$1),"##0.0%")&amp;" - "&amp;TEXT(K34+(N34*'95% CI Multiplier'!$A$1),"##0.0%")),"")</f>
        <v/>
      </c>
      <c r="N34" s="25">
        <f t="shared" si="11"/>
        <v>0</v>
      </c>
      <c r="O34" s="25">
        <f t="shared" si="11"/>
        <v>0</v>
      </c>
    </row>
    <row r="35" spans="2:15" x14ac:dyDescent="0.2">
      <c r="B35" s="24" t="str">
        <f t="shared" si="7"/>
        <v/>
      </c>
      <c r="C35" s="24" t="str">
        <f t="shared" si="8"/>
        <v/>
      </c>
      <c r="D35" s="22" t="str">
        <f t="shared" si="2"/>
        <v>DSL</v>
      </c>
      <c r="E35" s="22">
        <f t="shared" si="9"/>
        <v>1.5</v>
      </c>
      <c r="F35" s="22">
        <f t="shared" si="9"/>
        <v>62</v>
      </c>
      <c r="G35" s="22">
        <f t="shared" si="3"/>
        <v>0.81969999999999998</v>
      </c>
      <c r="H35" s="22" t="str">
        <f>IF(G35&gt;1,TEXT(F35-(I35*'95% CI Multiplier'!$A$1),"##0.0")&amp;" - "&amp;TEXT(F35+(I35*'95% CI Multiplier'!$A$1),"##0.0"),"")</f>
        <v/>
      </c>
      <c r="I35" s="22">
        <f t="shared" si="10"/>
        <v>0.84</v>
      </c>
      <c r="J35" s="22">
        <f t="shared" si="10"/>
        <v>62</v>
      </c>
      <c r="K35" s="25">
        <f t="shared" si="1"/>
        <v>55</v>
      </c>
      <c r="L35" s="26">
        <f t="shared" si="5"/>
        <v>2.5600000000000001E-2</v>
      </c>
      <c r="M35" s="22" t="str">
        <f>IF(L35&gt;1,IF(K35 -(N35 * '95% CI Multiplier'!$A$1) &lt; 0,"0.0% - "&amp;TEXT(K35 + (N35 *'95% CI Multiplier'!$A$1),"##0.0%"),TEXT(K35-(N35*'95% CI Multiplier'!$A$1),"##0.0%")&amp;" - "&amp;TEXT(K35+(N35*'95% CI Multiplier'!$A$1),"##0.0%")),"")</f>
        <v/>
      </c>
      <c r="N35" s="25">
        <f t="shared" si="11"/>
        <v>0</v>
      </c>
      <c r="O35" s="25">
        <f t="shared" si="11"/>
        <v>0</v>
      </c>
    </row>
    <row r="36" spans="2:15" x14ac:dyDescent="0.2">
      <c r="B36" s="24" t="str">
        <f t="shared" si="7"/>
        <v/>
      </c>
      <c r="C36" s="24" t="str">
        <f t="shared" si="8"/>
        <v/>
      </c>
      <c r="D36" s="22" t="str">
        <f t="shared" si="2"/>
        <v>Fiber</v>
      </c>
      <c r="E36" s="22" t="str">
        <f t="shared" si="9"/>
        <v>.</v>
      </c>
      <c r="F36" s="22">
        <f t="shared" si="9"/>
        <v>0</v>
      </c>
      <c r="G36" s="22" t="str">
        <f t="shared" si="3"/>
        <v>.</v>
      </c>
      <c r="H36" s="22" t="e">
        <f>IF(G36&gt;1,TEXT(F36-(I36*'95% CI Multiplier'!$A$1),"##0.0")&amp;" - "&amp;TEXT(F36+(I36*'95% CI Multiplier'!$A$1),"##0.0"),"")</f>
        <v>#VALUE!</v>
      </c>
      <c r="I36" s="22" t="str">
        <f t="shared" si="10"/>
        <v>.</v>
      </c>
      <c r="J36" s="22">
        <f t="shared" si="10"/>
        <v>0</v>
      </c>
      <c r="K36" s="25" t="str">
        <f t="shared" ref="K36:K67" si="12">K209</f>
        <v>.</v>
      </c>
      <c r="L36" s="26" t="str">
        <f t="shared" si="5"/>
        <v>.</v>
      </c>
      <c r="M36" s="22" t="e">
        <f>IF(L36&gt;1,IF(K36 -(N36 * '95% CI Multiplier'!$A$1) &lt; 0,"0.0% - "&amp;TEXT(K36 + (N36 *'95% CI Multiplier'!$A$1),"##0.0%"),TEXT(K36-(N36*'95% CI Multiplier'!$A$1),"##0.0%")&amp;" - "&amp;TEXT(K36+(N36*'95% CI Multiplier'!$A$1),"##0.0%")),"")</f>
        <v>#VALUE!</v>
      </c>
      <c r="N36" s="25">
        <f t="shared" si="11"/>
        <v>0</v>
      </c>
      <c r="O36" s="25">
        <f t="shared" si="11"/>
        <v>0</v>
      </c>
    </row>
    <row r="37" spans="2:15" x14ac:dyDescent="0.2">
      <c r="B37" s="24" t="str">
        <f t="shared" si="7"/>
        <v/>
      </c>
      <c r="C37" s="24" t="str">
        <f t="shared" si="8"/>
        <v/>
      </c>
      <c r="D37" s="22" t="str">
        <f t="shared" si="2"/>
        <v>SAT</v>
      </c>
      <c r="E37" s="22" t="str">
        <f t="shared" si="9"/>
        <v>.</v>
      </c>
      <c r="F37" s="22">
        <f t="shared" si="9"/>
        <v>0</v>
      </c>
      <c r="G37" s="22" t="str">
        <f t="shared" si="3"/>
        <v>.</v>
      </c>
      <c r="H37" s="22" t="e">
        <f>IF(G37&gt;1,TEXT(F37-(I37*'95% CI Multiplier'!$A$1),"##0.0")&amp;" - "&amp;TEXT(F37+(I37*'95% CI Multiplier'!$A$1),"##0.0"),"")</f>
        <v>#VALUE!</v>
      </c>
      <c r="I37" s="22" t="str">
        <f t="shared" si="10"/>
        <v>.</v>
      </c>
      <c r="J37" s="22">
        <f t="shared" si="10"/>
        <v>0</v>
      </c>
      <c r="K37" s="25" t="str">
        <f t="shared" si="12"/>
        <v>.</v>
      </c>
      <c r="L37" s="26" t="str">
        <f t="shared" si="5"/>
        <v>.</v>
      </c>
      <c r="M37" s="22" t="e">
        <f>IF(L37&gt;1,IF(K37 -(N37 * '95% CI Multiplier'!$A$1) &lt; 0,"0.0% - "&amp;TEXT(K37 + (N37 *'95% CI Multiplier'!$A$1),"##0.0%"),TEXT(K37-(N37*'95% CI Multiplier'!$A$1),"##0.0%")&amp;" - "&amp;TEXT(K37+(N37*'95% CI Multiplier'!$A$1),"##0.0%")),"")</f>
        <v>#VALUE!</v>
      </c>
      <c r="N37" s="25">
        <f t="shared" si="11"/>
        <v>0</v>
      </c>
      <c r="O37" s="25">
        <f t="shared" si="11"/>
        <v>0</v>
      </c>
    </row>
    <row r="38" spans="2:15" x14ac:dyDescent="0.2">
      <c r="B38" s="24" t="str">
        <f t="shared" si="7"/>
        <v/>
      </c>
      <c r="C38" s="24" t="str">
        <f t="shared" si="8"/>
        <v>Up to 10 Mbps</v>
      </c>
      <c r="D38" s="22" t="str">
        <f t="shared" ref="D38:D69" si="13">D211</f>
        <v>Cable</v>
      </c>
      <c r="E38" s="22">
        <f t="shared" si="9"/>
        <v>3</v>
      </c>
      <c r="F38" s="22">
        <f t="shared" si="9"/>
        <v>31</v>
      </c>
      <c r="G38" s="22">
        <f t="shared" ref="G38:G69" si="14">G211</f>
        <v>3.2921</v>
      </c>
      <c r="H38" s="22" t="str">
        <f>IF(G38&gt;1,TEXT(F38-(I38*'95% CI Multiplier'!$A$1),"##0.0")&amp;" - "&amp;TEXT(F38+(I38*'95% CI Multiplier'!$A$1),"##0.0"),"")</f>
        <v>29.5 - 32.5</v>
      </c>
      <c r="I38" s="22">
        <f t="shared" si="10"/>
        <v>0.74</v>
      </c>
      <c r="J38" s="22">
        <f t="shared" si="10"/>
        <v>31</v>
      </c>
      <c r="K38" s="25">
        <f t="shared" si="12"/>
        <v>112</v>
      </c>
      <c r="L38" s="26">
        <f t="shared" ref="L38:L69" si="15">L211</f>
        <v>3.0999999999999999E-3</v>
      </c>
      <c r="M38" s="22" t="str">
        <f>IF(L38&gt;1,IF(K38 -(N38 * '95% CI Multiplier'!$A$1) &lt; 0,"0.0% - "&amp;TEXT(K38 + (N38 *'95% CI Multiplier'!$A$1),"##0.0%"),TEXT(K38-(N38*'95% CI Multiplier'!$A$1),"##0.0%")&amp;" - "&amp;TEXT(K38+(N38*'95% CI Multiplier'!$A$1),"##0.0%")),"")</f>
        <v/>
      </c>
      <c r="N38" s="25">
        <f t="shared" si="11"/>
        <v>0</v>
      </c>
      <c r="O38" s="25">
        <f t="shared" si="11"/>
        <v>0</v>
      </c>
    </row>
    <row r="39" spans="2:15" x14ac:dyDescent="0.2">
      <c r="B39" s="24" t="str">
        <f t="shared" si="7"/>
        <v/>
      </c>
      <c r="C39" s="24" t="str">
        <f t="shared" si="8"/>
        <v/>
      </c>
      <c r="D39" s="22" t="str">
        <f t="shared" si="13"/>
        <v>DSL</v>
      </c>
      <c r="E39" s="22">
        <f t="shared" si="9"/>
        <v>1.5</v>
      </c>
      <c r="F39" s="22">
        <f t="shared" si="9"/>
        <v>94</v>
      </c>
      <c r="G39" s="22">
        <f t="shared" si="14"/>
        <v>0.81969999999999998</v>
      </c>
      <c r="H39" s="22" t="str">
        <f>IF(G39&gt;1,TEXT(F39-(I39*'95% CI Multiplier'!$A$1),"##0.0")&amp;" - "&amp;TEXT(F39+(I39*'95% CI Multiplier'!$A$1),"##0.0"),"")</f>
        <v/>
      </c>
      <c r="I39" s="22">
        <f t="shared" si="10"/>
        <v>1.89</v>
      </c>
      <c r="J39" s="22">
        <f t="shared" si="10"/>
        <v>94</v>
      </c>
      <c r="K39" s="25">
        <f t="shared" si="12"/>
        <v>55</v>
      </c>
      <c r="L39" s="26">
        <f t="shared" si="15"/>
        <v>2.1999999999999999E-2</v>
      </c>
      <c r="M39" s="22" t="str">
        <f>IF(L39&gt;1,IF(K39 -(N39 * '95% CI Multiplier'!$A$1) &lt; 0,"0.0% - "&amp;TEXT(K39 + (N39 *'95% CI Multiplier'!$A$1),"##0.0%"),TEXT(K39-(N39*'95% CI Multiplier'!$A$1),"##0.0%")&amp;" - "&amp;TEXT(K39+(N39*'95% CI Multiplier'!$A$1),"##0.0%")),"")</f>
        <v/>
      </c>
      <c r="N39" s="25">
        <f t="shared" si="11"/>
        <v>0</v>
      </c>
      <c r="O39" s="25">
        <f t="shared" si="11"/>
        <v>0</v>
      </c>
    </row>
    <row r="40" spans="2:15" x14ac:dyDescent="0.2">
      <c r="B40" s="24" t="str">
        <f t="shared" si="7"/>
        <v/>
      </c>
      <c r="C40" s="24" t="str">
        <f t="shared" si="8"/>
        <v/>
      </c>
      <c r="D40" s="22" t="str">
        <f t="shared" si="13"/>
        <v>Fiber</v>
      </c>
      <c r="E40" s="22" t="str">
        <f t="shared" si="9"/>
        <v>.</v>
      </c>
      <c r="F40" s="22">
        <f t="shared" si="9"/>
        <v>0</v>
      </c>
      <c r="G40" s="22" t="str">
        <f t="shared" si="14"/>
        <v>.</v>
      </c>
      <c r="H40" s="22" t="e">
        <f>IF(G40&gt;1,TEXT(F40-(I40*'95% CI Multiplier'!$A$1),"##0.0")&amp;" - "&amp;TEXT(F40+(I40*'95% CI Multiplier'!$A$1),"##0.0"),"")</f>
        <v>#VALUE!</v>
      </c>
      <c r="I40" s="22" t="str">
        <f t="shared" si="10"/>
        <v>.</v>
      </c>
      <c r="J40" s="22">
        <f t="shared" si="10"/>
        <v>0</v>
      </c>
      <c r="K40" s="25" t="str">
        <f t="shared" si="12"/>
        <v>.</v>
      </c>
      <c r="L40" s="26" t="str">
        <f t="shared" si="15"/>
        <v>.</v>
      </c>
      <c r="M40" s="22" t="e">
        <f>IF(L40&gt;1,IF(K40 -(N40 * '95% CI Multiplier'!$A$1) &lt; 0,"0.0% - "&amp;TEXT(K40 + (N40 *'95% CI Multiplier'!$A$1),"##0.0%"),TEXT(K40-(N40*'95% CI Multiplier'!$A$1),"##0.0%")&amp;" - "&amp;TEXT(K40+(N40*'95% CI Multiplier'!$A$1),"##0.0%")),"")</f>
        <v>#VALUE!</v>
      </c>
      <c r="N40" s="25">
        <f t="shared" si="11"/>
        <v>0</v>
      </c>
      <c r="O40" s="25">
        <f t="shared" si="11"/>
        <v>0</v>
      </c>
    </row>
    <row r="41" spans="2:15" x14ac:dyDescent="0.2">
      <c r="B41" s="24" t="str">
        <f t="shared" si="7"/>
        <v/>
      </c>
      <c r="C41" s="24" t="str">
        <f t="shared" si="8"/>
        <v/>
      </c>
      <c r="D41" s="22" t="str">
        <f t="shared" si="13"/>
        <v>SAT</v>
      </c>
      <c r="E41" s="22">
        <f t="shared" si="9"/>
        <v>10</v>
      </c>
      <c r="F41" s="22">
        <f t="shared" si="9"/>
        <v>9</v>
      </c>
      <c r="G41" s="22">
        <f t="shared" si="14"/>
        <v>13.2402</v>
      </c>
      <c r="H41" s="22" t="str">
        <f>IF(G41&gt;1,TEXT(F41-(I41*'95% CI Multiplier'!$A$1),"##0.0")&amp;" - "&amp;TEXT(F41+(I41*'95% CI Multiplier'!$A$1),"##0.0"),"")</f>
        <v>3.0 - 15.0</v>
      </c>
      <c r="I41" s="22">
        <f t="shared" si="10"/>
        <v>3.07</v>
      </c>
      <c r="J41" s="22">
        <f t="shared" si="10"/>
        <v>9</v>
      </c>
      <c r="K41" s="25">
        <f t="shared" si="12"/>
        <v>165</v>
      </c>
      <c r="L41" s="26">
        <f t="shared" si="15"/>
        <v>0.1923</v>
      </c>
      <c r="M41" s="22" t="str">
        <f>IF(L41&gt;1,IF(K41 -(N41 * '95% CI Multiplier'!$A$1) &lt; 0,"0.0% - "&amp;TEXT(K41 + (N41 *'95% CI Multiplier'!$A$1),"##0.0%"),TEXT(K41-(N41*'95% CI Multiplier'!$A$1),"##0.0%")&amp;" - "&amp;TEXT(K41+(N41*'95% CI Multiplier'!$A$1),"##0.0%")),"")</f>
        <v/>
      </c>
      <c r="N41" s="25">
        <f t="shared" si="11"/>
        <v>0</v>
      </c>
      <c r="O41" s="25">
        <f t="shared" si="11"/>
        <v>0</v>
      </c>
    </row>
    <row r="42" spans="2:15" x14ac:dyDescent="0.2">
      <c r="B42" s="24" t="str">
        <f t="shared" si="7"/>
        <v/>
      </c>
      <c r="C42" s="24" t="str">
        <f t="shared" si="8"/>
        <v>Up to 25 Mbps</v>
      </c>
      <c r="D42" s="22" t="str">
        <f t="shared" si="13"/>
        <v>Cable</v>
      </c>
      <c r="E42" s="22">
        <f t="shared" si="9"/>
        <v>25</v>
      </c>
      <c r="F42" s="22">
        <f t="shared" si="9"/>
        <v>210</v>
      </c>
      <c r="G42" s="22">
        <f t="shared" si="14"/>
        <v>24.959199999999999</v>
      </c>
      <c r="H42" s="22" t="str">
        <f>IF(G42&gt;1,TEXT(F42-(I42*'95% CI Multiplier'!$A$1),"##0.0")&amp;" - "&amp;TEXT(F42+(I42*'95% CI Multiplier'!$A$1),"##0.0"),"")</f>
        <v>191.9 - 228.1</v>
      </c>
      <c r="I42" s="22">
        <f t="shared" si="10"/>
        <v>9.24</v>
      </c>
      <c r="J42" s="22">
        <f t="shared" si="10"/>
        <v>210</v>
      </c>
      <c r="K42" s="25">
        <f t="shared" si="12"/>
        <v>113</v>
      </c>
      <c r="L42" s="26">
        <f t="shared" si="15"/>
        <v>1.1000000000000001E-3</v>
      </c>
      <c r="M42" s="22" t="str">
        <f>IF(L42&gt;1,IF(K42 -(N42 * '95% CI Multiplier'!$A$1) &lt; 0,"0.0% - "&amp;TEXT(K42 + (N42 *'95% CI Multiplier'!$A$1),"##0.0%"),TEXT(K42-(N42*'95% CI Multiplier'!$A$1),"##0.0%")&amp;" - "&amp;TEXT(K42+(N42*'95% CI Multiplier'!$A$1),"##0.0%")),"")</f>
        <v/>
      </c>
      <c r="N42" s="25">
        <f t="shared" si="11"/>
        <v>0</v>
      </c>
      <c r="O42" s="25">
        <f t="shared" si="11"/>
        <v>0</v>
      </c>
    </row>
    <row r="43" spans="2:15" x14ac:dyDescent="0.2">
      <c r="B43" s="24" t="str">
        <f t="shared" si="7"/>
        <v/>
      </c>
      <c r="C43" s="24" t="str">
        <f t="shared" si="8"/>
        <v/>
      </c>
      <c r="D43" s="22" t="str">
        <f t="shared" si="13"/>
        <v>DSL</v>
      </c>
      <c r="E43" s="22">
        <f t="shared" si="9"/>
        <v>5.05</v>
      </c>
      <c r="F43" s="22">
        <f t="shared" si="9"/>
        <v>117</v>
      </c>
      <c r="G43" s="22">
        <f t="shared" si="14"/>
        <v>3.7122000000000002</v>
      </c>
      <c r="H43" s="22" t="str">
        <f>IF(G43&gt;1,TEXT(F43-(I43*'95% CI Multiplier'!$A$1),"##0.0")&amp;" - "&amp;TEXT(F43+(I43*'95% CI Multiplier'!$A$1),"##0.0"),"")</f>
        <v>100.5 - 133.5</v>
      </c>
      <c r="I43" s="22">
        <f t="shared" si="10"/>
        <v>8.42</v>
      </c>
      <c r="J43" s="22">
        <f t="shared" si="10"/>
        <v>117</v>
      </c>
      <c r="K43" s="25">
        <f t="shared" si="12"/>
        <v>98</v>
      </c>
      <c r="L43" s="26">
        <f t="shared" si="15"/>
        <v>1.7100000000000001E-2</v>
      </c>
      <c r="M43" s="22" t="str">
        <f>IF(L43&gt;1,IF(K43 -(N43 * '95% CI Multiplier'!$A$1) &lt; 0,"0.0% - "&amp;TEXT(K43 + (N43 *'95% CI Multiplier'!$A$1),"##0.0%"),TEXT(K43-(N43*'95% CI Multiplier'!$A$1),"##0.0%")&amp;" - "&amp;TEXT(K43+(N43*'95% CI Multiplier'!$A$1),"##0.0%")),"")</f>
        <v/>
      </c>
      <c r="N43" s="25">
        <f t="shared" si="11"/>
        <v>0</v>
      </c>
      <c r="O43" s="25">
        <f t="shared" si="11"/>
        <v>0</v>
      </c>
    </row>
    <row r="44" spans="2:15" x14ac:dyDescent="0.2">
      <c r="B44" s="24" t="str">
        <f t="shared" si="7"/>
        <v/>
      </c>
      <c r="C44" s="24" t="str">
        <f t="shared" si="8"/>
        <v/>
      </c>
      <c r="D44" s="22" t="str">
        <f t="shared" si="13"/>
        <v>Fiber</v>
      </c>
      <c r="E44" s="22">
        <f t="shared" ref="E44:F63" si="16">E217</f>
        <v>25</v>
      </c>
      <c r="F44" s="22">
        <f t="shared" si="16"/>
        <v>34</v>
      </c>
      <c r="G44" s="22">
        <f t="shared" si="14"/>
        <v>27.770800000000001</v>
      </c>
      <c r="H44" s="22" t="str">
        <f>IF(G44&gt;1,TEXT(F44-(I44*'95% CI Multiplier'!$A$1),"##0.0")&amp;" - "&amp;TEXT(F44+(I44*'95% CI Multiplier'!$A$1),"##0.0"),"")</f>
        <v>23.3 - 44.7</v>
      </c>
      <c r="I44" s="22">
        <f t="shared" si="10"/>
        <v>5.47</v>
      </c>
      <c r="J44" s="22">
        <f t="shared" si="10"/>
        <v>34</v>
      </c>
      <c r="K44" s="25">
        <f t="shared" si="12"/>
        <v>112</v>
      </c>
      <c r="L44" s="26">
        <f t="shared" si="15"/>
        <v>3.5499999999999997E-2</v>
      </c>
      <c r="M44" s="22" t="str">
        <f>IF(L44&gt;1,IF(K44 -(N44 * '95% CI Multiplier'!$A$1) &lt; 0,"0.0% - "&amp;TEXT(K44 + (N44 *'95% CI Multiplier'!$A$1),"##0.0%"),TEXT(K44-(N44*'95% CI Multiplier'!$A$1),"##0.0%")&amp;" - "&amp;TEXT(K44+(N44*'95% CI Multiplier'!$A$1),"##0.0%")),"")</f>
        <v/>
      </c>
      <c r="N44" s="25">
        <f t="shared" si="11"/>
        <v>0</v>
      </c>
      <c r="O44" s="25">
        <f t="shared" si="11"/>
        <v>0</v>
      </c>
    </row>
    <row r="45" spans="2:15" x14ac:dyDescent="0.2">
      <c r="B45" s="24" t="str">
        <f t="shared" si="7"/>
        <v/>
      </c>
      <c r="C45" s="24" t="str">
        <f t="shared" si="8"/>
        <v/>
      </c>
      <c r="D45" s="22" t="str">
        <f t="shared" si="13"/>
        <v>SAT</v>
      </c>
      <c r="E45" s="22">
        <f t="shared" si="16"/>
        <v>10</v>
      </c>
      <c r="F45" s="22">
        <f t="shared" si="16"/>
        <v>13</v>
      </c>
      <c r="G45" s="22">
        <f t="shared" si="14"/>
        <v>10.217000000000001</v>
      </c>
      <c r="H45" s="22" t="str">
        <f>IF(G45&gt;1,TEXT(F45-(I45*'95% CI Multiplier'!$A$1),"##0.0")&amp;" - "&amp;TEXT(F45+(I45*'95% CI Multiplier'!$A$1),"##0.0"),"")</f>
        <v>6.8 - 19.2</v>
      </c>
      <c r="I45" s="22">
        <f t="shared" si="10"/>
        <v>3.14</v>
      </c>
      <c r="J45" s="22">
        <f t="shared" si="10"/>
        <v>13</v>
      </c>
      <c r="K45" s="25">
        <f t="shared" si="12"/>
        <v>141</v>
      </c>
      <c r="L45" s="26">
        <f t="shared" si="15"/>
        <v>0.1867</v>
      </c>
      <c r="M45" s="22" t="str">
        <f>IF(L45&gt;1,IF(K45 -(N45 * '95% CI Multiplier'!$A$1) &lt; 0,"0.0% - "&amp;TEXT(K45 + (N45 *'95% CI Multiplier'!$A$1),"##0.0%"),TEXT(K45-(N45*'95% CI Multiplier'!$A$1),"##0.0%")&amp;" - "&amp;TEXT(K45+(N45*'95% CI Multiplier'!$A$1),"##0.0%")),"")</f>
        <v/>
      </c>
      <c r="N45" s="25">
        <f t="shared" si="11"/>
        <v>0</v>
      </c>
      <c r="O45" s="25">
        <f t="shared" si="11"/>
        <v>0</v>
      </c>
    </row>
    <row r="46" spans="2:15" x14ac:dyDescent="0.2">
      <c r="B46" s="24" t="str">
        <f t="shared" si="7"/>
        <v/>
      </c>
      <c r="C46" s="24" t="str">
        <f t="shared" si="8"/>
        <v>Up to 50 Mbps</v>
      </c>
      <c r="D46" s="22" t="str">
        <f t="shared" si="13"/>
        <v>Cable</v>
      </c>
      <c r="E46" s="22">
        <f t="shared" si="16"/>
        <v>25</v>
      </c>
      <c r="F46" s="22">
        <f t="shared" si="16"/>
        <v>403</v>
      </c>
      <c r="G46" s="22">
        <f t="shared" si="14"/>
        <v>26.7776</v>
      </c>
      <c r="H46" s="22" t="str">
        <f>IF(G46&gt;1,TEXT(F46-(I46*'95% CI Multiplier'!$A$1),"##0.0")&amp;" - "&amp;TEXT(F46+(I46*'95% CI Multiplier'!$A$1),"##0.0"),"")</f>
        <v>376.3 - 429.7</v>
      </c>
      <c r="I46" s="22">
        <f t="shared" ref="I46:J65" si="17">I219</f>
        <v>13.64</v>
      </c>
      <c r="J46" s="22">
        <f t="shared" si="17"/>
        <v>403</v>
      </c>
      <c r="K46" s="25">
        <f t="shared" si="12"/>
        <v>113</v>
      </c>
      <c r="L46" s="26">
        <f t="shared" si="15"/>
        <v>1.1999999999999999E-3</v>
      </c>
      <c r="M46" s="22" t="str">
        <f>IF(L46&gt;1,IF(K46 -(N46 * '95% CI Multiplier'!$A$1) &lt; 0,"0.0% - "&amp;TEXT(K46 + (N46 *'95% CI Multiplier'!$A$1),"##0.0%"),TEXT(K46-(N46*'95% CI Multiplier'!$A$1),"##0.0%")&amp;" - "&amp;TEXT(K46+(N46*'95% CI Multiplier'!$A$1),"##0.0%")),"")</f>
        <v/>
      </c>
      <c r="N46" s="25">
        <f t="shared" ref="N46:O65" si="18">N219</f>
        <v>0</v>
      </c>
      <c r="O46" s="25">
        <f t="shared" si="18"/>
        <v>0</v>
      </c>
    </row>
    <row r="47" spans="2:15" x14ac:dyDescent="0.2">
      <c r="B47" s="24" t="str">
        <f t="shared" si="7"/>
        <v/>
      </c>
      <c r="C47" s="24" t="str">
        <f t="shared" si="8"/>
        <v/>
      </c>
      <c r="D47" s="22" t="str">
        <f t="shared" si="13"/>
        <v>DSL</v>
      </c>
      <c r="E47" s="22">
        <f t="shared" si="16"/>
        <v>5.05</v>
      </c>
      <c r="F47" s="22">
        <f t="shared" si="16"/>
        <v>118</v>
      </c>
      <c r="G47" s="22">
        <f t="shared" si="14"/>
        <v>3.9214000000000002</v>
      </c>
      <c r="H47" s="22" t="str">
        <f>IF(G47&gt;1,TEXT(F47-(I47*'95% CI Multiplier'!$A$1),"##0.0")&amp;" - "&amp;TEXT(F47+(I47*'95% CI Multiplier'!$A$1),"##0.0"),"")</f>
        <v>100.9 - 135.1</v>
      </c>
      <c r="I47" s="22">
        <f t="shared" si="17"/>
        <v>8.73</v>
      </c>
      <c r="J47" s="22">
        <f t="shared" si="17"/>
        <v>118</v>
      </c>
      <c r="K47" s="25">
        <f t="shared" si="12"/>
        <v>97</v>
      </c>
      <c r="L47" s="26">
        <f t="shared" si="15"/>
        <v>1.7000000000000001E-2</v>
      </c>
      <c r="M47" s="22" t="str">
        <f>IF(L47&gt;1,IF(K47 -(N47 * '95% CI Multiplier'!$A$1) &lt; 0,"0.0% - "&amp;TEXT(K47 + (N47 *'95% CI Multiplier'!$A$1),"##0.0%"),TEXT(K47-(N47*'95% CI Multiplier'!$A$1),"##0.0%")&amp;" - "&amp;TEXT(K47+(N47*'95% CI Multiplier'!$A$1),"##0.0%")),"")</f>
        <v/>
      </c>
      <c r="N47" s="25">
        <f t="shared" si="18"/>
        <v>0</v>
      </c>
      <c r="O47" s="25">
        <f t="shared" si="18"/>
        <v>0</v>
      </c>
    </row>
    <row r="48" spans="2:15" x14ac:dyDescent="0.2">
      <c r="B48" s="24" t="str">
        <f t="shared" si="7"/>
        <v/>
      </c>
      <c r="C48" s="24" t="str">
        <f t="shared" si="8"/>
        <v/>
      </c>
      <c r="D48" s="22" t="str">
        <f t="shared" si="13"/>
        <v>Fiber</v>
      </c>
      <c r="E48" s="22">
        <f t="shared" si="16"/>
        <v>50</v>
      </c>
      <c r="F48" s="22">
        <f t="shared" si="16"/>
        <v>111</v>
      </c>
      <c r="G48" s="22">
        <f t="shared" si="14"/>
        <v>50.98</v>
      </c>
      <c r="H48" s="22" t="str">
        <f>IF(G48&gt;1,TEXT(F48-(I48*'95% CI Multiplier'!$A$1),"##0.0")&amp;" - "&amp;TEXT(F48+(I48*'95% CI Multiplier'!$A$1),"##0.0"),"")</f>
        <v>84.4 - 137.6</v>
      </c>
      <c r="I48" s="22">
        <f t="shared" si="17"/>
        <v>13.58</v>
      </c>
      <c r="J48" s="22">
        <f t="shared" si="17"/>
        <v>111</v>
      </c>
      <c r="K48" s="25">
        <f t="shared" si="12"/>
        <v>111</v>
      </c>
      <c r="L48" s="26">
        <f t="shared" si="15"/>
        <v>1.2500000000000001E-2</v>
      </c>
      <c r="M48" s="22" t="str">
        <f>IF(L48&gt;1,IF(K48 -(N48 * '95% CI Multiplier'!$A$1) &lt; 0,"0.0% - "&amp;TEXT(K48 + (N48 *'95% CI Multiplier'!$A$1),"##0.0%"),TEXT(K48-(N48*'95% CI Multiplier'!$A$1),"##0.0%")&amp;" - "&amp;TEXT(K48+(N48*'95% CI Multiplier'!$A$1),"##0.0%")),"")</f>
        <v/>
      </c>
      <c r="N48" s="25">
        <f t="shared" si="18"/>
        <v>0</v>
      </c>
      <c r="O48" s="25">
        <f t="shared" si="18"/>
        <v>0</v>
      </c>
    </row>
    <row r="49" spans="2:15" x14ac:dyDescent="0.2">
      <c r="B49" s="24" t="str">
        <f t="shared" si="7"/>
        <v/>
      </c>
      <c r="C49" s="24" t="str">
        <f t="shared" si="8"/>
        <v/>
      </c>
      <c r="D49" s="22" t="str">
        <f t="shared" si="13"/>
        <v>SAT</v>
      </c>
      <c r="E49" s="22">
        <f t="shared" si="16"/>
        <v>10</v>
      </c>
      <c r="F49" s="22">
        <f t="shared" si="16"/>
        <v>13</v>
      </c>
      <c r="G49" s="22">
        <f t="shared" si="14"/>
        <v>10.217000000000001</v>
      </c>
      <c r="H49" s="22" t="str">
        <f>IF(G49&gt;1,TEXT(F49-(I49*'95% CI Multiplier'!$A$1),"##0.0")&amp;" - "&amp;TEXT(F49+(I49*'95% CI Multiplier'!$A$1),"##0.0"),"")</f>
        <v>6.8 - 19.2</v>
      </c>
      <c r="I49" s="22">
        <f t="shared" si="17"/>
        <v>3.14</v>
      </c>
      <c r="J49" s="22">
        <f t="shared" si="17"/>
        <v>13</v>
      </c>
      <c r="K49" s="25">
        <f t="shared" si="12"/>
        <v>141</v>
      </c>
      <c r="L49" s="26">
        <f t="shared" si="15"/>
        <v>0.1867</v>
      </c>
      <c r="M49" s="22" t="str">
        <f>IF(L49&gt;1,IF(K49 -(N49 * '95% CI Multiplier'!$A$1) &lt; 0,"0.0% - "&amp;TEXT(K49 + (N49 *'95% CI Multiplier'!$A$1),"##0.0%"),TEXT(K49-(N49*'95% CI Multiplier'!$A$1),"##0.0%")&amp;" - "&amp;TEXT(K49+(N49*'95% CI Multiplier'!$A$1),"##0.0%")),"")</f>
        <v/>
      </c>
      <c r="N49" s="25">
        <f t="shared" si="18"/>
        <v>0</v>
      </c>
      <c r="O49" s="25">
        <f t="shared" si="18"/>
        <v>0</v>
      </c>
    </row>
    <row r="50" spans="2:15" x14ac:dyDescent="0.2">
      <c r="B50" s="24" t="str">
        <f t="shared" si="7"/>
        <v>SOUTH</v>
      </c>
      <c r="C50" s="24" t="str">
        <f t="shared" si="8"/>
        <v>All Download tiers</v>
      </c>
      <c r="D50" s="22" t="str">
        <f t="shared" si="13"/>
        <v>Cable</v>
      </c>
      <c r="E50" s="22">
        <f t="shared" si="16"/>
        <v>25</v>
      </c>
      <c r="F50" s="22">
        <f t="shared" si="16"/>
        <v>652</v>
      </c>
      <c r="G50" s="22">
        <f t="shared" si="14"/>
        <v>28.411100000000001</v>
      </c>
      <c r="H50" s="22" t="str">
        <f>IF(G50&gt;1,TEXT(F50-(I50*'95% CI Multiplier'!$A$1),"##0.0")&amp;" - "&amp;TEXT(F50+(I50*'95% CI Multiplier'!$A$1),"##0.0"),"")</f>
        <v>611.2 - 692.8</v>
      </c>
      <c r="I50" s="22">
        <f t="shared" si="17"/>
        <v>20.82</v>
      </c>
      <c r="J50" s="22">
        <f t="shared" si="17"/>
        <v>652</v>
      </c>
      <c r="K50" s="25">
        <f t="shared" si="12"/>
        <v>113</v>
      </c>
      <c r="L50" s="26">
        <f t="shared" si="15"/>
        <v>1.1999999999999999E-3</v>
      </c>
      <c r="M50" s="22" t="str">
        <f>IF(L50&gt;1,IF(K50 -(N50 * '95% CI Multiplier'!$A$1) &lt; 0,"0.0% - "&amp;TEXT(K50 + (N50 *'95% CI Multiplier'!$A$1),"##0.0%"),TEXT(K50-(N50*'95% CI Multiplier'!$A$1),"##0.0%")&amp;" - "&amp;TEXT(K50+(N50*'95% CI Multiplier'!$A$1),"##0.0%")),"")</f>
        <v/>
      </c>
      <c r="N50" s="25">
        <f t="shared" si="18"/>
        <v>0</v>
      </c>
      <c r="O50" s="25">
        <f t="shared" si="18"/>
        <v>0</v>
      </c>
    </row>
    <row r="51" spans="2:15" x14ac:dyDescent="0.2">
      <c r="B51" s="24" t="str">
        <f t="shared" si="7"/>
        <v/>
      </c>
      <c r="C51" s="24" t="str">
        <f t="shared" si="8"/>
        <v/>
      </c>
      <c r="D51" s="22" t="str">
        <f t="shared" si="13"/>
        <v>DSL</v>
      </c>
      <c r="E51" s="22">
        <f t="shared" si="16"/>
        <v>6</v>
      </c>
      <c r="F51" s="22">
        <f t="shared" si="16"/>
        <v>565</v>
      </c>
      <c r="G51" s="22">
        <f t="shared" si="14"/>
        <v>7.1914999999999996</v>
      </c>
      <c r="H51" s="22" t="str">
        <f>IF(G51&gt;1,TEXT(F51-(I51*'95% CI Multiplier'!$A$1),"##0.0")&amp;" - "&amp;TEXT(F51+(I51*'95% CI Multiplier'!$A$1),"##0.0"),"")</f>
        <v>550.9 - 579.1</v>
      </c>
      <c r="I51" s="22">
        <f t="shared" si="17"/>
        <v>7.18</v>
      </c>
      <c r="J51" s="22">
        <f t="shared" si="17"/>
        <v>565</v>
      </c>
      <c r="K51" s="25">
        <f t="shared" si="12"/>
        <v>108</v>
      </c>
      <c r="L51" s="26">
        <f t="shared" si="15"/>
        <v>4.4000000000000003E-3</v>
      </c>
      <c r="M51" s="22" t="str">
        <f>IF(L51&gt;1,IF(K51 -(N51 * '95% CI Multiplier'!$A$1) &lt; 0,"0.0% - "&amp;TEXT(K51 + (N51 *'95% CI Multiplier'!$A$1),"##0.0%"),TEXT(K51-(N51*'95% CI Multiplier'!$A$1),"##0.0%")&amp;" - "&amp;TEXT(K51+(N51*'95% CI Multiplier'!$A$1),"##0.0%")),"")</f>
        <v/>
      </c>
      <c r="N51" s="25">
        <f t="shared" si="18"/>
        <v>0</v>
      </c>
      <c r="O51" s="25">
        <f t="shared" si="18"/>
        <v>0</v>
      </c>
    </row>
    <row r="52" spans="2:15" x14ac:dyDescent="0.2">
      <c r="B52" s="24" t="str">
        <f t="shared" si="7"/>
        <v/>
      </c>
      <c r="C52" s="24" t="str">
        <f t="shared" si="8"/>
        <v/>
      </c>
      <c r="D52" s="22" t="str">
        <f t="shared" si="13"/>
        <v>Fiber</v>
      </c>
      <c r="E52" s="22">
        <f t="shared" si="16"/>
        <v>50</v>
      </c>
      <c r="F52" s="22">
        <f t="shared" si="16"/>
        <v>185</v>
      </c>
      <c r="G52" s="22">
        <f t="shared" si="14"/>
        <v>56.438699999999997</v>
      </c>
      <c r="H52" s="22" t="str">
        <f>IF(G52&gt;1,TEXT(F52-(I52*'95% CI Multiplier'!$A$1),"##0.0")&amp;" - "&amp;TEXT(F52+(I52*'95% CI Multiplier'!$A$1),"##0.0"),"")</f>
        <v>138.2 - 231.8</v>
      </c>
      <c r="I52" s="22">
        <f t="shared" si="17"/>
        <v>23.88</v>
      </c>
      <c r="J52" s="22">
        <f t="shared" si="17"/>
        <v>185</v>
      </c>
      <c r="K52" s="25">
        <f t="shared" si="12"/>
        <v>109</v>
      </c>
      <c r="L52" s="26">
        <f t="shared" si="15"/>
        <v>1.3299999999999999E-2</v>
      </c>
      <c r="M52" s="22" t="str">
        <f>IF(L52&gt;1,IF(K52 -(N52 * '95% CI Multiplier'!$A$1) &lt; 0,"0.0% - "&amp;TEXT(K52 + (N52 *'95% CI Multiplier'!$A$1),"##0.0%"),TEXT(K52-(N52*'95% CI Multiplier'!$A$1),"##0.0%")&amp;" - "&amp;TEXT(K52+(N52*'95% CI Multiplier'!$A$1),"##0.0%")),"")</f>
        <v/>
      </c>
      <c r="N52" s="25">
        <f t="shared" si="18"/>
        <v>0</v>
      </c>
      <c r="O52" s="25">
        <f t="shared" si="18"/>
        <v>0</v>
      </c>
    </row>
    <row r="53" spans="2:15" x14ac:dyDescent="0.2">
      <c r="B53" s="24" t="str">
        <f t="shared" si="7"/>
        <v/>
      </c>
      <c r="C53" s="24" t="str">
        <f t="shared" si="8"/>
        <v/>
      </c>
      <c r="D53" s="22" t="str">
        <f t="shared" si="13"/>
        <v>SAT</v>
      </c>
      <c r="E53" s="22">
        <f t="shared" si="16"/>
        <v>10</v>
      </c>
      <c r="F53" s="22">
        <f t="shared" si="16"/>
        <v>56</v>
      </c>
      <c r="G53" s="22">
        <f t="shared" si="14"/>
        <v>9.3568999999999996</v>
      </c>
      <c r="H53" s="22" t="str">
        <f>IF(G53&gt;1,TEXT(F53-(I53*'95% CI Multiplier'!$A$1),"##0.0")&amp;" - "&amp;TEXT(F53+(I53*'95% CI Multiplier'!$A$1),"##0.0"),"")</f>
        <v>48.0 - 64.0</v>
      </c>
      <c r="I53" s="22">
        <f t="shared" si="17"/>
        <v>4.07</v>
      </c>
      <c r="J53" s="22">
        <f t="shared" si="17"/>
        <v>56</v>
      </c>
      <c r="K53" s="25">
        <f t="shared" si="12"/>
        <v>104</v>
      </c>
      <c r="L53" s="26">
        <f t="shared" si="15"/>
        <v>8.5900000000000004E-2</v>
      </c>
      <c r="M53" s="22" t="str">
        <f>IF(L53&gt;1,IF(K53 -(N53 * '95% CI Multiplier'!$A$1) &lt; 0,"0.0% - "&amp;TEXT(K53 + (N53 *'95% CI Multiplier'!$A$1),"##0.0%"),TEXT(K53-(N53*'95% CI Multiplier'!$A$1),"##0.0%")&amp;" - "&amp;TEXT(K53+(N53*'95% CI Multiplier'!$A$1),"##0.0%")),"")</f>
        <v/>
      </c>
      <c r="N53" s="25">
        <f t="shared" si="18"/>
        <v>0</v>
      </c>
      <c r="O53" s="25">
        <f t="shared" si="18"/>
        <v>0</v>
      </c>
    </row>
    <row r="54" spans="2:15" x14ac:dyDescent="0.2">
      <c r="B54" s="24" t="str">
        <f t="shared" si="7"/>
        <v/>
      </c>
      <c r="C54" s="24" t="str">
        <f t="shared" si="8"/>
        <v>Up to 4 Mbps</v>
      </c>
      <c r="D54" s="22" t="str">
        <f t="shared" si="13"/>
        <v>Cable</v>
      </c>
      <c r="E54" s="22">
        <f t="shared" si="16"/>
        <v>3</v>
      </c>
      <c r="F54" s="22">
        <f t="shared" si="16"/>
        <v>29</v>
      </c>
      <c r="G54" s="22">
        <f t="shared" si="14"/>
        <v>3.4445999999999999</v>
      </c>
      <c r="H54" s="22" t="str">
        <f>IF(G54&gt;1,TEXT(F54-(I54*'95% CI Multiplier'!$A$1),"##0.0")&amp;" - "&amp;TEXT(F54+(I54*'95% CI Multiplier'!$A$1),"##0.0"),"")</f>
        <v>28.5 - 29.5</v>
      </c>
      <c r="I54" s="22">
        <f t="shared" si="17"/>
        <v>0.25</v>
      </c>
      <c r="J54" s="22">
        <f t="shared" si="17"/>
        <v>29</v>
      </c>
      <c r="K54" s="25">
        <f t="shared" si="12"/>
        <v>115</v>
      </c>
      <c r="L54" s="26">
        <f t="shared" si="15"/>
        <v>2.3E-3</v>
      </c>
      <c r="M54" s="22" t="str">
        <f>IF(L54&gt;1,IF(K54 -(N54 * '95% CI Multiplier'!$A$1) &lt; 0,"0.0% - "&amp;TEXT(K54 + (N54 *'95% CI Multiplier'!$A$1),"##0.0%"),TEXT(K54-(N54*'95% CI Multiplier'!$A$1),"##0.0%")&amp;" - "&amp;TEXT(K54+(N54*'95% CI Multiplier'!$A$1),"##0.0%")),"")</f>
        <v/>
      </c>
      <c r="N54" s="25">
        <f t="shared" si="18"/>
        <v>0</v>
      </c>
      <c r="O54" s="25">
        <f t="shared" si="18"/>
        <v>0</v>
      </c>
    </row>
    <row r="55" spans="2:15" x14ac:dyDescent="0.2">
      <c r="B55" s="24" t="str">
        <f t="shared" si="7"/>
        <v/>
      </c>
      <c r="C55" s="24" t="str">
        <f t="shared" si="8"/>
        <v/>
      </c>
      <c r="D55" s="22" t="str">
        <f t="shared" si="13"/>
        <v>DSL</v>
      </c>
      <c r="E55" s="22">
        <f t="shared" si="16"/>
        <v>3</v>
      </c>
      <c r="F55" s="22">
        <f t="shared" si="16"/>
        <v>154</v>
      </c>
      <c r="G55" s="22">
        <f t="shared" si="14"/>
        <v>2.4253</v>
      </c>
      <c r="H55" s="22" t="str">
        <f>IF(G55&gt;1,TEXT(F55-(I55*'95% CI Multiplier'!$A$1),"##0.0")&amp;" - "&amp;TEXT(F55+(I55*'95% CI Multiplier'!$A$1),"##0.0"),"")</f>
        <v>150.9 - 157.1</v>
      </c>
      <c r="I55" s="22">
        <f t="shared" si="17"/>
        <v>1.57</v>
      </c>
      <c r="J55" s="22">
        <f t="shared" si="17"/>
        <v>154</v>
      </c>
      <c r="K55" s="25">
        <f t="shared" si="12"/>
        <v>107</v>
      </c>
      <c r="L55" s="26">
        <f t="shared" si="15"/>
        <v>1.5299999999999999E-2</v>
      </c>
      <c r="M55" s="22" t="str">
        <f>IF(L55&gt;1,IF(K55 -(N55 * '95% CI Multiplier'!$A$1) &lt; 0,"0.0% - "&amp;TEXT(K55 + (N55 *'95% CI Multiplier'!$A$1),"##0.0%"),TEXT(K55-(N55*'95% CI Multiplier'!$A$1),"##0.0%")&amp;" - "&amp;TEXT(K55+(N55*'95% CI Multiplier'!$A$1),"##0.0%")),"")</f>
        <v/>
      </c>
      <c r="N55" s="25">
        <f t="shared" si="18"/>
        <v>0</v>
      </c>
      <c r="O55" s="25">
        <f t="shared" si="18"/>
        <v>0</v>
      </c>
    </row>
    <row r="56" spans="2:15" x14ac:dyDescent="0.2">
      <c r="B56" s="24" t="str">
        <f t="shared" si="7"/>
        <v/>
      </c>
      <c r="C56" s="24" t="str">
        <f t="shared" si="8"/>
        <v/>
      </c>
      <c r="D56" s="22" t="str">
        <f t="shared" si="13"/>
        <v>Fiber</v>
      </c>
      <c r="E56" s="22" t="str">
        <f t="shared" si="16"/>
        <v>.</v>
      </c>
      <c r="F56" s="22">
        <f t="shared" si="16"/>
        <v>0</v>
      </c>
      <c r="G56" s="22" t="str">
        <f t="shared" si="14"/>
        <v>.</v>
      </c>
      <c r="H56" s="22" t="e">
        <f>IF(G56&gt;1,TEXT(F56-(I56*'95% CI Multiplier'!$A$1),"##0.0")&amp;" - "&amp;TEXT(F56+(I56*'95% CI Multiplier'!$A$1),"##0.0"),"")</f>
        <v>#VALUE!</v>
      </c>
      <c r="I56" s="22" t="str">
        <f t="shared" si="17"/>
        <v>.</v>
      </c>
      <c r="J56" s="22">
        <f t="shared" si="17"/>
        <v>0</v>
      </c>
      <c r="K56" s="25" t="str">
        <f t="shared" si="12"/>
        <v>.</v>
      </c>
      <c r="L56" s="26" t="str">
        <f t="shared" si="15"/>
        <v>.</v>
      </c>
      <c r="M56" s="22" t="e">
        <f>IF(L56&gt;1,IF(K56 -(N56 * '95% CI Multiplier'!$A$1) &lt; 0,"0.0% - "&amp;TEXT(K56 + (N56 *'95% CI Multiplier'!$A$1),"##0.0%"),TEXT(K56-(N56*'95% CI Multiplier'!$A$1),"##0.0%")&amp;" - "&amp;TEXT(K56+(N56*'95% CI Multiplier'!$A$1),"##0.0%")),"")</f>
        <v>#VALUE!</v>
      </c>
      <c r="N56" s="25">
        <f t="shared" si="18"/>
        <v>0</v>
      </c>
      <c r="O56" s="25">
        <f t="shared" si="18"/>
        <v>0</v>
      </c>
    </row>
    <row r="57" spans="2:15" x14ac:dyDescent="0.2">
      <c r="B57" s="24" t="str">
        <f t="shared" si="7"/>
        <v/>
      </c>
      <c r="C57" s="24" t="str">
        <f t="shared" si="8"/>
        <v/>
      </c>
      <c r="D57" s="22" t="str">
        <f t="shared" si="13"/>
        <v>SAT</v>
      </c>
      <c r="E57" s="22" t="str">
        <f t="shared" si="16"/>
        <v>.</v>
      </c>
      <c r="F57" s="22">
        <f t="shared" si="16"/>
        <v>0</v>
      </c>
      <c r="G57" s="22" t="str">
        <f t="shared" si="14"/>
        <v>.</v>
      </c>
      <c r="H57" s="22" t="e">
        <f>IF(G57&gt;1,TEXT(F57-(I57*'95% CI Multiplier'!$A$1),"##0.0")&amp;" - "&amp;TEXT(F57+(I57*'95% CI Multiplier'!$A$1),"##0.0"),"")</f>
        <v>#VALUE!</v>
      </c>
      <c r="I57" s="22" t="str">
        <f t="shared" si="17"/>
        <v>.</v>
      </c>
      <c r="J57" s="22">
        <f t="shared" si="17"/>
        <v>0</v>
      </c>
      <c r="K57" s="25" t="str">
        <f t="shared" si="12"/>
        <v>.</v>
      </c>
      <c r="L57" s="26" t="str">
        <f t="shared" si="15"/>
        <v>.</v>
      </c>
      <c r="M57" s="22" t="e">
        <f>IF(L57&gt;1,IF(K57 -(N57 * '95% CI Multiplier'!$A$1) &lt; 0,"0.0% - "&amp;TEXT(K57 + (N57 *'95% CI Multiplier'!$A$1),"##0.0%"),TEXT(K57-(N57*'95% CI Multiplier'!$A$1),"##0.0%")&amp;" - "&amp;TEXT(K57+(N57*'95% CI Multiplier'!$A$1),"##0.0%")),"")</f>
        <v>#VALUE!</v>
      </c>
      <c r="N57" s="25">
        <f t="shared" si="18"/>
        <v>0</v>
      </c>
      <c r="O57" s="25">
        <f t="shared" si="18"/>
        <v>0</v>
      </c>
    </row>
    <row r="58" spans="2:15" x14ac:dyDescent="0.2">
      <c r="B58" s="24" t="str">
        <f t="shared" si="7"/>
        <v/>
      </c>
      <c r="C58" s="24" t="str">
        <f t="shared" si="8"/>
        <v>Up to 10 Mbps</v>
      </c>
      <c r="D58" s="22" t="str">
        <f t="shared" si="13"/>
        <v>Cable</v>
      </c>
      <c r="E58" s="22">
        <f t="shared" si="16"/>
        <v>3</v>
      </c>
      <c r="F58" s="22">
        <f t="shared" si="16"/>
        <v>40</v>
      </c>
      <c r="G58" s="22">
        <f t="shared" si="14"/>
        <v>3.4489000000000001</v>
      </c>
      <c r="H58" s="22" t="str">
        <f>IF(G58&gt;1,TEXT(F58-(I58*'95% CI Multiplier'!$A$1),"##0.0")&amp;" - "&amp;TEXT(F58+(I58*'95% CI Multiplier'!$A$1),"##0.0"),"")</f>
        <v>38.0 - 42.0</v>
      </c>
      <c r="I58" s="22">
        <f t="shared" si="17"/>
        <v>1.03</v>
      </c>
      <c r="J58" s="22">
        <f t="shared" si="17"/>
        <v>40</v>
      </c>
      <c r="K58" s="25">
        <f t="shared" si="12"/>
        <v>115</v>
      </c>
      <c r="L58" s="26">
        <f t="shared" si="15"/>
        <v>2.5000000000000001E-3</v>
      </c>
      <c r="M58" s="22" t="str">
        <f>IF(L58&gt;1,IF(K58 -(N58 * '95% CI Multiplier'!$A$1) &lt; 0,"0.0% - "&amp;TEXT(K58 + (N58 *'95% CI Multiplier'!$A$1),"##0.0%"),TEXT(K58-(N58*'95% CI Multiplier'!$A$1),"##0.0%")&amp;" - "&amp;TEXT(K58+(N58*'95% CI Multiplier'!$A$1),"##0.0%")),"")</f>
        <v/>
      </c>
      <c r="N58" s="25">
        <f t="shared" si="18"/>
        <v>0</v>
      </c>
      <c r="O58" s="25">
        <f t="shared" si="18"/>
        <v>0</v>
      </c>
    </row>
    <row r="59" spans="2:15" x14ac:dyDescent="0.2">
      <c r="B59" s="24" t="str">
        <f t="shared" si="7"/>
        <v/>
      </c>
      <c r="C59" s="24" t="str">
        <f t="shared" si="8"/>
        <v/>
      </c>
      <c r="D59" s="22" t="str">
        <f t="shared" si="13"/>
        <v>DSL</v>
      </c>
      <c r="E59" s="22">
        <f t="shared" si="16"/>
        <v>6</v>
      </c>
      <c r="F59" s="22">
        <f t="shared" si="16"/>
        <v>310</v>
      </c>
      <c r="G59" s="22">
        <f t="shared" si="14"/>
        <v>5.0147000000000004</v>
      </c>
      <c r="H59" s="22" t="str">
        <f>IF(G59&gt;1,TEXT(F59-(I59*'95% CI Multiplier'!$A$1),"##0.0")&amp;" - "&amp;TEXT(F59+(I59*'95% CI Multiplier'!$A$1),"##0.0"),"")</f>
        <v>305.6 - 314.4</v>
      </c>
      <c r="I59" s="22">
        <f t="shared" si="17"/>
        <v>2.2400000000000002</v>
      </c>
      <c r="J59" s="22">
        <f t="shared" si="17"/>
        <v>310</v>
      </c>
      <c r="K59" s="25">
        <f t="shared" si="12"/>
        <v>106</v>
      </c>
      <c r="L59" s="26">
        <f t="shared" si="15"/>
        <v>6.8999999999999999E-3</v>
      </c>
      <c r="M59" s="22" t="str">
        <f>IF(L59&gt;1,IF(K59 -(N59 * '95% CI Multiplier'!$A$1) &lt; 0,"0.0% - "&amp;TEXT(K59 + (N59 *'95% CI Multiplier'!$A$1),"##0.0%"),TEXT(K59-(N59*'95% CI Multiplier'!$A$1),"##0.0%")&amp;" - "&amp;TEXT(K59+(N59*'95% CI Multiplier'!$A$1),"##0.0%")),"")</f>
        <v/>
      </c>
      <c r="N59" s="25">
        <f t="shared" si="18"/>
        <v>0</v>
      </c>
      <c r="O59" s="25">
        <f t="shared" si="18"/>
        <v>0</v>
      </c>
    </row>
    <row r="60" spans="2:15" x14ac:dyDescent="0.2">
      <c r="B60" s="24" t="str">
        <f t="shared" si="7"/>
        <v/>
      </c>
      <c r="C60" s="24" t="str">
        <f t="shared" si="8"/>
        <v/>
      </c>
      <c r="D60" s="22" t="str">
        <f t="shared" si="13"/>
        <v>Fiber</v>
      </c>
      <c r="E60" s="22">
        <f t="shared" si="16"/>
        <v>10</v>
      </c>
      <c r="F60" s="22">
        <f t="shared" si="16"/>
        <v>1</v>
      </c>
      <c r="G60" s="22">
        <f t="shared" si="14"/>
        <v>9.6319999999999997</v>
      </c>
      <c r="H60" s="22" t="e">
        <f>IF(G60&gt;1,TEXT(F60-(I60*'95% CI Multiplier'!$A$1),"##0.0")&amp;" - "&amp;TEXT(F60+(I60*'95% CI Multiplier'!$A$1),"##0.0"),"")</f>
        <v>#VALUE!</v>
      </c>
      <c r="I60" s="22" t="str">
        <f t="shared" si="17"/>
        <v>.</v>
      </c>
      <c r="J60" s="22">
        <f t="shared" si="17"/>
        <v>1</v>
      </c>
      <c r="K60" s="25">
        <f t="shared" si="12"/>
        <v>96</v>
      </c>
      <c r="L60" s="26" t="str">
        <f t="shared" si="15"/>
        <v>.</v>
      </c>
      <c r="M60" s="22" t="str">
        <f>IF(L60&gt;1,IF(K60 -(N60 * '95% CI Multiplier'!$A$1) &lt; 0,"0.0% - "&amp;TEXT(K60 + (N60 *'95% CI Multiplier'!$A$1),"##0.0%"),TEXT(K60-(N60*'95% CI Multiplier'!$A$1),"##0.0%")&amp;" - "&amp;TEXT(K60+(N60*'95% CI Multiplier'!$A$1),"##0.0%")),"")</f>
        <v>9600.0% - 9600.0%</v>
      </c>
      <c r="N60" s="25">
        <f t="shared" si="18"/>
        <v>0</v>
      </c>
      <c r="O60" s="25">
        <f t="shared" si="18"/>
        <v>0</v>
      </c>
    </row>
    <row r="61" spans="2:15" x14ac:dyDescent="0.2">
      <c r="B61" s="24" t="str">
        <f t="shared" si="7"/>
        <v/>
      </c>
      <c r="C61" s="24" t="str">
        <f t="shared" si="8"/>
        <v/>
      </c>
      <c r="D61" s="22" t="str">
        <f t="shared" si="13"/>
        <v>SAT</v>
      </c>
      <c r="E61" s="22">
        <f t="shared" si="16"/>
        <v>10</v>
      </c>
      <c r="F61" s="22">
        <f t="shared" si="16"/>
        <v>39</v>
      </c>
      <c r="G61" s="22">
        <f t="shared" si="14"/>
        <v>10.3314</v>
      </c>
      <c r="H61" s="22" t="str">
        <f>IF(G61&gt;1,TEXT(F61-(I61*'95% CI Multiplier'!$A$1),"##0.0")&amp;" - "&amp;TEXT(F61+(I61*'95% CI Multiplier'!$A$1),"##0.0"),"")</f>
        <v>30.5 - 47.5</v>
      </c>
      <c r="I61" s="22">
        <f t="shared" si="17"/>
        <v>4.3600000000000003</v>
      </c>
      <c r="J61" s="22">
        <f t="shared" si="17"/>
        <v>39</v>
      </c>
      <c r="K61" s="25">
        <f t="shared" si="12"/>
        <v>149</v>
      </c>
      <c r="L61" s="26">
        <f t="shared" si="15"/>
        <v>9.5799999999999996E-2</v>
      </c>
      <c r="M61" s="22" t="str">
        <f>IF(L61&gt;1,IF(K61 -(N61 * '95% CI Multiplier'!$A$1) &lt; 0,"0.0% - "&amp;TEXT(K61 + (N61 *'95% CI Multiplier'!$A$1),"##0.0%"),TEXT(K61-(N61*'95% CI Multiplier'!$A$1),"##0.0%")&amp;" - "&amp;TEXT(K61+(N61*'95% CI Multiplier'!$A$1),"##0.0%")),"")</f>
        <v/>
      </c>
      <c r="N61" s="25">
        <f t="shared" si="18"/>
        <v>0</v>
      </c>
      <c r="O61" s="25">
        <f t="shared" si="18"/>
        <v>0</v>
      </c>
    </row>
    <row r="62" spans="2:15" x14ac:dyDescent="0.2">
      <c r="B62" s="24" t="str">
        <f t="shared" si="7"/>
        <v/>
      </c>
      <c r="C62" s="24" t="str">
        <f t="shared" si="8"/>
        <v>Up to 25 Mbps</v>
      </c>
      <c r="D62" s="22" t="str">
        <f t="shared" si="13"/>
        <v>Cable</v>
      </c>
      <c r="E62" s="22">
        <f t="shared" si="16"/>
        <v>15</v>
      </c>
      <c r="F62" s="22">
        <f t="shared" si="16"/>
        <v>217</v>
      </c>
      <c r="G62" s="22">
        <f t="shared" si="14"/>
        <v>17.571400000000001</v>
      </c>
      <c r="H62" s="22" t="str">
        <f>IF(G62&gt;1,TEXT(F62-(I62*'95% CI Multiplier'!$A$1),"##0.0")&amp;" - "&amp;TEXT(F62+(I62*'95% CI Multiplier'!$A$1),"##0.0"),"")</f>
        <v>199.3 - 234.7</v>
      </c>
      <c r="I62" s="22">
        <f t="shared" si="17"/>
        <v>9.0299999999999994</v>
      </c>
      <c r="J62" s="22">
        <f t="shared" si="17"/>
        <v>217</v>
      </c>
      <c r="K62" s="25">
        <f t="shared" si="12"/>
        <v>115</v>
      </c>
      <c r="L62" s="26">
        <f t="shared" si="15"/>
        <v>1.2999999999999999E-3</v>
      </c>
      <c r="M62" s="22" t="str">
        <f>IF(L62&gt;1,IF(K62 -(N62 * '95% CI Multiplier'!$A$1) &lt; 0,"0.0% - "&amp;TEXT(K62 + (N62 *'95% CI Multiplier'!$A$1),"##0.0%"),TEXT(K62-(N62*'95% CI Multiplier'!$A$1),"##0.0%")&amp;" - "&amp;TEXT(K62+(N62*'95% CI Multiplier'!$A$1),"##0.0%")),"")</f>
        <v/>
      </c>
      <c r="N62" s="25">
        <f t="shared" si="18"/>
        <v>0</v>
      </c>
      <c r="O62" s="25">
        <f t="shared" si="18"/>
        <v>0</v>
      </c>
    </row>
    <row r="63" spans="2:15" x14ac:dyDescent="0.2">
      <c r="B63" s="24" t="str">
        <f t="shared" si="7"/>
        <v/>
      </c>
      <c r="C63" s="24" t="str">
        <f t="shared" si="8"/>
        <v/>
      </c>
      <c r="D63" s="22" t="str">
        <f t="shared" si="13"/>
        <v>DSL</v>
      </c>
      <c r="E63" s="22">
        <f t="shared" si="16"/>
        <v>6</v>
      </c>
      <c r="F63" s="22">
        <f t="shared" si="16"/>
        <v>533</v>
      </c>
      <c r="G63" s="22">
        <f t="shared" si="14"/>
        <v>7.1914999999999996</v>
      </c>
      <c r="H63" s="22" t="str">
        <f>IF(G63&gt;1,TEXT(F63-(I63*'95% CI Multiplier'!$A$1),"##0.0")&amp;" - "&amp;TEXT(F63+(I63*'95% CI Multiplier'!$A$1),"##0.0"),"")</f>
        <v>519.5 - 546.5</v>
      </c>
      <c r="I63" s="22">
        <f t="shared" si="17"/>
        <v>6.9</v>
      </c>
      <c r="J63" s="22">
        <f t="shared" si="17"/>
        <v>533</v>
      </c>
      <c r="K63" s="25">
        <f t="shared" si="12"/>
        <v>109</v>
      </c>
      <c r="L63" s="26">
        <f t="shared" si="15"/>
        <v>4.4000000000000003E-3</v>
      </c>
      <c r="M63" s="22" t="str">
        <f>IF(L63&gt;1,IF(K63 -(N63 * '95% CI Multiplier'!$A$1) &lt; 0,"0.0% - "&amp;TEXT(K63 + (N63 *'95% CI Multiplier'!$A$1),"##0.0%"),TEXT(K63-(N63*'95% CI Multiplier'!$A$1),"##0.0%")&amp;" - "&amp;TEXT(K63+(N63*'95% CI Multiplier'!$A$1),"##0.0%")),"")</f>
        <v/>
      </c>
      <c r="N63" s="25">
        <f t="shared" si="18"/>
        <v>0</v>
      </c>
      <c r="O63" s="25">
        <f t="shared" si="18"/>
        <v>0</v>
      </c>
    </row>
    <row r="64" spans="2:15" x14ac:dyDescent="0.2">
      <c r="B64" s="24" t="str">
        <f t="shared" si="7"/>
        <v/>
      </c>
      <c r="C64" s="24" t="str">
        <f t="shared" si="8"/>
        <v/>
      </c>
      <c r="D64" s="22" t="str">
        <f t="shared" si="13"/>
        <v>Fiber</v>
      </c>
      <c r="E64" s="22">
        <f t="shared" ref="E64:F83" si="19">E237</f>
        <v>25</v>
      </c>
      <c r="F64" s="22">
        <f t="shared" si="19"/>
        <v>45</v>
      </c>
      <c r="G64" s="22">
        <f t="shared" si="14"/>
        <v>24.407</v>
      </c>
      <c r="H64" s="22" t="str">
        <f>IF(G64&gt;1,TEXT(F64-(I64*'95% CI Multiplier'!$A$1),"##0.0")&amp;" - "&amp;TEXT(F64+(I64*'95% CI Multiplier'!$A$1),"##0.0"),"")</f>
        <v>34.0 - 56.0</v>
      </c>
      <c r="I64" s="22">
        <f t="shared" si="17"/>
        <v>5.59</v>
      </c>
      <c r="J64" s="22">
        <f t="shared" si="17"/>
        <v>45</v>
      </c>
      <c r="K64" s="25">
        <f t="shared" si="12"/>
        <v>108</v>
      </c>
      <c r="L64" s="26">
        <f t="shared" si="15"/>
        <v>3.32E-2</v>
      </c>
      <c r="M64" s="22" t="str">
        <f>IF(L64&gt;1,IF(K64 -(N64 * '95% CI Multiplier'!$A$1) &lt; 0,"0.0% - "&amp;TEXT(K64 + (N64 *'95% CI Multiplier'!$A$1),"##0.0%"),TEXT(K64-(N64*'95% CI Multiplier'!$A$1),"##0.0%")&amp;" - "&amp;TEXT(K64+(N64*'95% CI Multiplier'!$A$1),"##0.0%")),"")</f>
        <v/>
      </c>
      <c r="N64" s="25">
        <f t="shared" si="18"/>
        <v>0</v>
      </c>
      <c r="O64" s="25">
        <f t="shared" si="18"/>
        <v>0</v>
      </c>
    </row>
    <row r="65" spans="2:15" x14ac:dyDescent="0.2">
      <c r="B65" s="24" t="str">
        <f t="shared" si="7"/>
        <v/>
      </c>
      <c r="C65" s="24" t="str">
        <f t="shared" si="8"/>
        <v/>
      </c>
      <c r="D65" s="22" t="str">
        <f t="shared" si="13"/>
        <v>SAT</v>
      </c>
      <c r="E65" s="22">
        <f t="shared" si="19"/>
        <v>10</v>
      </c>
      <c r="F65" s="22">
        <f t="shared" si="19"/>
        <v>56</v>
      </c>
      <c r="G65" s="22">
        <f t="shared" si="14"/>
        <v>9.3568999999999996</v>
      </c>
      <c r="H65" s="22" t="str">
        <f>IF(G65&gt;1,TEXT(F65-(I65*'95% CI Multiplier'!$A$1),"##0.0")&amp;" - "&amp;TEXT(F65+(I65*'95% CI Multiplier'!$A$1),"##0.0"),"")</f>
        <v>48.0 - 64.0</v>
      </c>
      <c r="I65" s="22">
        <f t="shared" si="17"/>
        <v>4.07</v>
      </c>
      <c r="J65" s="22">
        <f t="shared" si="17"/>
        <v>56</v>
      </c>
      <c r="K65" s="25">
        <f t="shared" si="12"/>
        <v>104</v>
      </c>
      <c r="L65" s="26">
        <f t="shared" si="15"/>
        <v>8.5900000000000004E-2</v>
      </c>
      <c r="M65" s="22" t="str">
        <f>IF(L65&gt;1,IF(K65 -(N65 * '95% CI Multiplier'!$A$1) &lt; 0,"0.0% - "&amp;TEXT(K65 + (N65 *'95% CI Multiplier'!$A$1),"##0.0%"),TEXT(K65-(N65*'95% CI Multiplier'!$A$1),"##0.0%")&amp;" - "&amp;TEXT(K65+(N65*'95% CI Multiplier'!$A$1),"##0.0%")),"")</f>
        <v/>
      </c>
      <c r="N65" s="25">
        <f t="shared" si="18"/>
        <v>0</v>
      </c>
      <c r="O65" s="25">
        <f t="shared" si="18"/>
        <v>0</v>
      </c>
    </row>
    <row r="66" spans="2:15" x14ac:dyDescent="0.2">
      <c r="B66" s="24" t="str">
        <f t="shared" si="7"/>
        <v/>
      </c>
      <c r="C66" s="24" t="str">
        <f t="shared" si="8"/>
        <v>Up to 50 Mbps</v>
      </c>
      <c r="D66" s="22" t="str">
        <f t="shared" si="13"/>
        <v>Cable</v>
      </c>
      <c r="E66" s="22">
        <f t="shared" si="19"/>
        <v>25</v>
      </c>
      <c r="F66" s="22">
        <f t="shared" si="19"/>
        <v>380</v>
      </c>
      <c r="G66" s="22">
        <f t="shared" si="14"/>
        <v>24.457999999999998</v>
      </c>
      <c r="H66" s="22" t="str">
        <f>IF(G66&gt;1,TEXT(F66-(I66*'95% CI Multiplier'!$A$1),"##0.0")&amp;" - "&amp;TEXT(F66+(I66*'95% CI Multiplier'!$A$1),"##0.0"),"")</f>
        <v>352.8 - 407.2</v>
      </c>
      <c r="I66" s="22">
        <f t="shared" ref="I66:J85" si="20">I239</f>
        <v>13.86</v>
      </c>
      <c r="J66" s="22">
        <f t="shared" si="20"/>
        <v>380</v>
      </c>
      <c r="K66" s="25">
        <f t="shared" si="12"/>
        <v>115</v>
      </c>
      <c r="L66" s="26">
        <f t="shared" si="15"/>
        <v>1.2999999999999999E-3</v>
      </c>
      <c r="M66" s="22" t="str">
        <f>IF(L66&gt;1,IF(K66 -(N66 * '95% CI Multiplier'!$A$1) &lt; 0,"0.0% - "&amp;TEXT(K66 + (N66 *'95% CI Multiplier'!$A$1),"##0.0%"),TEXT(K66-(N66*'95% CI Multiplier'!$A$1),"##0.0%")&amp;" - "&amp;TEXT(K66+(N66*'95% CI Multiplier'!$A$1),"##0.0%")),"")</f>
        <v/>
      </c>
      <c r="N66" s="25">
        <f t="shared" ref="N66:O85" si="21">N239</f>
        <v>0</v>
      </c>
      <c r="O66" s="25">
        <f t="shared" si="21"/>
        <v>0</v>
      </c>
    </row>
    <row r="67" spans="2:15" x14ac:dyDescent="0.2">
      <c r="B67" s="24" t="str">
        <f t="shared" si="7"/>
        <v/>
      </c>
      <c r="C67" s="24" t="str">
        <f t="shared" si="8"/>
        <v/>
      </c>
      <c r="D67" s="22" t="str">
        <f t="shared" si="13"/>
        <v>DSL</v>
      </c>
      <c r="E67" s="22">
        <f t="shared" si="19"/>
        <v>6</v>
      </c>
      <c r="F67" s="22">
        <f t="shared" si="19"/>
        <v>560</v>
      </c>
      <c r="G67" s="22">
        <f t="shared" si="14"/>
        <v>7.1914999999999996</v>
      </c>
      <c r="H67" s="22" t="str">
        <f>IF(G67&gt;1,TEXT(F67-(I67*'95% CI Multiplier'!$A$1),"##0.0")&amp;" - "&amp;TEXT(F67+(I67*'95% CI Multiplier'!$A$1),"##0.0"),"")</f>
        <v>545.9 - 574.1</v>
      </c>
      <c r="I67" s="22">
        <f t="shared" si="20"/>
        <v>7.18</v>
      </c>
      <c r="J67" s="22">
        <f t="shared" si="20"/>
        <v>560</v>
      </c>
      <c r="K67" s="25">
        <f t="shared" si="12"/>
        <v>108</v>
      </c>
      <c r="L67" s="26">
        <f t="shared" si="15"/>
        <v>4.4000000000000003E-3</v>
      </c>
      <c r="M67" s="22" t="str">
        <f>IF(L67&gt;1,IF(K67 -(N67 * '95% CI Multiplier'!$A$1) &lt; 0,"0.0% - "&amp;TEXT(K67 + (N67 *'95% CI Multiplier'!$A$1),"##0.0%"),TEXT(K67-(N67*'95% CI Multiplier'!$A$1),"##0.0%")&amp;" - "&amp;TEXT(K67+(N67*'95% CI Multiplier'!$A$1),"##0.0%")),"")</f>
        <v/>
      </c>
      <c r="N67" s="25">
        <f t="shared" si="21"/>
        <v>0</v>
      </c>
      <c r="O67" s="25">
        <f t="shared" si="21"/>
        <v>0</v>
      </c>
    </row>
    <row r="68" spans="2:15" x14ac:dyDescent="0.2">
      <c r="B68" s="24" t="str">
        <f t="shared" si="7"/>
        <v/>
      </c>
      <c r="C68" s="24" t="str">
        <f t="shared" si="8"/>
        <v/>
      </c>
      <c r="D68" s="22" t="str">
        <f t="shared" si="13"/>
        <v>Fiber</v>
      </c>
      <c r="E68" s="22">
        <f t="shared" si="19"/>
        <v>50</v>
      </c>
      <c r="F68" s="22">
        <f t="shared" si="19"/>
        <v>109</v>
      </c>
      <c r="G68" s="22">
        <f t="shared" si="14"/>
        <v>43.968000000000004</v>
      </c>
      <c r="H68" s="22" t="str">
        <f>IF(G68&gt;1,TEXT(F68-(I68*'95% CI Multiplier'!$A$1),"##0.0")&amp;" - "&amp;TEXT(F68+(I68*'95% CI Multiplier'!$A$1),"##0.0"),"")</f>
        <v>78.1 - 139.9</v>
      </c>
      <c r="I68" s="22">
        <f t="shared" si="20"/>
        <v>15.78</v>
      </c>
      <c r="J68" s="22">
        <f t="shared" si="20"/>
        <v>109</v>
      </c>
      <c r="K68" s="25">
        <f t="shared" ref="K68:K105" si="22">K241</f>
        <v>112</v>
      </c>
      <c r="L68" s="26">
        <f t="shared" si="15"/>
        <v>1.83E-2</v>
      </c>
      <c r="M68" s="22" t="str">
        <f>IF(L68&gt;1,IF(K68 -(N68 * '95% CI Multiplier'!$A$1) &lt; 0,"0.0% - "&amp;TEXT(K68 + (N68 *'95% CI Multiplier'!$A$1),"##0.0%"),TEXT(K68-(N68*'95% CI Multiplier'!$A$1),"##0.0%")&amp;" - "&amp;TEXT(K68+(N68*'95% CI Multiplier'!$A$1),"##0.0%")),"")</f>
        <v/>
      </c>
      <c r="N68" s="25">
        <f t="shared" si="21"/>
        <v>0</v>
      </c>
      <c r="O68" s="25">
        <f t="shared" si="21"/>
        <v>0</v>
      </c>
    </row>
    <row r="69" spans="2:15" x14ac:dyDescent="0.2">
      <c r="B69" s="24" t="str">
        <f t="shared" si="7"/>
        <v/>
      </c>
      <c r="C69" s="24" t="str">
        <f t="shared" si="8"/>
        <v/>
      </c>
      <c r="D69" s="22" t="str">
        <f t="shared" si="13"/>
        <v>SAT</v>
      </c>
      <c r="E69" s="22">
        <f t="shared" si="19"/>
        <v>10</v>
      </c>
      <c r="F69" s="22">
        <f t="shared" si="19"/>
        <v>56</v>
      </c>
      <c r="G69" s="22">
        <f t="shared" si="14"/>
        <v>9.3568999999999996</v>
      </c>
      <c r="H69" s="22" t="str">
        <f>IF(G69&gt;1,TEXT(F69-(I69*'95% CI Multiplier'!$A$1),"##0.0")&amp;" - "&amp;TEXT(F69+(I69*'95% CI Multiplier'!$A$1),"##0.0"),"")</f>
        <v>48.0 - 64.0</v>
      </c>
      <c r="I69" s="22">
        <f t="shared" si="20"/>
        <v>4.07</v>
      </c>
      <c r="J69" s="22">
        <f t="shared" si="20"/>
        <v>56</v>
      </c>
      <c r="K69" s="25">
        <f t="shared" si="22"/>
        <v>104</v>
      </c>
      <c r="L69" s="26">
        <f t="shared" si="15"/>
        <v>8.5900000000000004E-2</v>
      </c>
      <c r="M69" s="22" t="str">
        <f>IF(L69&gt;1,IF(K69 -(N69 * '95% CI Multiplier'!$A$1) &lt; 0,"0.0% - "&amp;TEXT(K69 + (N69 *'95% CI Multiplier'!$A$1),"##0.0%"),TEXT(K69-(N69*'95% CI Multiplier'!$A$1),"##0.0%")&amp;" - "&amp;TEXT(K69+(N69*'95% CI Multiplier'!$A$1),"##0.0%")),"")</f>
        <v/>
      </c>
      <c r="N69" s="25">
        <f t="shared" si="21"/>
        <v>0</v>
      </c>
      <c r="O69" s="25">
        <f t="shared" si="21"/>
        <v>0</v>
      </c>
    </row>
    <row r="70" spans="2:15" x14ac:dyDescent="0.2">
      <c r="B70" s="24" t="str">
        <f t="shared" si="7"/>
        <v>MIDWEST</v>
      </c>
      <c r="C70" s="24" t="str">
        <f t="shared" si="8"/>
        <v>All Download tiers</v>
      </c>
      <c r="D70" s="22" t="str">
        <f t="shared" ref="D70:D101" si="23">D243</f>
        <v>Cable</v>
      </c>
      <c r="E70" s="22">
        <f t="shared" si="19"/>
        <v>25</v>
      </c>
      <c r="F70" s="22">
        <f t="shared" si="19"/>
        <v>712</v>
      </c>
      <c r="G70" s="22">
        <f t="shared" ref="G70:G105" si="24">G243</f>
        <v>26.907699999999998</v>
      </c>
      <c r="H70" s="22" t="str">
        <f>IF(G70&gt;1,TEXT(F70-(I70*'95% CI Multiplier'!$A$1),"##0.0")&amp;" - "&amp;TEXT(F70+(I70*'95% CI Multiplier'!$A$1),"##0.0"),"")</f>
        <v>669.1 - 754.9</v>
      </c>
      <c r="I70" s="22">
        <f t="shared" si="20"/>
        <v>21.9</v>
      </c>
      <c r="J70" s="22">
        <f t="shared" si="20"/>
        <v>712</v>
      </c>
      <c r="K70" s="25">
        <f t="shared" si="22"/>
        <v>112</v>
      </c>
      <c r="L70" s="26">
        <f t="shared" ref="L70:L105" si="25">L243</f>
        <v>1.2999999999999999E-3</v>
      </c>
      <c r="M70" s="22" t="str">
        <f>IF(L70&gt;1,IF(K70 -(N70 * '95% CI Multiplier'!$A$1) &lt; 0,"0.0% - "&amp;TEXT(K70 + (N70 *'95% CI Multiplier'!$A$1),"##0.0%"),TEXT(K70-(N70*'95% CI Multiplier'!$A$1),"##0.0%")&amp;" - "&amp;TEXT(K70+(N70*'95% CI Multiplier'!$A$1),"##0.0%")),"")</f>
        <v/>
      </c>
      <c r="N70" s="25">
        <f t="shared" si="21"/>
        <v>0</v>
      </c>
      <c r="O70" s="25">
        <f t="shared" si="21"/>
        <v>0</v>
      </c>
    </row>
    <row r="71" spans="2:15" x14ac:dyDescent="0.2">
      <c r="B71" s="24" t="str">
        <f t="shared" ref="B71:B105" si="26">IF(ISBLANK(A244),"",A244)</f>
        <v/>
      </c>
      <c r="C71" s="24" t="str">
        <f t="shared" ref="C71:C105" si="27">IF(ISBLANK(C244),"",C244)</f>
        <v/>
      </c>
      <c r="D71" s="22" t="str">
        <f t="shared" si="23"/>
        <v>DSL</v>
      </c>
      <c r="E71" s="22">
        <f t="shared" si="19"/>
        <v>6</v>
      </c>
      <c r="F71" s="22">
        <f t="shared" si="19"/>
        <v>498</v>
      </c>
      <c r="G71" s="22">
        <f t="shared" si="24"/>
        <v>7.2576000000000001</v>
      </c>
      <c r="H71" s="22" t="str">
        <f>IF(G71&gt;1,TEXT(F71-(I71*'95% CI Multiplier'!$A$1),"##0.0")&amp;" - "&amp;TEXT(F71+(I71*'95% CI Multiplier'!$A$1),"##0.0"),"")</f>
        <v>484.4 - 511.6</v>
      </c>
      <c r="I71" s="22">
        <f t="shared" si="20"/>
        <v>6.93</v>
      </c>
      <c r="J71" s="22">
        <f t="shared" si="20"/>
        <v>498</v>
      </c>
      <c r="K71" s="25">
        <f t="shared" si="22"/>
        <v>111</v>
      </c>
      <c r="L71" s="26">
        <f t="shared" si="25"/>
        <v>2.5999999999999999E-3</v>
      </c>
      <c r="M71" s="22" t="str">
        <f>IF(L71&gt;1,IF(K71 -(N71 * '95% CI Multiplier'!$A$1) &lt; 0,"0.0% - "&amp;TEXT(K71 + (N71 *'95% CI Multiplier'!$A$1),"##0.0%"),TEXT(K71-(N71*'95% CI Multiplier'!$A$1),"##0.0%")&amp;" - "&amp;TEXT(K71+(N71*'95% CI Multiplier'!$A$1),"##0.0%")),"")</f>
        <v/>
      </c>
      <c r="N71" s="25">
        <f t="shared" si="21"/>
        <v>0</v>
      </c>
      <c r="O71" s="25">
        <f t="shared" si="21"/>
        <v>0</v>
      </c>
    </row>
    <row r="72" spans="2:15" x14ac:dyDescent="0.2">
      <c r="B72" s="24" t="str">
        <f t="shared" si="26"/>
        <v/>
      </c>
      <c r="C72" s="24" t="str">
        <f t="shared" si="27"/>
        <v/>
      </c>
      <c r="D72" s="22" t="str">
        <f t="shared" si="23"/>
        <v>Fiber</v>
      </c>
      <c r="E72" s="22">
        <f t="shared" si="19"/>
        <v>25</v>
      </c>
      <c r="F72" s="22">
        <f t="shared" si="19"/>
        <v>5</v>
      </c>
      <c r="G72" s="22">
        <f t="shared" si="24"/>
        <v>22.180599999999998</v>
      </c>
      <c r="H72" s="22" t="str">
        <f>IF(G72&gt;1,TEXT(F72-(I72*'95% CI Multiplier'!$A$1),"##0.0")&amp;" - "&amp;TEXT(F72+(I72*'95% CI Multiplier'!$A$1),"##0.0"),"")</f>
        <v>-0.5 - 10.5</v>
      </c>
      <c r="I72" s="22">
        <f t="shared" si="20"/>
        <v>2.8</v>
      </c>
      <c r="J72" s="22">
        <f t="shared" si="20"/>
        <v>5</v>
      </c>
      <c r="K72" s="25">
        <f t="shared" si="22"/>
        <v>86</v>
      </c>
      <c r="L72" s="26">
        <f t="shared" si="25"/>
        <v>2.4500000000000001E-2</v>
      </c>
      <c r="M72" s="22" t="str">
        <f>IF(L72&gt;1,IF(K72 -(N72 * '95% CI Multiplier'!$A$1) &lt; 0,"0.0% - "&amp;TEXT(K72 + (N72 *'95% CI Multiplier'!$A$1),"##0.0%"),TEXT(K72-(N72*'95% CI Multiplier'!$A$1),"##0.0%")&amp;" - "&amp;TEXT(K72+(N72*'95% CI Multiplier'!$A$1),"##0.0%")),"")</f>
        <v/>
      </c>
      <c r="N72" s="25">
        <f t="shared" si="21"/>
        <v>0</v>
      </c>
      <c r="O72" s="25">
        <f t="shared" si="21"/>
        <v>0</v>
      </c>
    </row>
    <row r="73" spans="2:15" x14ac:dyDescent="0.2">
      <c r="B73" s="24" t="str">
        <f t="shared" si="26"/>
        <v/>
      </c>
      <c r="C73" s="24" t="str">
        <f t="shared" si="27"/>
        <v/>
      </c>
      <c r="D73" s="22" t="str">
        <f t="shared" si="23"/>
        <v>SAT</v>
      </c>
      <c r="E73" s="22">
        <f t="shared" si="19"/>
        <v>10</v>
      </c>
      <c r="F73" s="22">
        <f t="shared" si="19"/>
        <v>41</v>
      </c>
      <c r="G73" s="22">
        <f t="shared" si="24"/>
        <v>10.119899999999999</v>
      </c>
      <c r="H73" s="22" t="str">
        <f>IF(G73&gt;1,TEXT(F73-(I73*'95% CI Multiplier'!$A$1),"##0.0")&amp;" - "&amp;TEXT(F73+(I73*'95% CI Multiplier'!$A$1),"##0.0"),"")</f>
        <v>33.6 - 48.4</v>
      </c>
      <c r="I73" s="22">
        <f t="shared" si="20"/>
        <v>3.79</v>
      </c>
      <c r="J73" s="22">
        <f t="shared" si="20"/>
        <v>41</v>
      </c>
      <c r="K73" s="25">
        <f t="shared" si="22"/>
        <v>123</v>
      </c>
      <c r="L73" s="26">
        <f t="shared" si="25"/>
        <v>8.4400000000000003E-2</v>
      </c>
      <c r="M73" s="22" t="str">
        <f>IF(L73&gt;1,IF(K73 -(N73 * '95% CI Multiplier'!$A$1) &lt; 0,"0.0% - "&amp;TEXT(K73 + (N73 *'95% CI Multiplier'!$A$1),"##0.0%"),TEXT(K73-(N73*'95% CI Multiplier'!$A$1),"##0.0%")&amp;" - "&amp;TEXT(K73+(N73*'95% CI Multiplier'!$A$1),"##0.0%")),"")</f>
        <v/>
      </c>
      <c r="N73" s="25">
        <f t="shared" si="21"/>
        <v>0</v>
      </c>
      <c r="O73" s="25">
        <f t="shared" si="21"/>
        <v>0</v>
      </c>
    </row>
    <row r="74" spans="2:15" x14ac:dyDescent="0.2">
      <c r="B74" s="24" t="str">
        <f t="shared" si="26"/>
        <v/>
      </c>
      <c r="C74" s="24" t="str">
        <f t="shared" si="27"/>
        <v>Up to 4 Mbps</v>
      </c>
      <c r="D74" s="22" t="str">
        <f t="shared" si="23"/>
        <v>Cable</v>
      </c>
      <c r="E74" s="22">
        <f t="shared" si="19"/>
        <v>3</v>
      </c>
      <c r="F74" s="22">
        <f t="shared" si="19"/>
        <v>25</v>
      </c>
      <c r="G74" s="22">
        <f t="shared" si="24"/>
        <v>3.4182999999999999</v>
      </c>
      <c r="H74" s="22" t="str">
        <f>IF(G74&gt;1,TEXT(F74-(I74*'95% CI Multiplier'!$A$1),"##0.0")&amp;" - "&amp;TEXT(F74+(I74*'95% CI Multiplier'!$A$1),"##0.0"),"")</f>
        <v>24.5 - 25.5</v>
      </c>
      <c r="I74" s="22">
        <f t="shared" si="20"/>
        <v>0.24</v>
      </c>
      <c r="J74" s="22">
        <f t="shared" si="20"/>
        <v>25</v>
      </c>
      <c r="K74" s="25">
        <f t="shared" si="22"/>
        <v>114</v>
      </c>
      <c r="L74" s="26">
        <f t="shared" si="25"/>
        <v>2.3E-3</v>
      </c>
      <c r="M74" s="22" t="str">
        <f>IF(L74&gt;1,IF(K74 -(N74 * '95% CI Multiplier'!$A$1) &lt; 0,"0.0% - "&amp;TEXT(K74 + (N74 *'95% CI Multiplier'!$A$1),"##0.0%"),TEXT(K74-(N74*'95% CI Multiplier'!$A$1),"##0.0%")&amp;" - "&amp;TEXT(K74+(N74*'95% CI Multiplier'!$A$1),"##0.0%")),"")</f>
        <v/>
      </c>
      <c r="N74" s="25">
        <f t="shared" si="21"/>
        <v>0</v>
      </c>
      <c r="O74" s="25">
        <f t="shared" si="21"/>
        <v>0</v>
      </c>
    </row>
    <row r="75" spans="2:15" x14ac:dyDescent="0.2">
      <c r="B75" s="24" t="str">
        <f t="shared" si="26"/>
        <v/>
      </c>
      <c r="C75" s="24" t="str">
        <f t="shared" si="27"/>
        <v/>
      </c>
      <c r="D75" s="22" t="str">
        <f t="shared" si="23"/>
        <v>DSL</v>
      </c>
      <c r="E75" s="22">
        <f t="shared" si="19"/>
        <v>3</v>
      </c>
      <c r="F75" s="22">
        <f t="shared" si="19"/>
        <v>146</v>
      </c>
      <c r="G75" s="22">
        <f t="shared" si="24"/>
        <v>2.5516999999999999</v>
      </c>
      <c r="H75" s="22" t="str">
        <f>IF(G75&gt;1,TEXT(F75-(I75*'95% CI Multiplier'!$A$1),"##0.0")&amp;" - "&amp;TEXT(F75+(I75*'95% CI Multiplier'!$A$1),"##0.0"),"")</f>
        <v>143.5 - 148.5</v>
      </c>
      <c r="I75" s="22">
        <f t="shared" si="20"/>
        <v>1.26</v>
      </c>
      <c r="J75" s="22">
        <f t="shared" si="20"/>
        <v>146</v>
      </c>
      <c r="K75" s="25">
        <f t="shared" si="22"/>
        <v>100</v>
      </c>
      <c r="L75" s="26">
        <f t="shared" si="25"/>
        <v>5.4999999999999997E-3</v>
      </c>
      <c r="M75" s="22" t="str">
        <f>IF(L75&gt;1,IF(K75 -(N75 * '95% CI Multiplier'!$A$1) &lt; 0,"0.0% - "&amp;TEXT(K75 + (N75 *'95% CI Multiplier'!$A$1),"##0.0%"),TEXT(K75-(N75*'95% CI Multiplier'!$A$1),"##0.0%")&amp;" - "&amp;TEXT(K75+(N75*'95% CI Multiplier'!$A$1),"##0.0%")),"")</f>
        <v/>
      </c>
      <c r="N75" s="25">
        <f t="shared" si="21"/>
        <v>0</v>
      </c>
      <c r="O75" s="25">
        <f t="shared" si="21"/>
        <v>0</v>
      </c>
    </row>
    <row r="76" spans="2:15" x14ac:dyDescent="0.2">
      <c r="B76" s="24" t="str">
        <f t="shared" si="26"/>
        <v/>
      </c>
      <c r="C76" s="24" t="str">
        <f t="shared" si="27"/>
        <v/>
      </c>
      <c r="D76" s="22" t="str">
        <f t="shared" si="23"/>
        <v>Fiber</v>
      </c>
      <c r="E76" s="22" t="str">
        <f t="shared" si="19"/>
        <v>.</v>
      </c>
      <c r="F76" s="22">
        <f t="shared" si="19"/>
        <v>0</v>
      </c>
      <c r="G76" s="22" t="str">
        <f t="shared" si="24"/>
        <v>.</v>
      </c>
      <c r="H76" s="22" t="e">
        <f>IF(G76&gt;1,TEXT(F76-(I76*'95% CI Multiplier'!$A$1),"##0.0")&amp;" - "&amp;TEXT(F76+(I76*'95% CI Multiplier'!$A$1),"##0.0"),"")</f>
        <v>#VALUE!</v>
      </c>
      <c r="I76" s="22" t="str">
        <f t="shared" si="20"/>
        <v>.</v>
      </c>
      <c r="J76" s="22">
        <f t="shared" si="20"/>
        <v>0</v>
      </c>
      <c r="K76" s="25" t="str">
        <f t="shared" si="22"/>
        <v>.</v>
      </c>
      <c r="L76" s="26" t="str">
        <f t="shared" si="25"/>
        <v>.</v>
      </c>
      <c r="M76" s="22" t="e">
        <f>IF(L76&gt;1,IF(K76 -(N76 * '95% CI Multiplier'!$A$1) &lt; 0,"0.0% - "&amp;TEXT(K76 + (N76 *'95% CI Multiplier'!$A$1),"##0.0%"),TEXT(K76-(N76*'95% CI Multiplier'!$A$1),"##0.0%")&amp;" - "&amp;TEXT(K76+(N76*'95% CI Multiplier'!$A$1),"##0.0%")),"")</f>
        <v>#VALUE!</v>
      </c>
      <c r="N76" s="25">
        <f t="shared" si="21"/>
        <v>0</v>
      </c>
      <c r="O76" s="25">
        <f t="shared" si="21"/>
        <v>0</v>
      </c>
    </row>
    <row r="77" spans="2:15" x14ac:dyDescent="0.2">
      <c r="B77" s="24" t="str">
        <f t="shared" si="26"/>
        <v/>
      </c>
      <c r="C77" s="24" t="str">
        <f t="shared" si="27"/>
        <v/>
      </c>
      <c r="D77" s="22" t="str">
        <f t="shared" si="23"/>
        <v>SAT</v>
      </c>
      <c r="E77" s="22" t="str">
        <f t="shared" si="19"/>
        <v>.</v>
      </c>
      <c r="F77" s="22">
        <f t="shared" si="19"/>
        <v>0</v>
      </c>
      <c r="G77" s="22" t="str">
        <f t="shared" si="24"/>
        <v>.</v>
      </c>
      <c r="H77" s="22" t="e">
        <f>IF(G77&gt;1,TEXT(F77-(I77*'95% CI Multiplier'!$A$1),"##0.0")&amp;" - "&amp;TEXT(F77+(I77*'95% CI Multiplier'!$A$1),"##0.0"),"")</f>
        <v>#VALUE!</v>
      </c>
      <c r="I77" s="22" t="str">
        <f t="shared" si="20"/>
        <v>.</v>
      </c>
      <c r="J77" s="22">
        <f t="shared" si="20"/>
        <v>0</v>
      </c>
      <c r="K77" s="25" t="str">
        <f t="shared" si="22"/>
        <v>.</v>
      </c>
      <c r="L77" s="26" t="str">
        <f t="shared" si="25"/>
        <v>.</v>
      </c>
      <c r="M77" s="22" t="e">
        <f>IF(L77&gt;1,IF(K77 -(N77 * '95% CI Multiplier'!$A$1) &lt; 0,"0.0% - "&amp;TEXT(K77 + (N77 *'95% CI Multiplier'!$A$1),"##0.0%"),TEXT(K77-(N77*'95% CI Multiplier'!$A$1),"##0.0%")&amp;" - "&amp;TEXT(K77+(N77*'95% CI Multiplier'!$A$1),"##0.0%")),"")</f>
        <v>#VALUE!</v>
      </c>
      <c r="N77" s="25">
        <f t="shared" si="21"/>
        <v>0</v>
      </c>
      <c r="O77" s="25">
        <f t="shared" si="21"/>
        <v>0</v>
      </c>
    </row>
    <row r="78" spans="2:15" x14ac:dyDescent="0.2">
      <c r="B78" s="24" t="str">
        <f t="shared" si="26"/>
        <v/>
      </c>
      <c r="C78" s="24" t="str">
        <f t="shared" si="27"/>
        <v>Up to 10 Mbps</v>
      </c>
      <c r="D78" s="22" t="str">
        <f t="shared" si="23"/>
        <v>Cable</v>
      </c>
      <c r="E78" s="22">
        <f t="shared" si="19"/>
        <v>3</v>
      </c>
      <c r="F78" s="22">
        <f t="shared" si="19"/>
        <v>36</v>
      </c>
      <c r="G78" s="22">
        <f t="shared" si="24"/>
        <v>3.4445000000000001</v>
      </c>
      <c r="H78" s="22" t="str">
        <f>IF(G78&gt;1,TEXT(F78-(I78*'95% CI Multiplier'!$A$1),"##0.0")&amp;" - "&amp;TEXT(F78+(I78*'95% CI Multiplier'!$A$1),"##0.0"),"")</f>
        <v>34.1 - 37.9</v>
      </c>
      <c r="I78" s="22">
        <f t="shared" si="20"/>
        <v>0.95</v>
      </c>
      <c r="J78" s="22">
        <f t="shared" si="20"/>
        <v>36</v>
      </c>
      <c r="K78" s="25">
        <f t="shared" si="22"/>
        <v>114</v>
      </c>
      <c r="L78" s="26">
        <f t="shared" si="25"/>
        <v>2.3E-3</v>
      </c>
      <c r="M78" s="22" t="str">
        <f>IF(L78&gt;1,IF(K78 -(N78 * '95% CI Multiplier'!$A$1) &lt; 0,"0.0% - "&amp;TEXT(K78 + (N78 *'95% CI Multiplier'!$A$1),"##0.0%"),TEXT(K78-(N78*'95% CI Multiplier'!$A$1),"##0.0%")&amp;" - "&amp;TEXT(K78+(N78*'95% CI Multiplier'!$A$1),"##0.0%")),"")</f>
        <v/>
      </c>
      <c r="N78" s="25">
        <f t="shared" si="21"/>
        <v>0</v>
      </c>
      <c r="O78" s="25">
        <f t="shared" si="21"/>
        <v>0</v>
      </c>
    </row>
    <row r="79" spans="2:15" x14ac:dyDescent="0.2">
      <c r="B79" s="24" t="str">
        <f t="shared" si="26"/>
        <v/>
      </c>
      <c r="C79" s="24" t="str">
        <f t="shared" si="27"/>
        <v/>
      </c>
      <c r="D79" s="22" t="str">
        <f t="shared" si="23"/>
        <v>DSL</v>
      </c>
      <c r="E79" s="22">
        <f t="shared" si="19"/>
        <v>6</v>
      </c>
      <c r="F79" s="22">
        <f t="shared" si="19"/>
        <v>296</v>
      </c>
      <c r="G79" s="22">
        <f t="shared" si="24"/>
        <v>5.0084999999999997</v>
      </c>
      <c r="H79" s="22" t="str">
        <f>IF(G79&gt;1,TEXT(F79-(I79*'95% CI Multiplier'!$A$1),"##0.0")&amp;" - "&amp;TEXT(F79+(I79*'95% CI Multiplier'!$A$1),"##0.0"),"")</f>
        <v>291.2 - 300.8</v>
      </c>
      <c r="I79" s="22">
        <f t="shared" si="20"/>
        <v>2.44</v>
      </c>
      <c r="J79" s="22">
        <f t="shared" si="20"/>
        <v>296</v>
      </c>
      <c r="K79" s="25">
        <f t="shared" si="22"/>
        <v>115</v>
      </c>
      <c r="L79" s="26">
        <f t="shared" si="25"/>
        <v>3.5000000000000001E-3</v>
      </c>
      <c r="M79" s="22" t="str">
        <f>IF(L79&gt;1,IF(K79 -(N79 * '95% CI Multiplier'!$A$1) &lt; 0,"0.0% - "&amp;TEXT(K79 + (N79 *'95% CI Multiplier'!$A$1),"##0.0%"),TEXT(K79-(N79*'95% CI Multiplier'!$A$1),"##0.0%")&amp;" - "&amp;TEXT(K79+(N79*'95% CI Multiplier'!$A$1),"##0.0%")),"")</f>
        <v/>
      </c>
      <c r="N79" s="25">
        <f t="shared" si="21"/>
        <v>0</v>
      </c>
      <c r="O79" s="25">
        <f t="shared" si="21"/>
        <v>0</v>
      </c>
    </row>
    <row r="80" spans="2:15" x14ac:dyDescent="0.2">
      <c r="B80" s="24" t="str">
        <f t="shared" si="26"/>
        <v/>
      </c>
      <c r="C80" s="24" t="str">
        <f t="shared" si="27"/>
        <v/>
      </c>
      <c r="D80" s="22" t="str">
        <f t="shared" si="23"/>
        <v>Fiber</v>
      </c>
      <c r="E80" s="22" t="str">
        <f t="shared" si="19"/>
        <v>.</v>
      </c>
      <c r="F80" s="22">
        <f t="shared" si="19"/>
        <v>0</v>
      </c>
      <c r="G80" s="22" t="str">
        <f t="shared" si="24"/>
        <v>.</v>
      </c>
      <c r="H80" s="22" t="e">
        <f>IF(G80&gt;1,TEXT(F80-(I80*'95% CI Multiplier'!$A$1),"##0.0")&amp;" - "&amp;TEXT(F80+(I80*'95% CI Multiplier'!$A$1),"##0.0"),"")</f>
        <v>#VALUE!</v>
      </c>
      <c r="I80" s="22" t="str">
        <f t="shared" si="20"/>
        <v>.</v>
      </c>
      <c r="J80" s="22">
        <f t="shared" si="20"/>
        <v>0</v>
      </c>
      <c r="K80" s="25" t="str">
        <f t="shared" si="22"/>
        <v>.</v>
      </c>
      <c r="L80" s="26" t="str">
        <f t="shared" si="25"/>
        <v>.</v>
      </c>
      <c r="M80" s="22" t="e">
        <f>IF(L80&gt;1,IF(K80 -(N80 * '95% CI Multiplier'!$A$1) &lt; 0,"0.0% - "&amp;TEXT(K80 + (N80 *'95% CI Multiplier'!$A$1),"##0.0%"),TEXT(K80-(N80*'95% CI Multiplier'!$A$1),"##0.0%")&amp;" - "&amp;TEXT(K80+(N80*'95% CI Multiplier'!$A$1),"##0.0%")),"")</f>
        <v>#VALUE!</v>
      </c>
      <c r="N80" s="25">
        <f t="shared" si="21"/>
        <v>0</v>
      </c>
      <c r="O80" s="25">
        <f t="shared" si="21"/>
        <v>0</v>
      </c>
    </row>
    <row r="81" spans="2:15" x14ac:dyDescent="0.2">
      <c r="B81" s="24" t="str">
        <f t="shared" si="26"/>
        <v/>
      </c>
      <c r="C81" s="24" t="str">
        <f t="shared" si="27"/>
        <v/>
      </c>
      <c r="D81" s="22" t="str">
        <f t="shared" si="23"/>
        <v>SAT</v>
      </c>
      <c r="E81" s="22">
        <f t="shared" si="19"/>
        <v>10</v>
      </c>
      <c r="F81" s="22">
        <f t="shared" si="19"/>
        <v>26</v>
      </c>
      <c r="G81" s="22">
        <f t="shared" si="24"/>
        <v>11.674200000000001</v>
      </c>
      <c r="H81" s="22" t="str">
        <f>IF(G81&gt;1,TEXT(F81-(I81*'95% CI Multiplier'!$A$1),"##0.0")&amp;" - "&amp;TEXT(F81+(I81*'95% CI Multiplier'!$A$1),"##0.0"),"")</f>
        <v>18.5 - 33.5</v>
      </c>
      <c r="I81" s="22">
        <f t="shared" si="20"/>
        <v>3.84</v>
      </c>
      <c r="J81" s="22">
        <f t="shared" si="20"/>
        <v>26</v>
      </c>
      <c r="K81" s="25">
        <f t="shared" si="22"/>
        <v>160</v>
      </c>
      <c r="L81" s="26">
        <f t="shared" si="25"/>
        <v>7.7600000000000002E-2</v>
      </c>
      <c r="M81" s="22" t="str">
        <f>IF(L81&gt;1,IF(K81 -(N81 * '95% CI Multiplier'!$A$1) &lt; 0,"0.0% - "&amp;TEXT(K81 + (N81 *'95% CI Multiplier'!$A$1),"##0.0%"),TEXT(K81-(N81*'95% CI Multiplier'!$A$1),"##0.0%")&amp;" - "&amp;TEXT(K81+(N81*'95% CI Multiplier'!$A$1),"##0.0%")),"")</f>
        <v/>
      </c>
      <c r="N81" s="25">
        <f t="shared" si="21"/>
        <v>0</v>
      </c>
      <c r="O81" s="25">
        <f t="shared" si="21"/>
        <v>0</v>
      </c>
    </row>
    <row r="82" spans="2:15" x14ac:dyDescent="0.2">
      <c r="B82" s="24" t="str">
        <f t="shared" si="26"/>
        <v/>
      </c>
      <c r="C82" s="24" t="str">
        <f t="shared" si="27"/>
        <v>Up to 25 Mbps</v>
      </c>
      <c r="D82" s="22" t="str">
        <f t="shared" si="23"/>
        <v>Cable</v>
      </c>
      <c r="E82" s="22">
        <f t="shared" si="19"/>
        <v>15</v>
      </c>
      <c r="F82" s="22">
        <f t="shared" si="19"/>
        <v>234</v>
      </c>
      <c r="G82" s="22">
        <f t="shared" si="24"/>
        <v>17.412600000000001</v>
      </c>
      <c r="H82" s="22" t="str">
        <f>IF(G82&gt;1,TEXT(F82-(I82*'95% CI Multiplier'!$A$1),"##0.0")&amp;" - "&amp;TEXT(F82+(I82*'95% CI Multiplier'!$A$1),"##0.0"),"")</f>
        <v>216.7 - 251.3</v>
      </c>
      <c r="I82" s="22">
        <f t="shared" si="20"/>
        <v>8.81</v>
      </c>
      <c r="J82" s="22">
        <f t="shared" si="20"/>
        <v>234</v>
      </c>
      <c r="K82" s="25">
        <f t="shared" si="22"/>
        <v>114</v>
      </c>
      <c r="L82" s="26">
        <f t="shared" si="25"/>
        <v>1.4E-3</v>
      </c>
      <c r="M82" s="22" t="str">
        <f>IF(L82&gt;1,IF(K82 -(N82 * '95% CI Multiplier'!$A$1) &lt; 0,"0.0% - "&amp;TEXT(K82 + (N82 *'95% CI Multiplier'!$A$1),"##0.0%"),TEXT(K82-(N82*'95% CI Multiplier'!$A$1),"##0.0%")&amp;" - "&amp;TEXT(K82+(N82*'95% CI Multiplier'!$A$1),"##0.0%")),"")</f>
        <v/>
      </c>
      <c r="N82" s="25">
        <f t="shared" si="21"/>
        <v>0</v>
      </c>
      <c r="O82" s="25">
        <f t="shared" si="21"/>
        <v>0</v>
      </c>
    </row>
    <row r="83" spans="2:15" x14ac:dyDescent="0.2">
      <c r="B83" s="24" t="str">
        <f t="shared" si="26"/>
        <v/>
      </c>
      <c r="C83" s="24" t="str">
        <f t="shared" si="27"/>
        <v/>
      </c>
      <c r="D83" s="22" t="str">
        <f t="shared" si="23"/>
        <v>DSL</v>
      </c>
      <c r="E83" s="22">
        <f t="shared" si="19"/>
        <v>6</v>
      </c>
      <c r="F83" s="22">
        <f t="shared" si="19"/>
        <v>462</v>
      </c>
      <c r="G83" s="22">
        <f t="shared" si="24"/>
        <v>7.2301000000000002</v>
      </c>
      <c r="H83" s="22" t="str">
        <f>IF(G83&gt;1,TEXT(F83-(I83*'95% CI Multiplier'!$A$1),"##0.0")&amp;" - "&amp;TEXT(F83+(I83*'95% CI Multiplier'!$A$1),"##0.0"),"")</f>
        <v>449.1 - 474.9</v>
      </c>
      <c r="I83" s="22">
        <f t="shared" si="20"/>
        <v>6.58</v>
      </c>
      <c r="J83" s="22">
        <f t="shared" si="20"/>
        <v>462</v>
      </c>
      <c r="K83" s="25">
        <f t="shared" si="22"/>
        <v>111</v>
      </c>
      <c r="L83" s="26">
        <f t="shared" si="25"/>
        <v>2.5999999999999999E-3</v>
      </c>
      <c r="M83" s="22" t="str">
        <f>IF(L83&gt;1,IF(K83 -(N83 * '95% CI Multiplier'!$A$1) &lt; 0,"0.0% - "&amp;TEXT(K83 + (N83 *'95% CI Multiplier'!$A$1),"##0.0%"),TEXT(K83-(N83*'95% CI Multiplier'!$A$1),"##0.0%")&amp;" - "&amp;TEXT(K83+(N83*'95% CI Multiplier'!$A$1),"##0.0%")),"")</f>
        <v/>
      </c>
      <c r="N83" s="25">
        <f t="shared" si="21"/>
        <v>0</v>
      </c>
      <c r="O83" s="25">
        <f t="shared" si="21"/>
        <v>0</v>
      </c>
    </row>
    <row r="84" spans="2:15" x14ac:dyDescent="0.2">
      <c r="B84" s="24" t="str">
        <f t="shared" si="26"/>
        <v/>
      </c>
      <c r="C84" s="24" t="str">
        <f t="shared" si="27"/>
        <v/>
      </c>
      <c r="D84" s="22" t="str">
        <f t="shared" si="23"/>
        <v>Fiber</v>
      </c>
      <c r="E84" s="22">
        <f t="shared" ref="E84:F103" si="28">E257</f>
        <v>25</v>
      </c>
      <c r="F84" s="22">
        <f t="shared" si="28"/>
        <v>3</v>
      </c>
      <c r="G84" s="22">
        <f t="shared" si="24"/>
        <v>21.835000000000001</v>
      </c>
      <c r="H84" s="22" t="str">
        <f>IF(G84&gt;1,TEXT(F84-(I84*'95% CI Multiplier'!$A$1),"##0.0")&amp;" - "&amp;TEXT(F84+(I84*'95% CI Multiplier'!$A$1),"##0.0"),"")</f>
        <v>-0.7 - 6.7</v>
      </c>
      <c r="I84" s="22">
        <f t="shared" si="20"/>
        <v>1.89</v>
      </c>
      <c r="J84" s="22">
        <f t="shared" si="20"/>
        <v>3</v>
      </c>
      <c r="K84" s="25">
        <f t="shared" si="22"/>
        <v>87</v>
      </c>
      <c r="L84" s="26">
        <f t="shared" si="25"/>
        <v>4.36E-2</v>
      </c>
      <c r="M84" s="22" t="str">
        <f>IF(L84&gt;1,IF(K84 -(N84 * '95% CI Multiplier'!$A$1) &lt; 0,"0.0% - "&amp;TEXT(K84 + (N84 *'95% CI Multiplier'!$A$1),"##0.0%"),TEXT(K84-(N84*'95% CI Multiplier'!$A$1),"##0.0%")&amp;" - "&amp;TEXT(K84+(N84*'95% CI Multiplier'!$A$1),"##0.0%")),"")</f>
        <v/>
      </c>
      <c r="N84" s="25">
        <f t="shared" si="21"/>
        <v>0</v>
      </c>
      <c r="O84" s="25">
        <f t="shared" si="21"/>
        <v>0</v>
      </c>
    </row>
    <row r="85" spans="2:15" x14ac:dyDescent="0.2">
      <c r="B85" s="24" t="str">
        <f t="shared" si="26"/>
        <v/>
      </c>
      <c r="C85" s="24" t="str">
        <f t="shared" si="27"/>
        <v/>
      </c>
      <c r="D85" s="22" t="str">
        <f t="shared" si="23"/>
        <v>SAT</v>
      </c>
      <c r="E85" s="22">
        <f t="shared" si="28"/>
        <v>10</v>
      </c>
      <c r="F85" s="22">
        <f t="shared" si="28"/>
        <v>41</v>
      </c>
      <c r="G85" s="22">
        <f t="shared" si="24"/>
        <v>10.119899999999999</v>
      </c>
      <c r="H85" s="22" t="str">
        <f>IF(G85&gt;1,TEXT(F85-(I85*'95% CI Multiplier'!$A$1),"##0.0")&amp;" - "&amp;TEXT(F85+(I85*'95% CI Multiplier'!$A$1),"##0.0"),"")</f>
        <v>33.6 - 48.4</v>
      </c>
      <c r="I85" s="22">
        <f t="shared" si="20"/>
        <v>3.79</v>
      </c>
      <c r="J85" s="22">
        <f t="shared" si="20"/>
        <v>41</v>
      </c>
      <c r="K85" s="25">
        <f t="shared" si="22"/>
        <v>123</v>
      </c>
      <c r="L85" s="26">
        <f t="shared" si="25"/>
        <v>8.4400000000000003E-2</v>
      </c>
      <c r="M85" s="22" t="str">
        <f>IF(L85&gt;1,IF(K85 -(N85 * '95% CI Multiplier'!$A$1) &lt; 0,"0.0% - "&amp;TEXT(K85 + (N85 *'95% CI Multiplier'!$A$1),"##0.0%"),TEXT(K85-(N85*'95% CI Multiplier'!$A$1),"##0.0%")&amp;" - "&amp;TEXT(K85+(N85*'95% CI Multiplier'!$A$1),"##0.0%")),"")</f>
        <v/>
      </c>
      <c r="N85" s="25">
        <f t="shared" si="21"/>
        <v>0</v>
      </c>
      <c r="O85" s="25">
        <f t="shared" si="21"/>
        <v>0</v>
      </c>
    </row>
    <row r="86" spans="2:15" x14ac:dyDescent="0.2">
      <c r="B86" s="24" t="str">
        <f t="shared" si="26"/>
        <v/>
      </c>
      <c r="C86" s="24" t="str">
        <f t="shared" si="27"/>
        <v>Up to 50 Mbps</v>
      </c>
      <c r="D86" s="22" t="str">
        <f t="shared" si="23"/>
        <v>Cable</v>
      </c>
      <c r="E86" s="22">
        <f t="shared" si="28"/>
        <v>15</v>
      </c>
      <c r="F86" s="22">
        <f t="shared" si="28"/>
        <v>421</v>
      </c>
      <c r="G86" s="22">
        <f t="shared" si="24"/>
        <v>18.5381</v>
      </c>
      <c r="H86" s="22" t="str">
        <f>IF(G86&gt;1,TEXT(F86-(I86*'95% CI Multiplier'!$A$1),"##0.0")&amp;" - "&amp;TEXT(F86+(I86*'95% CI Multiplier'!$A$1),"##0.0"),"")</f>
        <v>395.7 - 446.3</v>
      </c>
      <c r="I86" s="22">
        <f t="shared" ref="I86:J105" si="29">I259</f>
        <v>12.9</v>
      </c>
      <c r="J86" s="22">
        <f t="shared" si="29"/>
        <v>421</v>
      </c>
      <c r="K86" s="25">
        <f t="shared" si="22"/>
        <v>114</v>
      </c>
      <c r="L86" s="26">
        <f t="shared" si="25"/>
        <v>1.4E-3</v>
      </c>
      <c r="M86" s="22" t="str">
        <f>IF(L86&gt;1,IF(K86 -(N86 * '95% CI Multiplier'!$A$1) &lt; 0,"0.0% - "&amp;TEXT(K86 + (N86 *'95% CI Multiplier'!$A$1),"##0.0%"),TEXT(K86-(N86*'95% CI Multiplier'!$A$1),"##0.0%")&amp;" - "&amp;TEXT(K86+(N86*'95% CI Multiplier'!$A$1),"##0.0%")),"")</f>
        <v/>
      </c>
      <c r="N86" s="25">
        <f t="shared" ref="N86:O105" si="30">N259</f>
        <v>0</v>
      </c>
      <c r="O86" s="25">
        <f t="shared" si="30"/>
        <v>0</v>
      </c>
    </row>
    <row r="87" spans="2:15" x14ac:dyDescent="0.2">
      <c r="B87" s="24" t="str">
        <f t="shared" si="26"/>
        <v/>
      </c>
      <c r="C87" s="24" t="str">
        <f t="shared" si="27"/>
        <v/>
      </c>
      <c r="D87" s="22" t="str">
        <f t="shared" si="23"/>
        <v>DSL</v>
      </c>
      <c r="E87" s="22">
        <f t="shared" si="28"/>
        <v>6</v>
      </c>
      <c r="F87" s="22">
        <f t="shared" si="28"/>
        <v>496</v>
      </c>
      <c r="G87" s="22">
        <f t="shared" si="24"/>
        <v>7.2576000000000001</v>
      </c>
      <c r="H87" s="22" t="str">
        <f>IF(G87&gt;1,TEXT(F87-(I87*'95% CI Multiplier'!$A$1),"##0.0")&amp;" - "&amp;TEXT(F87+(I87*'95% CI Multiplier'!$A$1),"##0.0"),"")</f>
        <v>482.4 - 509.6</v>
      </c>
      <c r="I87" s="22">
        <f t="shared" si="29"/>
        <v>6.92</v>
      </c>
      <c r="J87" s="22">
        <f t="shared" si="29"/>
        <v>496</v>
      </c>
      <c r="K87" s="25">
        <f t="shared" si="22"/>
        <v>111</v>
      </c>
      <c r="L87" s="26">
        <f t="shared" si="25"/>
        <v>2.5999999999999999E-3</v>
      </c>
      <c r="M87" s="22" t="str">
        <f>IF(L87&gt;1,IF(K87 -(N87 * '95% CI Multiplier'!$A$1) &lt; 0,"0.0% - "&amp;TEXT(K87 + (N87 *'95% CI Multiplier'!$A$1),"##0.0%"),TEXT(K87-(N87*'95% CI Multiplier'!$A$1),"##0.0%")&amp;" - "&amp;TEXT(K87+(N87*'95% CI Multiplier'!$A$1),"##0.0%")),"")</f>
        <v/>
      </c>
      <c r="N87" s="25">
        <f t="shared" si="30"/>
        <v>0</v>
      </c>
      <c r="O87" s="25">
        <f t="shared" si="30"/>
        <v>0</v>
      </c>
    </row>
    <row r="88" spans="2:15" x14ac:dyDescent="0.2">
      <c r="B88" s="24" t="str">
        <f t="shared" si="26"/>
        <v/>
      </c>
      <c r="C88" s="24" t="str">
        <f t="shared" si="27"/>
        <v/>
      </c>
      <c r="D88" s="22" t="str">
        <f t="shared" si="23"/>
        <v>Fiber</v>
      </c>
      <c r="E88" s="22">
        <f t="shared" si="28"/>
        <v>25</v>
      </c>
      <c r="F88" s="22">
        <f t="shared" si="28"/>
        <v>5</v>
      </c>
      <c r="G88" s="22">
        <f t="shared" si="24"/>
        <v>22.180599999999998</v>
      </c>
      <c r="H88" s="22" t="str">
        <f>IF(G88&gt;1,TEXT(F88-(I88*'95% CI Multiplier'!$A$1),"##0.0")&amp;" - "&amp;TEXT(F88+(I88*'95% CI Multiplier'!$A$1),"##0.0"),"")</f>
        <v>-0.5 - 10.5</v>
      </c>
      <c r="I88" s="22">
        <f t="shared" si="29"/>
        <v>2.8</v>
      </c>
      <c r="J88" s="22">
        <f t="shared" si="29"/>
        <v>5</v>
      </c>
      <c r="K88" s="25">
        <f t="shared" si="22"/>
        <v>86</v>
      </c>
      <c r="L88" s="26">
        <f t="shared" si="25"/>
        <v>2.4500000000000001E-2</v>
      </c>
      <c r="M88" s="22" t="str">
        <f>IF(L88&gt;1,IF(K88 -(N88 * '95% CI Multiplier'!$A$1) &lt; 0,"0.0% - "&amp;TEXT(K88 + (N88 *'95% CI Multiplier'!$A$1),"##0.0%"),TEXT(K88-(N88*'95% CI Multiplier'!$A$1),"##0.0%")&amp;" - "&amp;TEXT(K88+(N88*'95% CI Multiplier'!$A$1),"##0.0%")),"")</f>
        <v/>
      </c>
      <c r="N88" s="25">
        <f t="shared" si="30"/>
        <v>0</v>
      </c>
      <c r="O88" s="25">
        <f t="shared" si="30"/>
        <v>0</v>
      </c>
    </row>
    <row r="89" spans="2:15" x14ac:dyDescent="0.2">
      <c r="B89" s="24" t="str">
        <f t="shared" si="26"/>
        <v/>
      </c>
      <c r="C89" s="24" t="str">
        <f t="shared" si="27"/>
        <v/>
      </c>
      <c r="D89" s="22" t="str">
        <f t="shared" si="23"/>
        <v>SAT</v>
      </c>
      <c r="E89" s="22">
        <f t="shared" si="28"/>
        <v>10</v>
      </c>
      <c r="F89" s="22">
        <f t="shared" si="28"/>
        <v>41</v>
      </c>
      <c r="G89" s="22">
        <f t="shared" si="24"/>
        <v>10.119899999999999</v>
      </c>
      <c r="H89" s="22" t="str">
        <f>IF(G89&gt;1,TEXT(F89-(I89*'95% CI Multiplier'!$A$1),"##0.0")&amp;" - "&amp;TEXT(F89+(I89*'95% CI Multiplier'!$A$1),"##0.0"),"")</f>
        <v>33.6 - 48.4</v>
      </c>
      <c r="I89" s="22">
        <f t="shared" si="29"/>
        <v>3.79</v>
      </c>
      <c r="J89" s="22">
        <f t="shared" si="29"/>
        <v>41</v>
      </c>
      <c r="K89" s="25">
        <f t="shared" si="22"/>
        <v>123</v>
      </c>
      <c r="L89" s="26">
        <f t="shared" si="25"/>
        <v>8.4400000000000003E-2</v>
      </c>
      <c r="M89" s="22" t="str">
        <f>IF(L89&gt;1,IF(K89 -(N89 * '95% CI Multiplier'!$A$1) &lt; 0,"0.0% - "&amp;TEXT(K89 + (N89 *'95% CI Multiplier'!$A$1),"##0.0%"),TEXT(K89-(N89*'95% CI Multiplier'!$A$1),"##0.0%")&amp;" - "&amp;TEXT(K89+(N89*'95% CI Multiplier'!$A$1),"##0.0%")),"")</f>
        <v/>
      </c>
      <c r="N89" s="25">
        <f t="shared" si="30"/>
        <v>0</v>
      </c>
      <c r="O89" s="25">
        <f t="shared" si="30"/>
        <v>0</v>
      </c>
    </row>
    <row r="90" spans="2:15" x14ac:dyDescent="0.2">
      <c r="B90" s="24" t="str">
        <f t="shared" si="26"/>
        <v>WEST</v>
      </c>
      <c r="C90" s="24" t="str">
        <f t="shared" si="27"/>
        <v>All Download tiers</v>
      </c>
      <c r="D90" s="22" t="str">
        <f t="shared" si="23"/>
        <v>Cable</v>
      </c>
      <c r="E90" s="22">
        <f t="shared" si="28"/>
        <v>50</v>
      </c>
      <c r="F90" s="22">
        <f t="shared" si="28"/>
        <v>578</v>
      </c>
      <c r="G90" s="22">
        <f t="shared" si="24"/>
        <v>33.703600000000002</v>
      </c>
      <c r="H90" s="22" t="str">
        <f>IF(G90&gt;1,TEXT(F90-(I90*'95% CI Multiplier'!$A$1),"##0.0")&amp;" - "&amp;TEXT(F90+(I90*'95% CI Multiplier'!$A$1),"##0.0"),"")</f>
        <v>525.0 - 631.0</v>
      </c>
      <c r="I90" s="22">
        <f t="shared" si="29"/>
        <v>27.03</v>
      </c>
      <c r="J90" s="22">
        <f t="shared" si="29"/>
        <v>578</v>
      </c>
      <c r="K90" s="25">
        <f t="shared" si="22"/>
        <v>109</v>
      </c>
      <c r="L90" s="26">
        <f t="shared" si="25"/>
        <v>1.8E-3</v>
      </c>
      <c r="M90" s="22" t="str">
        <f>IF(L90&gt;1,IF(K90 -(N90 * '95% CI Multiplier'!$A$1) &lt; 0,"0.0% - "&amp;TEXT(K90 + (N90 *'95% CI Multiplier'!$A$1),"##0.0%"),TEXT(K90-(N90*'95% CI Multiplier'!$A$1),"##0.0%")&amp;" - "&amp;TEXT(K90+(N90*'95% CI Multiplier'!$A$1),"##0.0%")),"")</f>
        <v/>
      </c>
      <c r="N90" s="25">
        <f t="shared" si="30"/>
        <v>0</v>
      </c>
      <c r="O90" s="25">
        <f t="shared" si="30"/>
        <v>0</v>
      </c>
    </row>
    <row r="91" spans="2:15" x14ac:dyDescent="0.2">
      <c r="B91" s="24" t="str">
        <f t="shared" si="26"/>
        <v/>
      </c>
      <c r="C91" s="24" t="str">
        <f t="shared" si="27"/>
        <v/>
      </c>
      <c r="D91" s="22" t="str">
        <f t="shared" si="23"/>
        <v>DSL</v>
      </c>
      <c r="E91" s="22">
        <f t="shared" si="28"/>
        <v>6</v>
      </c>
      <c r="F91" s="22">
        <f t="shared" si="28"/>
        <v>430</v>
      </c>
      <c r="G91" s="22">
        <f t="shared" si="24"/>
        <v>7.2164000000000001</v>
      </c>
      <c r="H91" s="22" t="str">
        <f>IF(G91&gt;1,TEXT(F91-(I91*'95% CI Multiplier'!$A$1),"##0.0")&amp;" - "&amp;TEXT(F91+(I91*'95% CI Multiplier'!$A$1),"##0.0"),"")</f>
        <v>414.8 - 445.2</v>
      </c>
      <c r="I91" s="22">
        <f t="shared" si="29"/>
        <v>7.74</v>
      </c>
      <c r="J91" s="22">
        <f t="shared" si="29"/>
        <v>430</v>
      </c>
      <c r="K91" s="25">
        <f t="shared" si="22"/>
        <v>114</v>
      </c>
      <c r="L91" s="26">
        <f t="shared" si="25"/>
        <v>4.4999999999999997E-3</v>
      </c>
      <c r="M91" s="22" t="str">
        <f>IF(L91&gt;1,IF(K91 -(N91 * '95% CI Multiplier'!$A$1) &lt; 0,"0.0% - "&amp;TEXT(K91 + (N91 *'95% CI Multiplier'!$A$1),"##0.0%"),TEXT(K91-(N91*'95% CI Multiplier'!$A$1),"##0.0%")&amp;" - "&amp;TEXT(K91+(N91*'95% CI Multiplier'!$A$1),"##0.0%")),"")</f>
        <v/>
      </c>
      <c r="N91" s="25">
        <f t="shared" si="30"/>
        <v>0</v>
      </c>
      <c r="O91" s="25">
        <f t="shared" si="30"/>
        <v>0</v>
      </c>
    </row>
    <row r="92" spans="2:15" x14ac:dyDescent="0.2">
      <c r="B92" s="24" t="str">
        <f t="shared" si="26"/>
        <v/>
      </c>
      <c r="C92" s="24" t="str">
        <f t="shared" si="27"/>
        <v/>
      </c>
      <c r="D92" s="22" t="str">
        <f t="shared" si="23"/>
        <v>Fiber</v>
      </c>
      <c r="E92" s="22">
        <f t="shared" si="28"/>
        <v>25</v>
      </c>
      <c r="F92" s="22">
        <f t="shared" si="28"/>
        <v>156</v>
      </c>
      <c r="G92" s="22">
        <f t="shared" si="24"/>
        <v>24.4742</v>
      </c>
      <c r="H92" s="22" t="str">
        <f>IF(G92&gt;1,TEXT(F92-(I92*'95% CI Multiplier'!$A$1),"##0.0")&amp;" - "&amp;TEXT(F92+(I92*'95% CI Multiplier'!$A$1),"##0.0"),"")</f>
        <v>115.1 - 196.9</v>
      </c>
      <c r="I92" s="22">
        <f t="shared" si="29"/>
        <v>20.85</v>
      </c>
      <c r="J92" s="22">
        <f t="shared" si="29"/>
        <v>156</v>
      </c>
      <c r="K92" s="25">
        <f t="shared" si="22"/>
        <v>90</v>
      </c>
      <c r="L92" s="26">
        <f t="shared" si="25"/>
        <v>1.77E-2</v>
      </c>
      <c r="M92" s="22" t="str">
        <f>IF(L92&gt;1,IF(K92 -(N92 * '95% CI Multiplier'!$A$1) &lt; 0,"0.0% - "&amp;TEXT(K92 + (N92 *'95% CI Multiplier'!$A$1),"##0.0%"),TEXT(K92-(N92*'95% CI Multiplier'!$A$1),"##0.0%")&amp;" - "&amp;TEXT(K92+(N92*'95% CI Multiplier'!$A$1),"##0.0%")),"")</f>
        <v/>
      </c>
      <c r="N92" s="25">
        <f t="shared" si="30"/>
        <v>0</v>
      </c>
      <c r="O92" s="25">
        <f t="shared" si="30"/>
        <v>0</v>
      </c>
    </row>
    <row r="93" spans="2:15" x14ac:dyDescent="0.2">
      <c r="B93" s="24" t="str">
        <f t="shared" si="26"/>
        <v/>
      </c>
      <c r="C93" s="24" t="str">
        <f t="shared" si="27"/>
        <v/>
      </c>
      <c r="D93" s="22" t="str">
        <f t="shared" si="23"/>
        <v>SAT</v>
      </c>
      <c r="E93" s="22">
        <f t="shared" si="28"/>
        <v>10</v>
      </c>
      <c r="F93" s="22">
        <f t="shared" si="28"/>
        <v>25</v>
      </c>
      <c r="G93" s="22">
        <f t="shared" si="24"/>
        <v>10.1281</v>
      </c>
      <c r="H93" s="22" t="str">
        <f>IF(G93&gt;1,TEXT(F93-(I93*'95% CI Multiplier'!$A$1),"##0.0")&amp;" - "&amp;TEXT(F93+(I93*'95% CI Multiplier'!$A$1),"##0.0"),"")</f>
        <v>15.7 - 34.3</v>
      </c>
      <c r="I93" s="22">
        <f t="shared" si="29"/>
        <v>4.75</v>
      </c>
      <c r="J93" s="22">
        <f t="shared" si="29"/>
        <v>25</v>
      </c>
      <c r="K93" s="25">
        <f t="shared" si="22"/>
        <v>96</v>
      </c>
      <c r="L93" s="26">
        <f t="shared" si="25"/>
        <v>0.12509999999999999</v>
      </c>
      <c r="M93" s="22" t="str">
        <f>IF(L93&gt;1,IF(K93 -(N93 * '95% CI Multiplier'!$A$1) &lt; 0,"0.0% - "&amp;TEXT(K93 + (N93 *'95% CI Multiplier'!$A$1),"##0.0%"),TEXT(K93-(N93*'95% CI Multiplier'!$A$1),"##0.0%")&amp;" - "&amp;TEXT(K93+(N93*'95% CI Multiplier'!$A$1),"##0.0%")),"")</f>
        <v/>
      </c>
      <c r="N93" s="25">
        <f t="shared" si="30"/>
        <v>0</v>
      </c>
      <c r="O93" s="25">
        <f t="shared" si="30"/>
        <v>0</v>
      </c>
    </row>
    <row r="94" spans="2:15" x14ac:dyDescent="0.2">
      <c r="B94" s="24" t="str">
        <f t="shared" si="26"/>
        <v/>
      </c>
      <c r="C94" s="24" t="str">
        <f t="shared" si="27"/>
        <v>Up to 4 Mbps</v>
      </c>
      <c r="D94" s="22" t="str">
        <f t="shared" si="23"/>
        <v>Cable</v>
      </c>
      <c r="E94" s="22">
        <f t="shared" si="28"/>
        <v>3</v>
      </c>
      <c r="F94" s="22">
        <f t="shared" si="28"/>
        <v>33</v>
      </c>
      <c r="G94" s="22">
        <f t="shared" si="24"/>
        <v>3.4619</v>
      </c>
      <c r="H94" s="22" t="str">
        <f>IF(G94&gt;1,TEXT(F94-(I94*'95% CI Multiplier'!$A$1),"##0.0")&amp;" - "&amp;TEXT(F94+(I94*'95% CI Multiplier'!$A$1),"##0.0"),"")</f>
        <v>32.5 - 33.5</v>
      </c>
      <c r="I94" s="22">
        <f t="shared" si="29"/>
        <v>0.25</v>
      </c>
      <c r="J94" s="22">
        <f t="shared" si="29"/>
        <v>33</v>
      </c>
      <c r="K94" s="25">
        <f t="shared" si="22"/>
        <v>115</v>
      </c>
      <c r="L94" s="26">
        <f t="shared" si="25"/>
        <v>2.2000000000000001E-3</v>
      </c>
      <c r="M94" s="22" t="str">
        <f>IF(L94&gt;1,IF(K94 -(N94 * '95% CI Multiplier'!$A$1) &lt; 0,"0.0% - "&amp;TEXT(K94 + (N94 *'95% CI Multiplier'!$A$1),"##0.0%"),TEXT(K94-(N94*'95% CI Multiplier'!$A$1),"##0.0%")&amp;" - "&amp;TEXT(K94+(N94*'95% CI Multiplier'!$A$1),"##0.0%")),"")</f>
        <v/>
      </c>
      <c r="N94" s="25">
        <f t="shared" si="30"/>
        <v>0</v>
      </c>
      <c r="O94" s="25">
        <f t="shared" si="30"/>
        <v>0</v>
      </c>
    </row>
    <row r="95" spans="2:15" x14ac:dyDescent="0.2">
      <c r="B95" s="24" t="str">
        <f t="shared" si="26"/>
        <v/>
      </c>
      <c r="C95" s="24" t="str">
        <f t="shared" si="27"/>
        <v/>
      </c>
      <c r="D95" s="22" t="str">
        <f t="shared" si="23"/>
        <v>DSL</v>
      </c>
      <c r="E95" s="22">
        <f t="shared" si="28"/>
        <v>3</v>
      </c>
      <c r="F95" s="22">
        <f t="shared" si="28"/>
        <v>111</v>
      </c>
      <c r="G95" s="22">
        <f t="shared" si="24"/>
        <v>2.4765999999999999</v>
      </c>
      <c r="H95" s="22" t="str">
        <f>IF(G95&gt;1,TEXT(F95-(I95*'95% CI Multiplier'!$A$1),"##0.0")&amp;" - "&amp;TEXT(F95+(I95*'95% CI Multiplier'!$A$1),"##0.0"),"")</f>
        <v>107.7 - 114.3</v>
      </c>
      <c r="I95" s="22">
        <f t="shared" si="29"/>
        <v>1.67</v>
      </c>
      <c r="J95" s="22">
        <f t="shared" si="29"/>
        <v>111</v>
      </c>
      <c r="K95" s="25">
        <f t="shared" si="22"/>
        <v>95</v>
      </c>
      <c r="L95" s="26">
        <f t="shared" si="25"/>
        <v>1.29E-2</v>
      </c>
      <c r="M95" s="22" t="str">
        <f>IF(L95&gt;1,IF(K95 -(N95 * '95% CI Multiplier'!$A$1) &lt; 0,"0.0% - "&amp;TEXT(K95 + (N95 *'95% CI Multiplier'!$A$1),"##0.0%"),TEXT(K95-(N95*'95% CI Multiplier'!$A$1),"##0.0%")&amp;" - "&amp;TEXT(K95+(N95*'95% CI Multiplier'!$A$1),"##0.0%")),"")</f>
        <v/>
      </c>
      <c r="N95" s="25">
        <f t="shared" si="30"/>
        <v>0</v>
      </c>
      <c r="O95" s="25">
        <f t="shared" si="30"/>
        <v>0</v>
      </c>
    </row>
    <row r="96" spans="2:15" x14ac:dyDescent="0.2">
      <c r="B96" s="24" t="str">
        <f t="shared" si="26"/>
        <v/>
      </c>
      <c r="C96" s="24" t="str">
        <f t="shared" si="27"/>
        <v/>
      </c>
      <c r="D96" s="22" t="str">
        <f t="shared" si="23"/>
        <v>Fiber</v>
      </c>
      <c r="E96" s="22" t="str">
        <f t="shared" si="28"/>
        <v>.</v>
      </c>
      <c r="F96" s="22">
        <f t="shared" si="28"/>
        <v>0</v>
      </c>
      <c r="G96" s="22" t="str">
        <f t="shared" si="24"/>
        <v>.</v>
      </c>
      <c r="H96" s="22" t="e">
        <f>IF(G96&gt;1,TEXT(F96-(I96*'95% CI Multiplier'!$A$1),"##0.0")&amp;" - "&amp;TEXT(F96+(I96*'95% CI Multiplier'!$A$1),"##0.0"),"")</f>
        <v>#VALUE!</v>
      </c>
      <c r="I96" s="22" t="str">
        <f t="shared" si="29"/>
        <v>.</v>
      </c>
      <c r="J96" s="22">
        <f t="shared" si="29"/>
        <v>0</v>
      </c>
      <c r="K96" s="25" t="str">
        <f t="shared" si="22"/>
        <v>.</v>
      </c>
      <c r="L96" s="26" t="str">
        <f t="shared" si="25"/>
        <v>.</v>
      </c>
      <c r="M96" s="22" t="e">
        <f>IF(L96&gt;1,IF(K96 -(N96 * '95% CI Multiplier'!$A$1) &lt; 0,"0.0% - "&amp;TEXT(K96 + (N96 *'95% CI Multiplier'!$A$1),"##0.0%"),TEXT(K96-(N96*'95% CI Multiplier'!$A$1),"##0.0%")&amp;" - "&amp;TEXT(K96+(N96*'95% CI Multiplier'!$A$1),"##0.0%")),"")</f>
        <v>#VALUE!</v>
      </c>
      <c r="N96" s="25">
        <f t="shared" si="30"/>
        <v>0</v>
      </c>
      <c r="O96" s="25">
        <f t="shared" si="30"/>
        <v>0</v>
      </c>
    </row>
    <row r="97" spans="2:15" x14ac:dyDescent="0.2">
      <c r="B97" s="24" t="str">
        <f t="shared" si="26"/>
        <v/>
      </c>
      <c r="C97" s="24" t="str">
        <f t="shared" si="27"/>
        <v/>
      </c>
      <c r="D97" s="22" t="str">
        <f t="shared" si="23"/>
        <v>SAT</v>
      </c>
      <c r="E97" s="22" t="str">
        <f t="shared" si="28"/>
        <v>.</v>
      </c>
      <c r="F97" s="22">
        <f t="shared" si="28"/>
        <v>0</v>
      </c>
      <c r="G97" s="22" t="str">
        <f t="shared" si="24"/>
        <v>.</v>
      </c>
      <c r="H97" s="22" t="e">
        <f>IF(G97&gt;1,TEXT(F97-(I97*'95% CI Multiplier'!$A$1),"##0.0")&amp;" - "&amp;TEXT(F97+(I97*'95% CI Multiplier'!$A$1),"##0.0"),"")</f>
        <v>#VALUE!</v>
      </c>
      <c r="I97" s="22" t="str">
        <f t="shared" si="29"/>
        <v>.</v>
      </c>
      <c r="J97" s="22">
        <f t="shared" si="29"/>
        <v>0</v>
      </c>
      <c r="K97" s="25" t="str">
        <f t="shared" si="22"/>
        <v>.</v>
      </c>
      <c r="L97" s="26" t="str">
        <f t="shared" si="25"/>
        <v>.</v>
      </c>
      <c r="M97" s="22" t="e">
        <f>IF(L97&gt;1,IF(K97 -(N97 * '95% CI Multiplier'!$A$1) &lt; 0,"0.0% - "&amp;TEXT(K97 + (N97 *'95% CI Multiplier'!$A$1),"##0.0%"),TEXT(K97-(N97*'95% CI Multiplier'!$A$1),"##0.0%")&amp;" - "&amp;TEXT(K97+(N97*'95% CI Multiplier'!$A$1),"##0.0%")),"")</f>
        <v>#VALUE!</v>
      </c>
      <c r="N97" s="25">
        <f t="shared" si="30"/>
        <v>0</v>
      </c>
      <c r="O97" s="25">
        <f t="shared" si="30"/>
        <v>0</v>
      </c>
    </row>
    <row r="98" spans="2:15" x14ac:dyDescent="0.2">
      <c r="B98" s="24" t="str">
        <f t="shared" si="26"/>
        <v/>
      </c>
      <c r="C98" s="24" t="str">
        <f t="shared" si="27"/>
        <v>Up to 10 Mbps</v>
      </c>
      <c r="D98" s="22" t="str">
        <f t="shared" si="23"/>
        <v>Cable</v>
      </c>
      <c r="E98" s="22">
        <f t="shared" si="28"/>
        <v>3</v>
      </c>
      <c r="F98" s="22">
        <f t="shared" si="28"/>
        <v>49</v>
      </c>
      <c r="G98" s="22">
        <f t="shared" si="24"/>
        <v>3.4662999999999999</v>
      </c>
      <c r="H98" s="22" t="str">
        <f>IF(G98&gt;1,TEXT(F98-(I98*'95% CI Multiplier'!$A$1),"##0.0")&amp;" - "&amp;TEXT(F98+(I98*'95% CI Multiplier'!$A$1),"##0.0"),"")</f>
        <v>46.7 - 51.3</v>
      </c>
      <c r="I98" s="22">
        <f t="shared" si="29"/>
        <v>1.19</v>
      </c>
      <c r="J98" s="22">
        <f t="shared" si="29"/>
        <v>49</v>
      </c>
      <c r="K98" s="25">
        <f t="shared" si="22"/>
        <v>115</v>
      </c>
      <c r="L98" s="26">
        <f t="shared" si="25"/>
        <v>2.2000000000000001E-3</v>
      </c>
      <c r="M98" s="22" t="str">
        <f>IF(L98&gt;1,IF(K98 -(N98 * '95% CI Multiplier'!$A$1) &lt; 0,"0.0% - "&amp;TEXT(K98 + (N98 *'95% CI Multiplier'!$A$1),"##0.0%"),TEXT(K98-(N98*'95% CI Multiplier'!$A$1),"##0.0%")&amp;" - "&amp;TEXT(K98+(N98*'95% CI Multiplier'!$A$1),"##0.0%")),"")</f>
        <v/>
      </c>
      <c r="N98" s="25">
        <f t="shared" si="30"/>
        <v>0</v>
      </c>
      <c r="O98" s="25">
        <f t="shared" si="30"/>
        <v>0</v>
      </c>
    </row>
    <row r="99" spans="2:15" x14ac:dyDescent="0.2">
      <c r="B99" s="24" t="str">
        <f t="shared" si="26"/>
        <v/>
      </c>
      <c r="C99" s="24" t="str">
        <f t="shared" si="27"/>
        <v/>
      </c>
      <c r="D99" s="22" t="str">
        <f t="shared" si="23"/>
        <v>DSL</v>
      </c>
      <c r="E99" s="22">
        <f t="shared" si="28"/>
        <v>6</v>
      </c>
      <c r="F99" s="22">
        <f t="shared" si="28"/>
        <v>205</v>
      </c>
      <c r="G99" s="22">
        <f t="shared" si="24"/>
        <v>4.5042999999999997</v>
      </c>
      <c r="H99" s="22" t="str">
        <f>IF(G99&gt;1,TEXT(F99-(I99*'95% CI Multiplier'!$A$1),"##0.0")&amp;" - "&amp;TEXT(F99+(I99*'95% CI Multiplier'!$A$1),"##0.0"),"")</f>
        <v>200.2 - 209.8</v>
      </c>
      <c r="I99" s="22">
        <f t="shared" si="29"/>
        <v>2.46</v>
      </c>
      <c r="J99" s="22">
        <f t="shared" si="29"/>
        <v>205</v>
      </c>
      <c r="K99" s="25">
        <f t="shared" si="22"/>
        <v>108</v>
      </c>
      <c r="L99" s="26">
        <f t="shared" si="25"/>
        <v>6.7999999999999996E-3</v>
      </c>
      <c r="M99" s="22" t="str">
        <f>IF(L99&gt;1,IF(K99 -(N99 * '95% CI Multiplier'!$A$1) &lt; 0,"0.0% - "&amp;TEXT(K99 + (N99 *'95% CI Multiplier'!$A$1),"##0.0%"),TEXT(K99-(N99*'95% CI Multiplier'!$A$1),"##0.0%")&amp;" - "&amp;TEXT(K99+(N99*'95% CI Multiplier'!$A$1),"##0.0%")),"")</f>
        <v/>
      </c>
      <c r="N99" s="25">
        <f t="shared" si="30"/>
        <v>0</v>
      </c>
      <c r="O99" s="25">
        <f t="shared" si="30"/>
        <v>0</v>
      </c>
    </row>
    <row r="100" spans="2:15" x14ac:dyDescent="0.2">
      <c r="B100" s="24" t="str">
        <f t="shared" si="26"/>
        <v/>
      </c>
      <c r="C100" s="24" t="str">
        <f t="shared" si="27"/>
        <v/>
      </c>
      <c r="D100" s="22" t="str">
        <f t="shared" si="23"/>
        <v>Fiber</v>
      </c>
      <c r="E100" s="22" t="str">
        <f t="shared" si="28"/>
        <v>.</v>
      </c>
      <c r="F100" s="22">
        <f t="shared" si="28"/>
        <v>0</v>
      </c>
      <c r="G100" s="22" t="str">
        <f t="shared" si="24"/>
        <v>.</v>
      </c>
      <c r="H100" s="22" t="e">
        <f>IF(G100&gt;1,TEXT(F100-(I100*'95% CI Multiplier'!$A$1),"##0.0")&amp;" - "&amp;TEXT(F100+(I100*'95% CI Multiplier'!$A$1),"##0.0"),"")</f>
        <v>#VALUE!</v>
      </c>
      <c r="I100" s="22" t="str">
        <f t="shared" si="29"/>
        <v>.</v>
      </c>
      <c r="J100" s="22">
        <f t="shared" si="29"/>
        <v>0</v>
      </c>
      <c r="K100" s="25" t="str">
        <f t="shared" si="22"/>
        <v>.</v>
      </c>
      <c r="L100" s="26" t="str">
        <f t="shared" si="25"/>
        <v>.</v>
      </c>
      <c r="M100" s="22" t="e">
        <f>IF(L100&gt;1,IF(K100 -(N100 * '95% CI Multiplier'!$A$1) &lt; 0,"0.0% - "&amp;TEXT(K100 + (N100 *'95% CI Multiplier'!$A$1),"##0.0%"),TEXT(K100-(N100*'95% CI Multiplier'!$A$1),"##0.0%")&amp;" - "&amp;TEXT(K100+(N100*'95% CI Multiplier'!$A$1),"##0.0%")),"")</f>
        <v>#VALUE!</v>
      </c>
      <c r="N100" s="25">
        <f t="shared" si="30"/>
        <v>0</v>
      </c>
      <c r="O100" s="25">
        <f t="shared" si="30"/>
        <v>0</v>
      </c>
    </row>
    <row r="101" spans="2:15" x14ac:dyDescent="0.2">
      <c r="B101" s="24" t="str">
        <f t="shared" si="26"/>
        <v/>
      </c>
      <c r="C101" s="24" t="str">
        <f t="shared" si="27"/>
        <v/>
      </c>
      <c r="D101" s="22" t="str">
        <f t="shared" si="23"/>
        <v>SAT</v>
      </c>
      <c r="E101" s="22">
        <f t="shared" si="28"/>
        <v>10</v>
      </c>
      <c r="F101" s="22">
        <f t="shared" si="28"/>
        <v>18</v>
      </c>
      <c r="G101" s="22">
        <f t="shared" si="24"/>
        <v>10.5724</v>
      </c>
      <c r="H101" s="22" t="str">
        <f>IF(G101&gt;1,TEXT(F101-(I101*'95% CI Multiplier'!$A$1),"##0.0")&amp;" - "&amp;TEXT(F101+(I101*'95% CI Multiplier'!$A$1),"##0.0"),"")</f>
        <v>8.6 - 27.4</v>
      </c>
      <c r="I101" s="22">
        <f t="shared" si="29"/>
        <v>4.8099999999999996</v>
      </c>
      <c r="J101" s="22">
        <f t="shared" si="29"/>
        <v>18</v>
      </c>
      <c r="K101" s="25">
        <f t="shared" si="22"/>
        <v>157</v>
      </c>
      <c r="L101" s="26">
        <f t="shared" si="25"/>
        <v>0.13289999999999999</v>
      </c>
      <c r="M101" s="22" t="str">
        <f>IF(L101&gt;1,IF(K101 -(N101 * '95% CI Multiplier'!$A$1) &lt; 0,"0.0% - "&amp;TEXT(K101 + (N101 *'95% CI Multiplier'!$A$1),"##0.0%"),TEXT(K101-(N101*'95% CI Multiplier'!$A$1),"##0.0%")&amp;" - "&amp;TEXT(K101+(N101*'95% CI Multiplier'!$A$1),"##0.0%")),"")</f>
        <v/>
      </c>
      <c r="N101" s="25">
        <f t="shared" si="30"/>
        <v>0</v>
      </c>
      <c r="O101" s="25">
        <f t="shared" si="30"/>
        <v>0</v>
      </c>
    </row>
    <row r="102" spans="2:15" x14ac:dyDescent="0.2">
      <c r="B102" s="24" t="str">
        <f t="shared" si="26"/>
        <v/>
      </c>
      <c r="C102" s="24" t="str">
        <f t="shared" si="27"/>
        <v>Up to 25 Mbps</v>
      </c>
      <c r="D102" s="22" t="str">
        <f>D275</f>
        <v>Cable</v>
      </c>
      <c r="E102" s="22">
        <f t="shared" si="28"/>
        <v>15</v>
      </c>
      <c r="F102" s="22">
        <f t="shared" si="28"/>
        <v>131</v>
      </c>
      <c r="G102" s="22">
        <f t="shared" si="24"/>
        <v>15.1084</v>
      </c>
      <c r="H102" s="22" t="str">
        <f>IF(G102&gt;1,TEXT(F102-(I102*'95% CI Multiplier'!$A$1),"##0.0")&amp;" - "&amp;TEXT(F102+(I102*'95% CI Multiplier'!$A$1),"##0.0"),"")</f>
        <v>110.5 - 151.5</v>
      </c>
      <c r="I102" s="22">
        <f t="shared" si="29"/>
        <v>10.47</v>
      </c>
      <c r="J102" s="22">
        <f t="shared" si="29"/>
        <v>131</v>
      </c>
      <c r="K102" s="25">
        <f t="shared" si="22"/>
        <v>114</v>
      </c>
      <c r="L102" s="26">
        <f t="shared" si="25"/>
        <v>1.5E-3</v>
      </c>
      <c r="M102" s="22" t="str">
        <f>IF(L102&gt;1,IF(K102 -(N102 * '95% CI Multiplier'!$A$1) &lt; 0,"0.0% - "&amp;TEXT(K102 + (N102 *'95% CI Multiplier'!$A$1),"##0.0%"),TEXT(K102-(N102*'95% CI Multiplier'!$A$1),"##0.0%")&amp;" - "&amp;TEXT(K102+(N102*'95% CI Multiplier'!$A$1),"##0.0%")),"")</f>
        <v/>
      </c>
      <c r="N102" s="25">
        <f t="shared" si="30"/>
        <v>0</v>
      </c>
      <c r="O102" s="25">
        <f t="shared" si="30"/>
        <v>0</v>
      </c>
    </row>
    <row r="103" spans="2:15" x14ac:dyDescent="0.2">
      <c r="B103" s="24" t="str">
        <f t="shared" si="26"/>
        <v/>
      </c>
      <c r="C103" s="24" t="str">
        <f t="shared" si="27"/>
        <v/>
      </c>
      <c r="D103" s="22" t="str">
        <f>D276</f>
        <v>DSL</v>
      </c>
      <c r="E103" s="22">
        <f t="shared" si="28"/>
        <v>6</v>
      </c>
      <c r="F103" s="22">
        <f t="shared" si="28"/>
        <v>370</v>
      </c>
      <c r="G103" s="22">
        <f t="shared" si="24"/>
        <v>7.2164000000000001</v>
      </c>
      <c r="H103" s="22" t="str">
        <f>IF(G103&gt;1,TEXT(F103-(I103*'95% CI Multiplier'!$A$1),"##0.0")&amp;" - "&amp;TEXT(F103+(I103*'95% CI Multiplier'!$A$1),"##0.0"),"")</f>
        <v>355.9 - 384.1</v>
      </c>
      <c r="I103" s="22">
        <f t="shared" si="29"/>
        <v>7.19</v>
      </c>
      <c r="J103" s="22">
        <f t="shared" si="29"/>
        <v>370</v>
      </c>
      <c r="K103" s="25">
        <f t="shared" si="22"/>
        <v>114</v>
      </c>
      <c r="L103" s="26">
        <f t="shared" si="25"/>
        <v>4.5999999999999999E-3</v>
      </c>
      <c r="M103" s="22" t="str">
        <f>IF(L103&gt;1,IF(K103 -(N103 * '95% CI Multiplier'!$A$1) &lt; 0,"0.0% - "&amp;TEXT(K103 + (N103 *'95% CI Multiplier'!$A$1),"##0.0%"),TEXT(K103-(N103*'95% CI Multiplier'!$A$1),"##0.0%")&amp;" - "&amp;TEXT(K103+(N103*'95% CI Multiplier'!$A$1),"##0.0%")),"")</f>
        <v/>
      </c>
      <c r="N103" s="25">
        <f t="shared" si="30"/>
        <v>0</v>
      </c>
      <c r="O103" s="25">
        <f t="shared" si="30"/>
        <v>0</v>
      </c>
    </row>
    <row r="104" spans="2:15" x14ac:dyDescent="0.2">
      <c r="B104" s="24" t="str">
        <f t="shared" si="26"/>
        <v/>
      </c>
      <c r="C104" s="24" t="str">
        <f t="shared" si="27"/>
        <v/>
      </c>
      <c r="D104" s="22" t="str">
        <f>D277</f>
        <v>Fiber</v>
      </c>
      <c r="E104" s="22">
        <f>E277</f>
        <v>25</v>
      </c>
      <c r="F104" s="22">
        <f>F277</f>
        <v>79</v>
      </c>
      <c r="G104" s="22">
        <f t="shared" si="24"/>
        <v>21.827500000000001</v>
      </c>
      <c r="H104" s="22" t="str">
        <f>IF(G104&gt;1,TEXT(F104-(I104*'95% CI Multiplier'!$A$1),"##0.0")&amp;" - "&amp;TEXT(F104+(I104*'95% CI Multiplier'!$A$1),"##0.0"),"")</f>
        <v>68.0 - 90.0</v>
      </c>
      <c r="I104" s="22">
        <f t="shared" si="29"/>
        <v>5.62</v>
      </c>
      <c r="J104" s="22">
        <f t="shared" si="29"/>
        <v>79</v>
      </c>
      <c r="K104" s="25">
        <f t="shared" si="22"/>
        <v>89</v>
      </c>
      <c r="L104" s="26">
        <f t="shared" si="25"/>
        <v>2.8000000000000001E-2</v>
      </c>
      <c r="M104" s="22" t="str">
        <f>IF(L104&gt;1,IF(K104 -(N104 * '95% CI Multiplier'!$A$1) &lt; 0,"0.0% - "&amp;TEXT(K104 + (N104 *'95% CI Multiplier'!$A$1),"##0.0%"),TEXT(K104-(N104*'95% CI Multiplier'!$A$1),"##0.0%")&amp;" - "&amp;TEXT(K104+(N104*'95% CI Multiplier'!$A$1),"##0.0%")),"")</f>
        <v/>
      </c>
      <c r="N104" s="25">
        <f t="shared" si="30"/>
        <v>0</v>
      </c>
      <c r="O104" s="25">
        <f t="shared" si="30"/>
        <v>0</v>
      </c>
    </row>
    <row r="105" spans="2:15" x14ac:dyDescent="0.2">
      <c r="B105" s="24" t="str">
        <f t="shared" si="26"/>
        <v/>
      </c>
      <c r="C105" s="24" t="str">
        <f t="shared" si="27"/>
        <v/>
      </c>
      <c r="D105" s="22" t="str">
        <f>D278</f>
        <v>SAT</v>
      </c>
      <c r="E105" s="22">
        <f>E278</f>
        <v>10</v>
      </c>
      <c r="F105" s="22">
        <f>F278</f>
        <v>25</v>
      </c>
      <c r="G105" s="22">
        <f t="shared" si="24"/>
        <v>10.1281</v>
      </c>
      <c r="H105" s="22" t="str">
        <f>IF(G105&gt;1,TEXT(F105-(I105*'95% CI Multiplier'!$A$1),"##0.0")&amp;" - "&amp;TEXT(F105+(I105*'95% CI Multiplier'!$A$1),"##0.0"),"")</f>
        <v>15.7 - 34.3</v>
      </c>
      <c r="I105" s="22">
        <f t="shared" si="29"/>
        <v>4.75</v>
      </c>
      <c r="J105" s="22">
        <f t="shared" si="29"/>
        <v>25</v>
      </c>
      <c r="K105" s="25">
        <f t="shared" si="22"/>
        <v>96</v>
      </c>
      <c r="L105" s="26">
        <f t="shared" si="25"/>
        <v>0.12509999999999999</v>
      </c>
      <c r="M105" s="22" t="str">
        <f>IF(L105&gt;1,IF(K105 -(N105 * '95% CI Multiplier'!$A$1) &lt; 0,"0.0% - "&amp;TEXT(K105 + (N105 *'95% CI Multiplier'!$A$1),"##0.0%"),TEXT(K105-(N105*'95% CI Multiplier'!$A$1),"##0.0%")&amp;" - "&amp;TEXT(K105+(N105*'95% CI Multiplier'!$A$1),"##0.0%")),"")</f>
        <v/>
      </c>
      <c r="N105" s="25">
        <f t="shared" si="30"/>
        <v>0</v>
      </c>
      <c r="O105" s="25">
        <f t="shared" si="30"/>
        <v>0</v>
      </c>
    </row>
    <row r="106" spans="2:15" s="22" customFormat="1" x14ac:dyDescent="0.2">
      <c r="B106" s="24"/>
      <c r="C106" s="24"/>
      <c r="K106" s="25"/>
      <c r="L106" s="26"/>
      <c r="N106" s="25"/>
      <c r="O106" s="25"/>
    </row>
    <row r="107" spans="2:15" s="22" customFormat="1" x14ac:dyDescent="0.2">
      <c r="B107" s="24"/>
      <c r="C107" s="24"/>
      <c r="K107" s="25"/>
      <c r="L107" s="26"/>
      <c r="N107" s="25"/>
      <c r="O107" s="25"/>
    </row>
    <row r="108" spans="2:15" s="22" customFormat="1" x14ac:dyDescent="0.2">
      <c r="B108" s="24"/>
      <c r="C108" s="24"/>
      <c r="K108" s="25"/>
      <c r="L108" s="26"/>
      <c r="N108" s="25"/>
      <c r="O108" s="25"/>
    </row>
    <row r="109" spans="2:15" s="22" customFormat="1" x14ac:dyDescent="0.2">
      <c r="B109" s="24"/>
      <c r="C109" s="24"/>
      <c r="K109" s="25"/>
      <c r="L109" s="26"/>
      <c r="N109" s="25"/>
      <c r="O109" s="25"/>
    </row>
    <row r="110" spans="2:15" s="22" customFormat="1" x14ac:dyDescent="0.2">
      <c r="B110" s="24"/>
      <c r="C110" s="24"/>
      <c r="K110" s="25"/>
      <c r="L110" s="26"/>
      <c r="N110" s="25"/>
      <c r="O110" s="25"/>
    </row>
    <row r="175" spans="1:1" x14ac:dyDescent="0.2">
      <c r="A175" t="s">
        <v>28</v>
      </c>
    </row>
    <row r="176" spans="1:1" x14ac:dyDescent="0.2">
      <c r="A176" t="s">
        <v>176</v>
      </c>
    </row>
    <row r="177" spans="1:13" x14ac:dyDescent="0.2">
      <c r="A177" t="s">
        <v>177</v>
      </c>
    </row>
    <row r="178" spans="1:13" x14ac:dyDescent="0.2">
      <c r="A178" t="s">
        <v>177</v>
      </c>
    </row>
    <row r="179" spans="1:13" x14ac:dyDescent="0.2">
      <c r="K179" s="15"/>
    </row>
    <row r="180" spans="1:13" x14ac:dyDescent="0.2">
      <c r="A180" t="s">
        <v>135</v>
      </c>
      <c r="K180" s="15"/>
    </row>
    <row r="181" spans="1:13" x14ac:dyDescent="0.2">
      <c r="E181" t="s">
        <v>61</v>
      </c>
      <c r="F181" t="s">
        <v>62</v>
      </c>
      <c r="J181" t="s">
        <v>63</v>
      </c>
      <c r="K181" s="15"/>
    </row>
    <row r="182" spans="1:13" x14ac:dyDescent="0.2">
      <c r="E182" t="s">
        <v>61</v>
      </c>
      <c r="F182" t="s">
        <v>65</v>
      </c>
      <c r="G182" t="s">
        <v>66</v>
      </c>
      <c r="H182" t="s">
        <v>30</v>
      </c>
      <c r="I182" t="s">
        <v>67</v>
      </c>
      <c r="J182" t="s">
        <v>65</v>
      </c>
      <c r="K182" s="15" t="s">
        <v>66</v>
      </c>
      <c r="L182" t="s">
        <v>30</v>
      </c>
      <c r="M182" t="s">
        <v>67</v>
      </c>
    </row>
    <row r="183" spans="1:13" x14ac:dyDescent="0.2">
      <c r="A183" t="s">
        <v>68</v>
      </c>
      <c r="B183" t="s">
        <v>69</v>
      </c>
      <c r="C183" t="s">
        <v>70</v>
      </c>
      <c r="D183" t="s">
        <v>12</v>
      </c>
      <c r="E183">
        <v>25</v>
      </c>
      <c r="F183">
        <v>2546</v>
      </c>
      <c r="G183">
        <v>28.147500000000001</v>
      </c>
      <c r="H183">
        <v>0.12</v>
      </c>
      <c r="I183">
        <v>22.25</v>
      </c>
      <c r="J183">
        <v>2546</v>
      </c>
      <c r="K183" s="15">
        <v>112</v>
      </c>
      <c r="L183" s="14">
        <v>6.9999999999999999E-4</v>
      </c>
      <c r="M183" s="14">
        <v>0.1285</v>
      </c>
    </row>
    <row r="184" spans="1:13" x14ac:dyDescent="0.2">
      <c r="D184" t="s">
        <v>13</v>
      </c>
      <c r="E184">
        <v>6</v>
      </c>
      <c r="F184">
        <v>1611</v>
      </c>
      <c r="G184">
        <v>7.2218999999999998</v>
      </c>
      <c r="H184">
        <v>0.04</v>
      </c>
      <c r="I184">
        <v>7.22</v>
      </c>
      <c r="J184">
        <v>1611</v>
      </c>
      <c r="K184" s="15">
        <v>110</v>
      </c>
      <c r="L184" s="14">
        <v>2.3999999999999998E-3</v>
      </c>
      <c r="M184" s="14">
        <v>0.42120000000000002</v>
      </c>
    </row>
    <row r="185" spans="1:13" x14ac:dyDescent="0.2">
      <c r="D185" t="s">
        <v>14</v>
      </c>
      <c r="E185">
        <v>50</v>
      </c>
      <c r="F185">
        <v>529</v>
      </c>
      <c r="G185">
        <v>53.0914</v>
      </c>
      <c r="H185">
        <v>1.1299999999999999</v>
      </c>
      <c r="I185">
        <v>25.97</v>
      </c>
      <c r="J185">
        <v>529</v>
      </c>
      <c r="K185" s="15">
        <v>106</v>
      </c>
      <c r="L185" s="14">
        <v>8.2000000000000007E-3</v>
      </c>
      <c r="M185" s="14">
        <v>0.18959999999999999</v>
      </c>
    </row>
    <row r="186" spans="1:13" x14ac:dyDescent="0.2">
      <c r="D186" t="s">
        <v>53</v>
      </c>
      <c r="E186">
        <v>10</v>
      </c>
      <c r="F186">
        <v>135</v>
      </c>
      <c r="G186">
        <v>9.6846999999999994</v>
      </c>
      <c r="H186">
        <v>0.35</v>
      </c>
      <c r="I186">
        <v>4.0599999999999996</v>
      </c>
      <c r="J186">
        <v>135</v>
      </c>
      <c r="K186" s="15">
        <v>115</v>
      </c>
      <c r="L186" s="14">
        <v>5.2400000000000002E-2</v>
      </c>
      <c r="M186" s="14">
        <v>0.60919999999999996</v>
      </c>
    </row>
    <row r="187" spans="1:13" x14ac:dyDescent="0.2">
      <c r="C187" t="s">
        <v>71</v>
      </c>
      <c r="D187" t="s">
        <v>12</v>
      </c>
      <c r="E187">
        <v>3</v>
      </c>
      <c r="F187">
        <v>111</v>
      </c>
      <c r="G187">
        <v>3.4224000000000001</v>
      </c>
      <c r="H187">
        <v>0.01</v>
      </c>
      <c r="I187">
        <v>0.41</v>
      </c>
      <c r="J187">
        <v>111</v>
      </c>
      <c r="K187" s="15">
        <v>114</v>
      </c>
      <c r="L187" s="14">
        <v>1.2999999999999999E-3</v>
      </c>
      <c r="M187" s="14">
        <v>8.8599999999999998E-2</v>
      </c>
    </row>
    <row r="188" spans="1:13" x14ac:dyDescent="0.2">
      <c r="D188" t="s">
        <v>13</v>
      </c>
      <c r="E188">
        <v>3</v>
      </c>
      <c r="F188">
        <v>473</v>
      </c>
      <c r="G188">
        <v>2.4727999999999999</v>
      </c>
      <c r="H188">
        <v>0.02</v>
      </c>
      <c r="I188">
        <v>1.49</v>
      </c>
      <c r="J188">
        <v>473</v>
      </c>
      <c r="K188" s="15">
        <v>103</v>
      </c>
      <c r="L188" s="14">
        <v>7.4999999999999997E-3</v>
      </c>
      <c r="M188" s="14">
        <v>0.68469999999999998</v>
      </c>
    </row>
    <row r="189" spans="1:13" x14ac:dyDescent="0.2">
      <c r="D189" t="s">
        <v>14</v>
      </c>
      <c r="E189" t="s">
        <v>72</v>
      </c>
      <c r="F189">
        <v>0</v>
      </c>
      <c r="G189" t="s">
        <v>72</v>
      </c>
      <c r="H189" t="s">
        <v>72</v>
      </c>
      <c r="I189" t="s">
        <v>72</v>
      </c>
      <c r="J189">
        <v>0</v>
      </c>
      <c r="K189" s="15" t="s">
        <v>72</v>
      </c>
      <c r="L189" t="s">
        <v>72</v>
      </c>
      <c r="M189" t="s">
        <v>72</v>
      </c>
    </row>
    <row r="190" spans="1:13" x14ac:dyDescent="0.2">
      <c r="D190" t="s">
        <v>53</v>
      </c>
      <c r="E190" t="s">
        <v>72</v>
      </c>
      <c r="F190">
        <v>0</v>
      </c>
      <c r="G190" t="s">
        <v>72</v>
      </c>
      <c r="H190" t="s">
        <v>72</v>
      </c>
      <c r="I190" t="s">
        <v>72</v>
      </c>
      <c r="J190">
        <v>0</v>
      </c>
      <c r="K190" s="15" t="s">
        <v>72</v>
      </c>
      <c r="L190" t="s">
        <v>72</v>
      </c>
      <c r="M190" t="s">
        <v>72</v>
      </c>
    </row>
    <row r="191" spans="1:13" x14ac:dyDescent="0.2">
      <c r="C191" t="s">
        <v>73</v>
      </c>
      <c r="D191" t="s">
        <v>12</v>
      </c>
      <c r="E191">
        <v>3</v>
      </c>
      <c r="F191">
        <v>156</v>
      </c>
      <c r="G191">
        <v>3.4323000000000001</v>
      </c>
      <c r="H191">
        <v>0.01</v>
      </c>
      <c r="I191">
        <v>1.03</v>
      </c>
      <c r="J191">
        <v>156</v>
      </c>
      <c r="K191" s="15">
        <v>114</v>
      </c>
      <c r="L191" s="14">
        <v>1.2999999999999999E-3</v>
      </c>
      <c r="M191" s="14">
        <v>9.06E-2</v>
      </c>
    </row>
    <row r="192" spans="1:13" x14ac:dyDescent="0.2">
      <c r="D192" t="s">
        <v>13</v>
      </c>
      <c r="E192">
        <v>6</v>
      </c>
      <c r="F192">
        <v>905</v>
      </c>
      <c r="G192">
        <v>4.9366000000000003</v>
      </c>
      <c r="H192">
        <v>0.02</v>
      </c>
      <c r="I192">
        <v>2.36</v>
      </c>
      <c r="J192">
        <v>905</v>
      </c>
      <c r="K192" s="15">
        <v>108</v>
      </c>
      <c r="L192" s="14">
        <v>3.5000000000000001E-3</v>
      </c>
      <c r="M192" s="14">
        <v>0.50309999999999999</v>
      </c>
    </row>
    <row r="193" spans="1:13" x14ac:dyDescent="0.2">
      <c r="D193" t="s">
        <v>14</v>
      </c>
      <c r="E193">
        <v>10</v>
      </c>
      <c r="F193">
        <v>1</v>
      </c>
      <c r="G193">
        <v>9.6319999999999997</v>
      </c>
      <c r="H193" t="s">
        <v>72</v>
      </c>
      <c r="I193" t="s">
        <v>72</v>
      </c>
      <c r="J193">
        <v>1</v>
      </c>
      <c r="K193" s="15">
        <v>96</v>
      </c>
      <c r="L193" t="s">
        <v>72</v>
      </c>
      <c r="M193" t="s">
        <v>72</v>
      </c>
    </row>
    <row r="194" spans="1:13" x14ac:dyDescent="0.2">
      <c r="D194" t="s">
        <v>53</v>
      </c>
      <c r="E194">
        <v>10</v>
      </c>
      <c r="F194">
        <v>92</v>
      </c>
      <c r="G194">
        <v>11.073</v>
      </c>
      <c r="H194">
        <v>0.44</v>
      </c>
      <c r="I194">
        <v>4.2300000000000004</v>
      </c>
      <c r="J194">
        <v>92</v>
      </c>
      <c r="K194" s="15">
        <v>155</v>
      </c>
      <c r="L194" s="14">
        <v>5.6000000000000001E-2</v>
      </c>
      <c r="M194" s="14">
        <v>0.53669999999999995</v>
      </c>
    </row>
    <row r="195" spans="1:13" x14ac:dyDescent="0.2">
      <c r="C195" t="s">
        <v>74</v>
      </c>
      <c r="D195" t="s">
        <v>12</v>
      </c>
      <c r="E195">
        <v>15</v>
      </c>
      <c r="F195">
        <v>792</v>
      </c>
      <c r="G195">
        <v>17.503499999999999</v>
      </c>
      <c r="H195">
        <v>0.06</v>
      </c>
      <c r="I195">
        <v>9.4600000000000009</v>
      </c>
      <c r="J195">
        <v>792</v>
      </c>
      <c r="K195" s="15">
        <v>114</v>
      </c>
      <c r="L195" s="14">
        <v>6.9999999999999999E-4</v>
      </c>
      <c r="M195" s="14">
        <v>0.1085</v>
      </c>
    </row>
    <row r="196" spans="1:13" x14ac:dyDescent="0.2">
      <c r="D196" t="s">
        <v>13</v>
      </c>
      <c r="E196">
        <v>6</v>
      </c>
      <c r="F196">
        <v>1482</v>
      </c>
      <c r="G196">
        <v>7.2164000000000001</v>
      </c>
      <c r="H196">
        <v>0.04</v>
      </c>
      <c r="I196">
        <v>6.87</v>
      </c>
      <c r="J196">
        <v>1482</v>
      </c>
      <c r="K196" s="15">
        <v>110</v>
      </c>
      <c r="L196" s="14">
        <v>2.3999999999999998E-3</v>
      </c>
      <c r="M196" s="14">
        <v>0.4219</v>
      </c>
    </row>
    <row r="197" spans="1:13" x14ac:dyDescent="0.2">
      <c r="D197" t="s">
        <v>14</v>
      </c>
      <c r="E197">
        <v>25</v>
      </c>
      <c r="F197">
        <v>161</v>
      </c>
      <c r="G197">
        <v>23.6905</v>
      </c>
      <c r="H197">
        <v>0.45</v>
      </c>
      <c r="I197">
        <v>5.73</v>
      </c>
      <c r="J197">
        <v>161</v>
      </c>
      <c r="K197" s="15">
        <v>98</v>
      </c>
      <c r="L197" s="14">
        <v>1.8700000000000001E-2</v>
      </c>
      <c r="M197" s="14">
        <v>0.23760000000000001</v>
      </c>
    </row>
    <row r="198" spans="1:13" x14ac:dyDescent="0.2">
      <c r="D198" t="s">
        <v>53</v>
      </c>
      <c r="E198">
        <v>10</v>
      </c>
      <c r="F198">
        <v>135</v>
      </c>
      <c r="G198">
        <v>9.6846999999999994</v>
      </c>
      <c r="H198">
        <v>0.35</v>
      </c>
      <c r="I198">
        <v>4.0599999999999996</v>
      </c>
      <c r="J198">
        <v>135</v>
      </c>
      <c r="K198" s="15">
        <v>115</v>
      </c>
      <c r="L198" s="14">
        <v>5.2400000000000002E-2</v>
      </c>
      <c r="M198" s="14">
        <v>0.60919999999999996</v>
      </c>
    </row>
    <row r="199" spans="1:13" x14ac:dyDescent="0.2">
      <c r="C199" t="s">
        <v>75</v>
      </c>
      <c r="D199" t="s">
        <v>12</v>
      </c>
      <c r="E199">
        <v>25</v>
      </c>
      <c r="F199">
        <v>1554</v>
      </c>
      <c r="G199">
        <v>24.959199999999999</v>
      </c>
      <c r="H199">
        <v>0.09</v>
      </c>
      <c r="I199">
        <v>15.26</v>
      </c>
      <c r="J199">
        <v>1554</v>
      </c>
      <c r="K199" s="15">
        <v>114</v>
      </c>
      <c r="L199" s="14">
        <v>6.9999999999999999E-4</v>
      </c>
      <c r="M199" s="14">
        <v>0.12609999999999999</v>
      </c>
    </row>
    <row r="200" spans="1:13" x14ac:dyDescent="0.2">
      <c r="D200" t="s">
        <v>13</v>
      </c>
      <c r="E200">
        <v>6</v>
      </c>
      <c r="F200">
        <v>1603</v>
      </c>
      <c r="G200">
        <v>7.2218999999999998</v>
      </c>
      <c r="H200">
        <v>0.04</v>
      </c>
      <c r="I200">
        <v>7.22</v>
      </c>
      <c r="J200">
        <v>1603</v>
      </c>
      <c r="K200" s="15">
        <v>110</v>
      </c>
      <c r="L200" s="14">
        <v>2.3999999999999998E-3</v>
      </c>
      <c r="M200" s="14">
        <v>0.42120000000000002</v>
      </c>
    </row>
    <row r="201" spans="1:13" x14ac:dyDescent="0.2">
      <c r="D201" t="s">
        <v>14</v>
      </c>
      <c r="E201">
        <v>30</v>
      </c>
      <c r="F201">
        <v>362</v>
      </c>
      <c r="G201">
        <v>30.139600000000002</v>
      </c>
      <c r="H201">
        <v>0.8</v>
      </c>
      <c r="I201">
        <v>15.27</v>
      </c>
      <c r="J201">
        <v>362</v>
      </c>
      <c r="K201" s="15">
        <v>108</v>
      </c>
      <c r="L201" s="14">
        <v>1.0699999999999999E-2</v>
      </c>
      <c r="M201" s="14">
        <v>0.20419999999999999</v>
      </c>
    </row>
    <row r="202" spans="1:13" x14ac:dyDescent="0.2">
      <c r="D202" t="s">
        <v>53</v>
      </c>
      <c r="E202">
        <v>10</v>
      </c>
      <c r="F202">
        <v>135</v>
      </c>
      <c r="G202">
        <v>9.6846999999999994</v>
      </c>
      <c r="H202">
        <v>0.35</v>
      </c>
      <c r="I202">
        <v>4.0599999999999996</v>
      </c>
      <c r="J202">
        <v>135</v>
      </c>
      <c r="K202" s="15">
        <v>115</v>
      </c>
      <c r="L202" s="14">
        <v>5.2400000000000002E-2</v>
      </c>
      <c r="M202" s="14">
        <v>0.60919999999999996</v>
      </c>
    </row>
    <row r="203" spans="1:13" x14ac:dyDescent="0.2">
      <c r="A203" t="s">
        <v>76</v>
      </c>
      <c r="B203" t="s">
        <v>69</v>
      </c>
      <c r="C203" t="s">
        <v>70</v>
      </c>
      <c r="D203" t="s">
        <v>12</v>
      </c>
      <c r="E203">
        <v>25</v>
      </c>
      <c r="F203">
        <v>604</v>
      </c>
      <c r="G203">
        <v>27.3338</v>
      </c>
      <c r="H203">
        <v>0.2</v>
      </c>
      <c r="I203">
        <v>18.88</v>
      </c>
      <c r="J203">
        <v>604</v>
      </c>
      <c r="K203" s="15">
        <v>112</v>
      </c>
      <c r="L203" s="14">
        <v>1.1999999999999999E-3</v>
      </c>
      <c r="M203" s="14">
        <v>0.1123</v>
      </c>
    </row>
    <row r="204" spans="1:13" x14ac:dyDescent="0.2">
      <c r="D204" t="s">
        <v>13</v>
      </c>
      <c r="E204">
        <v>5.05</v>
      </c>
      <c r="F204">
        <v>118</v>
      </c>
      <c r="G204">
        <v>3.9214000000000002</v>
      </c>
      <c r="H204">
        <v>0.5</v>
      </c>
      <c r="I204">
        <v>8.73</v>
      </c>
      <c r="J204">
        <v>118</v>
      </c>
      <c r="K204" s="15">
        <v>97</v>
      </c>
      <c r="L204" s="14">
        <v>1.7000000000000001E-2</v>
      </c>
      <c r="M204" s="14">
        <v>0.29749999999999999</v>
      </c>
    </row>
    <row r="205" spans="1:13" x14ac:dyDescent="0.2">
      <c r="D205" t="s">
        <v>14</v>
      </c>
      <c r="E205">
        <v>50</v>
      </c>
      <c r="F205">
        <v>183</v>
      </c>
      <c r="G205">
        <v>56.087299999999999</v>
      </c>
      <c r="H205">
        <v>1.89</v>
      </c>
      <c r="I205">
        <v>25.56</v>
      </c>
      <c r="J205">
        <v>183</v>
      </c>
      <c r="K205" s="15">
        <v>108</v>
      </c>
      <c r="L205" s="14">
        <v>1.12E-2</v>
      </c>
      <c r="M205" s="14">
        <v>0.15140000000000001</v>
      </c>
    </row>
    <row r="206" spans="1:13" x14ac:dyDescent="0.2">
      <c r="D206" t="s">
        <v>53</v>
      </c>
      <c r="E206">
        <v>10</v>
      </c>
      <c r="F206">
        <v>13</v>
      </c>
      <c r="G206">
        <v>10.217000000000001</v>
      </c>
      <c r="H206">
        <v>0.87</v>
      </c>
      <c r="I206">
        <v>3.14</v>
      </c>
      <c r="J206">
        <v>13</v>
      </c>
      <c r="K206" s="15">
        <v>141</v>
      </c>
      <c r="L206" s="14">
        <v>0.1867</v>
      </c>
      <c r="M206" s="14">
        <v>0.67300000000000004</v>
      </c>
    </row>
    <row r="207" spans="1:13" x14ac:dyDescent="0.2">
      <c r="C207" t="s">
        <v>71</v>
      </c>
      <c r="D207" t="s">
        <v>12</v>
      </c>
      <c r="E207">
        <v>3</v>
      </c>
      <c r="F207">
        <v>24</v>
      </c>
      <c r="G207">
        <v>3.2921</v>
      </c>
      <c r="H207">
        <v>0.02</v>
      </c>
      <c r="I207">
        <v>0.66</v>
      </c>
      <c r="J207">
        <v>24</v>
      </c>
      <c r="K207" s="15">
        <v>112</v>
      </c>
      <c r="L207" s="14">
        <v>3.0999999999999999E-3</v>
      </c>
      <c r="M207" s="14">
        <v>0.1055</v>
      </c>
    </row>
    <row r="208" spans="1:13" x14ac:dyDescent="0.2">
      <c r="D208" t="s">
        <v>13</v>
      </c>
      <c r="E208">
        <v>1.5</v>
      </c>
      <c r="F208">
        <v>62</v>
      </c>
      <c r="G208">
        <v>0.81969999999999998</v>
      </c>
      <c r="H208">
        <v>7.0000000000000007E-2</v>
      </c>
      <c r="I208">
        <v>0.84</v>
      </c>
      <c r="J208">
        <v>62</v>
      </c>
      <c r="K208" s="15">
        <v>55</v>
      </c>
      <c r="L208" s="14">
        <v>2.5600000000000001E-2</v>
      </c>
      <c r="M208" s="14">
        <v>0.3115</v>
      </c>
    </row>
    <row r="209" spans="1:13" x14ac:dyDescent="0.2">
      <c r="D209" t="s">
        <v>14</v>
      </c>
      <c r="E209" t="s">
        <v>72</v>
      </c>
      <c r="F209">
        <v>0</v>
      </c>
      <c r="G209" t="s">
        <v>72</v>
      </c>
      <c r="H209" t="s">
        <v>72</v>
      </c>
      <c r="I209" t="s">
        <v>72</v>
      </c>
      <c r="J209">
        <v>0</v>
      </c>
      <c r="K209" s="15" t="s">
        <v>72</v>
      </c>
      <c r="L209" t="s">
        <v>72</v>
      </c>
      <c r="M209" t="s">
        <v>72</v>
      </c>
    </row>
    <row r="210" spans="1:13" x14ac:dyDescent="0.2">
      <c r="D210" t="s">
        <v>53</v>
      </c>
      <c r="E210" t="s">
        <v>72</v>
      </c>
      <c r="F210">
        <v>0</v>
      </c>
      <c r="G210" t="s">
        <v>72</v>
      </c>
      <c r="H210" t="s">
        <v>72</v>
      </c>
      <c r="I210" t="s">
        <v>72</v>
      </c>
      <c r="J210">
        <v>0</v>
      </c>
      <c r="K210" s="15" t="s">
        <v>72</v>
      </c>
      <c r="L210" t="s">
        <v>72</v>
      </c>
      <c r="M210" t="s">
        <v>72</v>
      </c>
    </row>
    <row r="211" spans="1:13" x14ac:dyDescent="0.2">
      <c r="C211" t="s">
        <v>73</v>
      </c>
      <c r="D211" t="s">
        <v>12</v>
      </c>
      <c r="E211">
        <v>3</v>
      </c>
      <c r="F211">
        <v>31</v>
      </c>
      <c r="G211">
        <v>3.2921</v>
      </c>
      <c r="H211">
        <v>0.02</v>
      </c>
      <c r="I211">
        <v>0.74</v>
      </c>
      <c r="J211">
        <v>31</v>
      </c>
      <c r="K211" s="15">
        <v>112</v>
      </c>
      <c r="L211" s="14">
        <v>3.0999999999999999E-3</v>
      </c>
      <c r="M211" s="14">
        <v>0.1057</v>
      </c>
    </row>
    <row r="212" spans="1:13" x14ac:dyDescent="0.2">
      <c r="D212" t="s">
        <v>13</v>
      </c>
      <c r="E212">
        <v>1.5</v>
      </c>
      <c r="F212">
        <v>94</v>
      </c>
      <c r="G212">
        <v>0.81969999999999998</v>
      </c>
      <c r="H212">
        <v>0.14000000000000001</v>
      </c>
      <c r="I212">
        <v>1.89</v>
      </c>
      <c r="J212">
        <v>94</v>
      </c>
      <c r="K212" s="15">
        <v>55</v>
      </c>
      <c r="L212" s="14">
        <v>2.1999999999999999E-2</v>
      </c>
      <c r="M212" s="14">
        <v>0.29509999999999997</v>
      </c>
    </row>
    <row r="213" spans="1:13" x14ac:dyDescent="0.2">
      <c r="D213" t="s">
        <v>14</v>
      </c>
      <c r="E213" t="s">
        <v>72</v>
      </c>
      <c r="F213">
        <v>0</v>
      </c>
      <c r="G213" t="s">
        <v>72</v>
      </c>
      <c r="H213" t="s">
        <v>72</v>
      </c>
      <c r="I213" t="s">
        <v>72</v>
      </c>
      <c r="J213">
        <v>0</v>
      </c>
      <c r="K213" s="15" t="s">
        <v>72</v>
      </c>
      <c r="L213" t="s">
        <v>72</v>
      </c>
      <c r="M213" t="s">
        <v>72</v>
      </c>
    </row>
    <row r="214" spans="1:13" x14ac:dyDescent="0.2">
      <c r="D214" t="s">
        <v>53</v>
      </c>
      <c r="E214">
        <v>10</v>
      </c>
      <c r="F214">
        <v>9</v>
      </c>
      <c r="G214">
        <v>13.2402</v>
      </c>
      <c r="H214">
        <v>1.02</v>
      </c>
      <c r="I214">
        <v>3.07</v>
      </c>
      <c r="J214">
        <v>9</v>
      </c>
      <c r="K214" s="15">
        <v>165</v>
      </c>
      <c r="L214" s="14">
        <v>0.1923</v>
      </c>
      <c r="M214" s="14">
        <v>0.57679999999999998</v>
      </c>
    </row>
    <row r="215" spans="1:13" x14ac:dyDescent="0.2">
      <c r="C215" t="s">
        <v>74</v>
      </c>
      <c r="D215" t="s">
        <v>12</v>
      </c>
      <c r="E215">
        <v>25</v>
      </c>
      <c r="F215">
        <v>210</v>
      </c>
      <c r="G215">
        <v>24.959199999999999</v>
      </c>
      <c r="H215">
        <v>0.11</v>
      </c>
      <c r="I215">
        <v>9.24</v>
      </c>
      <c r="J215">
        <v>210</v>
      </c>
      <c r="K215" s="15">
        <v>113</v>
      </c>
      <c r="L215" s="14">
        <v>1.1000000000000001E-3</v>
      </c>
      <c r="M215" s="14">
        <v>9.8500000000000004E-2</v>
      </c>
    </row>
    <row r="216" spans="1:13" x14ac:dyDescent="0.2">
      <c r="D216" t="s">
        <v>13</v>
      </c>
      <c r="E216">
        <v>5.05</v>
      </c>
      <c r="F216">
        <v>117</v>
      </c>
      <c r="G216">
        <v>3.7122000000000002</v>
      </c>
      <c r="H216">
        <v>0.48</v>
      </c>
      <c r="I216">
        <v>8.42</v>
      </c>
      <c r="J216">
        <v>117</v>
      </c>
      <c r="K216" s="15">
        <v>98</v>
      </c>
      <c r="L216" s="14">
        <v>1.7100000000000001E-2</v>
      </c>
      <c r="M216" s="14">
        <v>0.2984</v>
      </c>
    </row>
    <row r="217" spans="1:13" x14ac:dyDescent="0.2">
      <c r="D217" t="s">
        <v>14</v>
      </c>
      <c r="E217">
        <v>25</v>
      </c>
      <c r="F217">
        <v>34</v>
      </c>
      <c r="G217">
        <v>27.770800000000001</v>
      </c>
      <c r="H217">
        <v>0.94</v>
      </c>
      <c r="I217">
        <v>5.47</v>
      </c>
      <c r="J217">
        <v>34</v>
      </c>
      <c r="K217" s="15">
        <v>112</v>
      </c>
      <c r="L217" s="14">
        <v>3.5499999999999997E-2</v>
      </c>
      <c r="M217" s="14">
        <v>0.2069</v>
      </c>
    </row>
    <row r="218" spans="1:13" x14ac:dyDescent="0.2">
      <c r="D218" t="s">
        <v>53</v>
      </c>
      <c r="E218">
        <v>10</v>
      </c>
      <c r="F218">
        <v>13</v>
      </c>
      <c r="G218">
        <v>10.217000000000001</v>
      </c>
      <c r="H218">
        <v>0.87</v>
      </c>
      <c r="I218">
        <v>3.14</v>
      </c>
      <c r="J218">
        <v>13</v>
      </c>
      <c r="K218" s="15">
        <v>141</v>
      </c>
      <c r="L218" s="14">
        <v>0.1867</v>
      </c>
      <c r="M218" s="14">
        <v>0.67300000000000004</v>
      </c>
    </row>
    <row r="219" spans="1:13" x14ac:dyDescent="0.2">
      <c r="C219" t="s">
        <v>75</v>
      </c>
      <c r="D219" t="s">
        <v>12</v>
      </c>
      <c r="E219">
        <v>25</v>
      </c>
      <c r="F219">
        <v>403</v>
      </c>
      <c r="G219">
        <v>26.7776</v>
      </c>
      <c r="H219">
        <v>0.15</v>
      </c>
      <c r="I219">
        <v>13.64</v>
      </c>
      <c r="J219">
        <v>403</v>
      </c>
      <c r="K219" s="15">
        <v>113</v>
      </c>
      <c r="L219" s="14">
        <v>1.1999999999999999E-3</v>
      </c>
      <c r="M219" s="14">
        <v>0.1103</v>
      </c>
    </row>
    <row r="220" spans="1:13" x14ac:dyDescent="0.2">
      <c r="D220" t="s">
        <v>13</v>
      </c>
      <c r="E220">
        <v>5.05</v>
      </c>
      <c r="F220">
        <v>118</v>
      </c>
      <c r="G220">
        <v>3.9214000000000002</v>
      </c>
      <c r="H220">
        <v>0.5</v>
      </c>
      <c r="I220">
        <v>8.73</v>
      </c>
      <c r="J220">
        <v>118</v>
      </c>
      <c r="K220" s="15">
        <v>97</v>
      </c>
      <c r="L220" s="14">
        <v>1.7000000000000001E-2</v>
      </c>
      <c r="M220" s="14">
        <v>0.29749999999999999</v>
      </c>
    </row>
    <row r="221" spans="1:13" x14ac:dyDescent="0.2">
      <c r="D221" t="s">
        <v>14</v>
      </c>
      <c r="E221">
        <v>50</v>
      </c>
      <c r="F221">
        <v>111</v>
      </c>
      <c r="G221">
        <v>50.98</v>
      </c>
      <c r="H221">
        <v>1.29</v>
      </c>
      <c r="I221">
        <v>13.58</v>
      </c>
      <c r="J221">
        <v>111</v>
      </c>
      <c r="K221" s="15">
        <v>111</v>
      </c>
      <c r="L221" s="14">
        <v>1.2500000000000001E-2</v>
      </c>
      <c r="M221" s="14">
        <v>0.13170000000000001</v>
      </c>
    </row>
    <row r="222" spans="1:13" x14ac:dyDescent="0.2">
      <c r="D222" t="s">
        <v>53</v>
      </c>
      <c r="E222">
        <v>10</v>
      </c>
      <c r="F222">
        <v>13</v>
      </c>
      <c r="G222">
        <v>10.217000000000001</v>
      </c>
      <c r="H222">
        <v>0.87</v>
      </c>
      <c r="I222">
        <v>3.14</v>
      </c>
      <c r="J222">
        <v>13</v>
      </c>
      <c r="K222" s="15">
        <v>141</v>
      </c>
      <c r="L222" s="14">
        <v>0.1867</v>
      </c>
      <c r="M222" s="14">
        <v>0.67300000000000004</v>
      </c>
    </row>
    <row r="223" spans="1:13" x14ac:dyDescent="0.2">
      <c r="A223" t="s">
        <v>77</v>
      </c>
      <c r="B223" t="s">
        <v>69</v>
      </c>
      <c r="C223" t="s">
        <v>70</v>
      </c>
      <c r="D223" t="s">
        <v>12</v>
      </c>
      <c r="E223">
        <v>25</v>
      </c>
      <c r="F223">
        <v>652</v>
      </c>
      <c r="G223">
        <v>28.411100000000001</v>
      </c>
      <c r="H223">
        <v>0.2</v>
      </c>
      <c r="I223">
        <v>20.82</v>
      </c>
      <c r="J223">
        <v>652</v>
      </c>
      <c r="K223" s="15">
        <v>113</v>
      </c>
      <c r="L223" s="14">
        <v>1.1999999999999999E-3</v>
      </c>
      <c r="M223" s="14">
        <v>0.1283</v>
      </c>
    </row>
    <row r="224" spans="1:13" x14ac:dyDescent="0.2">
      <c r="D224" t="s">
        <v>13</v>
      </c>
      <c r="E224">
        <v>6</v>
      </c>
      <c r="F224">
        <v>565</v>
      </c>
      <c r="G224">
        <v>7.1914999999999996</v>
      </c>
      <c r="H224">
        <v>0.06</v>
      </c>
      <c r="I224">
        <v>7.18</v>
      </c>
      <c r="J224">
        <v>565</v>
      </c>
      <c r="K224" s="15">
        <v>108</v>
      </c>
      <c r="L224" s="14">
        <v>4.4000000000000003E-3</v>
      </c>
      <c r="M224" s="14">
        <v>0.52680000000000005</v>
      </c>
    </row>
    <row r="225" spans="3:13" x14ac:dyDescent="0.2">
      <c r="D225" t="s">
        <v>14</v>
      </c>
      <c r="E225">
        <v>50</v>
      </c>
      <c r="F225">
        <v>185</v>
      </c>
      <c r="G225">
        <v>56.438699999999997</v>
      </c>
      <c r="H225">
        <v>1.76</v>
      </c>
      <c r="I225">
        <v>23.88</v>
      </c>
      <c r="J225">
        <v>185</v>
      </c>
      <c r="K225" s="15">
        <v>109</v>
      </c>
      <c r="L225" s="14">
        <v>1.3299999999999999E-2</v>
      </c>
      <c r="M225" s="14">
        <v>0.18099999999999999</v>
      </c>
    </row>
    <row r="226" spans="3:13" x14ac:dyDescent="0.2">
      <c r="D226" t="s">
        <v>53</v>
      </c>
      <c r="E226">
        <v>10</v>
      </c>
      <c r="F226">
        <v>56</v>
      </c>
      <c r="G226">
        <v>9.3568999999999996</v>
      </c>
      <c r="H226">
        <v>0.54</v>
      </c>
      <c r="I226">
        <v>4.07</v>
      </c>
      <c r="J226">
        <v>56</v>
      </c>
      <c r="K226" s="15">
        <v>104</v>
      </c>
      <c r="L226" s="14">
        <v>8.5900000000000004E-2</v>
      </c>
      <c r="M226" s="14">
        <v>0.64259999999999995</v>
      </c>
    </row>
    <row r="227" spans="3:13" x14ac:dyDescent="0.2">
      <c r="C227" t="s">
        <v>71</v>
      </c>
      <c r="D227" t="s">
        <v>12</v>
      </c>
      <c r="E227">
        <v>3</v>
      </c>
      <c r="F227">
        <v>29</v>
      </c>
      <c r="G227">
        <v>3.4445999999999999</v>
      </c>
      <c r="H227">
        <v>0.01</v>
      </c>
      <c r="I227">
        <v>0.25</v>
      </c>
      <c r="J227">
        <v>29</v>
      </c>
      <c r="K227" s="15">
        <v>115</v>
      </c>
      <c r="L227" s="14">
        <v>2.3E-3</v>
      </c>
      <c r="M227" s="14">
        <v>7.7499999999999999E-2</v>
      </c>
    </row>
    <row r="228" spans="3:13" x14ac:dyDescent="0.2">
      <c r="D228" t="s">
        <v>13</v>
      </c>
      <c r="E228">
        <v>3</v>
      </c>
      <c r="F228">
        <v>154</v>
      </c>
      <c r="G228">
        <v>2.4253</v>
      </c>
      <c r="H228">
        <v>0.03</v>
      </c>
      <c r="I228">
        <v>1.57</v>
      </c>
      <c r="J228">
        <v>154</v>
      </c>
      <c r="K228" s="15">
        <v>107</v>
      </c>
      <c r="L228" s="14">
        <v>1.5299999999999999E-2</v>
      </c>
      <c r="M228" s="14">
        <v>0.91080000000000005</v>
      </c>
    </row>
    <row r="229" spans="3:13" x14ac:dyDescent="0.2">
      <c r="D229" t="s">
        <v>14</v>
      </c>
      <c r="E229" t="s">
        <v>72</v>
      </c>
      <c r="F229">
        <v>0</v>
      </c>
      <c r="G229" t="s">
        <v>72</v>
      </c>
      <c r="H229" t="s">
        <v>72</v>
      </c>
      <c r="I229" t="s">
        <v>72</v>
      </c>
      <c r="J229">
        <v>0</v>
      </c>
      <c r="K229" s="15" t="s">
        <v>72</v>
      </c>
      <c r="L229" t="s">
        <v>72</v>
      </c>
      <c r="M229" t="s">
        <v>72</v>
      </c>
    </row>
    <row r="230" spans="3:13" x14ac:dyDescent="0.2">
      <c r="D230" t="s">
        <v>53</v>
      </c>
      <c r="E230" t="s">
        <v>72</v>
      </c>
      <c r="F230">
        <v>0</v>
      </c>
      <c r="G230" t="s">
        <v>72</v>
      </c>
      <c r="H230" t="s">
        <v>72</v>
      </c>
      <c r="I230" t="s">
        <v>72</v>
      </c>
      <c r="J230">
        <v>0</v>
      </c>
      <c r="K230" s="15" t="s">
        <v>72</v>
      </c>
      <c r="L230" t="s">
        <v>72</v>
      </c>
      <c r="M230" t="s">
        <v>72</v>
      </c>
    </row>
    <row r="231" spans="3:13" x14ac:dyDescent="0.2">
      <c r="C231" t="s">
        <v>73</v>
      </c>
      <c r="D231" t="s">
        <v>12</v>
      </c>
      <c r="E231">
        <v>3</v>
      </c>
      <c r="F231">
        <v>40</v>
      </c>
      <c r="G231">
        <v>3.4489000000000001</v>
      </c>
      <c r="H231">
        <v>0.03</v>
      </c>
      <c r="I231">
        <v>1.03</v>
      </c>
      <c r="J231">
        <v>40</v>
      </c>
      <c r="K231" s="15">
        <v>115</v>
      </c>
      <c r="L231" s="14">
        <v>2.5000000000000001E-3</v>
      </c>
      <c r="M231" s="14">
        <v>8.5699999999999998E-2</v>
      </c>
    </row>
    <row r="232" spans="3:13" x14ac:dyDescent="0.2">
      <c r="D232" t="s">
        <v>13</v>
      </c>
      <c r="E232">
        <v>6</v>
      </c>
      <c r="F232">
        <v>310</v>
      </c>
      <c r="G232">
        <v>5.0147000000000004</v>
      </c>
      <c r="H232">
        <v>0.02</v>
      </c>
      <c r="I232">
        <v>2.2400000000000002</v>
      </c>
      <c r="J232">
        <v>310</v>
      </c>
      <c r="K232" s="15">
        <v>106</v>
      </c>
      <c r="L232" s="14">
        <v>6.8999999999999999E-3</v>
      </c>
      <c r="M232" s="14">
        <v>0.64990000000000003</v>
      </c>
    </row>
    <row r="233" spans="3:13" x14ac:dyDescent="0.2">
      <c r="D233" t="s">
        <v>14</v>
      </c>
      <c r="E233">
        <v>10</v>
      </c>
      <c r="F233">
        <v>1</v>
      </c>
      <c r="G233">
        <v>9.6319999999999997</v>
      </c>
      <c r="H233" t="s">
        <v>72</v>
      </c>
      <c r="I233" t="s">
        <v>72</v>
      </c>
      <c r="J233">
        <v>1</v>
      </c>
      <c r="K233" s="15">
        <v>96</v>
      </c>
      <c r="L233" t="s">
        <v>72</v>
      </c>
      <c r="M233" t="s">
        <v>72</v>
      </c>
    </row>
    <row r="234" spans="3:13" x14ac:dyDescent="0.2">
      <c r="D234" t="s">
        <v>53</v>
      </c>
      <c r="E234">
        <v>10</v>
      </c>
      <c r="F234">
        <v>39</v>
      </c>
      <c r="G234">
        <v>10.3314</v>
      </c>
      <c r="H234">
        <v>0.7</v>
      </c>
      <c r="I234">
        <v>4.3600000000000003</v>
      </c>
      <c r="J234">
        <v>39</v>
      </c>
      <c r="K234" s="15">
        <v>149</v>
      </c>
      <c r="L234" s="14">
        <v>9.5799999999999996E-2</v>
      </c>
      <c r="M234" s="14">
        <v>0.59850000000000003</v>
      </c>
    </row>
    <row r="235" spans="3:13" x14ac:dyDescent="0.2">
      <c r="C235" t="s">
        <v>74</v>
      </c>
      <c r="D235" t="s">
        <v>12</v>
      </c>
      <c r="E235">
        <v>15</v>
      </c>
      <c r="F235">
        <v>217</v>
      </c>
      <c r="G235">
        <v>17.571400000000001</v>
      </c>
      <c r="H235">
        <v>0.1</v>
      </c>
      <c r="I235">
        <v>9.0299999999999994</v>
      </c>
      <c r="J235">
        <v>217</v>
      </c>
      <c r="K235" s="15">
        <v>115</v>
      </c>
      <c r="L235" s="14">
        <v>1.2999999999999999E-3</v>
      </c>
      <c r="M235" s="14">
        <v>0.11210000000000001</v>
      </c>
    </row>
    <row r="236" spans="3:13" x14ac:dyDescent="0.2">
      <c r="D236" t="s">
        <v>13</v>
      </c>
      <c r="E236">
        <v>6</v>
      </c>
      <c r="F236">
        <v>533</v>
      </c>
      <c r="G236">
        <v>7.1914999999999996</v>
      </c>
      <c r="H236">
        <v>0.06</v>
      </c>
      <c r="I236">
        <v>6.9</v>
      </c>
      <c r="J236">
        <v>533</v>
      </c>
      <c r="K236" s="15">
        <v>109</v>
      </c>
      <c r="L236" s="14">
        <v>4.4000000000000003E-3</v>
      </c>
      <c r="M236" s="14">
        <v>0.52749999999999997</v>
      </c>
    </row>
    <row r="237" spans="3:13" x14ac:dyDescent="0.2">
      <c r="D237" t="s">
        <v>14</v>
      </c>
      <c r="E237">
        <v>25</v>
      </c>
      <c r="F237">
        <v>45</v>
      </c>
      <c r="G237">
        <v>24.407</v>
      </c>
      <c r="H237">
        <v>0.83</v>
      </c>
      <c r="I237">
        <v>5.59</v>
      </c>
      <c r="J237">
        <v>45</v>
      </c>
      <c r="K237" s="15">
        <v>108</v>
      </c>
      <c r="L237" s="14">
        <v>3.32E-2</v>
      </c>
      <c r="M237" s="14">
        <v>0.22270000000000001</v>
      </c>
    </row>
    <row r="238" spans="3:13" x14ac:dyDescent="0.2">
      <c r="D238" t="s">
        <v>53</v>
      </c>
      <c r="E238">
        <v>10</v>
      </c>
      <c r="F238">
        <v>56</v>
      </c>
      <c r="G238">
        <v>9.3568999999999996</v>
      </c>
      <c r="H238">
        <v>0.54</v>
      </c>
      <c r="I238">
        <v>4.07</v>
      </c>
      <c r="J238">
        <v>56</v>
      </c>
      <c r="K238" s="15">
        <v>104</v>
      </c>
      <c r="L238" s="14">
        <v>8.5900000000000004E-2</v>
      </c>
      <c r="M238" s="14">
        <v>0.64259999999999995</v>
      </c>
    </row>
    <row r="239" spans="3:13" x14ac:dyDescent="0.2">
      <c r="C239" t="s">
        <v>75</v>
      </c>
      <c r="D239" t="s">
        <v>12</v>
      </c>
      <c r="E239">
        <v>25</v>
      </c>
      <c r="F239">
        <v>380</v>
      </c>
      <c r="G239">
        <v>24.457999999999998</v>
      </c>
      <c r="H239">
        <v>0.15</v>
      </c>
      <c r="I239">
        <v>13.86</v>
      </c>
      <c r="J239">
        <v>380</v>
      </c>
      <c r="K239" s="15">
        <v>115</v>
      </c>
      <c r="L239" s="14">
        <v>1.2999999999999999E-3</v>
      </c>
      <c r="M239" s="14">
        <v>0.12330000000000001</v>
      </c>
    </row>
    <row r="240" spans="3:13" x14ac:dyDescent="0.2">
      <c r="D240" t="s">
        <v>13</v>
      </c>
      <c r="E240">
        <v>6</v>
      </c>
      <c r="F240">
        <v>560</v>
      </c>
      <c r="G240">
        <v>7.1914999999999996</v>
      </c>
      <c r="H240">
        <v>0.06</v>
      </c>
      <c r="I240">
        <v>7.18</v>
      </c>
      <c r="J240">
        <v>560</v>
      </c>
      <c r="K240" s="15">
        <v>108</v>
      </c>
      <c r="L240" s="14">
        <v>4.4000000000000003E-3</v>
      </c>
      <c r="M240" s="14">
        <v>0.52680000000000005</v>
      </c>
    </row>
    <row r="241" spans="1:13" x14ac:dyDescent="0.2">
      <c r="D241" t="s">
        <v>14</v>
      </c>
      <c r="E241">
        <v>50</v>
      </c>
      <c r="F241">
        <v>109</v>
      </c>
      <c r="G241">
        <v>43.968000000000004</v>
      </c>
      <c r="H241">
        <v>1.51</v>
      </c>
      <c r="I241">
        <v>15.78</v>
      </c>
      <c r="J241">
        <v>109</v>
      </c>
      <c r="K241" s="15">
        <v>112</v>
      </c>
      <c r="L241" s="14">
        <v>1.83E-2</v>
      </c>
      <c r="M241" s="14">
        <v>0.191</v>
      </c>
    </row>
    <row r="242" spans="1:13" x14ac:dyDescent="0.2">
      <c r="D242" t="s">
        <v>53</v>
      </c>
      <c r="E242">
        <v>10</v>
      </c>
      <c r="F242">
        <v>56</v>
      </c>
      <c r="G242">
        <v>9.3568999999999996</v>
      </c>
      <c r="H242">
        <v>0.54</v>
      </c>
      <c r="I242">
        <v>4.07</v>
      </c>
      <c r="J242">
        <v>56</v>
      </c>
      <c r="K242" s="15">
        <v>104</v>
      </c>
      <c r="L242" s="14">
        <v>8.5900000000000004E-2</v>
      </c>
      <c r="M242" s="14">
        <v>0.64259999999999995</v>
      </c>
    </row>
    <row r="243" spans="1:13" x14ac:dyDescent="0.2">
      <c r="A243" t="s">
        <v>78</v>
      </c>
      <c r="B243" t="s">
        <v>69</v>
      </c>
      <c r="C243" t="s">
        <v>70</v>
      </c>
      <c r="D243" t="s">
        <v>12</v>
      </c>
      <c r="E243">
        <v>25</v>
      </c>
      <c r="F243">
        <v>712</v>
      </c>
      <c r="G243">
        <v>26.907699999999998</v>
      </c>
      <c r="H243">
        <v>0.22</v>
      </c>
      <c r="I243">
        <v>21.9</v>
      </c>
      <c r="J243">
        <v>712</v>
      </c>
      <c r="K243" s="15">
        <v>112</v>
      </c>
      <c r="L243" s="14">
        <v>1.2999999999999999E-3</v>
      </c>
      <c r="M243" s="14">
        <v>0.1263</v>
      </c>
    </row>
    <row r="244" spans="1:13" x14ac:dyDescent="0.2">
      <c r="D244" t="s">
        <v>13</v>
      </c>
      <c r="E244">
        <v>6</v>
      </c>
      <c r="F244">
        <v>498</v>
      </c>
      <c r="G244">
        <v>7.2576000000000001</v>
      </c>
      <c r="H244">
        <v>7.0000000000000007E-2</v>
      </c>
      <c r="I244">
        <v>6.93</v>
      </c>
      <c r="J244">
        <v>498</v>
      </c>
      <c r="K244" s="15">
        <v>111</v>
      </c>
      <c r="L244" s="14">
        <v>2.5999999999999999E-3</v>
      </c>
      <c r="M244" s="14">
        <v>0.2797</v>
      </c>
    </row>
    <row r="245" spans="1:13" x14ac:dyDescent="0.2">
      <c r="D245" t="s">
        <v>14</v>
      </c>
      <c r="E245">
        <v>25</v>
      </c>
      <c r="F245">
        <v>5</v>
      </c>
      <c r="G245">
        <v>22.180599999999998</v>
      </c>
      <c r="H245">
        <v>1.25</v>
      </c>
      <c r="I245">
        <v>2.8</v>
      </c>
      <c r="J245">
        <v>5</v>
      </c>
      <c r="K245" s="15">
        <v>86</v>
      </c>
      <c r="L245" s="14">
        <v>2.4500000000000001E-2</v>
      </c>
      <c r="M245" s="14">
        <v>5.4800000000000001E-2</v>
      </c>
    </row>
    <row r="246" spans="1:13" x14ac:dyDescent="0.2">
      <c r="D246" t="s">
        <v>53</v>
      </c>
      <c r="E246">
        <v>10</v>
      </c>
      <c r="F246">
        <v>41</v>
      </c>
      <c r="G246">
        <v>10.119899999999999</v>
      </c>
      <c r="H246">
        <v>0.59</v>
      </c>
      <c r="I246">
        <v>3.79</v>
      </c>
      <c r="J246">
        <v>41</v>
      </c>
      <c r="K246" s="15">
        <v>123</v>
      </c>
      <c r="L246" s="14">
        <v>8.4400000000000003E-2</v>
      </c>
      <c r="M246" s="14">
        <v>0.54059999999999997</v>
      </c>
    </row>
    <row r="247" spans="1:13" x14ac:dyDescent="0.2">
      <c r="C247" t="s">
        <v>71</v>
      </c>
      <c r="D247" t="s">
        <v>12</v>
      </c>
      <c r="E247">
        <v>3</v>
      </c>
      <c r="F247">
        <v>25</v>
      </c>
      <c r="G247">
        <v>3.4182999999999999</v>
      </c>
      <c r="H247">
        <v>0.01</v>
      </c>
      <c r="I247">
        <v>0.24</v>
      </c>
      <c r="J247">
        <v>25</v>
      </c>
      <c r="K247" s="15">
        <v>114</v>
      </c>
      <c r="L247" s="14">
        <v>2.3E-3</v>
      </c>
      <c r="M247" s="14">
        <v>7.5300000000000006E-2</v>
      </c>
    </row>
    <row r="248" spans="1:13" x14ac:dyDescent="0.2">
      <c r="D248" t="s">
        <v>13</v>
      </c>
      <c r="E248">
        <v>3</v>
      </c>
      <c r="F248">
        <v>146</v>
      </c>
      <c r="G248">
        <v>2.5516999999999999</v>
      </c>
      <c r="H248">
        <v>0.02</v>
      </c>
      <c r="I248">
        <v>1.26</v>
      </c>
      <c r="J248">
        <v>146</v>
      </c>
      <c r="K248" s="15">
        <v>100</v>
      </c>
      <c r="L248" s="14">
        <v>5.4999999999999997E-3</v>
      </c>
      <c r="M248" s="14">
        <v>0.3024</v>
      </c>
    </row>
    <row r="249" spans="1:13" x14ac:dyDescent="0.2">
      <c r="D249" t="s">
        <v>14</v>
      </c>
      <c r="E249" t="s">
        <v>72</v>
      </c>
      <c r="F249">
        <v>0</v>
      </c>
      <c r="G249" t="s">
        <v>72</v>
      </c>
      <c r="H249" t="s">
        <v>72</v>
      </c>
      <c r="I249" t="s">
        <v>72</v>
      </c>
      <c r="J249">
        <v>0</v>
      </c>
      <c r="K249" s="15" t="s">
        <v>72</v>
      </c>
      <c r="L249" t="s">
        <v>72</v>
      </c>
      <c r="M249" t="s">
        <v>72</v>
      </c>
    </row>
    <row r="250" spans="1:13" x14ac:dyDescent="0.2">
      <c r="D250" t="s">
        <v>53</v>
      </c>
      <c r="E250" t="s">
        <v>72</v>
      </c>
      <c r="F250">
        <v>0</v>
      </c>
      <c r="G250" t="s">
        <v>72</v>
      </c>
      <c r="H250" t="s">
        <v>72</v>
      </c>
      <c r="I250" t="s">
        <v>72</v>
      </c>
      <c r="J250">
        <v>0</v>
      </c>
      <c r="K250" s="15" t="s">
        <v>72</v>
      </c>
      <c r="L250" t="s">
        <v>72</v>
      </c>
      <c r="M250" t="s">
        <v>72</v>
      </c>
    </row>
    <row r="251" spans="1:13" x14ac:dyDescent="0.2">
      <c r="C251" t="s">
        <v>73</v>
      </c>
      <c r="D251" t="s">
        <v>12</v>
      </c>
      <c r="E251">
        <v>3</v>
      </c>
      <c r="F251">
        <v>36</v>
      </c>
      <c r="G251">
        <v>3.4445000000000001</v>
      </c>
      <c r="H251">
        <v>0.03</v>
      </c>
      <c r="I251">
        <v>0.95</v>
      </c>
      <c r="J251">
        <v>36</v>
      </c>
      <c r="K251" s="15">
        <v>114</v>
      </c>
      <c r="L251" s="14">
        <v>2.3E-3</v>
      </c>
      <c r="M251" s="14">
        <v>7.7700000000000005E-2</v>
      </c>
    </row>
    <row r="252" spans="1:13" x14ac:dyDescent="0.2">
      <c r="D252" t="s">
        <v>13</v>
      </c>
      <c r="E252">
        <v>6</v>
      </c>
      <c r="F252">
        <v>296</v>
      </c>
      <c r="G252">
        <v>5.0084999999999997</v>
      </c>
      <c r="H252">
        <v>0.03</v>
      </c>
      <c r="I252">
        <v>2.44</v>
      </c>
      <c r="J252">
        <v>296</v>
      </c>
      <c r="K252" s="15">
        <v>115</v>
      </c>
      <c r="L252" s="14">
        <v>3.5000000000000001E-3</v>
      </c>
      <c r="M252" s="14">
        <v>0.3049</v>
      </c>
    </row>
    <row r="253" spans="1:13" x14ac:dyDescent="0.2">
      <c r="D253" t="s">
        <v>14</v>
      </c>
      <c r="E253" t="s">
        <v>72</v>
      </c>
      <c r="F253">
        <v>0</v>
      </c>
      <c r="G253" t="s">
        <v>72</v>
      </c>
      <c r="H253" t="s">
        <v>72</v>
      </c>
      <c r="I253" t="s">
        <v>72</v>
      </c>
      <c r="J253">
        <v>0</v>
      </c>
      <c r="K253" s="15" t="s">
        <v>72</v>
      </c>
      <c r="L253" t="s">
        <v>72</v>
      </c>
      <c r="M253" t="s">
        <v>72</v>
      </c>
    </row>
    <row r="254" spans="1:13" x14ac:dyDescent="0.2">
      <c r="D254" t="s">
        <v>53</v>
      </c>
      <c r="E254">
        <v>10</v>
      </c>
      <c r="F254">
        <v>26</v>
      </c>
      <c r="G254">
        <v>11.674200000000001</v>
      </c>
      <c r="H254">
        <v>0.75</v>
      </c>
      <c r="I254">
        <v>3.84</v>
      </c>
      <c r="J254">
        <v>26</v>
      </c>
      <c r="K254" s="15">
        <v>160</v>
      </c>
      <c r="L254" s="14">
        <v>7.7600000000000002E-2</v>
      </c>
      <c r="M254" s="14">
        <v>0.39589999999999997</v>
      </c>
    </row>
    <row r="255" spans="1:13" x14ac:dyDescent="0.2">
      <c r="C255" t="s">
        <v>74</v>
      </c>
      <c r="D255" t="s">
        <v>12</v>
      </c>
      <c r="E255">
        <v>15</v>
      </c>
      <c r="F255">
        <v>234</v>
      </c>
      <c r="G255">
        <v>17.412600000000001</v>
      </c>
      <c r="H255">
        <v>0.1</v>
      </c>
      <c r="I255">
        <v>8.81</v>
      </c>
      <c r="J255">
        <v>234</v>
      </c>
      <c r="K255" s="15">
        <v>114</v>
      </c>
      <c r="L255" s="14">
        <v>1.4E-3</v>
      </c>
      <c r="M255" s="14">
        <v>0.1215</v>
      </c>
    </row>
    <row r="256" spans="1:13" x14ac:dyDescent="0.2">
      <c r="D256" t="s">
        <v>13</v>
      </c>
      <c r="E256">
        <v>6</v>
      </c>
      <c r="F256">
        <v>462</v>
      </c>
      <c r="G256">
        <v>7.2301000000000002</v>
      </c>
      <c r="H256">
        <v>0.06</v>
      </c>
      <c r="I256">
        <v>6.58</v>
      </c>
      <c r="J256">
        <v>462</v>
      </c>
      <c r="K256" s="15">
        <v>111</v>
      </c>
      <c r="L256" s="14">
        <v>2.5999999999999999E-3</v>
      </c>
      <c r="M256" s="14">
        <v>0.2802</v>
      </c>
    </row>
    <row r="257" spans="1:13" x14ac:dyDescent="0.2">
      <c r="D257" t="s">
        <v>14</v>
      </c>
      <c r="E257">
        <v>25</v>
      </c>
      <c r="F257">
        <v>3</v>
      </c>
      <c r="G257">
        <v>21.835000000000001</v>
      </c>
      <c r="H257">
        <v>1.0900000000000001</v>
      </c>
      <c r="I257">
        <v>1.89</v>
      </c>
      <c r="J257">
        <v>3</v>
      </c>
      <c r="K257" s="15">
        <v>87</v>
      </c>
      <c r="L257" s="14">
        <v>4.36E-2</v>
      </c>
      <c r="M257" s="14">
        <v>7.5600000000000001E-2</v>
      </c>
    </row>
    <row r="258" spans="1:13" x14ac:dyDescent="0.2">
      <c r="D258" t="s">
        <v>53</v>
      </c>
      <c r="E258">
        <v>10</v>
      </c>
      <c r="F258">
        <v>41</v>
      </c>
      <c r="G258">
        <v>10.119899999999999</v>
      </c>
      <c r="H258">
        <v>0.59</v>
      </c>
      <c r="I258">
        <v>3.79</v>
      </c>
      <c r="J258">
        <v>41</v>
      </c>
      <c r="K258" s="15">
        <v>123</v>
      </c>
      <c r="L258" s="14">
        <v>8.4400000000000003E-2</v>
      </c>
      <c r="M258" s="14">
        <v>0.54059999999999997</v>
      </c>
    </row>
    <row r="259" spans="1:13" x14ac:dyDescent="0.2">
      <c r="C259" t="s">
        <v>75</v>
      </c>
      <c r="D259" t="s">
        <v>12</v>
      </c>
      <c r="E259">
        <v>15</v>
      </c>
      <c r="F259">
        <v>421</v>
      </c>
      <c r="G259">
        <v>18.5381</v>
      </c>
      <c r="H259">
        <v>0.14000000000000001</v>
      </c>
      <c r="I259">
        <v>12.9</v>
      </c>
      <c r="J259">
        <v>421</v>
      </c>
      <c r="K259" s="15">
        <v>114</v>
      </c>
      <c r="L259" s="14">
        <v>1.4E-3</v>
      </c>
      <c r="M259" s="14">
        <v>0.12839999999999999</v>
      </c>
    </row>
    <row r="260" spans="1:13" x14ac:dyDescent="0.2">
      <c r="D260" t="s">
        <v>13</v>
      </c>
      <c r="E260">
        <v>6</v>
      </c>
      <c r="F260">
        <v>496</v>
      </c>
      <c r="G260">
        <v>7.2576000000000001</v>
      </c>
      <c r="H260">
        <v>7.0000000000000007E-2</v>
      </c>
      <c r="I260">
        <v>6.92</v>
      </c>
      <c r="J260">
        <v>496</v>
      </c>
      <c r="K260" s="15">
        <v>111</v>
      </c>
      <c r="L260" s="14">
        <v>2.5999999999999999E-3</v>
      </c>
      <c r="M260" s="14">
        <v>0.2797</v>
      </c>
    </row>
    <row r="261" spans="1:13" x14ac:dyDescent="0.2">
      <c r="D261" t="s">
        <v>14</v>
      </c>
      <c r="E261">
        <v>25</v>
      </c>
      <c r="F261">
        <v>5</v>
      </c>
      <c r="G261">
        <v>22.180599999999998</v>
      </c>
      <c r="H261">
        <v>1.25</v>
      </c>
      <c r="I261">
        <v>2.8</v>
      </c>
      <c r="J261">
        <v>5</v>
      </c>
      <c r="K261" s="15">
        <v>86</v>
      </c>
      <c r="L261" s="14">
        <v>2.4500000000000001E-2</v>
      </c>
      <c r="M261" s="14">
        <v>5.4800000000000001E-2</v>
      </c>
    </row>
    <row r="262" spans="1:13" x14ac:dyDescent="0.2">
      <c r="D262" t="s">
        <v>53</v>
      </c>
      <c r="E262">
        <v>10</v>
      </c>
      <c r="F262">
        <v>41</v>
      </c>
      <c r="G262">
        <v>10.119899999999999</v>
      </c>
      <c r="H262">
        <v>0.59</v>
      </c>
      <c r="I262">
        <v>3.79</v>
      </c>
      <c r="J262">
        <v>41</v>
      </c>
      <c r="K262" s="15">
        <v>123</v>
      </c>
      <c r="L262" s="14">
        <v>8.4400000000000003E-2</v>
      </c>
      <c r="M262" s="14">
        <v>0.54059999999999997</v>
      </c>
    </row>
    <row r="263" spans="1:13" x14ac:dyDescent="0.2">
      <c r="A263" t="s">
        <v>79</v>
      </c>
      <c r="B263" t="s">
        <v>69</v>
      </c>
      <c r="C263" t="s">
        <v>70</v>
      </c>
      <c r="D263" t="s">
        <v>12</v>
      </c>
      <c r="E263">
        <v>50</v>
      </c>
      <c r="F263">
        <v>578</v>
      </c>
      <c r="G263">
        <v>33.703600000000002</v>
      </c>
      <c r="H263">
        <v>0.32</v>
      </c>
      <c r="I263">
        <v>27.03</v>
      </c>
      <c r="J263">
        <v>578</v>
      </c>
      <c r="K263" s="15">
        <v>109</v>
      </c>
      <c r="L263" s="14">
        <v>1.8E-3</v>
      </c>
      <c r="M263" s="14">
        <v>0.1477</v>
      </c>
    </row>
    <row r="264" spans="1:13" x14ac:dyDescent="0.2">
      <c r="D264" t="s">
        <v>13</v>
      </c>
      <c r="E264">
        <v>6</v>
      </c>
      <c r="F264">
        <v>430</v>
      </c>
      <c r="G264">
        <v>7.2164000000000001</v>
      </c>
      <c r="H264">
        <v>0.1</v>
      </c>
      <c r="I264">
        <v>7.74</v>
      </c>
      <c r="J264">
        <v>430</v>
      </c>
      <c r="K264" s="15">
        <v>114</v>
      </c>
      <c r="L264" s="14">
        <v>4.4999999999999997E-3</v>
      </c>
      <c r="M264" s="14">
        <v>0.33989999999999998</v>
      </c>
    </row>
    <row r="265" spans="1:13" x14ac:dyDescent="0.2">
      <c r="D265" t="s">
        <v>14</v>
      </c>
      <c r="E265">
        <v>25</v>
      </c>
      <c r="F265">
        <v>156</v>
      </c>
      <c r="G265">
        <v>24.4742</v>
      </c>
      <c r="H265">
        <v>1.67</v>
      </c>
      <c r="I265">
        <v>20.85</v>
      </c>
      <c r="J265">
        <v>156</v>
      </c>
      <c r="K265" s="15">
        <v>90</v>
      </c>
      <c r="L265" s="14">
        <v>1.77E-2</v>
      </c>
      <c r="M265" s="14">
        <v>0.2215</v>
      </c>
    </row>
    <row r="266" spans="1:13" x14ac:dyDescent="0.2">
      <c r="D266" t="s">
        <v>53</v>
      </c>
      <c r="E266">
        <v>10</v>
      </c>
      <c r="F266">
        <v>25</v>
      </c>
      <c r="G266">
        <v>10.1281</v>
      </c>
      <c r="H266">
        <v>0.95</v>
      </c>
      <c r="I266">
        <v>4.75</v>
      </c>
      <c r="J266">
        <v>25</v>
      </c>
      <c r="K266" s="15">
        <v>96</v>
      </c>
      <c r="L266" s="14">
        <v>0.12509999999999999</v>
      </c>
      <c r="M266" s="14">
        <v>0.62529999999999997</v>
      </c>
    </row>
    <row r="267" spans="1:13" x14ac:dyDescent="0.2">
      <c r="C267" t="s">
        <v>71</v>
      </c>
      <c r="D267" t="s">
        <v>12</v>
      </c>
      <c r="E267">
        <v>3</v>
      </c>
      <c r="F267">
        <v>33</v>
      </c>
      <c r="G267">
        <v>3.4619</v>
      </c>
      <c r="H267">
        <v>0.01</v>
      </c>
      <c r="I267">
        <v>0.25</v>
      </c>
      <c r="J267">
        <v>33</v>
      </c>
      <c r="K267" s="15">
        <v>115</v>
      </c>
      <c r="L267" s="14">
        <v>2.2000000000000001E-3</v>
      </c>
      <c r="M267" s="14">
        <v>8.1600000000000006E-2</v>
      </c>
    </row>
    <row r="268" spans="1:13" x14ac:dyDescent="0.2">
      <c r="D268" t="s">
        <v>13</v>
      </c>
      <c r="E268">
        <v>3</v>
      </c>
      <c r="F268">
        <v>111</v>
      </c>
      <c r="G268">
        <v>2.4765999999999999</v>
      </c>
      <c r="H268">
        <v>0.04</v>
      </c>
      <c r="I268">
        <v>1.67</v>
      </c>
      <c r="J268">
        <v>111</v>
      </c>
      <c r="K268" s="15">
        <v>95</v>
      </c>
      <c r="L268" s="14">
        <v>1.29E-2</v>
      </c>
      <c r="M268" s="14">
        <v>0.50370000000000004</v>
      </c>
    </row>
    <row r="269" spans="1:13" x14ac:dyDescent="0.2">
      <c r="D269" t="s">
        <v>14</v>
      </c>
      <c r="E269" t="s">
        <v>72</v>
      </c>
      <c r="F269">
        <v>0</v>
      </c>
      <c r="G269" t="s">
        <v>72</v>
      </c>
      <c r="H269" t="s">
        <v>72</v>
      </c>
      <c r="I269" t="s">
        <v>72</v>
      </c>
      <c r="J269">
        <v>0</v>
      </c>
      <c r="K269" s="15" t="s">
        <v>72</v>
      </c>
      <c r="L269" t="s">
        <v>72</v>
      </c>
      <c r="M269" t="s">
        <v>72</v>
      </c>
    </row>
    <row r="270" spans="1:13" x14ac:dyDescent="0.2">
      <c r="D270" t="s">
        <v>53</v>
      </c>
      <c r="E270" t="s">
        <v>72</v>
      </c>
      <c r="F270">
        <v>0</v>
      </c>
      <c r="G270" t="s">
        <v>72</v>
      </c>
      <c r="H270" t="s">
        <v>72</v>
      </c>
      <c r="I270" t="s">
        <v>72</v>
      </c>
      <c r="J270">
        <v>0</v>
      </c>
      <c r="K270" s="15" t="s">
        <v>72</v>
      </c>
      <c r="L270" t="s">
        <v>72</v>
      </c>
      <c r="M270" t="s">
        <v>72</v>
      </c>
    </row>
    <row r="271" spans="1:13" x14ac:dyDescent="0.2">
      <c r="C271" t="s">
        <v>73</v>
      </c>
      <c r="D271" t="s">
        <v>12</v>
      </c>
      <c r="E271">
        <v>3</v>
      </c>
      <c r="F271">
        <v>49</v>
      </c>
      <c r="G271">
        <v>3.4662999999999999</v>
      </c>
      <c r="H271">
        <v>0.03</v>
      </c>
      <c r="I271">
        <v>1.19</v>
      </c>
      <c r="J271">
        <v>49</v>
      </c>
      <c r="K271" s="15">
        <v>115</v>
      </c>
      <c r="L271" s="14">
        <v>2.2000000000000001E-3</v>
      </c>
      <c r="M271" s="14">
        <v>8.2900000000000001E-2</v>
      </c>
    </row>
    <row r="272" spans="1:13" x14ac:dyDescent="0.2">
      <c r="D272" t="s">
        <v>13</v>
      </c>
      <c r="E272">
        <v>6</v>
      </c>
      <c r="F272">
        <v>205</v>
      </c>
      <c r="G272">
        <v>4.5042999999999997</v>
      </c>
      <c r="H272">
        <v>0.04</v>
      </c>
      <c r="I272">
        <v>2.46</v>
      </c>
      <c r="J272">
        <v>205</v>
      </c>
      <c r="K272" s="15">
        <v>108</v>
      </c>
      <c r="L272" s="14">
        <v>6.7999999999999996E-3</v>
      </c>
      <c r="M272" s="14">
        <v>0.39910000000000001</v>
      </c>
    </row>
    <row r="273" spans="3:15" x14ac:dyDescent="0.2">
      <c r="D273" t="s">
        <v>14</v>
      </c>
      <c r="E273" t="s">
        <v>72</v>
      </c>
      <c r="F273">
        <v>0</v>
      </c>
      <c r="G273" t="s">
        <v>72</v>
      </c>
      <c r="H273" t="s">
        <v>72</v>
      </c>
      <c r="I273" t="s">
        <v>72</v>
      </c>
      <c r="J273">
        <v>0</v>
      </c>
      <c r="K273" s="15" t="s">
        <v>72</v>
      </c>
      <c r="L273" t="s">
        <v>72</v>
      </c>
      <c r="M273" t="s">
        <v>72</v>
      </c>
    </row>
    <row r="274" spans="3:15" x14ac:dyDescent="0.2">
      <c r="D274" t="s">
        <v>53</v>
      </c>
      <c r="E274">
        <v>10</v>
      </c>
      <c r="F274">
        <v>18</v>
      </c>
      <c r="G274">
        <v>10.5724</v>
      </c>
      <c r="H274">
        <v>1.1299999999999999</v>
      </c>
      <c r="I274">
        <v>4.8099999999999996</v>
      </c>
      <c r="J274">
        <v>18</v>
      </c>
      <c r="K274" s="15">
        <v>157</v>
      </c>
      <c r="L274" s="14">
        <v>0.13289999999999999</v>
      </c>
      <c r="M274" s="14">
        <v>0.56399999999999995</v>
      </c>
    </row>
    <row r="275" spans="3:15" x14ac:dyDescent="0.2">
      <c r="C275" t="s">
        <v>74</v>
      </c>
      <c r="D275" t="s">
        <v>12</v>
      </c>
      <c r="E275">
        <v>15</v>
      </c>
      <c r="F275">
        <v>131</v>
      </c>
      <c r="G275">
        <v>15.1084</v>
      </c>
      <c r="H275">
        <v>0.18</v>
      </c>
      <c r="I275">
        <v>10.47</v>
      </c>
      <c r="J275">
        <v>131</v>
      </c>
      <c r="K275" s="15">
        <v>114</v>
      </c>
      <c r="L275" s="14">
        <v>1.5E-3</v>
      </c>
      <c r="M275" s="14">
        <v>8.7499999999999994E-2</v>
      </c>
    </row>
    <row r="276" spans="3:15" x14ac:dyDescent="0.2">
      <c r="D276" t="s">
        <v>13</v>
      </c>
      <c r="E276">
        <v>6</v>
      </c>
      <c r="F276">
        <v>370</v>
      </c>
      <c r="G276">
        <v>7.2164000000000001</v>
      </c>
      <c r="H276">
        <v>0.1</v>
      </c>
      <c r="I276">
        <v>7.19</v>
      </c>
      <c r="J276">
        <v>370</v>
      </c>
      <c r="K276" s="15">
        <v>114</v>
      </c>
      <c r="L276" s="14">
        <v>4.5999999999999999E-3</v>
      </c>
      <c r="M276" s="14">
        <v>0.34050000000000002</v>
      </c>
    </row>
    <row r="277" spans="3:15" x14ac:dyDescent="0.2">
      <c r="D277" t="s">
        <v>14</v>
      </c>
      <c r="E277">
        <v>25</v>
      </c>
      <c r="F277">
        <v>79</v>
      </c>
      <c r="G277">
        <v>21.827500000000001</v>
      </c>
      <c r="H277">
        <v>0.63</v>
      </c>
      <c r="I277">
        <v>5.62</v>
      </c>
      <c r="J277">
        <v>79</v>
      </c>
      <c r="K277" s="15">
        <v>89</v>
      </c>
      <c r="L277" s="14">
        <v>2.8000000000000001E-2</v>
      </c>
      <c r="M277" s="14">
        <v>0.24879999999999999</v>
      </c>
    </row>
    <row r="278" spans="3:15" x14ac:dyDescent="0.2">
      <c r="D278" t="s">
        <v>53</v>
      </c>
      <c r="E278">
        <v>10</v>
      </c>
      <c r="F278">
        <v>25</v>
      </c>
      <c r="G278">
        <v>10.1281</v>
      </c>
      <c r="H278">
        <v>0.95</v>
      </c>
      <c r="I278">
        <v>4.75</v>
      </c>
      <c r="J278">
        <v>25</v>
      </c>
      <c r="K278" s="15">
        <v>96</v>
      </c>
      <c r="L278" s="14">
        <v>0.12509999999999999</v>
      </c>
      <c r="M278" s="14">
        <v>0.62529999999999997</v>
      </c>
    </row>
    <row r="279" spans="3:15" x14ac:dyDescent="0.2">
      <c r="C279" t="s">
        <v>75</v>
      </c>
      <c r="D279" t="s">
        <v>12</v>
      </c>
      <c r="E279">
        <v>25</v>
      </c>
      <c r="F279">
        <v>350</v>
      </c>
      <c r="G279">
        <v>27.298300000000001</v>
      </c>
      <c r="H279">
        <v>0.28000000000000003</v>
      </c>
      <c r="I279">
        <v>21.01</v>
      </c>
      <c r="J279">
        <v>350</v>
      </c>
      <c r="K279" s="15">
        <v>113</v>
      </c>
      <c r="L279" s="14">
        <v>2E-3</v>
      </c>
      <c r="M279" s="14">
        <v>0.1459</v>
      </c>
    </row>
    <row r="280" spans="3:15" x14ac:dyDescent="0.2">
      <c r="D280" t="s">
        <v>13</v>
      </c>
      <c r="E280">
        <v>6</v>
      </c>
      <c r="F280">
        <v>429</v>
      </c>
      <c r="G280">
        <v>7.2164000000000001</v>
      </c>
      <c r="H280">
        <v>0.1</v>
      </c>
      <c r="I280">
        <v>7.73</v>
      </c>
      <c r="J280">
        <v>429</v>
      </c>
      <c r="K280" s="15">
        <v>114</v>
      </c>
      <c r="L280" s="14">
        <v>4.4999999999999997E-3</v>
      </c>
      <c r="M280" s="14">
        <v>0.33989999999999998</v>
      </c>
    </row>
    <row r="281" spans="3:15" x14ac:dyDescent="0.2">
      <c r="D281" t="s">
        <v>14</v>
      </c>
      <c r="E281">
        <v>25</v>
      </c>
      <c r="F281">
        <v>137</v>
      </c>
      <c r="G281">
        <v>23.734400000000001</v>
      </c>
      <c r="H281">
        <v>0.94</v>
      </c>
      <c r="I281">
        <v>11.06</v>
      </c>
      <c r="J281">
        <v>137</v>
      </c>
      <c r="K281" s="15">
        <v>89</v>
      </c>
      <c r="L281" s="14">
        <v>1.9800000000000002E-2</v>
      </c>
      <c r="M281" s="14">
        <v>0.23200000000000001</v>
      </c>
    </row>
    <row r="282" spans="3:15" x14ac:dyDescent="0.2">
      <c r="D282" t="s">
        <v>53</v>
      </c>
      <c r="E282">
        <v>10</v>
      </c>
      <c r="F282">
        <v>25</v>
      </c>
      <c r="G282">
        <v>10.1281</v>
      </c>
      <c r="H282">
        <v>0.95</v>
      </c>
      <c r="I282">
        <v>4.75</v>
      </c>
      <c r="J282">
        <v>25</v>
      </c>
      <c r="K282" s="15">
        <v>96</v>
      </c>
      <c r="L282" s="14">
        <v>0.12509999999999999</v>
      </c>
      <c r="M282" s="14">
        <v>0.62529999999999997</v>
      </c>
    </row>
    <row r="283" spans="3:15" x14ac:dyDescent="0.2">
      <c r="K283" s="15"/>
    </row>
    <row r="284" spans="3:15" x14ac:dyDescent="0.2">
      <c r="K284" s="15"/>
      <c r="N284" s="15"/>
      <c r="O284" s="15"/>
    </row>
    <row r="285" spans="3:15" x14ac:dyDescent="0.2">
      <c r="K285" s="15"/>
      <c r="N285" s="15"/>
      <c r="O285" s="15"/>
    </row>
    <row r="286" spans="3:15" x14ac:dyDescent="0.2">
      <c r="K286" s="15"/>
      <c r="N286" s="15"/>
      <c r="O286" s="15"/>
    </row>
    <row r="287" spans="3:15" x14ac:dyDescent="0.2">
      <c r="K287" s="15"/>
      <c r="N287" s="15"/>
      <c r="O287" s="15"/>
    </row>
    <row r="290" spans="11:15" x14ac:dyDescent="0.2">
      <c r="K290" s="15"/>
      <c r="N290" s="15"/>
      <c r="O290" s="15"/>
    </row>
    <row r="291" spans="11:15" x14ac:dyDescent="0.2">
      <c r="K291" s="15"/>
      <c r="N291" s="15"/>
      <c r="O291" s="15"/>
    </row>
    <row r="292" spans="11:15" x14ac:dyDescent="0.2">
      <c r="K292" s="15"/>
      <c r="N292" s="15"/>
      <c r="O292" s="15"/>
    </row>
    <row r="294" spans="11:15" x14ac:dyDescent="0.2">
      <c r="K294" s="15"/>
      <c r="N294" s="15"/>
      <c r="O294" s="15"/>
    </row>
    <row r="295" spans="11:15" x14ac:dyDescent="0.2">
      <c r="K295" s="15"/>
      <c r="N295" s="15"/>
      <c r="O295" s="15"/>
    </row>
    <row r="296" spans="11:15" x14ac:dyDescent="0.2">
      <c r="K296" s="15"/>
      <c r="N296" s="15"/>
      <c r="O296" s="15"/>
    </row>
    <row r="297" spans="11:15" x14ac:dyDescent="0.2">
      <c r="K297" s="15"/>
      <c r="N297" s="15"/>
      <c r="O297" s="15"/>
    </row>
    <row r="298" spans="11:15" x14ac:dyDescent="0.2">
      <c r="K298" s="15"/>
      <c r="N298" s="15"/>
      <c r="O298" s="15"/>
    </row>
    <row r="299" spans="11:15" x14ac:dyDescent="0.2">
      <c r="K299" s="15"/>
      <c r="N299" s="15"/>
      <c r="O299" s="15"/>
    </row>
    <row r="300" spans="11:15" x14ac:dyDescent="0.2">
      <c r="K300" s="15"/>
      <c r="N300" s="15"/>
      <c r="O300" s="15"/>
    </row>
    <row r="301" spans="11:15" x14ac:dyDescent="0.2">
      <c r="K301" s="15"/>
      <c r="N301" s="15"/>
      <c r="O301" s="15"/>
    </row>
    <row r="302" spans="11:15" x14ac:dyDescent="0.2">
      <c r="K302" s="15"/>
      <c r="N302" s="15"/>
      <c r="O302" s="15"/>
    </row>
    <row r="303" spans="11:15" x14ac:dyDescent="0.2">
      <c r="K303" s="15"/>
      <c r="N303" s="15"/>
      <c r="O303" s="15"/>
    </row>
    <row r="304" spans="11:15" x14ac:dyDescent="0.2">
      <c r="K304" s="15"/>
      <c r="N304" s="15"/>
      <c r="O304" s="15"/>
    </row>
  </sheetData>
  <conditionalFormatting sqref="G179:G278">
    <cfRule type="cellIs" dxfId="41" priority="12" operator="between">
      <formula>0</formula>
      <formula>24</formula>
    </cfRule>
  </conditionalFormatting>
  <conditionalFormatting sqref="L179:L278">
    <cfRule type="cellIs" dxfId="40" priority="11" operator="between">
      <formula>0</formula>
      <formula>24</formula>
    </cfRule>
  </conditionalFormatting>
  <conditionalFormatting sqref="G6:G31">
    <cfRule type="cellIs" dxfId="39" priority="10" operator="lessThan">
      <formula>25</formula>
    </cfRule>
  </conditionalFormatting>
  <conditionalFormatting sqref="L6:L31">
    <cfRule type="cellIs" dxfId="38" priority="9" operator="lessThan">
      <formula>25</formula>
    </cfRule>
  </conditionalFormatting>
  <conditionalFormatting sqref="G31:G56">
    <cfRule type="cellIs" dxfId="37" priority="8" operator="lessThan">
      <formula>25</formula>
    </cfRule>
  </conditionalFormatting>
  <conditionalFormatting sqref="L31:L56">
    <cfRule type="cellIs" dxfId="36" priority="7" operator="lessThan">
      <formula>25</formula>
    </cfRule>
  </conditionalFormatting>
  <conditionalFormatting sqref="G56:G81">
    <cfRule type="cellIs" dxfId="35" priority="6" operator="lessThan">
      <formula>25</formula>
    </cfRule>
  </conditionalFormatting>
  <conditionalFormatting sqref="L56:L81">
    <cfRule type="cellIs" dxfId="34" priority="5" operator="lessThan">
      <formula>25</formula>
    </cfRule>
  </conditionalFormatting>
  <conditionalFormatting sqref="G81:G105">
    <cfRule type="cellIs" dxfId="33" priority="4" operator="lessThan">
      <formula>25</formula>
    </cfRule>
  </conditionalFormatting>
  <conditionalFormatting sqref="L81:L105">
    <cfRule type="cellIs" dxfId="32" priority="3" operator="lessThan">
      <formula>25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O576"/>
  <sheetViews>
    <sheetView workbookViewId="0"/>
  </sheetViews>
  <sheetFormatPr defaultRowHeight="12.75" x14ac:dyDescent="0.2"/>
  <cols>
    <col min="2" max="2" width="19" customWidth="1"/>
    <col min="3" max="3" width="5.28515625" customWidth="1"/>
    <col min="6" max="6" width="9.85546875" customWidth="1"/>
    <col min="7" max="7" width="21.140625" customWidth="1"/>
    <col min="8" max="8" width="20.28515625" customWidth="1"/>
    <col min="9" max="9" width="15.5703125" customWidth="1"/>
    <col min="12" max="12" width="20.5703125" customWidth="1"/>
  </cols>
  <sheetData>
    <row r="2" spans="2:15" x14ac:dyDescent="0.2">
      <c r="B2" s="20" t="str">
        <f>A302</f>
        <v>Warnings</v>
      </c>
      <c r="C2" s="21"/>
      <c r="D2" s="21"/>
      <c r="E2" s="31"/>
      <c r="F2" s="31"/>
      <c r="G2" s="31"/>
      <c r="H2" s="31"/>
      <c r="I2" s="31"/>
      <c r="J2" s="31"/>
      <c r="K2" s="31"/>
      <c r="L2" s="31"/>
      <c r="M2" s="31"/>
      <c r="N2" s="35"/>
    </row>
    <row r="3" spans="2:15" x14ac:dyDescent="0.2">
      <c r="B3" s="23"/>
      <c r="C3" s="28"/>
      <c r="D3" s="18">
        <f>D304</f>
        <v>0</v>
      </c>
      <c r="E3" s="20">
        <f t="shared" ref="E3:E66" si="0">D303</f>
        <v>0</v>
      </c>
      <c r="F3" s="33"/>
      <c r="G3" s="33"/>
      <c r="H3" s="33"/>
      <c r="I3" s="33"/>
      <c r="J3" s="20">
        <f t="shared" ref="J3:J66" si="1">I303</f>
        <v>0</v>
      </c>
      <c r="K3" s="21"/>
      <c r="L3" s="33"/>
      <c r="M3" s="33"/>
      <c r="N3" s="34"/>
      <c r="O3" s="28"/>
    </row>
    <row r="4" spans="2:15" x14ac:dyDescent="0.2">
      <c r="B4" s="23"/>
      <c r="C4" s="28"/>
      <c r="E4" s="29">
        <f t="shared" si="0"/>
        <v>0</v>
      </c>
      <c r="F4" s="29">
        <f>E304</f>
        <v>0</v>
      </c>
      <c r="G4" s="32">
        <f>F304</f>
        <v>0</v>
      </c>
      <c r="H4" s="29">
        <f>G304</f>
        <v>0</v>
      </c>
      <c r="I4" s="29">
        <f>H304</f>
        <v>0</v>
      </c>
      <c r="J4" s="29">
        <f t="shared" si="1"/>
        <v>0</v>
      </c>
      <c r="K4" s="29">
        <f>J304</f>
        <v>0</v>
      </c>
      <c r="L4" s="29">
        <f>K304</f>
        <v>0</v>
      </c>
      <c r="M4" s="29">
        <f>L304</f>
        <v>0</v>
      </c>
      <c r="N4" s="29">
        <f>M304</f>
        <v>0</v>
      </c>
      <c r="O4" s="22">
        <f>N304</f>
        <v>0</v>
      </c>
    </row>
    <row r="5" spans="2:15" x14ac:dyDescent="0.2">
      <c r="B5" s="27" t="str">
        <f>IF(ISBLANK(A305),"",A305)</f>
        <v/>
      </c>
      <c r="C5" s="17">
        <f t="shared" ref="C5:D24" si="2">B305</f>
        <v>0</v>
      </c>
      <c r="D5" s="17">
        <f t="shared" si="2"/>
        <v>0</v>
      </c>
      <c r="E5" s="17">
        <f t="shared" si="0"/>
        <v>0</v>
      </c>
      <c r="F5" s="17">
        <f t="shared" ref="F5:F68" si="3">E305</f>
        <v>0</v>
      </c>
      <c r="G5" s="17" t="str">
        <f>IF(F5&gt;1,TEXT(E5-(H5*'95% CI Multiplier'!$A$1),"##0.0")&amp;" - "&amp;TEXT(E5+(H5*'95% CI Multiplier'!$A$1),"##0.0"),"")</f>
        <v/>
      </c>
      <c r="H5" s="17">
        <f t="shared" ref="H5:I24" si="4">G305</f>
        <v>0</v>
      </c>
      <c r="I5" s="17">
        <f t="shared" si="4"/>
        <v>0</v>
      </c>
      <c r="J5" s="17">
        <f t="shared" si="1"/>
        <v>0</v>
      </c>
      <c r="K5" s="17">
        <f t="shared" ref="K5:K68" si="5">J305</f>
        <v>0</v>
      </c>
      <c r="L5" s="17" t="str">
        <f>IF(K5&gt;1,IF(J5 -(M5 * '95% CI Multiplier'!$A$1) &lt; 0,"0.0% - "&amp;TEXT(J5 + (M5 *'95% CI Multiplier'!$A$1),"##0.0%"),TEXT(J5-(M5*'95% CI Multiplier'!$A$1),"##0.0%")&amp;" - "&amp;TEXT(J5+(M5*'95% CI Multiplier'!$A$1),"##0.0%")),"")</f>
        <v/>
      </c>
      <c r="M5" s="36">
        <f t="shared" ref="M5:N24" si="6">L305</f>
        <v>0</v>
      </c>
      <c r="N5" s="36">
        <f t="shared" si="6"/>
        <v>0</v>
      </c>
    </row>
    <row r="6" spans="2:15" x14ac:dyDescent="0.2">
      <c r="B6" s="27" t="str">
        <f t="shared" ref="B6:B69" si="7">IF(ISBLANK(A306),"",A306)</f>
        <v>Technology by State</v>
      </c>
      <c r="C6" s="17">
        <f t="shared" si="2"/>
        <v>0</v>
      </c>
      <c r="D6" s="17">
        <f t="shared" si="2"/>
        <v>0</v>
      </c>
      <c r="E6" s="17">
        <f t="shared" si="0"/>
        <v>0</v>
      </c>
      <c r="F6" s="17">
        <f t="shared" si="3"/>
        <v>0</v>
      </c>
      <c r="G6" s="17" t="str">
        <f>IF(F6&gt;1,TEXT(E6-(H6*'95% CI Multiplier'!$A$1),"##0.0")&amp;" - "&amp;TEXT(E6+(H6*'95% CI Multiplier'!$A$1),"##0.0"),"")</f>
        <v/>
      </c>
      <c r="H6" s="17">
        <f t="shared" si="4"/>
        <v>0</v>
      </c>
      <c r="I6" s="17">
        <f t="shared" si="4"/>
        <v>0</v>
      </c>
      <c r="J6" s="17">
        <f t="shared" si="1"/>
        <v>0</v>
      </c>
      <c r="K6" s="17">
        <f t="shared" si="5"/>
        <v>0</v>
      </c>
      <c r="L6" s="17" t="str">
        <f>IF(K6&gt;1,IF(J6 -(M6 * '95% CI Multiplier'!$A$1) &lt; 0,"0.0% - "&amp;TEXT(J6 + (M6 *'95% CI Multiplier'!$A$1),"##0.0%"),TEXT(J6-(M6*'95% CI Multiplier'!$A$1),"##0.0%")&amp;" - "&amp;TEXT(J6+(M6*'95% CI Multiplier'!$A$1),"##0.0%")),"")</f>
        <v/>
      </c>
      <c r="M6" s="36">
        <f t="shared" si="6"/>
        <v>0</v>
      </c>
      <c r="N6" s="36">
        <f t="shared" si="6"/>
        <v>0</v>
      </c>
    </row>
    <row r="7" spans="2:15" x14ac:dyDescent="0.2">
      <c r="B7" s="27" t="str">
        <f t="shared" si="7"/>
        <v/>
      </c>
      <c r="C7" s="17">
        <f t="shared" si="2"/>
        <v>0</v>
      </c>
      <c r="D7" s="17" t="str">
        <f t="shared" si="2"/>
        <v>Average Tier Speed</v>
      </c>
      <c r="E7" s="17" t="str">
        <f t="shared" si="0"/>
        <v>Sustained Download Speed</v>
      </c>
      <c r="F7" s="17">
        <f t="shared" si="3"/>
        <v>0</v>
      </c>
      <c r="G7" s="17" t="str">
        <f>IF(F7&gt;1,TEXT(E7-(H7*'95% CI Multiplier'!$A$1),"##0.0")&amp;" - "&amp;TEXT(E7+(H7*'95% CI Multiplier'!$A$1),"##0.0"),"")</f>
        <v/>
      </c>
      <c r="H7" s="17">
        <f t="shared" si="4"/>
        <v>0</v>
      </c>
      <c r="I7" s="17" t="str">
        <f t="shared" si="4"/>
        <v>Percentage of advertised</v>
      </c>
      <c r="J7" s="17">
        <f t="shared" si="1"/>
        <v>0</v>
      </c>
      <c r="K7" s="17">
        <f t="shared" si="5"/>
        <v>0</v>
      </c>
      <c r="L7" s="17" t="str">
        <f>IF(K7&gt;1,IF(J7 -(M7 * '95% CI Multiplier'!$A$1) &lt; 0,"0.0% - "&amp;TEXT(J7 + (M7 *'95% CI Multiplier'!$A$1),"##0.0%"),TEXT(J7-(M7*'95% CI Multiplier'!$A$1),"##0.0%")&amp;" - "&amp;TEXT(J7+(M7*'95% CI Multiplier'!$A$1),"##0.0%")),"")</f>
        <v/>
      </c>
      <c r="M7" s="36">
        <f t="shared" si="6"/>
        <v>0</v>
      </c>
      <c r="N7" s="36">
        <f t="shared" si="6"/>
        <v>0</v>
      </c>
    </row>
    <row r="8" spans="2:15" x14ac:dyDescent="0.2">
      <c r="B8" s="27" t="str">
        <f t="shared" si="7"/>
        <v/>
      </c>
      <c r="C8" s="17">
        <f t="shared" si="2"/>
        <v>0</v>
      </c>
      <c r="D8" s="17" t="str">
        <f t="shared" si="2"/>
        <v>Average Tier Speed</v>
      </c>
      <c r="E8" s="17" t="str">
        <f t="shared" si="0"/>
        <v>Sample Size</v>
      </c>
      <c r="F8" s="17" t="str">
        <f t="shared" si="3"/>
        <v>95% Confidence Interval</v>
      </c>
      <c r="G8" s="17" t="e">
        <f>IF(F8&gt;1,TEXT(E8-(H8*'95% CI Multiplier'!$A$1),"##0.0")&amp;" - "&amp;TEXT(E8+(H8*'95% CI Multiplier'!$A$1),"##0.0"),"")</f>
        <v>#VALUE!</v>
      </c>
      <c r="H8" s="17" t="str">
        <f t="shared" si="4"/>
        <v>Standard deviation</v>
      </c>
      <c r="I8" s="17" t="str">
        <f t="shared" si="4"/>
        <v>Sample Size</v>
      </c>
      <c r="J8" s="17" t="str">
        <f t="shared" si="1"/>
        <v>95% Confidence Interval</v>
      </c>
      <c r="K8" s="17" t="str">
        <f t="shared" si="5"/>
        <v>Standard Error of Mean</v>
      </c>
      <c r="L8" s="17" t="e">
        <f>IF(K8&gt;1,IF(J8 -(M8 * '95% CI Multiplier'!$A$1) &lt; 0,"0.0% - "&amp;TEXT(J8 + (M8 *'95% CI Multiplier'!$A$1),"##0.0%"),TEXT(J8-(M8*'95% CI Multiplier'!$A$1),"##0.0%")&amp;" - "&amp;TEXT(J8+(M8*'95% CI Multiplier'!$A$1),"##0.0%")),"")</f>
        <v>#VALUE!</v>
      </c>
      <c r="M8" s="36">
        <f t="shared" si="6"/>
        <v>0</v>
      </c>
      <c r="N8" s="36">
        <f t="shared" si="6"/>
        <v>0</v>
      </c>
    </row>
    <row r="9" spans="2:15" x14ac:dyDescent="0.2">
      <c r="B9" s="27" t="str">
        <f t="shared" si="7"/>
        <v>All Regions</v>
      </c>
      <c r="C9" s="17" t="str">
        <f t="shared" si="2"/>
        <v>Cable</v>
      </c>
      <c r="D9" s="17">
        <f t="shared" si="2"/>
        <v>25</v>
      </c>
      <c r="E9" s="17">
        <f t="shared" si="0"/>
        <v>2546</v>
      </c>
      <c r="F9" s="17">
        <f t="shared" si="3"/>
        <v>28.147500000000001</v>
      </c>
      <c r="G9" s="17" t="str">
        <f>IF(F9&gt;1,TEXT(E9-(H9*'95% CI Multiplier'!$A$1),"##0.0")&amp;" - "&amp;TEXT(E9+(H9*'95% CI Multiplier'!$A$1),"##0.0"),"")</f>
        <v>2502.4 - 2589.6</v>
      </c>
      <c r="H9" s="17">
        <f t="shared" si="4"/>
        <v>22.25</v>
      </c>
      <c r="I9" s="17">
        <f t="shared" si="4"/>
        <v>2546</v>
      </c>
      <c r="J9" s="17">
        <f t="shared" si="1"/>
        <v>112</v>
      </c>
      <c r="K9" s="17">
        <f t="shared" si="5"/>
        <v>6.9999999999999999E-4</v>
      </c>
      <c r="L9" s="17" t="str">
        <f>IF(K9&gt;1,IF(J9 -(M9 * '95% CI Multiplier'!$A$1) &lt; 0,"0.0% - "&amp;TEXT(J9 + (M9 *'95% CI Multiplier'!$A$1),"##0.0%"),TEXT(J9-(M9*'95% CI Multiplier'!$A$1),"##0.0%")&amp;" - "&amp;TEXT(J9+(M9*'95% CI Multiplier'!$A$1),"##0.0%")),"")</f>
        <v/>
      </c>
      <c r="M9" s="36">
        <f t="shared" si="6"/>
        <v>0</v>
      </c>
      <c r="N9" s="36">
        <f t="shared" si="6"/>
        <v>0</v>
      </c>
    </row>
    <row r="10" spans="2:15" x14ac:dyDescent="0.2">
      <c r="B10" s="27" t="str">
        <f t="shared" si="7"/>
        <v/>
      </c>
      <c r="C10" s="17" t="str">
        <f t="shared" si="2"/>
        <v>DSL</v>
      </c>
      <c r="D10" s="17">
        <f t="shared" si="2"/>
        <v>6</v>
      </c>
      <c r="E10" s="17">
        <f t="shared" si="0"/>
        <v>1611</v>
      </c>
      <c r="F10" s="17">
        <f t="shared" si="3"/>
        <v>7.2218999999999998</v>
      </c>
      <c r="G10" s="17" t="str">
        <f>IF(F10&gt;1,TEXT(E10-(H10*'95% CI Multiplier'!$A$1),"##0.0")&amp;" - "&amp;TEXT(E10+(H10*'95% CI Multiplier'!$A$1),"##0.0"),"")</f>
        <v>1596.8 - 1625.2</v>
      </c>
      <c r="H10" s="17">
        <f t="shared" si="4"/>
        <v>7.22</v>
      </c>
      <c r="I10" s="17">
        <f t="shared" si="4"/>
        <v>1611</v>
      </c>
      <c r="J10" s="17">
        <f t="shared" si="1"/>
        <v>110</v>
      </c>
      <c r="K10" s="17">
        <f t="shared" si="5"/>
        <v>2.3999999999999998E-3</v>
      </c>
      <c r="L10" s="17" t="str">
        <f>IF(K10&gt;1,IF(J10 -(M10 * '95% CI Multiplier'!$A$1) &lt; 0,"0.0% - "&amp;TEXT(J10 + (M10 *'95% CI Multiplier'!$A$1),"##0.0%"),TEXT(J10-(M10*'95% CI Multiplier'!$A$1),"##0.0%")&amp;" - "&amp;TEXT(J10+(M10*'95% CI Multiplier'!$A$1),"##0.0%")),"")</f>
        <v/>
      </c>
      <c r="M10" s="36">
        <f t="shared" si="6"/>
        <v>0</v>
      </c>
      <c r="N10" s="36">
        <f t="shared" si="6"/>
        <v>0</v>
      </c>
    </row>
    <row r="11" spans="2:15" x14ac:dyDescent="0.2">
      <c r="B11" s="27" t="str">
        <f t="shared" si="7"/>
        <v/>
      </c>
      <c r="C11" s="17" t="str">
        <f t="shared" si="2"/>
        <v>Fiber</v>
      </c>
      <c r="D11" s="17">
        <f t="shared" si="2"/>
        <v>50</v>
      </c>
      <c r="E11" s="17">
        <f t="shared" si="0"/>
        <v>529</v>
      </c>
      <c r="F11" s="17">
        <f t="shared" si="3"/>
        <v>53.0914</v>
      </c>
      <c r="G11" s="17" t="str">
        <f>IF(F11&gt;1,TEXT(E11-(H11*'95% CI Multiplier'!$A$1),"##0.0")&amp;" - "&amp;TEXT(E11+(H11*'95% CI Multiplier'!$A$1),"##0.0"),"")</f>
        <v>478.1 - 579.9</v>
      </c>
      <c r="H11" s="17">
        <f t="shared" si="4"/>
        <v>25.97</v>
      </c>
      <c r="I11" s="17">
        <f t="shared" si="4"/>
        <v>529</v>
      </c>
      <c r="J11" s="17">
        <f t="shared" si="1"/>
        <v>106</v>
      </c>
      <c r="K11" s="17">
        <f t="shared" si="5"/>
        <v>8.2000000000000007E-3</v>
      </c>
      <c r="L11" s="17" t="str">
        <f>IF(K11&gt;1,IF(J11 -(M11 * '95% CI Multiplier'!$A$1) &lt; 0,"0.0% - "&amp;TEXT(J11 + (M11 *'95% CI Multiplier'!$A$1),"##0.0%"),TEXT(J11-(M11*'95% CI Multiplier'!$A$1),"##0.0%")&amp;" - "&amp;TEXT(J11+(M11*'95% CI Multiplier'!$A$1),"##0.0%")),"")</f>
        <v/>
      </c>
      <c r="M11" s="36">
        <f t="shared" si="6"/>
        <v>0</v>
      </c>
      <c r="N11" s="36">
        <f t="shared" si="6"/>
        <v>0</v>
      </c>
    </row>
    <row r="12" spans="2:15" x14ac:dyDescent="0.2">
      <c r="B12" s="27" t="str">
        <f t="shared" si="7"/>
        <v/>
      </c>
      <c r="C12" s="17" t="str">
        <f t="shared" si="2"/>
        <v>SAT</v>
      </c>
      <c r="D12" s="17">
        <f t="shared" si="2"/>
        <v>10</v>
      </c>
      <c r="E12" s="17">
        <f t="shared" si="0"/>
        <v>135</v>
      </c>
      <c r="F12" s="17">
        <f t="shared" si="3"/>
        <v>9.6846999999999994</v>
      </c>
      <c r="G12" s="17" t="str">
        <f>IF(F12&gt;1,TEXT(E12-(H12*'95% CI Multiplier'!$A$1),"##0.0")&amp;" - "&amp;TEXT(E12+(H12*'95% CI Multiplier'!$A$1),"##0.0"),"")</f>
        <v>127.0 - 143.0</v>
      </c>
      <c r="H12" s="17">
        <f t="shared" si="4"/>
        <v>4.0599999999999996</v>
      </c>
      <c r="I12" s="17">
        <f t="shared" si="4"/>
        <v>135</v>
      </c>
      <c r="J12" s="17">
        <f t="shared" si="1"/>
        <v>115</v>
      </c>
      <c r="K12" s="17">
        <f t="shared" si="5"/>
        <v>5.2400000000000002E-2</v>
      </c>
      <c r="L12" s="17" t="str">
        <f>IF(K12&gt;1,IF(J12 -(M12 * '95% CI Multiplier'!$A$1) &lt; 0,"0.0% - "&amp;TEXT(J12 + (M12 *'95% CI Multiplier'!$A$1),"##0.0%"),TEXT(J12-(M12*'95% CI Multiplier'!$A$1),"##0.0%")&amp;" - "&amp;TEXT(J12+(M12*'95% CI Multiplier'!$A$1),"##0.0%")),"")</f>
        <v/>
      </c>
      <c r="M12" s="36">
        <f t="shared" si="6"/>
        <v>0</v>
      </c>
      <c r="N12" s="36">
        <f t="shared" si="6"/>
        <v>0</v>
      </c>
    </row>
    <row r="13" spans="2:15" x14ac:dyDescent="0.2">
      <c r="B13" s="27" t="str">
        <f t="shared" si="7"/>
        <v>Northeast states</v>
      </c>
      <c r="C13" s="17" t="str">
        <f t="shared" si="2"/>
        <v>Cable</v>
      </c>
      <c r="D13" s="17">
        <f t="shared" si="2"/>
        <v>25</v>
      </c>
      <c r="E13" s="17">
        <f t="shared" si="0"/>
        <v>604</v>
      </c>
      <c r="F13" s="17">
        <f t="shared" si="3"/>
        <v>27.3338</v>
      </c>
      <c r="G13" s="17" t="str">
        <f>IF(F13&gt;1,TEXT(E13-(H13*'95% CI Multiplier'!$A$1),"##0.0")&amp;" - "&amp;TEXT(E13+(H13*'95% CI Multiplier'!$A$1),"##0.0"),"")</f>
        <v>567.0 - 641.0</v>
      </c>
      <c r="H13" s="17">
        <f t="shared" si="4"/>
        <v>18.88</v>
      </c>
      <c r="I13" s="17">
        <f t="shared" si="4"/>
        <v>604</v>
      </c>
      <c r="J13" s="17">
        <f t="shared" si="1"/>
        <v>112</v>
      </c>
      <c r="K13" s="17">
        <f t="shared" si="5"/>
        <v>1.1999999999999999E-3</v>
      </c>
      <c r="L13" s="17" t="str">
        <f>IF(K13&gt;1,IF(J13 -(M13 * '95% CI Multiplier'!$A$1) &lt; 0,"0.0% - "&amp;TEXT(J13 + (M13 *'95% CI Multiplier'!$A$1),"##0.0%"),TEXT(J13-(M13*'95% CI Multiplier'!$A$1),"##0.0%")&amp;" - "&amp;TEXT(J13+(M13*'95% CI Multiplier'!$A$1),"##0.0%")),"")</f>
        <v/>
      </c>
      <c r="M13" s="36">
        <f t="shared" si="6"/>
        <v>0</v>
      </c>
      <c r="N13" s="36">
        <f t="shared" si="6"/>
        <v>0</v>
      </c>
    </row>
    <row r="14" spans="2:15" x14ac:dyDescent="0.2">
      <c r="B14" s="27" t="str">
        <f t="shared" si="7"/>
        <v/>
      </c>
      <c r="C14" s="17" t="str">
        <f t="shared" si="2"/>
        <v>DSL</v>
      </c>
      <c r="D14" s="17">
        <f t="shared" si="2"/>
        <v>5.05</v>
      </c>
      <c r="E14" s="17">
        <f t="shared" si="0"/>
        <v>118</v>
      </c>
      <c r="F14" s="17">
        <f t="shared" si="3"/>
        <v>3.9214000000000002</v>
      </c>
      <c r="G14" s="17" t="str">
        <f>IF(F14&gt;1,TEXT(E14-(H14*'95% CI Multiplier'!$A$1),"##0.0")&amp;" - "&amp;TEXT(E14+(H14*'95% CI Multiplier'!$A$1),"##0.0"),"")</f>
        <v>100.9 - 135.1</v>
      </c>
      <c r="H14" s="17">
        <f t="shared" si="4"/>
        <v>8.73</v>
      </c>
      <c r="I14" s="17">
        <f t="shared" si="4"/>
        <v>118</v>
      </c>
      <c r="J14" s="17">
        <f t="shared" si="1"/>
        <v>97</v>
      </c>
      <c r="K14" s="17">
        <f t="shared" si="5"/>
        <v>1.7000000000000001E-2</v>
      </c>
      <c r="L14" s="17" t="str">
        <f>IF(K14&gt;1,IF(J14 -(M14 * '95% CI Multiplier'!$A$1) &lt; 0,"0.0% - "&amp;TEXT(J14 + (M14 *'95% CI Multiplier'!$A$1),"##0.0%"),TEXT(J14-(M14*'95% CI Multiplier'!$A$1),"##0.0%")&amp;" - "&amp;TEXT(J14+(M14*'95% CI Multiplier'!$A$1),"##0.0%")),"")</f>
        <v/>
      </c>
      <c r="M14" s="36">
        <f t="shared" si="6"/>
        <v>0</v>
      </c>
      <c r="N14" s="36">
        <f t="shared" si="6"/>
        <v>0</v>
      </c>
    </row>
    <row r="15" spans="2:15" x14ac:dyDescent="0.2">
      <c r="B15" s="27" t="str">
        <f t="shared" si="7"/>
        <v/>
      </c>
      <c r="C15" s="17" t="str">
        <f t="shared" si="2"/>
        <v>Fiber</v>
      </c>
      <c r="D15" s="17">
        <f t="shared" si="2"/>
        <v>50</v>
      </c>
      <c r="E15" s="17">
        <f t="shared" si="0"/>
        <v>183</v>
      </c>
      <c r="F15" s="17">
        <f t="shared" si="3"/>
        <v>56.087299999999999</v>
      </c>
      <c r="G15" s="17" t="str">
        <f>IF(F15&gt;1,TEXT(E15-(H15*'95% CI Multiplier'!$A$1),"##0.0")&amp;" - "&amp;TEXT(E15+(H15*'95% CI Multiplier'!$A$1),"##0.0"),"")</f>
        <v>132.9 - 233.1</v>
      </c>
      <c r="H15" s="17">
        <f t="shared" si="4"/>
        <v>25.56</v>
      </c>
      <c r="I15" s="17">
        <f t="shared" si="4"/>
        <v>183</v>
      </c>
      <c r="J15" s="17">
        <f t="shared" si="1"/>
        <v>108</v>
      </c>
      <c r="K15" s="17">
        <f t="shared" si="5"/>
        <v>1.12E-2</v>
      </c>
      <c r="L15" s="17" t="str">
        <f>IF(K15&gt;1,IF(J15 -(M15 * '95% CI Multiplier'!$A$1) &lt; 0,"0.0% - "&amp;TEXT(J15 + (M15 *'95% CI Multiplier'!$A$1),"##0.0%"),TEXT(J15-(M15*'95% CI Multiplier'!$A$1),"##0.0%")&amp;" - "&amp;TEXT(J15+(M15*'95% CI Multiplier'!$A$1),"##0.0%")),"")</f>
        <v/>
      </c>
      <c r="M15" s="36">
        <f t="shared" si="6"/>
        <v>0</v>
      </c>
      <c r="N15" s="36">
        <f t="shared" si="6"/>
        <v>0</v>
      </c>
    </row>
    <row r="16" spans="2:15" x14ac:dyDescent="0.2">
      <c r="B16" s="27" t="str">
        <f t="shared" si="7"/>
        <v/>
      </c>
      <c r="C16" s="17" t="str">
        <f t="shared" si="2"/>
        <v>SAT</v>
      </c>
      <c r="D16" s="17">
        <f t="shared" si="2"/>
        <v>10</v>
      </c>
      <c r="E16" s="17">
        <f t="shared" si="0"/>
        <v>13</v>
      </c>
      <c r="F16" s="17">
        <f t="shared" si="3"/>
        <v>10.217000000000001</v>
      </c>
      <c r="G16" s="17" t="str">
        <f>IF(F16&gt;1,TEXT(E16-(H16*'95% CI Multiplier'!$A$1),"##0.0")&amp;" - "&amp;TEXT(E16+(H16*'95% CI Multiplier'!$A$1),"##0.0"),"")</f>
        <v>6.8 - 19.2</v>
      </c>
      <c r="H16" s="17">
        <f t="shared" si="4"/>
        <v>3.14</v>
      </c>
      <c r="I16" s="17">
        <f t="shared" si="4"/>
        <v>13</v>
      </c>
      <c r="J16" s="17">
        <f t="shared" si="1"/>
        <v>141</v>
      </c>
      <c r="K16" s="17">
        <f t="shared" si="5"/>
        <v>0.1867</v>
      </c>
      <c r="L16" s="17" t="str">
        <f>IF(K16&gt;1,IF(J16 -(M16 * '95% CI Multiplier'!$A$1) &lt; 0,"0.0% - "&amp;TEXT(J16 + (M16 *'95% CI Multiplier'!$A$1),"##0.0%"),TEXT(J16-(M16*'95% CI Multiplier'!$A$1),"##0.0%")&amp;" - "&amp;TEXT(J16+(M16*'95% CI Multiplier'!$A$1),"##0.0%")),"")</f>
        <v/>
      </c>
      <c r="M16" s="36">
        <f t="shared" si="6"/>
        <v>0</v>
      </c>
      <c r="N16" s="36">
        <f t="shared" si="6"/>
        <v>0</v>
      </c>
    </row>
    <row r="17" spans="2:14" x14ac:dyDescent="0.2">
      <c r="B17" s="27" t="str">
        <f t="shared" si="7"/>
        <v>CT</v>
      </c>
      <c r="C17" s="17" t="str">
        <f t="shared" si="2"/>
        <v>Cable</v>
      </c>
      <c r="D17" s="17">
        <f t="shared" si="2"/>
        <v>25</v>
      </c>
      <c r="E17" s="17">
        <f t="shared" si="0"/>
        <v>64</v>
      </c>
      <c r="F17" s="17">
        <f t="shared" si="3"/>
        <v>28.369</v>
      </c>
      <c r="G17" s="17" t="str">
        <f>IF(F17&gt;1,TEXT(E17-(H17*'95% CI Multiplier'!$A$1),"##0.0")&amp;" - "&amp;TEXT(E17+(H17*'95% CI Multiplier'!$A$1),"##0.0"),"")</f>
        <v>25.8 - 102.2</v>
      </c>
      <c r="H17" s="17">
        <f t="shared" si="4"/>
        <v>19.5</v>
      </c>
      <c r="I17" s="17">
        <f t="shared" si="4"/>
        <v>64</v>
      </c>
      <c r="J17" s="17">
        <f t="shared" si="1"/>
        <v>109</v>
      </c>
      <c r="K17" s="17">
        <f t="shared" si="5"/>
        <v>3.5999999999999999E-3</v>
      </c>
      <c r="L17" s="17" t="str">
        <f>IF(K17&gt;1,IF(J17 -(M17 * '95% CI Multiplier'!$A$1) &lt; 0,"0.0% - "&amp;TEXT(J17 + (M17 *'95% CI Multiplier'!$A$1),"##0.0%"),TEXT(J17-(M17*'95% CI Multiplier'!$A$1),"##0.0%")&amp;" - "&amp;TEXT(J17+(M17*'95% CI Multiplier'!$A$1),"##0.0%")),"")</f>
        <v/>
      </c>
      <c r="M17" s="36">
        <f t="shared" si="6"/>
        <v>0</v>
      </c>
      <c r="N17" s="36">
        <f t="shared" si="6"/>
        <v>0</v>
      </c>
    </row>
    <row r="18" spans="2:14" x14ac:dyDescent="0.2">
      <c r="B18" s="27" t="str">
        <f t="shared" si="7"/>
        <v/>
      </c>
      <c r="C18" s="17" t="str">
        <f t="shared" si="2"/>
        <v>DSL</v>
      </c>
      <c r="D18" s="17">
        <f t="shared" si="2"/>
        <v>1.5</v>
      </c>
      <c r="E18" s="17">
        <f t="shared" si="0"/>
        <v>9</v>
      </c>
      <c r="F18" s="17">
        <f t="shared" si="3"/>
        <v>0.81969999999999998</v>
      </c>
      <c r="G18" s="17" t="str">
        <f>IF(F18&gt;1,TEXT(E18-(H18*'95% CI Multiplier'!$A$1),"##0.0")&amp;" - "&amp;TEXT(E18+(H18*'95% CI Multiplier'!$A$1),"##0.0"),"")</f>
        <v/>
      </c>
      <c r="H18" s="17">
        <f t="shared" si="4"/>
        <v>8.58</v>
      </c>
      <c r="I18" s="17">
        <f t="shared" si="4"/>
        <v>9</v>
      </c>
      <c r="J18" s="17">
        <f t="shared" si="1"/>
        <v>55</v>
      </c>
      <c r="K18" s="17">
        <f t="shared" si="5"/>
        <v>2.6800000000000001E-2</v>
      </c>
      <c r="L18" s="17" t="str">
        <f>IF(K18&gt;1,IF(J18 -(M18 * '95% CI Multiplier'!$A$1) &lt; 0,"0.0% - "&amp;TEXT(J18 + (M18 *'95% CI Multiplier'!$A$1),"##0.0%"),TEXT(J18-(M18*'95% CI Multiplier'!$A$1),"##0.0%")&amp;" - "&amp;TEXT(J18+(M18*'95% CI Multiplier'!$A$1),"##0.0%")),"")</f>
        <v/>
      </c>
      <c r="M18" s="36">
        <f t="shared" si="6"/>
        <v>0</v>
      </c>
      <c r="N18" s="36">
        <f t="shared" si="6"/>
        <v>0</v>
      </c>
    </row>
    <row r="19" spans="2:14" x14ac:dyDescent="0.2">
      <c r="B19" s="27" t="str">
        <f t="shared" si="7"/>
        <v/>
      </c>
      <c r="C19" s="17" t="str">
        <f t="shared" si="2"/>
        <v>Fiber</v>
      </c>
      <c r="D19" s="17">
        <f t="shared" si="2"/>
        <v>75</v>
      </c>
      <c r="E19" s="17">
        <f t="shared" si="0"/>
        <v>1</v>
      </c>
      <c r="F19" s="17">
        <f t="shared" si="3"/>
        <v>80.392899999999997</v>
      </c>
      <c r="G19" s="17" t="e">
        <f>IF(F19&gt;1,TEXT(E19-(H19*'95% CI Multiplier'!$A$1),"##0.0")&amp;" - "&amp;TEXT(E19+(H19*'95% CI Multiplier'!$A$1),"##0.0"),"")</f>
        <v>#VALUE!</v>
      </c>
      <c r="H19" s="17" t="str">
        <f t="shared" si="4"/>
        <v>.</v>
      </c>
      <c r="I19" s="17">
        <f t="shared" si="4"/>
        <v>1</v>
      </c>
      <c r="J19" s="17">
        <f t="shared" si="1"/>
        <v>107</v>
      </c>
      <c r="K19" s="17" t="str">
        <f t="shared" si="5"/>
        <v>.</v>
      </c>
      <c r="L19" s="17" t="str">
        <f>IF(K19&gt;1,IF(J19 -(M19 * '95% CI Multiplier'!$A$1) &lt; 0,"0.0% - "&amp;TEXT(J19 + (M19 *'95% CI Multiplier'!$A$1),"##0.0%"),TEXT(J19-(M19*'95% CI Multiplier'!$A$1),"##0.0%")&amp;" - "&amp;TEXT(J19+(M19*'95% CI Multiplier'!$A$1),"##0.0%")),"")</f>
        <v>10700.0% - 10700.0%</v>
      </c>
      <c r="M19" s="36">
        <f t="shared" si="6"/>
        <v>0</v>
      </c>
      <c r="N19" s="36">
        <f t="shared" si="6"/>
        <v>0</v>
      </c>
    </row>
    <row r="20" spans="2:14" x14ac:dyDescent="0.2">
      <c r="B20" s="27" t="str">
        <f t="shared" si="7"/>
        <v/>
      </c>
      <c r="C20" s="17" t="str">
        <f t="shared" si="2"/>
        <v>SAT</v>
      </c>
      <c r="D20" s="17" t="str">
        <f t="shared" si="2"/>
        <v>.</v>
      </c>
      <c r="E20" s="17">
        <f t="shared" si="0"/>
        <v>0</v>
      </c>
      <c r="F20" s="17" t="str">
        <f t="shared" si="3"/>
        <v>.</v>
      </c>
      <c r="G20" s="17" t="e">
        <f>IF(F20&gt;1,TEXT(E20-(H20*'95% CI Multiplier'!$A$1),"##0.0")&amp;" - "&amp;TEXT(E20+(H20*'95% CI Multiplier'!$A$1),"##0.0"),"")</f>
        <v>#VALUE!</v>
      </c>
      <c r="H20" s="17" t="str">
        <f t="shared" si="4"/>
        <v>.</v>
      </c>
      <c r="I20" s="17">
        <f t="shared" si="4"/>
        <v>0</v>
      </c>
      <c r="J20" s="17" t="str">
        <f t="shared" si="1"/>
        <v>.</v>
      </c>
      <c r="K20" s="17" t="str">
        <f t="shared" si="5"/>
        <v>.</v>
      </c>
      <c r="L20" s="17" t="e">
        <f>IF(K20&gt;1,IF(J20 -(M20 * '95% CI Multiplier'!$A$1) &lt; 0,"0.0% - "&amp;TEXT(J20 + (M20 *'95% CI Multiplier'!$A$1),"##0.0%"),TEXT(J20-(M20*'95% CI Multiplier'!$A$1),"##0.0%")&amp;" - "&amp;TEXT(J20+(M20*'95% CI Multiplier'!$A$1),"##0.0%")),"")</f>
        <v>#VALUE!</v>
      </c>
      <c r="M20" s="36">
        <f t="shared" si="6"/>
        <v>0</v>
      </c>
      <c r="N20" s="36">
        <f t="shared" si="6"/>
        <v>0</v>
      </c>
    </row>
    <row r="21" spans="2:14" x14ac:dyDescent="0.2">
      <c r="B21" s="27" t="str">
        <f t="shared" si="7"/>
        <v>MA</v>
      </c>
      <c r="C21" s="17" t="str">
        <f t="shared" si="2"/>
        <v>Cable</v>
      </c>
      <c r="D21" s="17">
        <f t="shared" si="2"/>
        <v>25</v>
      </c>
      <c r="E21" s="17">
        <f t="shared" si="0"/>
        <v>56</v>
      </c>
      <c r="F21" s="17">
        <f t="shared" si="3"/>
        <v>28.562999999999999</v>
      </c>
      <c r="G21" s="17" t="str">
        <f>IF(F21&gt;1,TEXT(E21-(H21*'95% CI Multiplier'!$A$1),"##0.0")&amp;" - "&amp;TEXT(E21+(H21*'95% CI Multiplier'!$A$1),"##0.0"),"")</f>
        <v>19.0 - 93.0</v>
      </c>
      <c r="H21" s="17">
        <f t="shared" si="4"/>
        <v>18.86</v>
      </c>
      <c r="I21" s="17">
        <f t="shared" si="4"/>
        <v>56</v>
      </c>
      <c r="J21" s="17">
        <f t="shared" si="1"/>
        <v>113</v>
      </c>
      <c r="K21" s="17">
        <f t="shared" si="5"/>
        <v>3.5000000000000001E-3</v>
      </c>
      <c r="L21" s="17" t="str">
        <f>IF(K21&gt;1,IF(J21 -(M21 * '95% CI Multiplier'!$A$1) &lt; 0,"0.0% - "&amp;TEXT(J21 + (M21 *'95% CI Multiplier'!$A$1),"##0.0%"),TEXT(J21-(M21*'95% CI Multiplier'!$A$1),"##0.0%")&amp;" - "&amp;TEXT(J21+(M21*'95% CI Multiplier'!$A$1),"##0.0%")),"")</f>
        <v/>
      </c>
      <c r="M21" s="36">
        <f t="shared" si="6"/>
        <v>0</v>
      </c>
      <c r="N21" s="36">
        <f t="shared" si="6"/>
        <v>0</v>
      </c>
    </row>
    <row r="22" spans="2:14" x14ac:dyDescent="0.2">
      <c r="B22" s="27" t="str">
        <f t="shared" si="7"/>
        <v/>
      </c>
      <c r="C22" s="17" t="str">
        <f t="shared" si="2"/>
        <v>DSL</v>
      </c>
      <c r="D22" s="17">
        <f t="shared" si="2"/>
        <v>2.0499999999999998</v>
      </c>
      <c r="E22" s="17">
        <f t="shared" si="0"/>
        <v>12</v>
      </c>
      <c r="F22" s="17">
        <f t="shared" si="3"/>
        <v>2.2677999999999998</v>
      </c>
      <c r="G22" s="17" t="str">
        <f>IF(F22&gt;1,TEXT(E22-(H22*'95% CI Multiplier'!$A$1),"##0.0")&amp;" - "&amp;TEXT(E22+(H22*'95% CI Multiplier'!$A$1),"##0.0"),"")</f>
        <v>5.8 - 18.2</v>
      </c>
      <c r="H22" s="17">
        <f t="shared" si="4"/>
        <v>3.16</v>
      </c>
      <c r="I22" s="17">
        <f t="shared" si="4"/>
        <v>12</v>
      </c>
      <c r="J22" s="17">
        <f t="shared" si="1"/>
        <v>109</v>
      </c>
      <c r="K22" s="17">
        <f t="shared" si="5"/>
        <v>3.6999999999999998E-2</v>
      </c>
      <c r="L22" s="17" t="str">
        <f>IF(K22&gt;1,IF(J22 -(M22 * '95% CI Multiplier'!$A$1) &lt; 0,"0.0% - "&amp;TEXT(J22 + (M22 *'95% CI Multiplier'!$A$1),"##0.0%"),TEXT(J22-(M22*'95% CI Multiplier'!$A$1),"##0.0%")&amp;" - "&amp;TEXT(J22+(M22*'95% CI Multiplier'!$A$1),"##0.0%")),"")</f>
        <v/>
      </c>
      <c r="M22" s="36">
        <f t="shared" si="6"/>
        <v>0</v>
      </c>
      <c r="N22" s="36">
        <f t="shared" si="6"/>
        <v>0</v>
      </c>
    </row>
    <row r="23" spans="2:14" x14ac:dyDescent="0.2">
      <c r="B23" s="27" t="str">
        <f t="shared" si="7"/>
        <v/>
      </c>
      <c r="C23" s="17" t="str">
        <f t="shared" si="2"/>
        <v>Fiber</v>
      </c>
      <c r="D23" s="17">
        <f t="shared" si="2"/>
        <v>50</v>
      </c>
      <c r="E23" s="17">
        <f t="shared" si="0"/>
        <v>32</v>
      </c>
      <c r="F23" s="17">
        <f t="shared" si="3"/>
        <v>56.947000000000003</v>
      </c>
      <c r="G23" s="17" t="str">
        <f>IF(F23&gt;1,TEXT(E23-(H23*'95% CI Multiplier'!$A$1),"##0.0")&amp;" - "&amp;TEXT(E23+(H23*'95% CI Multiplier'!$A$1),"##0.0"),"")</f>
        <v>-18.0 - 82.0</v>
      </c>
      <c r="H23" s="17">
        <f t="shared" si="4"/>
        <v>25.49</v>
      </c>
      <c r="I23" s="17">
        <f t="shared" si="4"/>
        <v>32</v>
      </c>
      <c r="J23" s="17">
        <f t="shared" si="1"/>
        <v>106</v>
      </c>
      <c r="K23" s="17">
        <f t="shared" si="5"/>
        <v>1.77E-2</v>
      </c>
      <c r="L23" s="17" t="str">
        <f>IF(K23&gt;1,IF(J23 -(M23 * '95% CI Multiplier'!$A$1) &lt; 0,"0.0% - "&amp;TEXT(J23 + (M23 *'95% CI Multiplier'!$A$1),"##0.0%"),TEXT(J23-(M23*'95% CI Multiplier'!$A$1),"##0.0%")&amp;" - "&amp;TEXT(J23+(M23*'95% CI Multiplier'!$A$1),"##0.0%")),"")</f>
        <v/>
      </c>
      <c r="M23" s="36">
        <f t="shared" si="6"/>
        <v>0</v>
      </c>
      <c r="N23" s="36">
        <f t="shared" si="6"/>
        <v>0</v>
      </c>
    </row>
    <row r="24" spans="2:14" x14ac:dyDescent="0.2">
      <c r="B24" s="27" t="str">
        <f t="shared" si="7"/>
        <v/>
      </c>
      <c r="C24" s="17" t="str">
        <f t="shared" si="2"/>
        <v>SAT</v>
      </c>
      <c r="D24" s="17">
        <f t="shared" si="2"/>
        <v>10</v>
      </c>
      <c r="E24" s="17">
        <f t="shared" si="0"/>
        <v>4</v>
      </c>
      <c r="F24" s="17">
        <f t="shared" si="3"/>
        <v>14.856199999999999</v>
      </c>
      <c r="G24" s="17" t="str">
        <f>IF(F24&gt;1,TEXT(E24-(H24*'95% CI Multiplier'!$A$1),"##0.0")&amp;" - "&amp;TEXT(E24+(H24*'95% CI Multiplier'!$A$1),"##0.0"),"")</f>
        <v>0.6 - 7.4</v>
      </c>
      <c r="H24" s="17">
        <f t="shared" si="4"/>
        <v>1.71</v>
      </c>
      <c r="I24" s="17">
        <f t="shared" si="4"/>
        <v>4</v>
      </c>
      <c r="J24" s="17">
        <f t="shared" si="1"/>
        <v>161</v>
      </c>
      <c r="K24" s="17">
        <f t="shared" si="5"/>
        <v>0.25009999999999999</v>
      </c>
      <c r="L24" s="17" t="str">
        <f>IF(K24&gt;1,IF(J24 -(M24 * '95% CI Multiplier'!$A$1) &lt; 0,"0.0% - "&amp;TEXT(J24 + (M24 *'95% CI Multiplier'!$A$1),"##0.0%"),TEXT(J24-(M24*'95% CI Multiplier'!$A$1),"##0.0%")&amp;" - "&amp;TEXT(J24+(M24*'95% CI Multiplier'!$A$1),"##0.0%")),"")</f>
        <v/>
      </c>
      <c r="M24" s="36">
        <f t="shared" si="6"/>
        <v>0</v>
      </c>
      <c r="N24" s="36">
        <f t="shared" si="6"/>
        <v>0</v>
      </c>
    </row>
    <row r="25" spans="2:14" x14ac:dyDescent="0.2">
      <c r="B25" s="27" t="str">
        <f t="shared" si="7"/>
        <v>ME</v>
      </c>
      <c r="C25" s="17" t="str">
        <f t="shared" ref="C25:D44" si="8">B325</f>
        <v>Cable</v>
      </c>
      <c r="D25" s="17">
        <f t="shared" si="8"/>
        <v>15</v>
      </c>
      <c r="E25" s="17">
        <f t="shared" si="0"/>
        <v>11</v>
      </c>
      <c r="F25" s="17">
        <f t="shared" si="3"/>
        <v>16.929300000000001</v>
      </c>
      <c r="G25" s="17" t="str">
        <f>IF(F25&gt;1,TEXT(E25-(H25*'95% CI Multiplier'!$A$1),"##0.0")&amp;" - "&amp;TEXT(E25+(H25*'95% CI Multiplier'!$A$1),"##0.0"),"")</f>
        <v>-5.9 - 27.9</v>
      </c>
      <c r="H25" s="17">
        <f t="shared" ref="H25:I44" si="9">G325</f>
        <v>8.6</v>
      </c>
      <c r="I25" s="17">
        <f t="shared" si="9"/>
        <v>11</v>
      </c>
      <c r="J25" s="17">
        <f t="shared" si="1"/>
        <v>113</v>
      </c>
      <c r="K25" s="17">
        <f t="shared" si="5"/>
        <v>5.0000000000000001E-3</v>
      </c>
      <c r="L25" s="17" t="str">
        <f>IF(K25&gt;1,IF(J25 -(M25 * '95% CI Multiplier'!$A$1) &lt; 0,"0.0% - "&amp;TEXT(J25 + (M25 *'95% CI Multiplier'!$A$1),"##0.0%"),TEXT(J25-(M25*'95% CI Multiplier'!$A$1),"##0.0%")&amp;" - "&amp;TEXT(J25+(M25*'95% CI Multiplier'!$A$1),"##0.0%")),"")</f>
        <v/>
      </c>
      <c r="M25" s="36">
        <f t="shared" ref="M25:N44" si="10">L325</f>
        <v>0</v>
      </c>
      <c r="N25" s="36">
        <f t="shared" si="10"/>
        <v>0</v>
      </c>
    </row>
    <row r="26" spans="2:14" x14ac:dyDescent="0.2">
      <c r="B26" s="27" t="str">
        <f t="shared" si="7"/>
        <v/>
      </c>
      <c r="C26" s="17" t="str">
        <f t="shared" si="8"/>
        <v>DSL</v>
      </c>
      <c r="D26" s="17" t="str">
        <f t="shared" si="8"/>
        <v>.</v>
      </c>
      <c r="E26" s="17">
        <f t="shared" si="0"/>
        <v>0</v>
      </c>
      <c r="F26" s="17" t="str">
        <f t="shared" si="3"/>
        <v>.</v>
      </c>
      <c r="G26" s="17" t="e">
        <f>IF(F26&gt;1,TEXT(E26-(H26*'95% CI Multiplier'!$A$1),"##0.0")&amp;" - "&amp;TEXT(E26+(H26*'95% CI Multiplier'!$A$1),"##0.0"),"")</f>
        <v>#VALUE!</v>
      </c>
      <c r="H26" s="17" t="str">
        <f t="shared" si="9"/>
        <v>.</v>
      </c>
      <c r="I26" s="17">
        <f t="shared" si="9"/>
        <v>0</v>
      </c>
      <c r="J26" s="17" t="str">
        <f t="shared" si="1"/>
        <v>.</v>
      </c>
      <c r="K26" s="17" t="str">
        <f t="shared" si="5"/>
        <v>.</v>
      </c>
      <c r="L26" s="17" t="e">
        <f>IF(K26&gt;1,IF(J26 -(M26 * '95% CI Multiplier'!$A$1) &lt; 0,"0.0% - "&amp;TEXT(J26 + (M26 *'95% CI Multiplier'!$A$1),"##0.0%"),TEXT(J26-(M26*'95% CI Multiplier'!$A$1),"##0.0%")&amp;" - "&amp;TEXT(J26+(M26*'95% CI Multiplier'!$A$1),"##0.0%")),"")</f>
        <v>#VALUE!</v>
      </c>
      <c r="M26" s="36">
        <f t="shared" si="10"/>
        <v>0</v>
      </c>
      <c r="N26" s="36">
        <f t="shared" si="10"/>
        <v>0</v>
      </c>
    </row>
    <row r="27" spans="2:14" x14ac:dyDescent="0.2">
      <c r="B27" s="27" t="str">
        <f t="shared" si="7"/>
        <v/>
      </c>
      <c r="C27" s="17" t="str">
        <f t="shared" si="8"/>
        <v>Fiber</v>
      </c>
      <c r="D27" s="17" t="str">
        <f t="shared" si="8"/>
        <v>.</v>
      </c>
      <c r="E27" s="17">
        <f t="shared" si="0"/>
        <v>0</v>
      </c>
      <c r="F27" s="17" t="str">
        <f t="shared" si="3"/>
        <v>.</v>
      </c>
      <c r="G27" s="17" t="e">
        <f>IF(F27&gt;1,TEXT(E27-(H27*'95% CI Multiplier'!$A$1),"##0.0")&amp;" - "&amp;TEXT(E27+(H27*'95% CI Multiplier'!$A$1),"##0.0"),"")</f>
        <v>#VALUE!</v>
      </c>
      <c r="H27" s="17" t="str">
        <f t="shared" si="9"/>
        <v>.</v>
      </c>
      <c r="I27" s="17">
        <f t="shared" si="9"/>
        <v>0</v>
      </c>
      <c r="J27" s="17" t="str">
        <f t="shared" si="1"/>
        <v>.</v>
      </c>
      <c r="K27" s="17" t="str">
        <f t="shared" si="5"/>
        <v>.</v>
      </c>
      <c r="L27" s="17" t="e">
        <f>IF(K27&gt;1,IF(J27 -(M27 * '95% CI Multiplier'!$A$1) &lt; 0,"0.0% - "&amp;TEXT(J27 + (M27 *'95% CI Multiplier'!$A$1),"##0.0%"),TEXT(J27-(M27*'95% CI Multiplier'!$A$1),"##0.0%")&amp;" - "&amp;TEXT(J27+(M27*'95% CI Multiplier'!$A$1),"##0.0%")),"")</f>
        <v>#VALUE!</v>
      </c>
      <c r="M27" s="36">
        <f t="shared" si="10"/>
        <v>0</v>
      </c>
      <c r="N27" s="36">
        <f t="shared" si="10"/>
        <v>0</v>
      </c>
    </row>
    <row r="28" spans="2:14" x14ac:dyDescent="0.2">
      <c r="B28" s="27" t="str">
        <f t="shared" si="7"/>
        <v/>
      </c>
      <c r="C28" s="17" t="str">
        <f t="shared" si="8"/>
        <v>SAT</v>
      </c>
      <c r="D28" s="17">
        <f t="shared" si="8"/>
        <v>5</v>
      </c>
      <c r="E28" s="17">
        <f t="shared" si="0"/>
        <v>1</v>
      </c>
      <c r="F28" s="17">
        <f t="shared" si="3"/>
        <v>13.3665</v>
      </c>
      <c r="G28" s="17" t="e">
        <f>IF(F28&gt;1,TEXT(E28-(H28*'95% CI Multiplier'!$A$1),"##0.0")&amp;" - "&amp;TEXT(E28+(H28*'95% CI Multiplier'!$A$1),"##0.0"),"")</f>
        <v>#VALUE!</v>
      </c>
      <c r="H28" s="17" t="str">
        <f t="shared" si="9"/>
        <v>.</v>
      </c>
      <c r="I28" s="17">
        <f t="shared" si="9"/>
        <v>1</v>
      </c>
      <c r="J28" s="17">
        <f t="shared" si="1"/>
        <v>267</v>
      </c>
      <c r="K28" s="17" t="str">
        <f t="shared" si="5"/>
        <v>.</v>
      </c>
      <c r="L28" s="17" t="str">
        <f>IF(K28&gt;1,IF(J28 -(M28 * '95% CI Multiplier'!$A$1) &lt; 0,"0.0% - "&amp;TEXT(J28 + (M28 *'95% CI Multiplier'!$A$1),"##0.0%"),TEXT(J28-(M28*'95% CI Multiplier'!$A$1),"##0.0%")&amp;" - "&amp;TEXT(J28+(M28*'95% CI Multiplier'!$A$1),"##0.0%")),"")</f>
        <v>26700.0% - 26700.0%</v>
      </c>
      <c r="M28" s="36">
        <f t="shared" si="10"/>
        <v>0</v>
      </c>
      <c r="N28" s="36">
        <f t="shared" si="10"/>
        <v>0</v>
      </c>
    </row>
    <row r="29" spans="2:14" x14ac:dyDescent="0.2">
      <c r="B29" s="27" t="str">
        <f t="shared" si="7"/>
        <v>NH</v>
      </c>
      <c r="C29" s="17" t="str">
        <f t="shared" si="8"/>
        <v>Cable</v>
      </c>
      <c r="D29" s="17">
        <f t="shared" si="8"/>
        <v>25</v>
      </c>
      <c r="E29" s="17">
        <f t="shared" si="0"/>
        <v>20</v>
      </c>
      <c r="F29" s="17">
        <f t="shared" si="3"/>
        <v>28.803999999999998</v>
      </c>
      <c r="G29" s="17" t="str">
        <f>IF(F29&gt;1,TEXT(E29-(H29*'95% CI Multiplier'!$A$1),"##0.0")&amp;" - "&amp;TEXT(E29+(H29*'95% CI Multiplier'!$A$1),"##0.0"),"")</f>
        <v>-15.9 - 55.9</v>
      </c>
      <c r="H29" s="17">
        <f t="shared" si="9"/>
        <v>18.309999999999999</v>
      </c>
      <c r="I29" s="17">
        <f t="shared" si="9"/>
        <v>20</v>
      </c>
      <c r="J29" s="17">
        <f t="shared" si="1"/>
        <v>109</v>
      </c>
      <c r="K29" s="17">
        <f t="shared" si="5"/>
        <v>4.3E-3</v>
      </c>
      <c r="L29" s="17" t="str">
        <f>IF(K29&gt;1,IF(J29 -(M29 * '95% CI Multiplier'!$A$1) &lt; 0,"0.0% - "&amp;TEXT(J29 + (M29 *'95% CI Multiplier'!$A$1),"##0.0%"),TEXT(J29-(M29*'95% CI Multiplier'!$A$1),"##0.0%")&amp;" - "&amp;TEXT(J29+(M29*'95% CI Multiplier'!$A$1),"##0.0%")),"")</f>
        <v/>
      </c>
      <c r="M29" s="36">
        <f t="shared" si="10"/>
        <v>0</v>
      </c>
      <c r="N29" s="36">
        <f t="shared" si="10"/>
        <v>0</v>
      </c>
    </row>
    <row r="30" spans="2:14" x14ac:dyDescent="0.2">
      <c r="B30" s="27" t="str">
        <f t="shared" si="7"/>
        <v/>
      </c>
      <c r="C30" s="17" t="str">
        <f t="shared" si="8"/>
        <v>DSL</v>
      </c>
      <c r="D30" s="17" t="str">
        <f t="shared" si="8"/>
        <v>.</v>
      </c>
      <c r="E30" s="17">
        <f t="shared" si="0"/>
        <v>0</v>
      </c>
      <c r="F30" s="17" t="str">
        <f t="shared" si="3"/>
        <v>.</v>
      </c>
      <c r="G30" s="17" t="e">
        <f>IF(F30&gt;1,TEXT(E30-(H30*'95% CI Multiplier'!$A$1),"##0.0")&amp;" - "&amp;TEXT(E30+(H30*'95% CI Multiplier'!$A$1),"##0.0"),"")</f>
        <v>#VALUE!</v>
      </c>
      <c r="H30" s="17" t="str">
        <f t="shared" si="9"/>
        <v>.</v>
      </c>
      <c r="I30" s="17">
        <f t="shared" si="9"/>
        <v>0</v>
      </c>
      <c r="J30" s="17" t="str">
        <f t="shared" si="1"/>
        <v>.</v>
      </c>
      <c r="K30" s="17" t="str">
        <f t="shared" si="5"/>
        <v>.</v>
      </c>
      <c r="L30" s="17" t="e">
        <f>IF(K30&gt;1,IF(J30 -(M30 * '95% CI Multiplier'!$A$1) &lt; 0,"0.0% - "&amp;TEXT(J30 + (M30 *'95% CI Multiplier'!$A$1),"##0.0%"),TEXT(J30-(M30*'95% CI Multiplier'!$A$1),"##0.0%")&amp;" - "&amp;TEXT(J30+(M30*'95% CI Multiplier'!$A$1),"##0.0%")),"")</f>
        <v>#VALUE!</v>
      </c>
      <c r="M30" s="36">
        <f t="shared" si="10"/>
        <v>0</v>
      </c>
      <c r="N30" s="36">
        <f t="shared" si="10"/>
        <v>0</v>
      </c>
    </row>
    <row r="31" spans="2:14" x14ac:dyDescent="0.2">
      <c r="B31" s="27" t="str">
        <f t="shared" si="7"/>
        <v/>
      </c>
      <c r="C31" s="17" t="str">
        <f t="shared" si="8"/>
        <v>Fiber</v>
      </c>
      <c r="D31" s="17" t="str">
        <f t="shared" si="8"/>
        <v>.</v>
      </c>
      <c r="E31" s="17">
        <f t="shared" si="0"/>
        <v>0</v>
      </c>
      <c r="F31" s="17" t="str">
        <f t="shared" si="3"/>
        <v>.</v>
      </c>
      <c r="G31" s="17" t="e">
        <f>IF(F31&gt;1,TEXT(E31-(H31*'95% CI Multiplier'!$A$1),"##0.0")&amp;" - "&amp;TEXT(E31+(H31*'95% CI Multiplier'!$A$1),"##0.0"),"")</f>
        <v>#VALUE!</v>
      </c>
      <c r="H31" s="17" t="str">
        <f t="shared" si="9"/>
        <v>.</v>
      </c>
      <c r="I31" s="17">
        <f t="shared" si="9"/>
        <v>0</v>
      </c>
      <c r="J31" s="17" t="str">
        <f t="shared" si="1"/>
        <v>.</v>
      </c>
      <c r="K31" s="17" t="str">
        <f t="shared" si="5"/>
        <v>.</v>
      </c>
      <c r="L31" s="17" t="e">
        <f>IF(K31&gt;1,IF(J31 -(M31 * '95% CI Multiplier'!$A$1) &lt; 0,"0.0% - "&amp;TEXT(J31 + (M31 *'95% CI Multiplier'!$A$1),"##0.0%"),TEXT(J31-(M31*'95% CI Multiplier'!$A$1),"##0.0%")&amp;" - "&amp;TEXT(J31+(M31*'95% CI Multiplier'!$A$1),"##0.0%")),"")</f>
        <v>#VALUE!</v>
      </c>
      <c r="M31" s="36">
        <f t="shared" si="10"/>
        <v>0</v>
      </c>
      <c r="N31" s="36">
        <f t="shared" si="10"/>
        <v>0</v>
      </c>
    </row>
    <row r="32" spans="2:14" x14ac:dyDescent="0.2">
      <c r="B32" s="27" t="str">
        <f t="shared" si="7"/>
        <v/>
      </c>
      <c r="C32" s="17" t="str">
        <f t="shared" si="8"/>
        <v>SAT</v>
      </c>
      <c r="D32" s="17">
        <f t="shared" si="8"/>
        <v>12</v>
      </c>
      <c r="E32" s="17">
        <f t="shared" si="0"/>
        <v>1</v>
      </c>
      <c r="F32" s="17">
        <f t="shared" si="3"/>
        <v>6.9128999999999996</v>
      </c>
      <c r="G32" s="17" t="e">
        <f>IF(F32&gt;1,TEXT(E32-(H32*'95% CI Multiplier'!$A$1),"##0.0")&amp;" - "&amp;TEXT(E32+(H32*'95% CI Multiplier'!$A$1),"##0.0"),"")</f>
        <v>#VALUE!</v>
      </c>
      <c r="H32" s="17" t="str">
        <f t="shared" si="9"/>
        <v>.</v>
      </c>
      <c r="I32" s="17">
        <f t="shared" si="9"/>
        <v>1</v>
      </c>
      <c r="J32" s="17">
        <f t="shared" si="1"/>
        <v>58</v>
      </c>
      <c r="K32" s="17" t="str">
        <f t="shared" si="5"/>
        <v>.</v>
      </c>
      <c r="L32" s="17" t="str">
        <f>IF(K32&gt;1,IF(J32 -(M32 * '95% CI Multiplier'!$A$1) &lt; 0,"0.0% - "&amp;TEXT(J32 + (M32 *'95% CI Multiplier'!$A$1),"##0.0%"),TEXT(J32-(M32*'95% CI Multiplier'!$A$1),"##0.0%")&amp;" - "&amp;TEXT(J32+(M32*'95% CI Multiplier'!$A$1),"##0.0%")),"")</f>
        <v>5800.0% - 5800.0%</v>
      </c>
      <c r="M32" s="36">
        <f t="shared" si="10"/>
        <v>0</v>
      </c>
      <c r="N32" s="36">
        <f t="shared" si="10"/>
        <v>0</v>
      </c>
    </row>
    <row r="33" spans="2:14" x14ac:dyDescent="0.2">
      <c r="B33" s="27" t="str">
        <f t="shared" si="7"/>
        <v>NJ</v>
      </c>
      <c r="C33" s="17" t="str">
        <f t="shared" si="8"/>
        <v>Cable</v>
      </c>
      <c r="D33" s="17">
        <f t="shared" si="8"/>
        <v>25</v>
      </c>
      <c r="E33" s="17">
        <f t="shared" si="0"/>
        <v>150</v>
      </c>
      <c r="F33" s="17">
        <f t="shared" si="3"/>
        <v>28.895700000000001</v>
      </c>
      <c r="G33" s="17" t="str">
        <f>IF(F33&gt;1,TEXT(E33-(H33*'95% CI Multiplier'!$A$1),"##0.0")&amp;" - "&amp;TEXT(E33+(H33*'95% CI Multiplier'!$A$1),"##0.0"),"")</f>
        <v>107.6 - 192.4</v>
      </c>
      <c r="H33" s="17">
        <f t="shared" si="9"/>
        <v>21.65</v>
      </c>
      <c r="I33" s="17">
        <f t="shared" si="9"/>
        <v>150</v>
      </c>
      <c r="J33" s="17">
        <f t="shared" si="1"/>
        <v>113</v>
      </c>
      <c r="K33" s="17">
        <f t="shared" si="5"/>
        <v>4.0000000000000001E-3</v>
      </c>
      <c r="L33" s="17" t="str">
        <f>IF(K33&gt;1,IF(J33 -(M33 * '95% CI Multiplier'!$A$1) &lt; 0,"0.0% - "&amp;TEXT(J33 + (M33 *'95% CI Multiplier'!$A$1),"##0.0%"),TEXT(J33-(M33*'95% CI Multiplier'!$A$1),"##0.0%")&amp;" - "&amp;TEXT(J33+(M33*'95% CI Multiplier'!$A$1),"##0.0%")),"")</f>
        <v/>
      </c>
      <c r="M33" s="36">
        <f t="shared" si="10"/>
        <v>0</v>
      </c>
      <c r="N33" s="36">
        <f t="shared" si="10"/>
        <v>0</v>
      </c>
    </row>
    <row r="34" spans="2:14" x14ac:dyDescent="0.2">
      <c r="B34" s="27" t="str">
        <f t="shared" si="7"/>
        <v/>
      </c>
      <c r="C34" s="17" t="str">
        <f t="shared" si="8"/>
        <v>DSL</v>
      </c>
      <c r="D34" s="17">
        <f t="shared" si="8"/>
        <v>2.5249999999999999</v>
      </c>
      <c r="E34" s="17">
        <f t="shared" si="0"/>
        <v>8</v>
      </c>
      <c r="F34" s="17">
        <f t="shared" si="3"/>
        <v>2.7934000000000001</v>
      </c>
      <c r="G34" s="17" t="str">
        <f>IF(F34&gt;1,TEXT(E34-(H34*'95% CI Multiplier'!$A$1),"##0.0")&amp;" - "&amp;TEXT(E34+(H34*'95% CI Multiplier'!$A$1),"##0.0"),"")</f>
        <v>1.9 - 14.1</v>
      </c>
      <c r="H34" s="17">
        <f t="shared" si="9"/>
        <v>3.1</v>
      </c>
      <c r="I34" s="17">
        <f t="shared" si="9"/>
        <v>8</v>
      </c>
      <c r="J34" s="17">
        <f t="shared" si="1"/>
        <v>96</v>
      </c>
      <c r="K34" s="17">
        <f t="shared" si="5"/>
        <v>8.1199999999999994E-2</v>
      </c>
      <c r="L34" s="17" t="str">
        <f>IF(K34&gt;1,IF(J34 -(M34 * '95% CI Multiplier'!$A$1) &lt; 0,"0.0% - "&amp;TEXT(J34 + (M34 *'95% CI Multiplier'!$A$1),"##0.0%"),TEXT(J34-(M34*'95% CI Multiplier'!$A$1),"##0.0%")&amp;" - "&amp;TEXT(J34+(M34*'95% CI Multiplier'!$A$1),"##0.0%")),"")</f>
        <v/>
      </c>
      <c r="M34" s="36">
        <f t="shared" si="10"/>
        <v>0</v>
      </c>
      <c r="N34" s="36">
        <f t="shared" si="10"/>
        <v>0</v>
      </c>
    </row>
    <row r="35" spans="2:14" x14ac:dyDescent="0.2">
      <c r="B35" s="27" t="str">
        <f t="shared" si="7"/>
        <v/>
      </c>
      <c r="C35" s="17" t="str">
        <f t="shared" si="8"/>
        <v>Fiber</v>
      </c>
      <c r="D35" s="17">
        <f t="shared" si="8"/>
        <v>50</v>
      </c>
      <c r="E35" s="17">
        <f t="shared" si="0"/>
        <v>49</v>
      </c>
      <c r="F35" s="17">
        <f t="shared" si="3"/>
        <v>55.590699999999998</v>
      </c>
      <c r="G35" s="17" t="str">
        <f>IF(F35&gt;1,TEXT(E35-(H35*'95% CI Multiplier'!$A$1),"##0.0")&amp;" - "&amp;TEXT(E35+(H35*'95% CI Multiplier'!$A$1),"##0.0"),"")</f>
        <v>3.9 - 94.1</v>
      </c>
      <c r="H35" s="17">
        <f t="shared" si="9"/>
        <v>23.03</v>
      </c>
      <c r="I35" s="17">
        <f t="shared" si="9"/>
        <v>49</v>
      </c>
      <c r="J35" s="17">
        <f t="shared" si="1"/>
        <v>108</v>
      </c>
      <c r="K35" s="17">
        <f t="shared" si="5"/>
        <v>2.3099999999999999E-2</v>
      </c>
      <c r="L35" s="17" t="str">
        <f>IF(K35&gt;1,IF(J35 -(M35 * '95% CI Multiplier'!$A$1) &lt; 0,"0.0% - "&amp;TEXT(J35 + (M35 *'95% CI Multiplier'!$A$1),"##0.0%"),TEXT(J35-(M35*'95% CI Multiplier'!$A$1),"##0.0%")&amp;" - "&amp;TEXT(J35+(M35*'95% CI Multiplier'!$A$1),"##0.0%")),"")</f>
        <v/>
      </c>
      <c r="M35" s="36">
        <f t="shared" si="10"/>
        <v>0</v>
      </c>
      <c r="N35" s="36">
        <f t="shared" si="10"/>
        <v>0</v>
      </c>
    </row>
    <row r="36" spans="2:14" x14ac:dyDescent="0.2">
      <c r="B36" s="27" t="str">
        <f t="shared" si="7"/>
        <v/>
      </c>
      <c r="C36" s="17" t="str">
        <f t="shared" si="8"/>
        <v>SAT</v>
      </c>
      <c r="D36" s="17" t="str">
        <f t="shared" si="8"/>
        <v>.</v>
      </c>
      <c r="E36" s="17">
        <f t="shared" si="0"/>
        <v>0</v>
      </c>
      <c r="F36" s="17" t="str">
        <f t="shared" si="3"/>
        <v>.</v>
      </c>
      <c r="G36" s="17" t="e">
        <f>IF(F36&gt;1,TEXT(E36-(H36*'95% CI Multiplier'!$A$1),"##0.0")&amp;" - "&amp;TEXT(E36+(H36*'95% CI Multiplier'!$A$1),"##0.0"),"")</f>
        <v>#VALUE!</v>
      </c>
      <c r="H36" s="17" t="str">
        <f t="shared" si="9"/>
        <v>.</v>
      </c>
      <c r="I36" s="17">
        <f t="shared" si="9"/>
        <v>0</v>
      </c>
      <c r="J36" s="17" t="str">
        <f t="shared" si="1"/>
        <v>.</v>
      </c>
      <c r="K36" s="17" t="str">
        <f t="shared" si="5"/>
        <v>.</v>
      </c>
      <c r="L36" s="17" t="e">
        <f>IF(K36&gt;1,IF(J36 -(M36 * '95% CI Multiplier'!$A$1) &lt; 0,"0.0% - "&amp;TEXT(J36 + (M36 *'95% CI Multiplier'!$A$1),"##0.0%"),TEXT(J36-(M36*'95% CI Multiplier'!$A$1),"##0.0%")&amp;" - "&amp;TEXT(J36+(M36*'95% CI Multiplier'!$A$1),"##0.0%")),"")</f>
        <v>#VALUE!</v>
      </c>
      <c r="M36" s="36">
        <f t="shared" si="10"/>
        <v>0</v>
      </c>
      <c r="N36" s="36">
        <f t="shared" si="10"/>
        <v>0</v>
      </c>
    </row>
    <row r="37" spans="2:14" x14ac:dyDescent="0.2">
      <c r="B37" s="27" t="str">
        <f t="shared" si="7"/>
        <v>NY</v>
      </c>
      <c r="C37" s="17" t="str">
        <f t="shared" si="8"/>
        <v>Cable</v>
      </c>
      <c r="D37" s="17">
        <f t="shared" si="8"/>
        <v>15</v>
      </c>
      <c r="E37" s="17">
        <f t="shared" si="0"/>
        <v>234</v>
      </c>
      <c r="F37" s="17">
        <f t="shared" si="3"/>
        <v>17.148199999999999</v>
      </c>
      <c r="G37" s="17" t="str">
        <f>IF(F37&gt;1,TEXT(E37-(H37*'95% CI Multiplier'!$A$1),"##0.0")&amp;" - "&amp;TEXT(E37+(H37*'95% CI Multiplier'!$A$1),"##0.0"),"")</f>
        <v>200.2 - 267.8</v>
      </c>
      <c r="H37" s="17">
        <f t="shared" si="9"/>
        <v>17.22</v>
      </c>
      <c r="I37" s="17">
        <f t="shared" si="9"/>
        <v>234</v>
      </c>
      <c r="J37" s="17">
        <f t="shared" si="1"/>
        <v>111</v>
      </c>
      <c r="K37" s="17">
        <f t="shared" si="5"/>
        <v>1.8E-3</v>
      </c>
      <c r="L37" s="17" t="str">
        <f>IF(K37&gt;1,IF(J37 -(M37 * '95% CI Multiplier'!$A$1) &lt; 0,"0.0% - "&amp;TEXT(J37 + (M37 *'95% CI Multiplier'!$A$1),"##0.0%"),TEXT(J37-(M37*'95% CI Multiplier'!$A$1),"##0.0%")&amp;" - "&amp;TEXT(J37+(M37*'95% CI Multiplier'!$A$1),"##0.0%")),"")</f>
        <v/>
      </c>
      <c r="M37" s="36">
        <f t="shared" si="10"/>
        <v>0</v>
      </c>
      <c r="N37" s="36">
        <f t="shared" si="10"/>
        <v>0</v>
      </c>
    </row>
    <row r="38" spans="2:14" x14ac:dyDescent="0.2">
      <c r="B38" s="27" t="str">
        <f t="shared" si="7"/>
        <v/>
      </c>
      <c r="C38" s="17" t="str">
        <f t="shared" si="8"/>
        <v>DSL</v>
      </c>
      <c r="D38" s="17">
        <f t="shared" si="8"/>
        <v>18</v>
      </c>
      <c r="E38" s="17">
        <f t="shared" si="0"/>
        <v>32</v>
      </c>
      <c r="F38" s="17">
        <f t="shared" si="3"/>
        <v>19.573699999999999</v>
      </c>
      <c r="G38" s="17" t="str">
        <f>IF(F38&gt;1,TEXT(E38-(H38*'95% CI Multiplier'!$A$1),"##0.0")&amp;" - "&amp;TEXT(E38+(H38*'95% CI Multiplier'!$A$1),"##0.0"),"")</f>
        <v>16.5 - 47.5</v>
      </c>
      <c r="H38" s="17">
        <f t="shared" si="9"/>
        <v>7.91</v>
      </c>
      <c r="I38" s="17">
        <f t="shared" si="9"/>
        <v>32</v>
      </c>
      <c r="J38" s="17">
        <f t="shared" si="1"/>
        <v>109</v>
      </c>
      <c r="K38" s="17">
        <f t="shared" si="5"/>
        <v>2.07E-2</v>
      </c>
      <c r="L38" s="17" t="str">
        <f>IF(K38&gt;1,IF(J38 -(M38 * '95% CI Multiplier'!$A$1) &lt; 0,"0.0% - "&amp;TEXT(J38 + (M38 *'95% CI Multiplier'!$A$1),"##0.0%"),TEXT(J38-(M38*'95% CI Multiplier'!$A$1),"##0.0%")&amp;" - "&amp;TEXT(J38+(M38*'95% CI Multiplier'!$A$1),"##0.0%")),"")</f>
        <v/>
      </c>
      <c r="M38" s="36">
        <f t="shared" si="10"/>
        <v>0</v>
      </c>
      <c r="N38" s="36">
        <f t="shared" si="10"/>
        <v>0</v>
      </c>
    </row>
    <row r="39" spans="2:14" x14ac:dyDescent="0.2">
      <c r="B39" s="27" t="str">
        <f t="shared" si="7"/>
        <v/>
      </c>
      <c r="C39" s="17" t="str">
        <f t="shared" si="8"/>
        <v>Fiber</v>
      </c>
      <c r="D39" s="17">
        <f t="shared" si="8"/>
        <v>50</v>
      </c>
      <c r="E39" s="17">
        <f t="shared" si="0"/>
        <v>59</v>
      </c>
      <c r="F39" s="17">
        <f t="shared" si="3"/>
        <v>54.826700000000002</v>
      </c>
      <c r="G39" s="17" t="str">
        <f>IF(F39&gt;1,TEXT(E39-(H39*'95% CI Multiplier'!$A$1),"##0.0")&amp;" - "&amp;TEXT(E39+(H39*'95% CI Multiplier'!$A$1),"##0.0"),"")</f>
        <v>8.4 - 109.6</v>
      </c>
      <c r="H39" s="17">
        <f t="shared" si="9"/>
        <v>25.8</v>
      </c>
      <c r="I39" s="17">
        <f t="shared" si="9"/>
        <v>59</v>
      </c>
      <c r="J39" s="17">
        <f t="shared" si="1"/>
        <v>108</v>
      </c>
      <c r="K39" s="17">
        <f t="shared" si="5"/>
        <v>1.84E-2</v>
      </c>
      <c r="L39" s="17" t="str">
        <f>IF(K39&gt;1,IF(J39 -(M39 * '95% CI Multiplier'!$A$1) &lt; 0,"0.0% - "&amp;TEXT(J39 + (M39 *'95% CI Multiplier'!$A$1),"##0.0%"),TEXT(J39-(M39*'95% CI Multiplier'!$A$1),"##0.0%")&amp;" - "&amp;TEXT(J39+(M39*'95% CI Multiplier'!$A$1),"##0.0%")),"")</f>
        <v/>
      </c>
      <c r="M39" s="36">
        <f t="shared" si="10"/>
        <v>0</v>
      </c>
      <c r="N39" s="36">
        <f t="shared" si="10"/>
        <v>0</v>
      </c>
    </row>
    <row r="40" spans="2:14" x14ac:dyDescent="0.2">
      <c r="B40" s="27" t="str">
        <f t="shared" si="7"/>
        <v/>
      </c>
      <c r="C40" s="17" t="str">
        <f t="shared" si="8"/>
        <v>SAT</v>
      </c>
      <c r="D40" s="17">
        <f t="shared" si="8"/>
        <v>12</v>
      </c>
      <c r="E40" s="17">
        <f t="shared" si="0"/>
        <v>5</v>
      </c>
      <c r="F40" s="17">
        <f t="shared" si="3"/>
        <v>9.0936000000000003</v>
      </c>
      <c r="G40" s="17" t="str">
        <f>IF(F40&gt;1,TEXT(E40-(H40*'95% CI Multiplier'!$A$1),"##0.0")&amp;" - "&amp;TEXT(E40+(H40*'95% CI Multiplier'!$A$1),"##0.0"),"")</f>
        <v>1.0 - 9.0</v>
      </c>
      <c r="H40" s="17">
        <f t="shared" si="9"/>
        <v>2.02</v>
      </c>
      <c r="I40" s="17">
        <f t="shared" si="9"/>
        <v>5</v>
      </c>
      <c r="J40" s="17">
        <f t="shared" si="1"/>
        <v>85</v>
      </c>
      <c r="K40" s="17">
        <f t="shared" si="5"/>
        <v>0.1822</v>
      </c>
      <c r="L40" s="17" t="str">
        <f>IF(K40&gt;1,IF(J40 -(M40 * '95% CI Multiplier'!$A$1) &lt; 0,"0.0% - "&amp;TEXT(J40 + (M40 *'95% CI Multiplier'!$A$1),"##0.0%"),TEXT(J40-(M40*'95% CI Multiplier'!$A$1),"##0.0%")&amp;" - "&amp;TEXT(J40+(M40*'95% CI Multiplier'!$A$1),"##0.0%")),"")</f>
        <v/>
      </c>
      <c r="M40" s="36">
        <f t="shared" si="10"/>
        <v>0</v>
      </c>
      <c r="N40" s="36">
        <f t="shared" si="10"/>
        <v>0</v>
      </c>
    </row>
    <row r="41" spans="2:14" x14ac:dyDescent="0.2">
      <c r="B41" s="27" t="str">
        <f t="shared" si="7"/>
        <v>PA</v>
      </c>
      <c r="C41" s="17" t="str">
        <f t="shared" si="8"/>
        <v>Cable</v>
      </c>
      <c r="D41" s="17">
        <f t="shared" si="8"/>
        <v>25</v>
      </c>
      <c r="E41" s="17">
        <f t="shared" si="0"/>
        <v>55</v>
      </c>
      <c r="F41" s="17">
        <f t="shared" si="3"/>
        <v>27.920999999999999</v>
      </c>
      <c r="G41" s="17" t="str">
        <f>IF(F41&gt;1,TEXT(E41-(H41*'95% CI Multiplier'!$A$1),"##0.0")&amp;" - "&amp;TEXT(E41+(H41*'95% CI Multiplier'!$A$1),"##0.0"),"")</f>
        <v>21.2 - 88.8</v>
      </c>
      <c r="H41" s="17">
        <f t="shared" si="9"/>
        <v>17.260000000000002</v>
      </c>
      <c r="I41" s="17">
        <f t="shared" si="9"/>
        <v>55</v>
      </c>
      <c r="J41" s="17">
        <f t="shared" si="1"/>
        <v>114</v>
      </c>
      <c r="K41" s="17">
        <f t="shared" si="5"/>
        <v>2.5000000000000001E-3</v>
      </c>
      <c r="L41" s="17" t="str">
        <f>IF(K41&gt;1,IF(J41 -(M41 * '95% CI Multiplier'!$A$1) &lt; 0,"0.0% - "&amp;TEXT(J41 + (M41 *'95% CI Multiplier'!$A$1),"##0.0%"),TEXT(J41-(M41*'95% CI Multiplier'!$A$1),"##0.0%")&amp;" - "&amp;TEXT(J41+(M41*'95% CI Multiplier'!$A$1),"##0.0%")),"")</f>
        <v/>
      </c>
      <c r="M41" s="36">
        <f t="shared" si="10"/>
        <v>0</v>
      </c>
      <c r="N41" s="36">
        <f t="shared" si="10"/>
        <v>0</v>
      </c>
    </row>
    <row r="42" spans="2:14" x14ac:dyDescent="0.2">
      <c r="B42" s="27" t="str">
        <f t="shared" si="7"/>
        <v/>
      </c>
      <c r="C42" s="17" t="str">
        <f t="shared" si="8"/>
        <v>DSL</v>
      </c>
      <c r="D42" s="17">
        <f t="shared" si="8"/>
        <v>5.05</v>
      </c>
      <c r="E42" s="17">
        <f t="shared" si="0"/>
        <v>56</v>
      </c>
      <c r="F42" s="17">
        <f t="shared" si="3"/>
        <v>4.2976000000000001</v>
      </c>
      <c r="G42" s="17" t="str">
        <f>IF(F42&gt;1,TEXT(E42-(H42*'95% CI Multiplier'!$A$1),"##0.0")&amp;" - "&amp;TEXT(E42+(H42*'95% CI Multiplier'!$A$1),"##0.0"),"")</f>
        <v>38.4 - 73.6</v>
      </c>
      <c r="H42" s="17">
        <f t="shared" si="9"/>
        <v>9</v>
      </c>
      <c r="I42" s="17">
        <f t="shared" si="9"/>
        <v>56</v>
      </c>
      <c r="J42" s="17">
        <f t="shared" si="1"/>
        <v>101</v>
      </c>
      <c r="K42" s="17">
        <f t="shared" si="5"/>
        <v>3.3300000000000003E-2</v>
      </c>
      <c r="L42" s="17" t="str">
        <f>IF(K42&gt;1,IF(J42 -(M42 * '95% CI Multiplier'!$A$1) &lt; 0,"0.0% - "&amp;TEXT(J42 + (M42 *'95% CI Multiplier'!$A$1),"##0.0%"),TEXT(J42-(M42*'95% CI Multiplier'!$A$1),"##0.0%")&amp;" - "&amp;TEXT(J42+(M42*'95% CI Multiplier'!$A$1),"##0.0%")),"")</f>
        <v/>
      </c>
      <c r="M42" s="36">
        <f t="shared" si="10"/>
        <v>0</v>
      </c>
      <c r="N42" s="36">
        <f t="shared" si="10"/>
        <v>0</v>
      </c>
    </row>
    <row r="43" spans="2:14" x14ac:dyDescent="0.2">
      <c r="B43" s="27" t="str">
        <f t="shared" si="7"/>
        <v/>
      </c>
      <c r="C43" s="17" t="str">
        <f t="shared" si="8"/>
        <v>Fiber</v>
      </c>
      <c r="D43" s="17">
        <f t="shared" si="8"/>
        <v>50</v>
      </c>
      <c r="E43" s="17">
        <f t="shared" si="0"/>
        <v>39</v>
      </c>
      <c r="F43" s="17">
        <f t="shared" si="3"/>
        <v>56.844700000000003</v>
      </c>
      <c r="G43" s="17" t="str">
        <f>IF(F43&gt;1,TEXT(E43-(H43*'95% CI Multiplier'!$A$1),"##0.0")&amp;" - "&amp;TEXT(E43+(H43*'95% CI Multiplier'!$A$1),"##0.0"),"")</f>
        <v>-17.7 - 95.7</v>
      </c>
      <c r="H43" s="17">
        <f t="shared" si="9"/>
        <v>28.94</v>
      </c>
      <c r="I43" s="17">
        <f t="shared" si="9"/>
        <v>39</v>
      </c>
      <c r="J43" s="17">
        <f t="shared" si="1"/>
        <v>110</v>
      </c>
      <c r="K43" s="17">
        <f t="shared" si="5"/>
        <v>3.0200000000000001E-2</v>
      </c>
      <c r="L43" s="17" t="str">
        <f>IF(K43&gt;1,IF(J43 -(M43 * '95% CI Multiplier'!$A$1) &lt; 0,"0.0% - "&amp;TEXT(J43 + (M43 *'95% CI Multiplier'!$A$1),"##0.0%"),TEXT(J43-(M43*'95% CI Multiplier'!$A$1),"##0.0%")&amp;" - "&amp;TEXT(J43+(M43*'95% CI Multiplier'!$A$1),"##0.0%")),"")</f>
        <v/>
      </c>
      <c r="M43" s="36">
        <f t="shared" si="10"/>
        <v>0</v>
      </c>
      <c r="N43" s="36">
        <f t="shared" si="10"/>
        <v>0</v>
      </c>
    </row>
    <row r="44" spans="2:14" x14ac:dyDescent="0.2">
      <c r="B44" s="27" t="str">
        <f t="shared" si="7"/>
        <v/>
      </c>
      <c r="C44" s="17" t="str">
        <f t="shared" si="8"/>
        <v>SAT</v>
      </c>
      <c r="D44" s="17">
        <f t="shared" si="8"/>
        <v>7.5</v>
      </c>
      <c r="E44" s="17">
        <f t="shared" si="0"/>
        <v>2</v>
      </c>
      <c r="F44" s="17">
        <f t="shared" si="3"/>
        <v>8.7959999999999994</v>
      </c>
      <c r="G44" s="17" t="str">
        <f>IF(F44&gt;1,TEXT(E44-(H44*'95% CI Multiplier'!$A$1),"##0.0")&amp;" - "&amp;TEXT(E44+(H44*'95% CI Multiplier'!$A$1),"##0.0"),"")</f>
        <v>0.5 - 3.5</v>
      </c>
      <c r="H44" s="17">
        <f t="shared" si="9"/>
        <v>0.77</v>
      </c>
      <c r="I44" s="17">
        <f t="shared" si="9"/>
        <v>2</v>
      </c>
      <c r="J44" s="17">
        <f t="shared" si="1"/>
        <v>135</v>
      </c>
      <c r="K44" s="17">
        <f t="shared" si="5"/>
        <v>0.52139999999999997</v>
      </c>
      <c r="L44" s="17" t="str">
        <f>IF(K44&gt;1,IF(J44 -(M44 * '95% CI Multiplier'!$A$1) &lt; 0,"0.0% - "&amp;TEXT(J44 + (M44 *'95% CI Multiplier'!$A$1),"##0.0%"),TEXT(J44-(M44*'95% CI Multiplier'!$A$1),"##0.0%")&amp;" - "&amp;TEXT(J44+(M44*'95% CI Multiplier'!$A$1),"##0.0%")),"")</f>
        <v/>
      </c>
      <c r="M44" s="36">
        <f t="shared" si="10"/>
        <v>0</v>
      </c>
      <c r="N44" s="36">
        <f t="shared" si="10"/>
        <v>0</v>
      </c>
    </row>
    <row r="45" spans="2:14" x14ac:dyDescent="0.2">
      <c r="B45" s="27" t="str">
        <f t="shared" si="7"/>
        <v>RI</v>
      </c>
      <c r="C45" s="17" t="str">
        <f t="shared" ref="C45:D64" si="11">B345</f>
        <v>Cable</v>
      </c>
      <c r="D45" s="17">
        <f t="shared" si="11"/>
        <v>50</v>
      </c>
      <c r="E45" s="17">
        <f t="shared" si="0"/>
        <v>6</v>
      </c>
      <c r="F45" s="17">
        <f t="shared" si="3"/>
        <v>50.306899999999999</v>
      </c>
      <c r="G45" s="17" t="str">
        <f>IF(F45&gt;1,TEXT(E45-(H45*'95% CI Multiplier'!$A$1),"##0.0")&amp;" - "&amp;TEXT(E45+(H45*'95% CI Multiplier'!$A$1),"##0.0"),"")</f>
        <v>-25.0 - 37.0</v>
      </c>
      <c r="H45" s="17">
        <f t="shared" ref="H45:I64" si="12">G345</f>
        <v>15.8</v>
      </c>
      <c r="I45" s="17">
        <f t="shared" si="12"/>
        <v>6</v>
      </c>
      <c r="J45" s="17">
        <f t="shared" si="1"/>
        <v>105</v>
      </c>
      <c r="K45" s="17">
        <f t="shared" si="5"/>
        <v>1.17E-2</v>
      </c>
      <c r="L45" s="17" t="str">
        <f>IF(K45&gt;1,IF(J45 -(M45 * '95% CI Multiplier'!$A$1) &lt; 0,"0.0% - "&amp;TEXT(J45 + (M45 *'95% CI Multiplier'!$A$1),"##0.0%"),TEXT(J45-(M45*'95% CI Multiplier'!$A$1),"##0.0%")&amp;" - "&amp;TEXT(J45+(M45*'95% CI Multiplier'!$A$1),"##0.0%")),"")</f>
        <v/>
      </c>
      <c r="M45" s="36">
        <f t="shared" ref="M45:N64" si="13">L345</f>
        <v>0</v>
      </c>
      <c r="N45" s="36">
        <f t="shared" si="13"/>
        <v>0</v>
      </c>
    </row>
    <row r="46" spans="2:14" x14ac:dyDescent="0.2">
      <c r="B46" s="27" t="str">
        <f t="shared" si="7"/>
        <v/>
      </c>
      <c r="C46" s="17" t="str">
        <f t="shared" si="11"/>
        <v>DSL</v>
      </c>
      <c r="D46" s="17">
        <f t="shared" si="11"/>
        <v>5.05</v>
      </c>
      <c r="E46" s="17">
        <f t="shared" si="0"/>
        <v>1</v>
      </c>
      <c r="F46" s="17">
        <f t="shared" si="3"/>
        <v>2.8914</v>
      </c>
      <c r="G46" s="17" t="e">
        <f>IF(F46&gt;1,TEXT(E46-(H46*'95% CI Multiplier'!$A$1),"##0.0")&amp;" - "&amp;TEXT(E46+(H46*'95% CI Multiplier'!$A$1),"##0.0"),"")</f>
        <v>#VALUE!</v>
      </c>
      <c r="H46" s="17" t="str">
        <f t="shared" si="12"/>
        <v>.</v>
      </c>
      <c r="I46" s="17">
        <f t="shared" si="12"/>
        <v>1</v>
      </c>
      <c r="J46" s="17">
        <f t="shared" si="1"/>
        <v>57</v>
      </c>
      <c r="K46" s="17" t="str">
        <f t="shared" si="5"/>
        <v>.</v>
      </c>
      <c r="L46" s="17" t="str">
        <f>IF(K46&gt;1,IF(J46 -(M46 * '95% CI Multiplier'!$A$1) &lt; 0,"0.0% - "&amp;TEXT(J46 + (M46 *'95% CI Multiplier'!$A$1),"##0.0%"),TEXT(J46-(M46*'95% CI Multiplier'!$A$1),"##0.0%")&amp;" - "&amp;TEXT(J46+(M46*'95% CI Multiplier'!$A$1),"##0.0%")),"")</f>
        <v>5700.0% - 5700.0%</v>
      </c>
      <c r="M46" s="36">
        <f t="shared" si="13"/>
        <v>0</v>
      </c>
      <c r="N46" s="36">
        <f t="shared" si="13"/>
        <v>0</v>
      </c>
    </row>
    <row r="47" spans="2:14" x14ac:dyDescent="0.2">
      <c r="B47" s="27" t="str">
        <f t="shared" si="7"/>
        <v/>
      </c>
      <c r="C47" s="17" t="str">
        <f t="shared" si="11"/>
        <v>Fiber</v>
      </c>
      <c r="D47" s="17">
        <f t="shared" si="11"/>
        <v>25</v>
      </c>
      <c r="E47" s="17">
        <f t="shared" si="0"/>
        <v>3</v>
      </c>
      <c r="F47" s="17">
        <f t="shared" si="3"/>
        <v>27.778199999999998</v>
      </c>
      <c r="G47" s="17" t="str">
        <f>IF(F47&gt;1,TEXT(E47-(H47*'95% CI Multiplier'!$A$1),"##0.0")&amp;" - "&amp;TEXT(E47+(H47*'95% CI Multiplier'!$A$1),"##0.0"),"")</f>
        <v>-25.4 - 31.4</v>
      </c>
      <c r="H47" s="17">
        <f t="shared" si="12"/>
        <v>14.48</v>
      </c>
      <c r="I47" s="17">
        <f t="shared" si="12"/>
        <v>3</v>
      </c>
      <c r="J47" s="17">
        <f t="shared" si="1"/>
        <v>102</v>
      </c>
      <c r="K47" s="17">
        <f t="shared" si="5"/>
        <v>3.9699999999999999E-2</v>
      </c>
      <c r="L47" s="17" t="str">
        <f>IF(K47&gt;1,IF(J47 -(M47 * '95% CI Multiplier'!$A$1) &lt; 0,"0.0% - "&amp;TEXT(J47 + (M47 *'95% CI Multiplier'!$A$1),"##0.0%"),TEXT(J47-(M47*'95% CI Multiplier'!$A$1),"##0.0%")&amp;" - "&amp;TEXT(J47+(M47*'95% CI Multiplier'!$A$1),"##0.0%")),"")</f>
        <v/>
      </c>
      <c r="M47" s="36">
        <f t="shared" si="13"/>
        <v>0</v>
      </c>
      <c r="N47" s="36">
        <f t="shared" si="13"/>
        <v>0</v>
      </c>
    </row>
    <row r="48" spans="2:14" x14ac:dyDescent="0.2">
      <c r="B48" s="27" t="str">
        <f t="shared" si="7"/>
        <v/>
      </c>
      <c r="C48" s="17" t="str">
        <f t="shared" si="11"/>
        <v>SAT</v>
      </c>
      <c r="D48" s="17" t="str">
        <f t="shared" si="11"/>
        <v>.</v>
      </c>
      <c r="E48" s="17">
        <f t="shared" si="0"/>
        <v>0</v>
      </c>
      <c r="F48" s="17" t="str">
        <f t="shared" si="3"/>
        <v>.</v>
      </c>
      <c r="G48" s="17" t="e">
        <f>IF(F48&gt;1,TEXT(E48-(H48*'95% CI Multiplier'!$A$1),"##0.0")&amp;" - "&amp;TEXT(E48+(H48*'95% CI Multiplier'!$A$1),"##0.0"),"")</f>
        <v>#VALUE!</v>
      </c>
      <c r="H48" s="17" t="str">
        <f t="shared" si="12"/>
        <v>.</v>
      </c>
      <c r="I48" s="17">
        <f t="shared" si="12"/>
        <v>0</v>
      </c>
      <c r="J48" s="17" t="str">
        <f t="shared" si="1"/>
        <v>.</v>
      </c>
      <c r="K48" s="17" t="str">
        <f t="shared" si="5"/>
        <v>.</v>
      </c>
      <c r="L48" s="17" t="e">
        <f>IF(K48&gt;1,IF(J48 -(M48 * '95% CI Multiplier'!$A$1) &lt; 0,"0.0% - "&amp;TEXT(J48 + (M48 *'95% CI Multiplier'!$A$1),"##0.0%"),TEXT(J48-(M48*'95% CI Multiplier'!$A$1),"##0.0%")&amp;" - "&amp;TEXT(J48+(M48*'95% CI Multiplier'!$A$1),"##0.0%")),"")</f>
        <v>#VALUE!</v>
      </c>
      <c r="M48" s="36">
        <f t="shared" si="13"/>
        <v>0</v>
      </c>
      <c r="N48" s="36">
        <f t="shared" si="13"/>
        <v>0</v>
      </c>
    </row>
    <row r="49" spans="2:14" x14ac:dyDescent="0.2">
      <c r="B49" s="27" t="str">
        <f t="shared" si="7"/>
        <v>VT</v>
      </c>
      <c r="C49" s="17" t="str">
        <f t="shared" si="11"/>
        <v>Cable</v>
      </c>
      <c r="D49" s="17">
        <f t="shared" si="11"/>
        <v>3</v>
      </c>
      <c r="E49" s="17">
        <f t="shared" si="0"/>
        <v>8</v>
      </c>
      <c r="F49" s="17">
        <f t="shared" si="3"/>
        <v>3.4826999999999999</v>
      </c>
      <c r="G49" s="17" t="str">
        <f>IF(F49&gt;1,TEXT(E49-(H49*'95% CI Multiplier'!$A$1),"##0.0")&amp;" - "&amp;TEXT(E49+(H49*'95% CI Multiplier'!$A$1),"##0.0"),"")</f>
        <v>-27.2 - 43.2</v>
      </c>
      <c r="H49" s="17">
        <f t="shared" si="12"/>
        <v>17.96</v>
      </c>
      <c r="I49" s="17">
        <f t="shared" si="12"/>
        <v>8</v>
      </c>
      <c r="J49" s="17">
        <f t="shared" si="1"/>
        <v>115</v>
      </c>
      <c r="K49" s="17">
        <f t="shared" si="5"/>
        <v>7.4999999999999997E-3</v>
      </c>
      <c r="L49" s="17" t="str">
        <f>IF(K49&gt;1,IF(J49 -(M49 * '95% CI Multiplier'!$A$1) &lt; 0,"0.0% - "&amp;TEXT(J49 + (M49 *'95% CI Multiplier'!$A$1),"##0.0%"),TEXT(J49-(M49*'95% CI Multiplier'!$A$1),"##0.0%")&amp;" - "&amp;TEXT(J49+(M49*'95% CI Multiplier'!$A$1),"##0.0%")),"")</f>
        <v/>
      </c>
      <c r="M49" s="36">
        <f t="shared" si="13"/>
        <v>0</v>
      </c>
      <c r="N49" s="36">
        <f t="shared" si="13"/>
        <v>0</v>
      </c>
    </row>
    <row r="50" spans="2:14" x14ac:dyDescent="0.2">
      <c r="B50" s="27" t="str">
        <f t="shared" si="7"/>
        <v/>
      </c>
      <c r="C50" s="17" t="str">
        <f t="shared" si="11"/>
        <v>DSL</v>
      </c>
      <c r="D50" s="17" t="str">
        <f t="shared" si="11"/>
        <v>.</v>
      </c>
      <c r="E50" s="17">
        <f t="shared" si="0"/>
        <v>0</v>
      </c>
      <c r="F50" s="17" t="str">
        <f t="shared" si="3"/>
        <v>.</v>
      </c>
      <c r="G50" s="17" t="e">
        <f>IF(F50&gt;1,TEXT(E50-(H50*'95% CI Multiplier'!$A$1),"##0.0")&amp;" - "&amp;TEXT(E50+(H50*'95% CI Multiplier'!$A$1),"##0.0"),"")</f>
        <v>#VALUE!</v>
      </c>
      <c r="H50" s="17" t="str">
        <f t="shared" si="12"/>
        <v>.</v>
      </c>
      <c r="I50" s="17">
        <f t="shared" si="12"/>
        <v>0</v>
      </c>
      <c r="J50" s="17" t="str">
        <f t="shared" si="1"/>
        <v>.</v>
      </c>
      <c r="K50" s="17" t="str">
        <f t="shared" si="5"/>
        <v>.</v>
      </c>
      <c r="L50" s="17" t="e">
        <f>IF(K50&gt;1,IF(J50 -(M50 * '95% CI Multiplier'!$A$1) &lt; 0,"0.0% - "&amp;TEXT(J50 + (M50 *'95% CI Multiplier'!$A$1),"##0.0%"),TEXT(J50-(M50*'95% CI Multiplier'!$A$1),"##0.0%")&amp;" - "&amp;TEXT(J50+(M50*'95% CI Multiplier'!$A$1),"##0.0%")),"")</f>
        <v>#VALUE!</v>
      </c>
      <c r="M50" s="36">
        <f t="shared" si="13"/>
        <v>0</v>
      </c>
      <c r="N50" s="36">
        <f t="shared" si="13"/>
        <v>0</v>
      </c>
    </row>
    <row r="51" spans="2:14" x14ac:dyDescent="0.2">
      <c r="B51" s="27" t="str">
        <f t="shared" si="7"/>
        <v/>
      </c>
      <c r="C51" s="17" t="str">
        <f t="shared" si="11"/>
        <v>Fiber</v>
      </c>
      <c r="D51" s="17" t="str">
        <f t="shared" si="11"/>
        <v>.</v>
      </c>
      <c r="E51" s="17">
        <f t="shared" si="0"/>
        <v>0</v>
      </c>
      <c r="F51" s="17" t="str">
        <f t="shared" si="3"/>
        <v>.</v>
      </c>
      <c r="G51" s="17" t="e">
        <f>IF(F51&gt;1,TEXT(E51-(H51*'95% CI Multiplier'!$A$1),"##0.0")&amp;" - "&amp;TEXT(E51+(H51*'95% CI Multiplier'!$A$1),"##0.0"),"")</f>
        <v>#VALUE!</v>
      </c>
      <c r="H51" s="17" t="str">
        <f t="shared" si="12"/>
        <v>.</v>
      </c>
      <c r="I51" s="17">
        <f t="shared" si="12"/>
        <v>0</v>
      </c>
      <c r="J51" s="17" t="str">
        <f t="shared" si="1"/>
        <v>.</v>
      </c>
      <c r="K51" s="17" t="str">
        <f t="shared" si="5"/>
        <v>.</v>
      </c>
      <c r="L51" s="17" t="e">
        <f>IF(K51&gt;1,IF(J51 -(M51 * '95% CI Multiplier'!$A$1) &lt; 0,"0.0% - "&amp;TEXT(J51 + (M51 *'95% CI Multiplier'!$A$1),"##0.0%"),TEXT(J51-(M51*'95% CI Multiplier'!$A$1),"##0.0%")&amp;" - "&amp;TEXT(J51+(M51*'95% CI Multiplier'!$A$1),"##0.0%")),"")</f>
        <v>#VALUE!</v>
      </c>
      <c r="M51" s="36">
        <f t="shared" si="13"/>
        <v>0</v>
      </c>
      <c r="N51" s="36">
        <f t="shared" si="13"/>
        <v>0</v>
      </c>
    </row>
    <row r="52" spans="2:14" x14ac:dyDescent="0.2">
      <c r="B52" s="27" t="str">
        <f t="shared" si="7"/>
        <v/>
      </c>
      <c r="C52" s="17" t="str">
        <f t="shared" si="11"/>
        <v>SAT</v>
      </c>
      <c r="D52" s="17" t="str">
        <f t="shared" si="11"/>
        <v>.</v>
      </c>
      <c r="E52" s="17">
        <f t="shared" si="0"/>
        <v>0</v>
      </c>
      <c r="F52" s="17" t="str">
        <f t="shared" si="3"/>
        <v>.</v>
      </c>
      <c r="G52" s="17" t="e">
        <f>IF(F52&gt;1,TEXT(E52-(H52*'95% CI Multiplier'!$A$1),"##0.0")&amp;" - "&amp;TEXT(E52+(H52*'95% CI Multiplier'!$A$1),"##0.0"),"")</f>
        <v>#VALUE!</v>
      </c>
      <c r="H52" s="17" t="str">
        <f t="shared" si="12"/>
        <v>.</v>
      </c>
      <c r="I52" s="17">
        <f t="shared" si="12"/>
        <v>0</v>
      </c>
      <c r="J52" s="17" t="str">
        <f t="shared" si="1"/>
        <v>.</v>
      </c>
      <c r="K52" s="17" t="str">
        <f t="shared" si="5"/>
        <v>.</v>
      </c>
      <c r="L52" s="17" t="e">
        <f>IF(K52&gt;1,IF(J52 -(M52 * '95% CI Multiplier'!$A$1) &lt; 0,"0.0% - "&amp;TEXT(J52 + (M52 *'95% CI Multiplier'!$A$1),"##0.0%"),TEXT(J52-(M52*'95% CI Multiplier'!$A$1),"##0.0%")&amp;" - "&amp;TEXT(J52+(M52*'95% CI Multiplier'!$A$1),"##0.0%")),"")</f>
        <v>#VALUE!</v>
      </c>
      <c r="M52" s="36">
        <f t="shared" si="13"/>
        <v>0</v>
      </c>
      <c r="N52" s="36">
        <f t="shared" si="13"/>
        <v>0</v>
      </c>
    </row>
    <row r="53" spans="2:14" x14ac:dyDescent="0.2">
      <c r="B53" s="27" t="str">
        <f t="shared" si="7"/>
        <v>South states</v>
      </c>
      <c r="C53" s="17" t="str">
        <f t="shared" si="11"/>
        <v>Cable</v>
      </c>
      <c r="D53" s="17">
        <f t="shared" si="11"/>
        <v>25</v>
      </c>
      <c r="E53" s="17">
        <f t="shared" si="0"/>
        <v>652</v>
      </c>
      <c r="F53" s="17">
        <f t="shared" si="3"/>
        <v>28.411100000000001</v>
      </c>
      <c r="G53" s="17" t="str">
        <f>IF(F53&gt;1,TEXT(E53-(H53*'95% CI Multiplier'!$A$1),"##0.0")&amp;" - "&amp;TEXT(E53+(H53*'95% CI Multiplier'!$A$1),"##0.0"),"")</f>
        <v>611.2 - 692.8</v>
      </c>
      <c r="H53" s="17">
        <f t="shared" si="12"/>
        <v>20.82</v>
      </c>
      <c r="I53" s="17">
        <f t="shared" si="12"/>
        <v>652</v>
      </c>
      <c r="J53" s="17">
        <f t="shared" si="1"/>
        <v>113</v>
      </c>
      <c r="K53" s="17">
        <f t="shared" si="5"/>
        <v>1.1999999999999999E-3</v>
      </c>
      <c r="L53" s="17" t="str">
        <f>IF(K53&gt;1,IF(J53 -(M53 * '95% CI Multiplier'!$A$1) &lt; 0,"0.0% - "&amp;TEXT(J53 + (M53 *'95% CI Multiplier'!$A$1),"##0.0%"),TEXT(J53-(M53*'95% CI Multiplier'!$A$1),"##0.0%")&amp;" - "&amp;TEXT(J53+(M53*'95% CI Multiplier'!$A$1),"##0.0%")),"")</f>
        <v/>
      </c>
      <c r="M53" s="36">
        <f t="shared" si="13"/>
        <v>0</v>
      </c>
      <c r="N53" s="36">
        <f t="shared" si="13"/>
        <v>0</v>
      </c>
    </row>
    <row r="54" spans="2:14" x14ac:dyDescent="0.2">
      <c r="B54" s="27" t="str">
        <f t="shared" si="7"/>
        <v/>
      </c>
      <c r="C54" s="17" t="str">
        <f t="shared" si="11"/>
        <v>DSL</v>
      </c>
      <c r="D54" s="17">
        <f t="shared" si="11"/>
        <v>6</v>
      </c>
      <c r="E54" s="17">
        <f t="shared" si="0"/>
        <v>565</v>
      </c>
      <c r="F54" s="17">
        <f t="shared" si="3"/>
        <v>7.1914999999999996</v>
      </c>
      <c r="G54" s="17" t="str">
        <f>IF(F54&gt;1,TEXT(E54-(H54*'95% CI Multiplier'!$A$1),"##0.0")&amp;" - "&amp;TEXT(E54+(H54*'95% CI Multiplier'!$A$1),"##0.0"),"")</f>
        <v>550.9 - 579.1</v>
      </c>
      <c r="H54" s="17">
        <f t="shared" si="12"/>
        <v>7.18</v>
      </c>
      <c r="I54" s="17">
        <f t="shared" si="12"/>
        <v>565</v>
      </c>
      <c r="J54" s="17">
        <f t="shared" si="1"/>
        <v>108</v>
      </c>
      <c r="K54" s="17">
        <f t="shared" si="5"/>
        <v>4.4000000000000003E-3</v>
      </c>
      <c r="L54" s="17" t="str">
        <f>IF(K54&gt;1,IF(J54 -(M54 * '95% CI Multiplier'!$A$1) &lt; 0,"0.0% - "&amp;TEXT(J54 + (M54 *'95% CI Multiplier'!$A$1),"##0.0%"),TEXT(J54-(M54*'95% CI Multiplier'!$A$1),"##0.0%")&amp;" - "&amp;TEXT(J54+(M54*'95% CI Multiplier'!$A$1),"##0.0%")),"")</f>
        <v/>
      </c>
      <c r="M54" s="36">
        <f t="shared" si="13"/>
        <v>0</v>
      </c>
      <c r="N54" s="36">
        <f t="shared" si="13"/>
        <v>0</v>
      </c>
    </row>
    <row r="55" spans="2:14" x14ac:dyDescent="0.2">
      <c r="B55" s="27" t="str">
        <f t="shared" si="7"/>
        <v/>
      </c>
      <c r="C55" s="17" t="str">
        <f t="shared" si="11"/>
        <v>Fiber</v>
      </c>
      <c r="D55" s="17">
        <f t="shared" si="11"/>
        <v>50</v>
      </c>
      <c r="E55" s="17">
        <f t="shared" si="0"/>
        <v>185</v>
      </c>
      <c r="F55" s="17">
        <f t="shared" si="3"/>
        <v>56.438699999999997</v>
      </c>
      <c r="G55" s="17" t="str">
        <f>IF(F55&gt;1,TEXT(E55-(H55*'95% CI Multiplier'!$A$1),"##0.0")&amp;" - "&amp;TEXT(E55+(H55*'95% CI Multiplier'!$A$1),"##0.0"),"")</f>
        <v>138.2 - 231.8</v>
      </c>
      <c r="H55" s="17">
        <f t="shared" si="12"/>
        <v>23.88</v>
      </c>
      <c r="I55" s="17">
        <f t="shared" si="12"/>
        <v>185</v>
      </c>
      <c r="J55" s="17">
        <f t="shared" si="1"/>
        <v>109</v>
      </c>
      <c r="K55" s="17">
        <f t="shared" si="5"/>
        <v>1.3299999999999999E-2</v>
      </c>
      <c r="L55" s="17" t="str">
        <f>IF(K55&gt;1,IF(J55 -(M55 * '95% CI Multiplier'!$A$1) &lt; 0,"0.0% - "&amp;TEXT(J55 + (M55 *'95% CI Multiplier'!$A$1),"##0.0%"),TEXT(J55-(M55*'95% CI Multiplier'!$A$1),"##0.0%")&amp;" - "&amp;TEXT(J55+(M55*'95% CI Multiplier'!$A$1),"##0.0%")),"")</f>
        <v/>
      </c>
      <c r="M55" s="36">
        <f t="shared" si="13"/>
        <v>0</v>
      </c>
      <c r="N55" s="36">
        <f t="shared" si="13"/>
        <v>0</v>
      </c>
    </row>
    <row r="56" spans="2:14" x14ac:dyDescent="0.2">
      <c r="B56" s="27" t="str">
        <f t="shared" si="7"/>
        <v/>
      </c>
      <c r="C56" s="17" t="str">
        <f t="shared" si="11"/>
        <v>SAT</v>
      </c>
      <c r="D56" s="17">
        <f t="shared" si="11"/>
        <v>10</v>
      </c>
      <c r="E56" s="17">
        <f t="shared" si="0"/>
        <v>56</v>
      </c>
      <c r="F56" s="17">
        <f t="shared" si="3"/>
        <v>9.3568999999999996</v>
      </c>
      <c r="G56" s="17" t="str">
        <f>IF(F56&gt;1,TEXT(E56-(H56*'95% CI Multiplier'!$A$1),"##0.0")&amp;" - "&amp;TEXT(E56+(H56*'95% CI Multiplier'!$A$1),"##0.0"),"")</f>
        <v>48.0 - 64.0</v>
      </c>
      <c r="H56" s="17">
        <f t="shared" si="12"/>
        <v>4.07</v>
      </c>
      <c r="I56" s="17">
        <f t="shared" si="12"/>
        <v>56</v>
      </c>
      <c r="J56" s="17">
        <f t="shared" si="1"/>
        <v>104</v>
      </c>
      <c r="K56" s="17">
        <f t="shared" si="5"/>
        <v>8.5900000000000004E-2</v>
      </c>
      <c r="L56" s="17" t="str">
        <f>IF(K56&gt;1,IF(J56 -(M56 * '95% CI Multiplier'!$A$1) &lt; 0,"0.0% - "&amp;TEXT(J56 + (M56 *'95% CI Multiplier'!$A$1),"##0.0%"),TEXT(J56-(M56*'95% CI Multiplier'!$A$1),"##0.0%")&amp;" - "&amp;TEXT(J56+(M56*'95% CI Multiplier'!$A$1),"##0.0%")),"")</f>
        <v/>
      </c>
      <c r="M56" s="36">
        <f t="shared" si="13"/>
        <v>0</v>
      </c>
      <c r="N56" s="36">
        <f t="shared" si="13"/>
        <v>0</v>
      </c>
    </row>
    <row r="57" spans="2:14" x14ac:dyDescent="0.2">
      <c r="B57" s="27" t="str">
        <f t="shared" si="7"/>
        <v>AL</v>
      </c>
      <c r="C57" s="17" t="str">
        <f t="shared" si="11"/>
        <v>Cable</v>
      </c>
      <c r="D57" s="17">
        <f t="shared" si="11"/>
        <v>60</v>
      </c>
      <c r="E57" s="17">
        <f t="shared" si="0"/>
        <v>24</v>
      </c>
      <c r="F57" s="17">
        <f t="shared" si="3"/>
        <v>56.481200000000001</v>
      </c>
      <c r="G57" s="17" t="str">
        <f>IF(F57&gt;1,TEXT(E57-(H57*'95% CI Multiplier'!$A$1),"##0.0")&amp;" - "&amp;TEXT(E57+(H57*'95% CI Multiplier'!$A$1),"##0.0"),"")</f>
        <v>-14.0 - 62.0</v>
      </c>
      <c r="H57" s="17">
        <f t="shared" si="12"/>
        <v>19.38</v>
      </c>
      <c r="I57" s="17">
        <f t="shared" si="12"/>
        <v>24</v>
      </c>
      <c r="J57" s="17">
        <f t="shared" si="1"/>
        <v>109</v>
      </c>
      <c r="K57" s="17">
        <f t="shared" si="5"/>
        <v>3.0999999999999999E-3</v>
      </c>
      <c r="L57" s="17" t="str">
        <f>IF(K57&gt;1,IF(J57 -(M57 * '95% CI Multiplier'!$A$1) &lt; 0,"0.0% - "&amp;TEXT(J57 + (M57 *'95% CI Multiplier'!$A$1),"##0.0%"),TEXT(J57-(M57*'95% CI Multiplier'!$A$1),"##0.0%")&amp;" - "&amp;TEXT(J57+(M57*'95% CI Multiplier'!$A$1),"##0.0%")),"")</f>
        <v/>
      </c>
      <c r="M57" s="36">
        <f t="shared" si="13"/>
        <v>0</v>
      </c>
      <c r="N57" s="36">
        <f t="shared" si="13"/>
        <v>0</v>
      </c>
    </row>
    <row r="58" spans="2:14" x14ac:dyDescent="0.2">
      <c r="B58" s="27" t="str">
        <f t="shared" si="7"/>
        <v/>
      </c>
      <c r="C58" s="17" t="str">
        <f t="shared" si="11"/>
        <v>DSL</v>
      </c>
      <c r="D58" s="17">
        <f t="shared" si="11"/>
        <v>6</v>
      </c>
      <c r="E58" s="17">
        <f t="shared" si="0"/>
        <v>20</v>
      </c>
      <c r="F58" s="17">
        <f t="shared" si="3"/>
        <v>5.6670999999999996</v>
      </c>
      <c r="G58" s="17" t="str">
        <f>IF(F58&gt;1,TEXT(E58-(H58*'95% CI Multiplier'!$A$1),"##0.0")&amp;" - "&amp;TEXT(E58+(H58*'95% CI Multiplier'!$A$1),"##0.0"),"")</f>
        <v>8.9 - 31.1</v>
      </c>
      <c r="H58" s="17">
        <f t="shared" si="12"/>
        <v>5.65</v>
      </c>
      <c r="I58" s="17">
        <f t="shared" si="12"/>
        <v>20</v>
      </c>
      <c r="J58" s="17">
        <f t="shared" si="1"/>
        <v>93</v>
      </c>
      <c r="K58" s="17">
        <f t="shared" si="5"/>
        <v>1.9E-2</v>
      </c>
      <c r="L58" s="17" t="str">
        <f>IF(K58&gt;1,IF(J58 -(M58 * '95% CI Multiplier'!$A$1) &lt; 0,"0.0% - "&amp;TEXT(J58 + (M58 *'95% CI Multiplier'!$A$1),"##0.0%"),TEXT(J58-(M58*'95% CI Multiplier'!$A$1),"##0.0%")&amp;" - "&amp;TEXT(J58+(M58*'95% CI Multiplier'!$A$1),"##0.0%")),"")</f>
        <v/>
      </c>
      <c r="M58" s="36">
        <f t="shared" si="13"/>
        <v>0</v>
      </c>
      <c r="N58" s="36">
        <f t="shared" si="13"/>
        <v>0</v>
      </c>
    </row>
    <row r="59" spans="2:14" x14ac:dyDescent="0.2">
      <c r="B59" s="27" t="str">
        <f t="shared" si="7"/>
        <v/>
      </c>
      <c r="C59" s="17" t="str">
        <f t="shared" si="11"/>
        <v>Fiber</v>
      </c>
      <c r="D59" s="17" t="str">
        <f t="shared" si="11"/>
        <v>.</v>
      </c>
      <c r="E59" s="17">
        <f t="shared" si="0"/>
        <v>0</v>
      </c>
      <c r="F59" s="17" t="str">
        <f t="shared" si="3"/>
        <v>.</v>
      </c>
      <c r="G59" s="17" t="e">
        <f>IF(F59&gt;1,TEXT(E59-(H59*'95% CI Multiplier'!$A$1),"##0.0")&amp;" - "&amp;TEXT(E59+(H59*'95% CI Multiplier'!$A$1),"##0.0"),"")</f>
        <v>#VALUE!</v>
      </c>
      <c r="H59" s="17" t="str">
        <f t="shared" si="12"/>
        <v>.</v>
      </c>
      <c r="I59" s="17">
        <f t="shared" si="12"/>
        <v>0</v>
      </c>
      <c r="J59" s="17" t="str">
        <f t="shared" si="1"/>
        <v>.</v>
      </c>
      <c r="K59" s="17" t="str">
        <f t="shared" si="5"/>
        <v>.</v>
      </c>
      <c r="L59" s="17" t="e">
        <f>IF(K59&gt;1,IF(J59 -(M59 * '95% CI Multiplier'!$A$1) &lt; 0,"0.0% - "&amp;TEXT(J59 + (M59 *'95% CI Multiplier'!$A$1),"##0.0%"),TEXT(J59-(M59*'95% CI Multiplier'!$A$1),"##0.0%")&amp;" - "&amp;TEXT(J59+(M59*'95% CI Multiplier'!$A$1),"##0.0%")),"")</f>
        <v>#VALUE!</v>
      </c>
      <c r="M59" s="36">
        <f t="shared" si="13"/>
        <v>0</v>
      </c>
      <c r="N59" s="36">
        <f t="shared" si="13"/>
        <v>0</v>
      </c>
    </row>
    <row r="60" spans="2:14" x14ac:dyDescent="0.2">
      <c r="B60" s="27" t="str">
        <f t="shared" si="7"/>
        <v/>
      </c>
      <c r="C60" s="17" t="str">
        <f t="shared" si="11"/>
        <v>SAT</v>
      </c>
      <c r="D60" s="17">
        <f t="shared" si="11"/>
        <v>12</v>
      </c>
      <c r="E60" s="17">
        <f t="shared" si="0"/>
        <v>7</v>
      </c>
      <c r="F60" s="17">
        <f t="shared" si="3"/>
        <v>7.0206</v>
      </c>
      <c r="G60" s="17" t="str">
        <f>IF(F60&gt;1,TEXT(E60-(H60*'95% CI Multiplier'!$A$1),"##0.0")&amp;" - "&amp;TEXT(E60+(H60*'95% CI Multiplier'!$A$1),"##0.0"),"")</f>
        <v>3.4 - 10.6</v>
      </c>
      <c r="H60" s="17">
        <f t="shared" si="12"/>
        <v>1.85</v>
      </c>
      <c r="I60" s="17">
        <f t="shared" si="12"/>
        <v>7</v>
      </c>
      <c r="J60" s="17">
        <f t="shared" si="1"/>
        <v>65</v>
      </c>
      <c r="K60" s="17">
        <f t="shared" si="5"/>
        <v>0.21179999999999999</v>
      </c>
      <c r="L60" s="17" t="str">
        <f>IF(K60&gt;1,IF(J60 -(M60 * '95% CI Multiplier'!$A$1) &lt; 0,"0.0% - "&amp;TEXT(J60 + (M60 *'95% CI Multiplier'!$A$1),"##0.0%"),TEXT(J60-(M60*'95% CI Multiplier'!$A$1),"##0.0%")&amp;" - "&amp;TEXT(J60+(M60*'95% CI Multiplier'!$A$1),"##0.0%")),"")</f>
        <v/>
      </c>
      <c r="M60" s="36">
        <f t="shared" si="13"/>
        <v>0</v>
      </c>
      <c r="N60" s="36">
        <f t="shared" si="13"/>
        <v>0</v>
      </c>
    </row>
    <row r="61" spans="2:14" x14ac:dyDescent="0.2">
      <c r="B61" s="27" t="str">
        <f t="shared" si="7"/>
        <v>AR</v>
      </c>
      <c r="C61" s="17" t="str">
        <f t="shared" si="11"/>
        <v>Cable</v>
      </c>
      <c r="D61" s="17">
        <f t="shared" si="11"/>
        <v>50</v>
      </c>
      <c r="E61" s="17">
        <f t="shared" si="0"/>
        <v>6</v>
      </c>
      <c r="F61" s="17">
        <f t="shared" si="3"/>
        <v>48.901000000000003</v>
      </c>
      <c r="G61" s="17" t="str">
        <f>IF(F61&gt;1,TEXT(E61-(H61*'95% CI Multiplier'!$A$1),"##0.0")&amp;" - "&amp;TEXT(E61+(H61*'95% CI Multiplier'!$A$1),"##0.0"),"")</f>
        <v>-19.0 - 31.0</v>
      </c>
      <c r="H61" s="17">
        <f t="shared" si="12"/>
        <v>12.77</v>
      </c>
      <c r="I61" s="17">
        <f t="shared" si="12"/>
        <v>6</v>
      </c>
      <c r="J61" s="17">
        <f t="shared" si="1"/>
        <v>98</v>
      </c>
      <c r="K61" s="17">
        <f t="shared" si="5"/>
        <v>1.2500000000000001E-2</v>
      </c>
      <c r="L61" s="17" t="str">
        <f>IF(K61&gt;1,IF(J61 -(M61 * '95% CI Multiplier'!$A$1) &lt; 0,"0.0% - "&amp;TEXT(J61 + (M61 *'95% CI Multiplier'!$A$1),"##0.0%"),TEXT(J61-(M61*'95% CI Multiplier'!$A$1),"##0.0%")&amp;" - "&amp;TEXT(J61+(M61*'95% CI Multiplier'!$A$1),"##0.0%")),"")</f>
        <v/>
      </c>
      <c r="M61" s="36">
        <f t="shared" si="13"/>
        <v>0</v>
      </c>
      <c r="N61" s="36">
        <f t="shared" si="13"/>
        <v>0</v>
      </c>
    </row>
    <row r="62" spans="2:14" x14ac:dyDescent="0.2">
      <c r="B62" s="27" t="str">
        <f t="shared" si="7"/>
        <v/>
      </c>
      <c r="C62" s="17" t="str">
        <f t="shared" si="11"/>
        <v>DSL</v>
      </c>
      <c r="D62" s="17">
        <f t="shared" si="11"/>
        <v>6</v>
      </c>
      <c r="E62" s="17">
        <f t="shared" si="0"/>
        <v>29</v>
      </c>
      <c r="F62" s="17">
        <f t="shared" si="3"/>
        <v>5.0350999999999999</v>
      </c>
      <c r="G62" s="17" t="str">
        <f>IF(F62&gt;1,TEXT(E62-(H62*'95% CI Multiplier'!$A$1),"##0.0")&amp;" - "&amp;TEXT(E62+(H62*'95% CI Multiplier'!$A$1),"##0.0"),"")</f>
        <v>17.6 - 40.4</v>
      </c>
      <c r="H62" s="17">
        <f t="shared" si="12"/>
        <v>5.8</v>
      </c>
      <c r="I62" s="17">
        <f t="shared" si="12"/>
        <v>29</v>
      </c>
      <c r="J62" s="17">
        <f t="shared" si="1"/>
        <v>110</v>
      </c>
      <c r="K62" s="17">
        <f t="shared" si="5"/>
        <v>9.4999999999999998E-3</v>
      </c>
      <c r="L62" s="17" t="str">
        <f>IF(K62&gt;1,IF(J62 -(M62 * '95% CI Multiplier'!$A$1) &lt; 0,"0.0% - "&amp;TEXT(J62 + (M62 *'95% CI Multiplier'!$A$1),"##0.0%"),TEXT(J62-(M62*'95% CI Multiplier'!$A$1),"##0.0%")&amp;" - "&amp;TEXT(J62+(M62*'95% CI Multiplier'!$A$1),"##0.0%")),"")</f>
        <v/>
      </c>
      <c r="M62" s="36">
        <f t="shared" si="13"/>
        <v>0</v>
      </c>
      <c r="N62" s="36">
        <f t="shared" si="13"/>
        <v>0</v>
      </c>
    </row>
    <row r="63" spans="2:14" x14ac:dyDescent="0.2">
      <c r="B63" s="27" t="str">
        <f t="shared" si="7"/>
        <v/>
      </c>
      <c r="C63" s="17" t="str">
        <f t="shared" si="11"/>
        <v>Fiber</v>
      </c>
      <c r="D63" s="17" t="str">
        <f t="shared" si="11"/>
        <v>.</v>
      </c>
      <c r="E63" s="17">
        <f t="shared" si="0"/>
        <v>0</v>
      </c>
      <c r="F63" s="17" t="str">
        <f t="shared" si="3"/>
        <v>.</v>
      </c>
      <c r="G63" s="17" t="e">
        <f>IF(F63&gt;1,TEXT(E63-(H63*'95% CI Multiplier'!$A$1),"##0.0")&amp;" - "&amp;TEXT(E63+(H63*'95% CI Multiplier'!$A$1),"##0.0"),"")</f>
        <v>#VALUE!</v>
      </c>
      <c r="H63" s="17" t="str">
        <f t="shared" si="12"/>
        <v>.</v>
      </c>
      <c r="I63" s="17">
        <f t="shared" si="12"/>
        <v>0</v>
      </c>
      <c r="J63" s="17" t="str">
        <f t="shared" si="1"/>
        <v>.</v>
      </c>
      <c r="K63" s="17" t="str">
        <f t="shared" si="5"/>
        <v>.</v>
      </c>
      <c r="L63" s="17" t="e">
        <f>IF(K63&gt;1,IF(J63 -(M63 * '95% CI Multiplier'!$A$1) &lt; 0,"0.0% - "&amp;TEXT(J63 + (M63 *'95% CI Multiplier'!$A$1),"##0.0%"),TEXT(J63-(M63*'95% CI Multiplier'!$A$1),"##0.0%")&amp;" - "&amp;TEXT(J63+(M63*'95% CI Multiplier'!$A$1),"##0.0%")),"")</f>
        <v>#VALUE!</v>
      </c>
      <c r="M63" s="36">
        <f t="shared" si="13"/>
        <v>0</v>
      </c>
      <c r="N63" s="36">
        <f t="shared" si="13"/>
        <v>0</v>
      </c>
    </row>
    <row r="64" spans="2:14" x14ac:dyDescent="0.2">
      <c r="B64" s="27" t="str">
        <f t="shared" si="7"/>
        <v/>
      </c>
      <c r="C64" s="17" t="str">
        <f t="shared" si="11"/>
        <v>SAT</v>
      </c>
      <c r="D64" s="17">
        <f t="shared" si="11"/>
        <v>10</v>
      </c>
      <c r="E64" s="17">
        <f t="shared" si="0"/>
        <v>7</v>
      </c>
      <c r="F64" s="17">
        <f t="shared" si="3"/>
        <v>10.4406</v>
      </c>
      <c r="G64" s="17" t="str">
        <f>IF(F64&gt;1,TEXT(E64-(H64*'95% CI Multiplier'!$A$1),"##0.0")&amp;" - "&amp;TEXT(E64+(H64*'95% CI Multiplier'!$A$1),"##0.0"),"")</f>
        <v>1.9 - 12.1</v>
      </c>
      <c r="H64" s="17">
        <f t="shared" si="12"/>
        <v>2.62</v>
      </c>
      <c r="I64" s="17">
        <f t="shared" si="12"/>
        <v>7</v>
      </c>
      <c r="J64" s="17">
        <f t="shared" si="1"/>
        <v>149</v>
      </c>
      <c r="K64" s="17">
        <f t="shared" si="5"/>
        <v>0.21329999999999999</v>
      </c>
      <c r="L64" s="17" t="str">
        <f>IF(K64&gt;1,IF(J64 -(M64 * '95% CI Multiplier'!$A$1) &lt; 0,"0.0% - "&amp;TEXT(J64 + (M64 *'95% CI Multiplier'!$A$1),"##0.0%"),TEXT(J64-(M64*'95% CI Multiplier'!$A$1),"##0.0%")&amp;" - "&amp;TEXT(J64+(M64*'95% CI Multiplier'!$A$1),"##0.0%")),"")</f>
        <v/>
      </c>
      <c r="M64" s="36">
        <f t="shared" si="13"/>
        <v>0</v>
      </c>
      <c r="N64" s="36">
        <f t="shared" si="13"/>
        <v>0</v>
      </c>
    </row>
    <row r="65" spans="2:14" x14ac:dyDescent="0.2">
      <c r="B65" s="27" t="str">
        <f t="shared" si="7"/>
        <v>DC</v>
      </c>
      <c r="C65" s="17" t="str">
        <f t="shared" ref="C65:D84" si="14">B365</f>
        <v>Cable</v>
      </c>
      <c r="D65" s="17">
        <f t="shared" si="14"/>
        <v>25</v>
      </c>
      <c r="E65" s="17">
        <f t="shared" si="0"/>
        <v>6</v>
      </c>
      <c r="F65" s="17">
        <f t="shared" si="3"/>
        <v>29.401499999999999</v>
      </c>
      <c r="G65" s="17" t="str">
        <f>IF(F65&gt;1,TEXT(E65-(H65*'95% CI Multiplier'!$A$1),"##0.0")&amp;" - "&amp;TEXT(E65+(H65*'95% CI Multiplier'!$A$1),"##0.0"),"")</f>
        <v>-40.5 - 52.5</v>
      </c>
      <c r="H65" s="17">
        <f t="shared" ref="H65:I84" si="15">G365</f>
        <v>23.72</v>
      </c>
      <c r="I65" s="17">
        <f t="shared" si="15"/>
        <v>6</v>
      </c>
      <c r="J65" s="17">
        <f t="shared" si="1"/>
        <v>115</v>
      </c>
      <c r="K65" s="17">
        <f t="shared" si="5"/>
        <v>1.5699999999999999E-2</v>
      </c>
      <c r="L65" s="17" t="str">
        <f>IF(K65&gt;1,IF(J65 -(M65 * '95% CI Multiplier'!$A$1) &lt; 0,"0.0% - "&amp;TEXT(J65 + (M65 *'95% CI Multiplier'!$A$1),"##0.0%"),TEXT(J65-(M65*'95% CI Multiplier'!$A$1),"##0.0%")&amp;" - "&amp;TEXT(J65+(M65*'95% CI Multiplier'!$A$1),"##0.0%")),"")</f>
        <v/>
      </c>
      <c r="M65" s="36">
        <f t="shared" ref="M65:N84" si="16">L365</f>
        <v>0</v>
      </c>
      <c r="N65" s="36">
        <f t="shared" si="16"/>
        <v>0</v>
      </c>
    </row>
    <row r="66" spans="2:14" x14ac:dyDescent="0.2">
      <c r="B66" s="27" t="str">
        <f t="shared" si="7"/>
        <v/>
      </c>
      <c r="C66" s="17" t="str">
        <f t="shared" si="14"/>
        <v>DSL</v>
      </c>
      <c r="D66" s="17">
        <f t="shared" si="14"/>
        <v>2.9</v>
      </c>
      <c r="E66" s="17">
        <f t="shared" si="0"/>
        <v>2</v>
      </c>
      <c r="F66" s="17">
        <f t="shared" si="3"/>
        <v>2.4382999999999999</v>
      </c>
      <c r="G66" s="17" t="str">
        <f>IF(F66&gt;1,TEXT(E66-(H66*'95% CI Multiplier'!$A$1),"##0.0")&amp;" - "&amp;TEXT(E66+(H66*'95% CI Multiplier'!$A$1),"##0.0"),"")</f>
        <v>-2.3 - 6.3</v>
      </c>
      <c r="H66" s="17">
        <f t="shared" si="15"/>
        <v>2.19</v>
      </c>
      <c r="I66" s="17">
        <f t="shared" si="15"/>
        <v>2</v>
      </c>
      <c r="J66" s="17">
        <f t="shared" si="1"/>
        <v>99</v>
      </c>
      <c r="K66" s="17">
        <f t="shared" si="5"/>
        <v>0.2009</v>
      </c>
      <c r="L66" s="17" t="str">
        <f>IF(K66&gt;1,IF(J66 -(M66 * '95% CI Multiplier'!$A$1) &lt; 0,"0.0% - "&amp;TEXT(J66 + (M66 *'95% CI Multiplier'!$A$1),"##0.0%"),TEXT(J66-(M66*'95% CI Multiplier'!$A$1),"##0.0%")&amp;" - "&amp;TEXT(J66+(M66*'95% CI Multiplier'!$A$1),"##0.0%")),"")</f>
        <v/>
      </c>
      <c r="M66" s="36">
        <f t="shared" si="16"/>
        <v>0</v>
      </c>
      <c r="N66" s="36">
        <f t="shared" si="16"/>
        <v>0</v>
      </c>
    </row>
    <row r="67" spans="2:14" x14ac:dyDescent="0.2">
      <c r="B67" s="27" t="str">
        <f t="shared" si="7"/>
        <v/>
      </c>
      <c r="C67" s="17" t="str">
        <f t="shared" si="14"/>
        <v>Fiber</v>
      </c>
      <c r="D67" s="17">
        <f t="shared" si="14"/>
        <v>50</v>
      </c>
      <c r="E67" s="17">
        <f t="shared" ref="E67:E130" si="17">D367</f>
        <v>2</v>
      </c>
      <c r="F67" s="17">
        <f t="shared" si="3"/>
        <v>51.909500000000001</v>
      </c>
      <c r="G67" s="17" t="str">
        <f>IF(F67&gt;1,TEXT(E67-(H67*'95% CI Multiplier'!$A$1),"##0.0")&amp;" - "&amp;TEXT(E67+(H67*'95% CI Multiplier'!$A$1),"##0.0"),"")</f>
        <v>-77.3 - 81.3</v>
      </c>
      <c r="H67" s="17">
        <f t="shared" si="15"/>
        <v>40.479999999999997</v>
      </c>
      <c r="I67" s="17">
        <f t="shared" si="15"/>
        <v>2</v>
      </c>
      <c r="J67" s="17">
        <f t="shared" ref="J67:J130" si="18">I367</f>
        <v>100</v>
      </c>
      <c r="K67" s="17">
        <f t="shared" si="5"/>
        <v>7.1199999999999999E-2</v>
      </c>
      <c r="L67" s="17" t="str">
        <f>IF(K67&gt;1,IF(J67 -(M67 * '95% CI Multiplier'!$A$1) &lt; 0,"0.0% - "&amp;TEXT(J67 + (M67 *'95% CI Multiplier'!$A$1),"##0.0%"),TEXT(J67-(M67*'95% CI Multiplier'!$A$1),"##0.0%")&amp;" - "&amp;TEXT(J67+(M67*'95% CI Multiplier'!$A$1),"##0.0%")),"")</f>
        <v/>
      </c>
      <c r="M67" s="36">
        <f t="shared" si="16"/>
        <v>0</v>
      </c>
      <c r="N67" s="36">
        <f t="shared" si="16"/>
        <v>0</v>
      </c>
    </row>
    <row r="68" spans="2:14" x14ac:dyDescent="0.2">
      <c r="B68" s="27" t="str">
        <f t="shared" si="7"/>
        <v/>
      </c>
      <c r="C68" s="17" t="str">
        <f t="shared" si="14"/>
        <v>SAT</v>
      </c>
      <c r="D68" s="17" t="str">
        <f t="shared" si="14"/>
        <v>.</v>
      </c>
      <c r="E68" s="17">
        <f t="shared" si="17"/>
        <v>0</v>
      </c>
      <c r="F68" s="17" t="str">
        <f t="shared" si="3"/>
        <v>.</v>
      </c>
      <c r="G68" s="17" t="e">
        <f>IF(F68&gt;1,TEXT(E68-(H68*'95% CI Multiplier'!$A$1),"##0.0")&amp;" - "&amp;TEXT(E68+(H68*'95% CI Multiplier'!$A$1),"##0.0"),"")</f>
        <v>#VALUE!</v>
      </c>
      <c r="H68" s="17" t="str">
        <f t="shared" si="15"/>
        <v>.</v>
      </c>
      <c r="I68" s="17">
        <f t="shared" si="15"/>
        <v>0</v>
      </c>
      <c r="J68" s="17" t="str">
        <f t="shared" si="18"/>
        <v>.</v>
      </c>
      <c r="K68" s="17" t="str">
        <f t="shared" si="5"/>
        <v>.</v>
      </c>
      <c r="L68" s="17" t="e">
        <f>IF(K68&gt;1,IF(J68 -(M68 * '95% CI Multiplier'!$A$1) &lt; 0,"0.0% - "&amp;TEXT(J68 + (M68 *'95% CI Multiplier'!$A$1),"##0.0%"),TEXT(J68-(M68*'95% CI Multiplier'!$A$1),"##0.0%")&amp;" - "&amp;TEXT(J68+(M68*'95% CI Multiplier'!$A$1),"##0.0%")),"")</f>
        <v>#VALUE!</v>
      </c>
      <c r="M68" s="36">
        <f t="shared" si="16"/>
        <v>0</v>
      </c>
      <c r="N68" s="36">
        <f t="shared" si="16"/>
        <v>0</v>
      </c>
    </row>
    <row r="69" spans="2:14" x14ac:dyDescent="0.2">
      <c r="B69" s="27" t="str">
        <f t="shared" si="7"/>
        <v>DE</v>
      </c>
      <c r="C69" s="17" t="str">
        <f t="shared" si="14"/>
        <v>Cable</v>
      </c>
      <c r="D69" s="17">
        <f t="shared" si="14"/>
        <v>75</v>
      </c>
      <c r="E69" s="17">
        <f t="shared" si="17"/>
        <v>6</v>
      </c>
      <c r="F69" s="17">
        <f t="shared" ref="F69:F132" si="19">E369</f>
        <v>87.683099999999996</v>
      </c>
      <c r="G69" s="17" t="str">
        <f>IF(F69&gt;1,TEXT(E69-(H69*'95% CI Multiplier'!$A$1),"##0.0")&amp;" - "&amp;TEXT(E69+(H69*'95% CI Multiplier'!$A$1),"##0.0"),"")</f>
        <v>-71.1 - 83.1</v>
      </c>
      <c r="H69" s="17">
        <f t="shared" si="15"/>
        <v>39.33</v>
      </c>
      <c r="I69" s="17">
        <f t="shared" si="15"/>
        <v>6</v>
      </c>
      <c r="J69" s="17">
        <f t="shared" si="18"/>
        <v>117</v>
      </c>
      <c r="K69" s="17">
        <f t="shared" ref="K69:K132" si="20">J369</f>
        <v>0.44180000000000003</v>
      </c>
      <c r="L69" s="17" t="str">
        <f>IF(K69&gt;1,IF(J69 -(M69 * '95% CI Multiplier'!$A$1) &lt; 0,"0.0% - "&amp;TEXT(J69 + (M69 *'95% CI Multiplier'!$A$1),"##0.0%"),TEXT(J69-(M69*'95% CI Multiplier'!$A$1),"##0.0%")&amp;" - "&amp;TEXT(J69+(M69*'95% CI Multiplier'!$A$1),"##0.0%")),"")</f>
        <v/>
      </c>
      <c r="M69" s="36">
        <f t="shared" si="16"/>
        <v>0</v>
      </c>
      <c r="N69" s="36">
        <f t="shared" si="16"/>
        <v>0</v>
      </c>
    </row>
    <row r="70" spans="2:14" x14ac:dyDescent="0.2">
      <c r="B70" s="27" t="str">
        <f t="shared" ref="B70:B133" si="21">IF(ISBLANK(A370),"",A370)</f>
        <v/>
      </c>
      <c r="C70" s="17" t="str">
        <f t="shared" si="14"/>
        <v>DSL</v>
      </c>
      <c r="D70" s="17">
        <f t="shared" si="14"/>
        <v>6.55</v>
      </c>
      <c r="E70" s="17">
        <f t="shared" si="17"/>
        <v>2</v>
      </c>
      <c r="F70" s="17">
        <f t="shared" si="19"/>
        <v>6.5101000000000004</v>
      </c>
      <c r="G70" s="17" t="str">
        <f>IF(F70&gt;1,TEXT(E70-(H70*'95% CI Multiplier'!$A$1),"##0.0")&amp;" - "&amp;TEXT(E70+(H70*'95% CI Multiplier'!$A$1),"##0.0"),"")</f>
        <v>-8.3 - 12.3</v>
      </c>
      <c r="H70" s="17">
        <f t="shared" si="15"/>
        <v>5.25</v>
      </c>
      <c r="I70" s="17">
        <f t="shared" si="15"/>
        <v>2</v>
      </c>
      <c r="J70" s="17">
        <f t="shared" si="18"/>
        <v>114</v>
      </c>
      <c r="K70" s="17">
        <f t="shared" si="20"/>
        <v>0.21909999999999999</v>
      </c>
      <c r="L70" s="17" t="str">
        <f>IF(K70&gt;1,IF(J70 -(M70 * '95% CI Multiplier'!$A$1) &lt; 0,"0.0% - "&amp;TEXT(J70 + (M70 *'95% CI Multiplier'!$A$1),"##0.0%"),TEXT(J70-(M70*'95% CI Multiplier'!$A$1),"##0.0%")&amp;" - "&amp;TEXT(J70+(M70*'95% CI Multiplier'!$A$1),"##0.0%")),"")</f>
        <v/>
      </c>
      <c r="M70" s="36">
        <f t="shared" si="16"/>
        <v>0</v>
      </c>
      <c r="N70" s="36">
        <f t="shared" si="16"/>
        <v>0</v>
      </c>
    </row>
    <row r="71" spans="2:14" x14ac:dyDescent="0.2">
      <c r="B71" s="27" t="str">
        <f t="shared" si="21"/>
        <v/>
      </c>
      <c r="C71" s="17" t="str">
        <f t="shared" si="14"/>
        <v>Fiber</v>
      </c>
      <c r="D71" s="17">
        <f t="shared" si="14"/>
        <v>50</v>
      </c>
      <c r="E71" s="17">
        <f t="shared" si="17"/>
        <v>3</v>
      </c>
      <c r="F71" s="17">
        <f t="shared" si="19"/>
        <v>56.8977</v>
      </c>
      <c r="G71" s="17" t="str">
        <f>IF(F71&gt;1,TEXT(E71-(H71*'95% CI Multiplier'!$A$1),"##0.0")&amp;" - "&amp;TEXT(E71+(H71*'95% CI Multiplier'!$A$1),"##0.0"),"")</f>
        <v>-27.2 - 33.2</v>
      </c>
      <c r="H71" s="17">
        <f t="shared" si="15"/>
        <v>15.4</v>
      </c>
      <c r="I71" s="17">
        <f t="shared" si="15"/>
        <v>3</v>
      </c>
      <c r="J71" s="17">
        <f t="shared" si="18"/>
        <v>111</v>
      </c>
      <c r="K71" s="17">
        <f t="shared" si="20"/>
        <v>9.7000000000000003E-3</v>
      </c>
      <c r="L71" s="17" t="str">
        <f>IF(K71&gt;1,IF(J71 -(M71 * '95% CI Multiplier'!$A$1) &lt; 0,"0.0% - "&amp;TEXT(J71 + (M71 *'95% CI Multiplier'!$A$1),"##0.0%"),TEXT(J71-(M71*'95% CI Multiplier'!$A$1),"##0.0%")&amp;" - "&amp;TEXT(J71+(M71*'95% CI Multiplier'!$A$1),"##0.0%")),"")</f>
        <v/>
      </c>
      <c r="M71" s="36">
        <f t="shared" si="16"/>
        <v>0</v>
      </c>
      <c r="N71" s="36">
        <f t="shared" si="16"/>
        <v>0</v>
      </c>
    </row>
    <row r="72" spans="2:14" x14ac:dyDescent="0.2">
      <c r="B72" s="27" t="str">
        <f t="shared" si="21"/>
        <v/>
      </c>
      <c r="C72" s="17" t="str">
        <f t="shared" si="14"/>
        <v>SAT</v>
      </c>
      <c r="D72" s="17" t="str">
        <f t="shared" si="14"/>
        <v>.</v>
      </c>
      <c r="E72" s="17">
        <f t="shared" si="17"/>
        <v>0</v>
      </c>
      <c r="F72" s="17" t="str">
        <f t="shared" si="19"/>
        <v>.</v>
      </c>
      <c r="G72" s="17" t="e">
        <f>IF(F72&gt;1,TEXT(E72-(H72*'95% CI Multiplier'!$A$1),"##0.0")&amp;" - "&amp;TEXT(E72+(H72*'95% CI Multiplier'!$A$1),"##0.0"),"")</f>
        <v>#VALUE!</v>
      </c>
      <c r="H72" s="17" t="str">
        <f t="shared" si="15"/>
        <v>.</v>
      </c>
      <c r="I72" s="17">
        <f t="shared" si="15"/>
        <v>0</v>
      </c>
      <c r="J72" s="17" t="str">
        <f t="shared" si="18"/>
        <v>.</v>
      </c>
      <c r="K72" s="17" t="str">
        <f t="shared" si="20"/>
        <v>.</v>
      </c>
      <c r="L72" s="17" t="e">
        <f>IF(K72&gt;1,IF(J72 -(M72 * '95% CI Multiplier'!$A$1) &lt; 0,"0.0% - "&amp;TEXT(J72 + (M72 *'95% CI Multiplier'!$A$1),"##0.0%"),TEXT(J72-(M72*'95% CI Multiplier'!$A$1),"##0.0%")&amp;" - "&amp;TEXT(J72+(M72*'95% CI Multiplier'!$A$1),"##0.0%")),"")</f>
        <v>#VALUE!</v>
      </c>
      <c r="M72" s="36">
        <f t="shared" si="16"/>
        <v>0</v>
      </c>
      <c r="N72" s="36">
        <f t="shared" si="16"/>
        <v>0</v>
      </c>
    </row>
    <row r="73" spans="2:14" x14ac:dyDescent="0.2">
      <c r="B73" s="27" t="str">
        <f t="shared" si="21"/>
        <v>FL</v>
      </c>
      <c r="C73" s="17" t="str">
        <f t="shared" si="14"/>
        <v>Cable</v>
      </c>
      <c r="D73" s="17">
        <f t="shared" si="14"/>
        <v>25</v>
      </c>
      <c r="E73" s="17">
        <f t="shared" si="17"/>
        <v>72</v>
      </c>
      <c r="F73" s="17">
        <f t="shared" si="19"/>
        <v>24.818200000000001</v>
      </c>
      <c r="G73" s="17" t="str">
        <f>IF(F73&gt;1,TEXT(E73-(H73*'95% CI Multiplier'!$A$1),"##0.0")&amp;" - "&amp;TEXT(E73+(H73*'95% CI Multiplier'!$A$1),"##0.0"),"")</f>
        <v>43.1 - 100.9</v>
      </c>
      <c r="H73" s="17">
        <f t="shared" si="15"/>
        <v>14.76</v>
      </c>
      <c r="I73" s="17">
        <f t="shared" si="15"/>
        <v>72</v>
      </c>
      <c r="J73" s="17">
        <f t="shared" si="18"/>
        <v>112</v>
      </c>
      <c r="K73" s="17">
        <f t="shared" si="20"/>
        <v>2.8E-3</v>
      </c>
      <c r="L73" s="17" t="str">
        <f>IF(K73&gt;1,IF(J73 -(M73 * '95% CI Multiplier'!$A$1) &lt; 0,"0.0% - "&amp;TEXT(J73 + (M73 *'95% CI Multiplier'!$A$1),"##0.0%"),TEXT(J73-(M73*'95% CI Multiplier'!$A$1),"##0.0%")&amp;" - "&amp;TEXT(J73+(M73*'95% CI Multiplier'!$A$1),"##0.0%")),"")</f>
        <v/>
      </c>
      <c r="M73" s="36">
        <f t="shared" si="16"/>
        <v>0</v>
      </c>
      <c r="N73" s="36">
        <f t="shared" si="16"/>
        <v>0</v>
      </c>
    </row>
    <row r="74" spans="2:14" x14ac:dyDescent="0.2">
      <c r="B74" s="27" t="str">
        <f t="shared" si="21"/>
        <v/>
      </c>
      <c r="C74" s="17" t="str">
        <f t="shared" si="14"/>
        <v>DSL</v>
      </c>
      <c r="D74" s="17">
        <f t="shared" si="14"/>
        <v>6</v>
      </c>
      <c r="E74" s="17">
        <f t="shared" si="17"/>
        <v>67</v>
      </c>
      <c r="F74" s="17">
        <f t="shared" si="19"/>
        <v>7.5754000000000001</v>
      </c>
      <c r="G74" s="17" t="str">
        <f>IF(F74&gt;1,TEXT(E74-(H74*'95% CI Multiplier'!$A$1),"##0.0")&amp;" - "&amp;TEXT(E74+(H74*'95% CI Multiplier'!$A$1),"##0.0"),"")</f>
        <v>53.7 - 80.3</v>
      </c>
      <c r="H74" s="17">
        <f t="shared" si="15"/>
        <v>6.79</v>
      </c>
      <c r="I74" s="17">
        <f t="shared" si="15"/>
        <v>67</v>
      </c>
      <c r="J74" s="17">
        <f t="shared" si="18"/>
        <v>115</v>
      </c>
      <c r="K74" s="17">
        <f t="shared" si="20"/>
        <v>9.1000000000000004E-3</v>
      </c>
      <c r="L74" s="17" t="str">
        <f>IF(K74&gt;1,IF(J74 -(M74 * '95% CI Multiplier'!$A$1) &lt; 0,"0.0% - "&amp;TEXT(J74 + (M74 *'95% CI Multiplier'!$A$1),"##0.0%"),TEXT(J74-(M74*'95% CI Multiplier'!$A$1),"##0.0%")&amp;" - "&amp;TEXT(J74+(M74*'95% CI Multiplier'!$A$1),"##0.0%")),"")</f>
        <v/>
      </c>
      <c r="M74" s="36">
        <f t="shared" si="16"/>
        <v>0</v>
      </c>
      <c r="N74" s="36">
        <f t="shared" si="16"/>
        <v>0</v>
      </c>
    </row>
    <row r="75" spans="2:14" x14ac:dyDescent="0.2">
      <c r="B75" s="27" t="str">
        <f t="shared" si="21"/>
        <v/>
      </c>
      <c r="C75" s="17" t="str">
        <f t="shared" si="14"/>
        <v>Fiber</v>
      </c>
      <c r="D75" s="17">
        <f t="shared" si="14"/>
        <v>75</v>
      </c>
      <c r="E75" s="17">
        <f t="shared" si="17"/>
        <v>20</v>
      </c>
      <c r="F75" s="17">
        <f t="shared" si="19"/>
        <v>79.584299999999999</v>
      </c>
      <c r="G75" s="17" t="str">
        <f>IF(F75&gt;1,TEXT(E75-(H75*'95% CI Multiplier'!$A$1),"##0.0")&amp;" - "&amp;TEXT(E75+(H75*'95% CI Multiplier'!$A$1),"##0.0"),"")</f>
        <v>-27.6 - 67.6</v>
      </c>
      <c r="H75" s="17">
        <f t="shared" si="15"/>
        <v>24.29</v>
      </c>
      <c r="I75" s="17">
        <f t="shared" si="15"/>
        <v>20</v>
      </c>
      <c r="J75" s="17">
        <f t="shared" si="18"/>
        <v>108</v>
      </c>
      <c r="K75" s="17">
        <f t="shared" si="20"/>
        <v>4.3999999999999997E-2</v>
      </c>
      <c r="L75" s="17" t="str">
        <f>IF(K75&gt;1,IF(J75 -(M75 * '95% CI Multiplier'!$A$1) &lt; 0,"0.0% - "&amp;TEXT(J75 + (M75 *'95% CI Multiplier'!$A$1),"##0.0%"),TEXT(J75-(M75*'95% CI Multiplier'!$A$1),"##0.0%")&amp;" - "&amp;TEXT(J75+(M75*'95% CI Multiplier'!$A$1),"##0.0%")),"")</f>
        <v/>
      </c>
      <c r="M75" s="36">
        <f t="shared" si="16"/>
        <v>0</v>
      </c>
      <c r="N75" s="36">
        <f t="shared" si="16"/>
        <v>0</v>
      </c>
    </row>
    <row r="76" spans="2:14" x14ac:dyDescent="0.2">
      <c r="B76" s="27" t="str">
        <f t="shared" si="21"/>
        <v/>
      </c>
      <c r="C76" s="17" t="str">
        <f t="shared" si="14"/>
        <v>SAT</v>
      </c>
      <c r="D76" s="17">
        <f t="shared" si="14"/>
        <v>5</v>
      </c>
      <c r="E76" s="17">
        <f t="shared" si="17"/>
        <v>7</v>
      </c>
      <c r="F76" s="17">
        <f t="shared" si="19"/>
        <v>12.2851</v>
      </c>
      <c r="G76" s="17" t="str">
        <f>IF(F76&gt;1,TEXT(E76-(H76*'95% CI Multiplier'!$A$1),"##0.0")&amp;" - "&amp;TEXT(E76+(H76*'95% CI Multiplier'!$A$1),"##0.0"),"")</f>
        <v>-0.2 - 14.2</v>
      </c>
      <c r="H76" s="17">
        <f t="shared" si="15"/>
        <v>3.67</v>
      </c>
      <c r="I76" s="17">
        <f t="shared" si="15"/>
        <v>7</v>
      </c>
      <c r="J76" s="17">
        <f t="shared" si="18"/>
        <v>224</v>
      </c>
      <c r="K76" s="17">
        <f t="shared" si="20"/>
        <v>0.2079</v>
      </c>
      <c r="L76" s="17" t="str">
        <f>IF(K76&gt;1,IF(J76 -(M76 * '95% CI Multiplier'!$A$1) &lt; 0,"0.0% - "&amp;TEXT(J76 + (M76 *'95% CI Multiplier'!$A$1),"##0.0%"),TEXT(J76-(M76*'95% CI Multiplier'!$A$1),"##0.0%")&amp;" - "&amp;TEXT(J76+(M76*'95% CI Multiplier'!$A$1),"##0.0%")),"")</f>
        <v/>
      </c>
      <c r="M76" s="36">
        <f t="shared" si="16"/>
        <v>0</v>
      </c>
      <c r="N76" s="36">
        <f t="shared" si="16"/>
        <v>0</v>
      </c>
    </row>
    <row r="77" spans="2:14" x14ac:dyDescent="0.2">
      <c r="B77" s="27" t="str">
        <f t="shared" si="21"/>
        <v>GA</v>
      </c>
      <c r="C77" s="17" t="str">
        <f t="shared" si="14"/>
        <v>Cable</v>
      </c>
      <c r="D77" s="17">
        <f t="shared" si="14"/>
        <v>25</v>
      </c>
      <c r="E77" s="17">
        <f t="shared" si="17"/>
        <v>61</v>
      </c>
      <c r="F77" s="17">
        <f t="shared" si="19"/>
        <v>29.728000000000002</v>
      </c>
      <c r="G77" s="17" t="str">
        <f>IF(F77&gt;1,TEXT(E77-(H77*'95% CI Multiplier'!$A$1),"##0.0")&amp;" - "&amp;TEXT(E77+(H77*'95% CI Multiplier'!$A$1),"##0.0"),"")</f>
        <v>20.0 - 102.0</v>
      </c>
      <c r="H77" s="17">
        <f t="shared" si="15"/>
        <v>20.91</v>
      </c>
      <c r="I77" s="17">
        <f t="shared" si="15"/>
        <v>61</v>
      </c>
      <c r="J77" s="17">
        <f t="shared" si="18"/>
        <v>114</v>
      </c>
      <c r="K77" s="17">
        <f t="shared" si="20"/>
        <v>3.5000000000000001E-3</v>
      </c>
      <c r="L77" s="17" t="str">
        <f>IF(K77&gt;1,IF(J77 -(M77 * '95% CI Multiplier'!$A$1) &lt; 0,"0.0% - "&amp;TEXT(J77 + (M77 *'95% CI Multiplier'!$A$1),"##0.0%"),TEXT(J77-(M77*'95% CI Multiplier'!$A$1),"##0.0%")&amp;" - "&amp;TEXT(J77+(M77*'95% CI Multiplier'!$A$1),"##0.0%")),"")</f>
        <v/>
      </c>
      <c r="M77" s="36">
        <f t="shared" si="16"/>
        <v>0</v>
      </c>
      <c r="N77" s="36">
        <f t="shared" si="16"/>
        <v>0</v>
      </c>
    </row>
    <row r="78" spans="2:14" x14ac:dyDescent="0.2">
      <c r="B78" s="27" t="str">
        <f t="shared" si="21"/>
        <v/>
      </c>
      <c r="C78" s="17" t="str">
        <f t="shared" si="14"/>
        <v>DSL</v>
      </c>
      <c r="D78" s="17">
        <f t="shared" si="14"/>
        <v>6</v>
      </c>
      <c r="E78" s="17">
        <f t="shared" si="17"/>
        <v>84</v>
      </c>
      <c r="F78" s="17">
        <f t="shared" si="19"/>
        <v>6.5705</v>
      </c>
      <c r="G78" s="17" t="str">
        <f>IF(F78&gt;1,TEXT(E78-(H78*'95% CI Multiplier'!$A$1),"##0.0")&amp;" - "&amp;TEXT(E78+(H78*'95% CI Multiplier'!$A$1),"##0.0"),"")</f>
        <v>70.2 - 97.8</v>
      </c>
      <c r="H78" s="17">
        <f t="shared" si="15"/>
        <v>7.03</v>
      </c>
      <c r="I78" s="17">
        <f t="shared" si="15"/>
        <v>84</v>
      </c>
      <c r="J78" s="17">
        <f t="shared" si="18"/>
        <v>110</v>
      </c>
      <c r="K78" s="17">
        <f t="shared" si="20"/>
        <v>1.9599999999999999E-2</v>
      </c>
      <c r="L78" s="17" t="str">
        <f>IF(K78&gt;1,IF(J78 -(M78 * '95% CI Multiplier'!$A$1) &lt; 0,"0.0% - "&amp;TEXT(J78 + (M78 *'95% CI Multiplier'!$A$1),"##0.0%"),TEXT(J78-(M78*'95% CI Multiplier'!$A$1),"##0.0%")&amp;" - "&amp;TEXT(J78+(M78*'95% CI Multiplier'!$A$1),"##0.0%")),"")</f>
        <v/>
      </c>
      <c r="M78" s="36">
        <f t="shared" si="16"/>
        <v>0</v>
      </c>
      <c r="N78" s="36">
        <f t="shared" si="16"/>
        <v>0</v>
      </c>
    </row>
    <row r="79" spans="2:14" x14ac:dyDescent="0.2">
      <c r="B79" s="27" t="str">
        <f t="shared" si="21"/>
        <v/>
      </c>
      <c r="C79" s="17" t="str">
        <f t="shared" si="14"/>
        <v>Fiber</v>
      </c>
      <c r="D79" s="17" t="str">
        <f t="shared" si="14"/>
        <v>.</v>
      </c>
      <c r="E79" s="17">
        <f t="shared" si="17"/>
        <v>0</v>
      </c>
      <c r="F79" s="17" t="str">
        <f t="shared" si="19"/>
        <v>.</v>
      </c>
      <c r="G79" s="17" t="e">
        <f>IF(F79&gt;1,TEXT(E79-(H79*'95% CI Multiplier'!$A$1),"##0.0")&amp;" - "&amp;TEXT(E79+(H79*'95% CI Multiplier'!$A$1),"##0.0"),"")</f>
        <v>#VALUE!</v>
      </c>
      <c r="H79" s="17" t="str">
        <f t="shared" si="15"/>
        <v>.</v>
      </c>
      <c r="I79" s="17">
        <f t="shared" si="15"/>
        <v>0</v>
      </c>
      <c r="J79" s="17" t="str">
        <f t="shared" si="18"/>
        <v>.</v>
      </c>
      <c r="K79" s="17" t="str">
        <f t="shared" si="20"/>
        <v>.</v>
      </c>
      <c r="L79" s="17" t="e">
        <f>IF(K79&gt;1,IF(J79 -(M79 * '95% CI Multiplier'!$A$1) &lt; 0,"0.0% - "&amp;TEXT(J79 + (M79 *'95% CI Multiplier'!$A$1),"##0.0%"),TEXT(J79-(M79*'95% CI Multiplier'!$A$1),"##0.0%")&amp;" - "&amp;TEXT(J79+(M79*'95% CI Multiplier'!$A$1),"##0.0%")),"")</f>
        <v>#VALUE!</v>
      </c>
      <c r="M79" s="36">
        <f t="shared" si="16"/>
        <v>0</v>
      </c>
      <c r="N79" s="36">
        <f t="shared" si="16"/>
        <v>0</v>
      </c>
    </row>
    <row r="80" spans="2:14" x14ac:dyDescent="0.2">
      <c r="B80" s="27" t="str">
        <f t="shared" si="21"/>
        <v/>
      </c>
      <c r="C80" s="17" t="str">
        <f t="shared" si="14"/>
        <v>SAT</v>
      </c>
      <c r="D80" s="17">
        <f t="shared" si="14"/>
        <v>10</v>
      </c>
      <c r="E80" s="17">
        <f t="shared" si="17"/>
        <v>1</v>
      </c>
      <c r="F80" s="17">
        <f t="shared" si="19"/>
        <v>9.2792999999999992</v>
      </c>
      <c r="G80" s="17" t="e">
        <f>IF(F80&gt;1,TEXT(E80-(H80*'95% CI Multiplier'!$A$1),"##0.0")&amp;" - "&amp;TEXT(E80+(H80*'95% CI Multiplier'!$A$1),"##0.0"),"")</f>
        <v>#VALUE!</v>
      </c>
      <c r="H80" s="17" t="str">
        <f t="shared" si="15"/>
        <v>.</v>
      </c>
      <c r="I80" s="17">
        <f t="shared" si="15"/>
        <v>1</v>
      </c>
      <c r="J80" s="17">
        <f t="shared" si="18"/>
        <v>93</v>
      </c>
      <c r="K80" s="17" t="str">
        <f t="shared" si="20"/>
        <v>.</v>
      </c>
      <c r="L80" s="17" t="str">
        <f>IF(K80&gt;1,IF(J80 -(M80 * '95% CI Multiplier'!$A$1) &lt; 0,"0.0% - "&amp;TEXT(J80 + (M80 *'95% CI Multiplier'!$A$1),"##0.0%"),TEXT(J80-(M80*'95% CI Multiplier'!$A$1),"##0.0%")&amp;" - "&amp;TEXT(J80+(M80*'95% CI Multiplier'!$A$1),"##0.0%")),"")</f>
        <v>9300.0% - 9300.0%</v>
      </c>
      <c r="M80" s="36">
        <f t="shared" si="16"/>
        <v>0</v>
      </c>
      <c r="N80" s="36">
        <f t="shared" si="16"/>
        <v>0</v>
      </c>
    </row>
    <row r="81" spans="2:14" x14ac:dyDescent="0.2">
      <c r="B81" s="27" t="str">
        <f t="shared" si="21"/>
        <v>KY</v>
      </c>
      <c r="C81" s="17" t="str">
        <f t="shared" si="14"/>
        <v>Cable</v>
      </c>
      <c r="D81" s="17">
        <f t="shared" si="14"/>
        <v>15</v>
      </c>
      <c r="E81" s="17">
        <f t="shared" si="17"/>
        <v>56</v>
      </c>
      <c r="F81" s="17">
        <f t="shared" si="19"/>
        <v>17.363299999999999</v>
      </c>
      <c r="G81" s="17" t="str">
        <f>IF(F81&gt;1,TEXT(E81-(H81*'95% CI Multiplier'!$A$1),"##0.0")&amp;" - "&amp;TEXT(E81+(H81*'95% CI Multiplier'!$A$1),"##0.0"),"")</f>
        <v>35.9 - 76.1</v>
      </c>
      <c r="H81" s="17">
        <f t="shared" si="15"/>
        <v>10.23</v>
      </c>
      <c r="I81" s="17">
        <f t="shared" si="15"/>
        <v>56</v>
      </c>
      <c r="J81" s="17">
        <f t="shared" si="18"/>
        <v>115</v>
      </c>
      <c r="K81" s="17">
        <f t="shared" si="20"/>
        <v>5.4000000000000003E-3</v>
      </c>
      <c r="L81" s="17" t="str">
        <f>IF(K81&gt;1,IF(J81 -(M81 * '95% CI Multiplier'!$A$1) &lt; 0,"0.0% - "&amp;TEXT(J81 + (M81 *'95% CI Multiplier'!$A$1),"##0.0%"),TEXT(J81-(M81*'95% CI Multiplier'!$A$1),"##0.0%")&amp;" - "&amp;TEXT(J81+(M81*'95% CI Multiplier'!$A$1),"##0.0%")),"")</f>
        <v/>
      </c>
      <c r="M81" s="36">
        <f t="shared" si="16"/>
        <v>0</v>
      </c>
      <c r="N81" s="36">
        <f t="shared" si="16"/>
        <v>0</v>
      </c>
    </row>
    <row r="82" spans="2:14" x14ac:dyDescent="0.2">
      <c r="B82" s="27" t="str">
        <f t="shared" si="21"/>
        <v/>
      </c>
      <c r="C82" s="17" t="str">
        <f t="shared" si="14"/>
        <v>DSL</v>
      </c>
      <c r="D82" s="17">
        <f t="shared" si="14"/>
        <v>6</v>
      </c>
      <c r="E82" s="17">
        <f t="shared" si="17"/>
        <v>43</v>
      </c>
      <c r="F82" s="17">
        <f t="shared" si="19"/>
        <v>5.9713000000000003</v>
      </c>
      <c r="G82" s="17" t="str">
        <f>IF(F82&gt;1,TEXT(E82-(H82*'95% CI Multiplier'!$A$1),"##0.0")&amp;" - "&amp;TEXT(E82+(H82*'95% CI Multiplier'!$A$1),"##0.0"),"")</f>
        <v>28.8 - 57.2</v>
      </c>
      <c r="H82" s="17">
        <f t="shared" si="15"/>
        <v>7.23</v>
      </c>
      <c r="I82" s="17">
        <f t="shared" si="15"/>
        <v>43</v>
      </c>
      <c r="J82" s="17">
        <f t="shared" si="18"/>
        <v>96</v>
      </c>
      <c r="K82" s="17">
        <f t="shared" si="20"/>
        <v>8.8999999999999999E-3</v>
      </c>
      <c r="L82" s="17" t="str">
        <f>IF(K82&gt;1,IF(J82 -(M82 * '95% CI Multiplier'!$A$1) &lt; 0,"0.0% - "&amp;TEXT(J82 + (M82 *'95% CI Multiplier'!$A$1),"##0.0%"),TEXT(J82-(M82*'95% CI Multiplier'!$A$1),"##0.0%")&amp;" - "&amp;TEXT(J82+(M82*'95% CI Multiplier'!$A$1),"##0.0%")),"")</f>
        <v/>
      </c>
      <c r="M82" s="36">
        <f t="shared" si="16"/>
        <v>0</v>
      </c>
      <c r="N82" s="36">
        <f t="shared" si="16"/>
        <v>0</v>
      </c>
    </row>
    <row r="83" spans="2:14" x14ac:dyDescent="0.2">
      <c r="B83" s="27" t="str">
        <f t="shared" si="21"/>
        <v/>
      </c>
      <c r="C83" s="17" t="str">
        <f t="shared" si="14"/>
        <v>Fiber</v>
      </c>
      <c r="D83" s="17">
        <f t="shared" si="14"/>
        <v>50</v>
      </c>
      <c r="E83" s="17">
        <f t="shared" si="17"/>
        <v>1</v>
      </c>
      <c r="F83" s="17">
        <f t="shared" si="19"/>
        <v>56.629199999999997</v>
      </c>
      <c r="G83" s="17" t="e">
        <f>IF(F83&gt;1,TEXT(E83-(H83*'95% CI Multiplier'!$A$1),"##0.0")&amp;" - "&amp;TEXT(E83+(H83*'95% CI Multiplier'!$A$1),"##0.0"),"")</f>
        <v>#VALUE!</v>
      </c>
      <c r="H83" s="17" t="str">
        <f t="shared" si="15"/>
        <v>.</v>
      </c>
      <c r="I83" s="17">
        <f t="shared" si="15"/>
        <v>1</v>
      </c>
      <c r="J83" s="17">
        <f t="shared" si="18"/>
        <v>113</v>
      </c>
      <c r="K83" s="17" t="str">
        <f t="shared" si="20"/>
        <v>.</v>
      </c>
      <c r="L83" s="17" t="str">
        <f>IF(K83&gt;1,IF(J83 -(M83 * '95% CI Multiplier'!$A$1) &lt; 0,"0.0% - "&amp;TEXT(J83 + (M83 *'95% CI Multiplier'!$A$1),"##0.0%"),TEXT(J83-(M83*'95% CI Multiplier'!$A$1),"##0.0%")&amp;" - "&amp;TEXT(J83+(M83*'95% CI Multiplier'!$A$1),"##0.0%")),"")</f>
        <v>11300.0% - 11300.0%</v>
      </c>
      <c r="M83" s="36">
        <f t="shared" si="16"/>
        <v>0</v>
      </c>
      <c r="N83" s="36">
        <f t="shared" si="16"/>
        <v>0</v>
      </c>
    </row>
    <row r="84" spans="2:14" x14ac:dyDescent="0.2">
      <c r="B84" s="27" t="str">
        <f t="shared" si="21"/>
        <v/>
      </c>
      <c r="C84" s="17" t="str">
        <f t="shared" si="14"/>
        <v>SAT</v>
      </c>
      <c r="D84" s="17">
        <f t="shared" si="14"/>
        <v>7.5</v>
      </c>
      <c r="E84" s="17">
        <f t="shared" si="17"/>
        <v>3</v>
      </c>
      <c r="F84" s="17">
        <f t="shared" si="19"/>
        <v>5.5044000000000004</v>
      </c>
      <c r="G84" s="17" t="str">
        <f>IF(F84&gt;1,TEXT(E84-(H84*'95% CI Multiplier'!$A$1),"##0.0")&amp;" - "&amp;TEXT(E84+(H84*'95% CI Multiplier'!$A$1),"##0.0"),"")</f>
        <v>-2.6 - 8.6</v>
      </c>
      <c r="H84" s="17">
        <f t="shared" si="15"/>
        <v>2.86</v>
      </c>
      <c r="I84" s="17">
        <f t="shared" si="15"/>
        <v>3</v>
      </c>
      <c r="J84" s="17">
        <f t="shared" si="18"/>
        <v>105</v>
      </c>
      <c r="K84" s="17">
        <f t="shared" si="20"/>
        <v>2.01E-2</v>
      </c>
      <c r="L84" s="17" t="str">
        <f>IF(K84&gt;1,IF(J84 -(M84 * '95% CI Multiplier'!$A$1) &lt; 0,"0.0% - "&amp;TEXT(J84 + (M84 *'95% CI Multiplier'!$A$1),"##0.0%"),TEXT(J84-(M84*'95% CI Multiplier'!$A$1),"##0.0%")&amp;" - "&amp;TEXT(J84+(M84*'95% CI Multiplier'!$A$1),"##0.0%")),"")</f>
        <v/>
      </c>
      <c r="M84" s="36">
        <f t="shared" si="16"/>
        <v>0</v>
      </c>
      <c r="N84" s="36">
        <f t="shared" si="16"/>
        <v>0</v>
      </c>
    </row>
    <row r="85" spans="2:14" x14ac:dyDescent="0.2">
      <c r="B85" s="27" t="str">
        <f t="shared" si="21"/>
        <v>LA</v>
      </c>
      <c r="C85" s="17" t="str">
        <f t="shared" ref="C85:D104" si="22">B385</f>
        <v>Cable</v>
      </c>
      <c r="D85" s="17">
        <f t="shared" si="22"/>
        <v>60</v>
      </c>
      <c r="E85" s="17">
        <f t="shared" si="17"/>
        <v>26</v>
      </c>
      <c r="F85" s="17">
        <f t="shared" si="19"/>
        <v>63.037599999999998</v>
      </c>
      <c r="G85" s="17" t="str">
        <f>IF(F85&gt;1,TEXT(E85-(H85*'95% CI Multiplier'!$A$1),"##0.0")&amp;" - "&amp;TEXT(E85+(H85*'95% CI Multiplier'!$A$1),"##0.0"),"")</f>
        <v>0.1 - 51.9</v>
      </c>
      <c r="H85" s="17">
        <f t="shared" ref="H85:I104" si="23">G385</f>
        <v>13.23</v>
      </c>
      <c r="I85" s="17">
        <f t="shared" si="23"/>
        <v>26</v>
      </c>
      <c r="J85" s="17">
        <f t="shared" si="18"/>
        <v>105</v>
      </c>
      <c r="K85" s="17">
        <f t="shared" si="20"/>
        <v>7.0000000000000001E-3</v>
      </c>
      <c r="L85" s="17" t="str">
        <f>IF(K85&gt;1,IF(J85 -(M85 * '95% CI Multiplier'!$A$1) &lt; 0,"0.0% - "&amp;TEXT(J85 + (M85 *'95% CI Multiplier'!$A$1),"##0.0%"),TEXT(J85-(M85*'95% CI Multiplier'!$A$1),"##0.0%")&amp;" - "&amp;TEXT(J85+(M85*'95% CI Multiplier'!$A$1),"##0.0%")),"")</f>
        <v/>
      </c>
      <c r="M85" s="36">
        <f t="shared" ref="M85:N104" si="24">L385</f>
        <v>0</v>
      </c>
      <c r="N85" s="36">
        <f t="shared" si="24"/>
        <v>0</v>
      </c>
    </row>
    <row r="86" spans="2:14" x14ac:dyDescent="0.2">
      <c r="B86" s="27" t="str">
        <f t="shared" si="21"/>
        <v/>
      </c>
      <c r="C86" s="17" t="str">
        <f t="shared" si="22"/>
        <v>DSL</v>
      </c>
      <c r="D86" s="17">
        <f t="shared" si="22"/>
        <v>6</v>
      </c>
      <c r="E86" s="17">
        <f t="shared" si="17"/>
        <v>10</v>
      </c>
      <c r="F86" s="17">
        <f t="shared" si="19"/>
        <v>4.625</v>
      </c>
      <c r="G86" s="17" t="str">
        <f>IF(F86&gt;1,TEXT(E86-(H86*'95% CI Multiplier'!$A$1),"##0.0")&amp;" - "&amp;TEXT(E86+(H86*'95% CI Multiplier'!$A$1),"##0.0"),"")</f>
        <v>-1.9 - 21.9</v>
      </c>
      <c r="H86" s="17">
        <f t="shared" si="23"/>
        <v>6.07</v>
      </c>
      <c r="I86" s="17">
        <f t="shared" si="23"/>
        <v>10</v>
      </c>
      <c r="J86" s="17">
        <f t="shared" si="18"/>
        <v>105</v>
      </c>
      <c r="K86" s="17">
        <f t="shared" si="20"/>
        <v>2.4400000000000002E-2</v>
      </c>
      <c r="L86" s="17" t="str">
        <f>IF(K86&gt;1,IF(J86 -(M86 * '95% CI Multiplier'!$A$1) &lt; 0,"0.0% - "&amp;TEXT(J86 + (M86 *'95% CI Multiplier'!$A$1),"##0.0%"),TEXT(J86-(M86*'95% CI Multiplier'!$A$1),"##0.0%")&amp;" - "&amp;TEXT(J86+(M86*'95% CI Multiplier'!$A$1),"##0.0%")),"")</f>
        <v/>
      </c>
      <c r="M86" s="36">
        <f t="shared" si="24"/>
        <v>0</v>
      </c>
      <c r="N86" s="36">
        <f t="shared" si="24"/>
        <v>0</v>
      </c>
    </row>
    <row r="87" spans="2:14" x14ac:dyDescent="0.2">
      <c r="B87" s="27" t="str">
        <f t="shared" si="21"/>
        <v/>
      </c>
      <c r="C87" s="17" t="str">
        <f t="shared" si="22"/>
        <v>Fiber</v>
      </c>
      <c r="D87" s="17" t="str">
        <f t="shared" si="22"/>
        <v>.</v>
      </c>
      <c r="E87" s="17">
        <f t="shared" si="17"/>
        <v>0</v>
      </c>
      <c r="F87" s="17" t="str">
        <f t="shared" si="19"/>
        <v>.</v>
      </c>
      <c r="G87" s="17" t="e">
        <f>IF(F87&gt;1,TEXT(E87-(H87*'95% CI Multiplier'!$A$1),"##0.0")&amp;" - "&amp;TEXT(E87+(H87*'95% CI Multiplier'!$A$1),"##0.0"),"")</f>
        <v>#VALUE!</v>
      </c>
      <c r="H87" s="17" t="str">
        <f t="shared" si="23"/>
        <v>.</v>
      </c>
      <c r="I87" s="17">
        <f t="shared" si="23"/>
        <v>0</v>
      </c>
      <c r="J87" s="17" t="str">
        <f t="shared" si="18"/>
        <v>.</v>
      </c>
      <c r="K87" s="17" t="str">
        <f t="shared" si="20"/>
        <v>.</v>
      </c>
      <c r="L87" s="17" t="e">
        <f>IF(K87&gt;1,IF(J87 -(M87 * '95% CI Multiplier'!$A$1) &lt; 0,"0.0% - "&amp;TEXT(J87 + (M87 *'95% CI Multiplier'!$A$1),"##0.0%"),TEXT(J87-(M87*'95% CI Multiplier'!$A$1),"##0.0%")&amp;" - "&amp;TEXT(J87+(M87*'95% CI Multiplier'!$A$1),"##0.0%")),"")</f>
        <v>#VALUE!</v>
      </c>
      <c r="M87" s="36">
        <f t="shared" si="24"/>
        <v>0</v>
      </c>
      <c r="N87" s="36">
        <f t="shared" si="24"/>
        <v>0</v>
      </c>
    </row>
    <row r="88" spans="2:14" x14ac:dyDescent="0.2">
      <c r="B88" s="27" t="str">
        <f t="shared" si="21"/>
        <v/>
      </c>
      <c r="C88" s="17" t="str">
        <f t="shared" si="22"/>
        <v>SAT</v>
      </c>
      <c r="D88" s="17">
        <f t="shared" si="22"/>
        <v>10</v>
      </c>
      <c r="E88" s="17">
        <f t="shared" si="17"/>
        <v>7</v>
      </c>
      <c r="F88" s="17">
        <f t="shared" si="19"/>
        <v>9.9446999999999992</v>
      </c>
      <c r="G88" s="17" t="str">
        <f>IF(F88&gt;1,TEXT(E88-(H88*'95% CI Multiplier'!$A$1),"##0.0")&amp;" - "&amp;TEXT(E88+(H88*'95% CI Multiplier'!$A$1),"##0.0"),"")</f>
        <v>-2.3 - 16.3</v>
      </c>
      <c r="H88" s="17">
        <f t="shared" si="23"/>
        <v>4.75</v>
      </c>
      <c r="I88" s="17">
        <f t="shared" si="23"/>
        <v>7</v>
      </c>
      <c r="J88" s="17">
        <f t="shared" si="18"/>
        <v>99</v>
      </c>
      <c r="K88" s="17">
        <f t="shared" si="20"/>
        <v>0.21</v>
      </c>
      <c r="L88" s="17" t="str">
        <f>IF(K88&gt;1,IF(J88 -(M88 * '95% CI Multiplier'!$A$1) &lt; 0,"0.0% - "&amp;TEXT(J88 + (M88 *'95% CI Multiplier'!$A$1),"##0.0%"),TEXT(J88-(M88*'95% CI Multiplier'!$A$1),"##0.0%")&amp;" - "&amp;TEXT(J88+(M88*'95% CI Multiplier'!$A$1),"##0.0%")),"")</f>
        <v/>
      </c>
      <c r="M88" s="36">
        <f t="shared" si="24"/>
        <v>0</v>
      </c>
      <c r="N88" s="36">
        <f t="shared" si="24"/>
        <v>0</v>
      </c>
    </row>
    <row r="89" spans="2:14" x14ac:dyDescent="0.2">
      <c r="B89" s="27" t="str">
        <f t="shared" si="21"/>
        <v>MD</v>
      </c>
      <c r="C89" s="17" t="str">
        <f t="shared" si="22"/>
        <v>Cable</v>
      </c>
      <c r="D89" s="17">
        <f t="shared" si="22"/>
        <v>25</v>
      </c>
      <c r="E89" s="17">
        <f t="shared" si="17"/>
        <v>23</v>
      </c>
      <c r="F89" s="17">
        <f t="shared" si="19"/>
        <v>29.0304</v>
      </c>
      <c r="G89" s="17" t="str">
        <f>IF(F89&gt;1,TEXT(E89-(H89*'95% CI Multiplier'!$A$1),"##0.0")&amp;" - "&amp;TEXT(E89+(H89*'95% CI Multiplier'!$A$1),"##0.0"),"")</f>
        <v>-1.8 - 47.8</v>
      </c>
      <c r="H89" s="17">
        <f t="shared" si="23"/>
        <v>12.67</v>
      </c>
      <c r="I89" s="17">
        <f t="shared" si="23"/>
        <v>23</v>
      </c>
      <c r="J89" s="17">
        <f t="shared" si="18"/>
        <v>117</v>
      </c>
      <c r="K89" s="17">
        <f t="shared" si="20"/>
        <v>2.2000000000000001E-3</v>
      </c>
      <c r="L89" s="17" t="str">
        <f>IF(K89&gt;1,IF(J89 -(M89 * '95% CI Multiplier'!$A$1) &lt; 0,"0.0% - "&amp;TEXT(J89 + (M89 *'95% CI Multiplier'!$A$1),"##0.0%"),TEXT(J89-(M89*'95% CI Multiplier'!$A$1),"##0.0%")&amp;" - "&amp;TEXT(J89+(M89*'95% CI Multiplier'!$A$1),"##0.0%")),"")</f>
        <v/>
      </c>
      <c r="M89" s="36">
        <f t="shared" si="24"/>
        <v>0</v>
      </c>
      <c r="N89" s="36">
        <f t="shared" si="24"/>
        <v>0</v>
      </c>
    </row>
    <row r="90" spans="2:14" x14ac:dyDescent="0.2">
      <c r="B90" s="27" t="str">
        <f t="shared" si="21"/>
        <v/>
      </c>
      <c r="C90" s="17" t="str">
        <f t="shared" si="22"/>
        <v>DSL</v>
      </c>
      <c r="D90" s="17">
        <f t="shared" si="22"/>
        <v>2.0499999999999998</v>
      </c>
      <c r="E90" s="17">
        <f t="shared" si="17"/>
        <v>5</v>
      </c>
      <c r="F90" s="17">
        <f t="shared" si="19"/>
        <v>1.4388000000000001</v>
      </c>
      <c r="G90" s="17" t="str">
        <f>IF(F90&gt;1,TEXT(E90-(H90*'95% CI Multiplier'!$A$1),"##0.0")&amp;" - "&amp;TEXT(E90+(H90*'95% CI Multiplier'!$A$1),"##0.0"),"")</f>
        <v>-5.4 - 15.4</v>
      </c>
      <c r="H90" s="17">
        <f t="shared" si="23"/>
        <v>5.31</v>
      </c>
      <c r="I90" s="17">
        <f t="shared" si="23"/>
        <v>5</v>
      </c>
      <c r="J90" s="17">
        <f t="shared" si="18"/>
        <v>118</v>
      </c>
      <c r="K90" s="17">
        <f t="shared" si="20"/>
        <v>0.13789999999999999</v>
      </c>
      <c r="L90" s="17" t="str">
        <f>IF(K90&gt;1,IF(J90 -(M90 * '95% CI Multiplier'!$A$1) &lt; 0,"0.0% - "&amp;TEXT(J90 + (M90 *'95% CI Multiplier'!$A$1),"##0.0%"),TEXT(J90-(M90*'95% CI Multiplier'!$A$1),"##0.0%")&amp;" - "&amp;TEXT(J90+(M90*'95% CI Multiplier'!$A$1),"##0.0%")),"")</f>
        <v/>
      </c>
      <c r="M90" s="36">
        <f t="shared" si="24"/>
        <v>0</v>
      </c>
      <c r="N90" s="36">
        <f t="shared" si="24"/>
        <v>0</v>
      </c>
    </row>
    <row r="91" spans="2:14" x14ac:dyDescent="0.2">
      <c r="B91" s="27" t="str">
        <f t="shared" si="21"/>
        <v/>
      </c>
      <c r="C91" s="17" t="str">
        <f t="shared" si="22"/>
        <v>Fiber</v>
      </c>
      <c r="D91" s="17">
        <f t="shared" si="22"/>
        <v>50</v>
      </c>
      <c r="E91" s="17">
        <f t="shared" si="17"/>
        <v>49</v>
      </c>
      <c r="F91" s="17">
        <f t="shared" si="19"/>
        <v>55.878900000000002</v>
      </c>
      <c r="G91" s="17" t="str">
        <f>IF(F91&gt;1,TEXT(E91-(H91*'95% CI Multiplier'!$A$1),"##0.0")&amp;" - "&amp;TEXT(E91+(H91*'95% CI Multiplier'!$A$1),"##0.0"),"")</f>
        <v>4.8 - 93.2</v>
      </c>
      <c r="H91" s="17">
        <f t="shared" si="23"/>
        <v>22.55</v>
      </c>
      <c r="I91" s="17">
        <f t="shared" si="23"/>
        <v>49</v>
      </c>
      <c r="J91" s="17">
        <f t="shared" si="18"/>
        <v>110</v>
      </c>
      <c r="K91" s="17">
        <f t="shared" si="20"/>
        <v>2.92E-2</v>
      </c>
      <c r="L91" s="17" t="str">
        <f>IF(K91&gt;1,IF(J91 -(M91 * '95% CI Multiplier'!$A$1) &lt; 0,"0.0% - "&amp;TEXT(J91 + (M91 *'95% CI Multiplier'!$A$1),"##0.0%"),TEXT(J91-(M91*'95% CI Multiplier'!$A$1),"##0.0%")&amp;" - "&amp;TEXT(J91+(M91*'95% CI Multiplier'!$A$1),"##0.0%")),"")</f>
        <v/>
      </c>
      <c r="M91" s="36">
        <f t="shared" si="24"/>
        <v>0</v>
      </c>
      <c r="N91" s="36">
        <f t="shared" si="24"/>
        <v>0</v>
      </c>
    </row>
    <row r="92" spans="2:14" x14ac:dyDescent="0.2">
      <c r="B92" s="27" t="str">
        <f t="shared" si="21"/>
        <v/>
      </c>
      <c r="C92" s="17" t="str">
        <f t="shared" si="22"/>
        <v>SAT</v>
      </c>
      <c r="D92" s="17">
        <f t="shared" si="22"/>
        <v>5</v>
      </c>
      <c r="E92" s="17">
        <f t="shared" si="17"/>
        <v>1</v>
      </c>
      <c r="F92" s="17">
        <f t="shared" si="19"/>
        <v>2.9605999999999999</v>
      </c>
      <c r="G92" s="17" t="e">
        <f>IF(F92&gt;1,TEXT(E92-(H92*'95% CI Multiplier'!$A$1),"##0.0")&amp;" - "&amp;TEXT(E92+(H92*'95% CI Multiplier'!$A$1),"##0.0"),"")</f>
        <v>#VALUE!</v>
      </c>
      <c r="H92" s="17" t="str">
        <f t="shared" si="23"/>
        <v>.</v>
      </c>
      <c r="I92" s="17">
        <f t="shared" si="23"/>
        <v>1</v>
      </c>
      <c r="J92" s="17">
        <f t="shared" si="18"/>
        <v>59</v>
      </c>
      <c r="K92" s="17" t="str">
        <f t="shared" si="20"/>
        <v>.</v>
      </c>
      <c r="L92" s="17" t="str">
        <f>IF(K92&gt;1,IF(J92 -(M92 * '95% CI Multiplier'!$A$1) &lt; 0,"0.0% - "&amp;TEXT(J92 + (M92 *'95% CI Multiplier'!$A$1),"##0.0%"),TEXT(J92-(M92*'95% CI Multiplier'!$A$1),"##0.0%")&amp;" - "&amp;TEXT(J92+(M92*'95% CI Multiplier'!$A$1),"##0.0%")),"")</f>
        <v>5900.0% - 5900.0%</v>
      </c>
      <c r="M92" s="36">
        <f t="shared" si="24"/>
        <v>0</v>
      </c>
      <c r="N92" s="36">
        <f t="shared" si="24"/>
        <v>0</v>
      </c>
    </row>
    <row r="93" spans="2:14" x14ac:dyDescent="0.2">
      <c r="B93" s="27" t="str">
        <f t="shared" si="21"/>
        <v>MS</v>
      </c>
      <c r="C93" s="17" t="str">
        <f t="shared" si="22"/>
        <v>Cable</v>
      </c>
      <c r="D93" s="17">
        <f t="shared" si="22"/>
        <v>25</v>
      </c>
      <c r="E93" s="17">
        <f t="shared" si="17"/>
        <v>1</v>
      </c>
      <c r="F93" s="17">
        <f t="shared" si="19"/>
        <v>28.956499999999998</v>
      </c>
      <c r="G93" s="17" t="str">
        <f>IF(F93&gt;1,TEXT(E93-(H93*'95% CI Multiplier'!$A$1),"##0.0")&amp;" - "&amp;TEXT(E93+(H93*'95% CI Multiplier'!$A$1),"##0.0"),"")</f>
        <v>1.0 - 1.0</v>
      </c>
      <c r="H93" s="17">
        <f t="shared" si="23"/>
        <v>0</v>
      </c>
      <c r="I93" s="17">
        <f t="shared" si="23"/>
        <v>1</v>
      </c>
      <c r="J93" s="17">
        <f t="shared" si="18"/>
        <v>116</v>
      </c>
      <c r="K93" s="17">
        <f t="shared" si="20"/>
        <v>0</v>
      </c>
      <c r="L93" s="17" t="str">
        <f>IF(K93&gt;1,IF(J93 -(M93 * '95% CI Multiplier'!$A$1) &lt; 0,"0.0% - "&amp;TEXT(J93 + (M93 *'95% CI Multiplier'!$A$1),"##0.0%"),TEXT(J93-(M93*'95% CI Multiplier'!$A$1),"##0.0%")&amp;" - "&amp;TEXT(J93+(M93*'95% CI Multiplier'!$A$1),"##0.0%")),"")</f>
        <v/>
      </c>
      <c r="M93" s="36">
        <f t="shared" si="24"/>
        <v>0</v>
      </c>
      <c r="N93" s="36">
        <f t="shared" si="24"/>
        <v>0</v>
      </c>
    </row>
    <row r="94" spans="2:14" x14ac:dyDescent="0.2">
      <c r="B94" s="27" t="str">
        <f t="shared" si="21"/>
        <v/>
      </c>
      <c r="C94" s="17" t="str">
        <f t="shared" si="22"/>
        <v>DSL</v>
      </c>
      <c r="D94" s="17">
        <f t="shared" si="22"/>
        <v>3</v>
      </c>
      <c r="E94" s="17">
        <f t="shared" si="17"/>
        <v>11</v>
      </c>
      <c r="F94" s="17">
        <f t="shared" si="19"/>
        <v>4.2908999999999997</v>
      </c>
      <c r="G94" s="17" t="str">
        <f>IF(F94&gt;1,TEXT(E94-(H94*'95% CI Multiplier'!$A$1),"##0.0")&amp;" - "&amp;TEXT(E94+(H94*'95% CI Multiplier'!$A$1),"##0.0"),"")</f>
        <v>0.4 - 21.6</v>
      </c>
      <c r="H94" s="17">
        <f t="shared" si="23"/>
        <v>5.39</v>
      </c>
      <c r="I94" s="17">
        <f t="shared" si="23"/>
        <v>11</v>
      </c>
      <c r="J94" s="17">
        <f t="shared" si="18"/>
        <v>90</v>
      </c>
      <c r="K94" s="17">
        <f t="shared" si="20"/>
        <v>1.7999999999999999E-2</v>
      </c>
      <c r="L94" s="17" t="str">
        <f>IF(K94&gt;1,IF(J94 -(M94 * '95% CI Multiplier'!$A$1) &lt; 0,"0.0% - "&amp;TEXT(J94 + (M94 *'95% CI Multiplier'!$A$1),"##0.0%"),TEXT(J94-(M94*'95% CI Multiplier'!$A$1),"##0.0%")&amp;" - "&amp;TEXT(J94+(M94*'95% CI Multiplier'!$A$1),"##0.0%")),"")</f>
        <v/>
      </c>
      <c r="M94" s="36">
        <f t="shared" si="24"/>
        <v>0</v>
      </c>
      <c r="N94" s="36">
        <f t="shared" si="24"/>
        <v>0</v>
      </c>
    </row>
    <row r="95" spans="2:14" x14ac:dyDescent="0.2">
      <c r="B95" s="27" t="str">
        <f t="shared" si="21"/>
        <v/>
      </c>
      <c r="C95" s="17" t="str">
        <f t="shared" si="22"/>
        <v>Fiber</v>
      </c>
      <c r="D95" s="17" t="str">
        <f t="shared" si="22"/>
        <v>.</v>
      </c>
      <c r="E95" s="17">
        <f t="shared" si="17"/>
        <v>0</v>
      </c>
      <c r="F95" s="17" t="str">
        <f t="shared" si="19"/>
        <v>.</v>
      </c>
      <c r="G95" s="17" t="e">
        <f>IF(F95&gt;1,TEXT(E95-(H95*'95% CI Multiplier'!$A$1),"##0.0")&amp;" - "&amp;TEXT(E95+(H95*'95% CI Multiplier'!$A$1),"##0.0"),"")</f>
        <v>#VALUE!</v>
      </c>
      <c r="H95" s="17" t="str">
        <f t="shared" si="23"/>
        <v>.</v>
      </c>
      <c r="I95" s="17">
        <f t="shared" si="23"/>
        <v>0</v>
      </c>
      <c r="J95" s="17" t="str">
        <f t="shared" si="18"/>
        <v>.</v>
      </c>
      <c r="K95" s="17" t="str">
        <f t="shared" si="20"/>
        <v>.</v>
      </c>
      <c r="L95" s="17" t="e">
        <f>IF(K95&gt;1,IF(J95 -(M95 * '95% CI Multiplier'!$A$1) &lt; 0,"0.0% - "&amp;TEXT(J95 + (M95 *'95% CI Multiplier'!$A$1),"##0.0%"),TEXT(J95-(M95*'95% CI Multiplier'!$A$1),"##0.0%")&amp;" - "&amp;TEXT(J95+(M95*'95% CI Multiplier'!$A$1),"##0.0%")),"")</f>
        <v>#VALUE!</v>
      </c>
      <c r="M95" s="36">
        <f t="shared" si="24"/>
        <v>0</v>
      </c>
      <c r="N95" s="36">
        <f t="shared" si="24"/>
        <v>0</v>
      </c>
    </row>
    <row r="96" spans="2:14" x14ac:dyDescent="0.2">
      <c r="B96" s="27" t="str">
        <f t="shared" si="21"/>
        <v/>
      </c>
      <c r="C96" s="17" t="str">
        <f t="shared" si="22"/>
        <v>SAT</v>
      </c>
      <c r="D96" s="17">
        <f t="shared" si="22"/>
        <v>12</v>
      </c>
      <c r="E96" s="17">
        <f t="shared" si="17"/>
        <v>4</v>
      </c>
      <c r="F96" s="17">
        <f t="shared" si="19"/>
        <v>7.6402000000000001</v>
      </c>
      <c r="G96" s="17" t="str">
        <f>IF(F96&gt;1,TEXT(E96-(H96*'95% CI Multiplier'!$A$1),"##0.0")&amp;" - "&amp;TEXT(E96+(H96*'95% CI Multiplier'!$A$1),"##0.0"),"")</f>
        <v>2.7 - 5.3</v>
      </c>
      <c r="H96" s="17">
        <f t="shared" si="23"/>
        <v>0.65</v>
      </c>
      <c r="I96" s="17">
        <f t="shared" si="23"/>
        <v>4</v>
      </c>
      <c r="J96" s="17">
        <f t="shared" si="18"/>
        <v>65</v>
      </c>
      <c r="K96" s="17">
        <f t="shared" si="20"/>
        <v>0.2301</v>
      </c>
      <c r="L96" s="17" t="str">
        <f>IF(K96&gt;1,IF(J96 -(M96 * '95% CI Multiplier'!$A$1) &lt; 0,"0.0% - "&amp;TEXT(J96 + (M96 *'95% CI Multiplier'!$A$1),"##0.0%"),TEXT(J96-(M96*'95% CI Multiplier'!$A$1),"##0.0%")&amp;" - "&amp;TEXT(J96+(M96*'95% CI Multiplier'!$A$1),"##0.0%")),"")</f>
        <v/>
      </c>
      <c r="M96" s="36">
        <f t="shared" si="24"/>
        <v>0</v>
      </c>
      <c r="N96" s="36">
        <f t="shared" si="24"/>
        <v>0</v>
      </c>
    </row>
    <row r="97" spans="2:14" x14ac:dyDescent="0.2">
      <c r="B97" s="27" t="str">
        <f t="shared" si="21"/>
        <v>NC</v>
      </c>
      <c r="C97" s="17" t="str">
        <f t="shared" si="22"/>
        <v>Cable</v>
      </c>
      <c r="D97" s="17">
        <f t="shared" si="22"/>
        <v>15</v>
      </c>
      <c r="E97" s="17">
        <f t="shared" si="17"/>
        <v>102</v>
      </c>
      <c r="F97" s="17">
        <f t="shared" si="19"/>
        <v>17.5532</v>
      </c>
      <c r="G97" s="17" t="str">
        <f>IF(F97&gt;1,TEXT(E97-(H97*'95% CI Multiplier'!$A$1),"##0.0")&amp;" - "&amp;TEXT(E97+(H97*'95% CI Multiplier'!$A$1),"##0.0"),"")</f>
        <v>58.0 - 146.0</v>
      </c>
      <c r="H97" s="17">
        <f t="shared" si="23"/>
        <v>22.43</v>
      </c>
      <c r="I97" s="17">
        <f t="shared" si="23"/>
        <v>102</v>
      </c>
      <c r="J97" s="17">
        <f t="shared" si="18"/>
        <v>113</v>
      </c>
      <c r="K97" s="17">
        <f t="shared" si="20"/>
        <v>3.3999999999999998E-3</v>
      </c>
      <c r="L97" s="17" t="str">
        <f>IF(K97&gt;1,IF(J97 -(M97 * '95% CI Multiplier'!$A$1) &lt; 0,"0.0% - "&amp;TEXT(J97 + (M97 *'95% CI Multiplier'!$A$1),"##0.0%"),TEXT(J97-(M97*'95% CI Multiplier'!$A$1),"##0.0%")&amp;" - "&amp;TEXT(J97+(M97*'95% CI Multiplier'!$A$1),"##0.0%")),"")</f>
        <v/>
      </c>
      <c r="M97" s="36">
        <f t="shared" si="24"/>
        <v>0</v>
      </c>
      <c r="N97" s="36">
        <f t="shared" si="24"/>
        <v>0</v>
      </c>
    </row>
    <row r="98" spans="2:14" x14ac:dyDescent="0.2">
      <c r="B98" s="27" t="str">
        <f t="shared" si="21"/>
        <v/>
      </c>
      <c r="C98" s="17" t="str">
        <f t="shared" si="22"/>
        <v>DSL</v>
      </c>
      <c r="D98" s="17">
        <f t="shared" si="22"/>
        <v>6</v>
      </c>
      <c r="E98" s="17">
        <f t="shared" si="17"/>
        <v>62</v>
      </c>
      <c r="F98" s="17">
        <f t="shared" si="19"/>
        <v>7.4419000000000004</v>
      </c>
      <c r="G98" s="17" t="str">
        <f>IF(F98&gt;1,TEXT(E98-(H98*'95% CI Multiplier'!$A$1),"##0.0")&amp;" - "&amp;TEXT(E98+(H98*'95% CI Multiplier'!$A$1),"##0.0"),"")</f>
        <v>47.8 - 76.2</v>
      </c>
      <c r="H98" s="17">
        <f t="shared" si="23"/>
        <v>7.25</v>
      </c>
      <c r="I98" s="17">
        <f t="shared" si="23"/>
        <v>62</v>
      </c>
      <c r="J98" s="17">
        <f t="shared" si="18"/>
        <v>112</v>
      </c>
      <c r="K98" s="17">
        <f t="shared" si="20"/>
        <v>2.1700000000000001E-2</v>
      </c>
      <c r="L98" s="17" t="str">
        <f>IF(K98&gt;1,IF(J98 -(M98 * '95% CI Multiplier'!$A$1) &lt; 0,"0.0% - "&amp;TEXT(J98 + (M98 *'95% CI Multiplier'!$A$1),"##0.0%"),TEXT(J98-(M98*'95% CI Multiplier'!$A$1),"##0.0%")&amp;" - "&amp;TEXT(J98+(M98*'95% CI Multiplier'!$A$1),"##0.0%")),"")</f>
        <v/>
      </c>
      <c r="M98" s="36">
        <f t="shared" si="24"/>
        <v>0</v>
      </c>
      <c r="N98" s="36">
        <f t="shared" si="24"/>
        <v>0</v>
      </c>
    </row>
    <row r="99" spans="2:14" x14ac:dyDescent="0.2">
      <c r="B99" s="27" t="str">
        <f t="shared" si="21"/>
        <v/>
      </c>
      <c r="C99" s="17" t="str">
        <f t="shared" si="22"/>
        <v>Fiber</v>
      </c>
      <c r="D99" s="17" t="str">
        <f t="shared" si="22"/>
        <v>.</v>
      </c>
      <c r="E99" s="17">
        <f t="shared" si="17"/>
        <v>0</v>
      </c>
      <c r="F99" s="17" t="str">
        <f t="shared" si="19"/>
        <v>.</v>
      </c>
      <c r="G99" s="17" t="e">
        <f>IF(F99&gt;1,TEXT(E99-(H99*'95% CI Multiplier'!$A$1),"##0.0")&amp;" - "&amp;TEXT(E99+(H99*'95% CI Multiplier'!$A$1),"##0.0"),"")</f>
        <v>#VALUE!</v>
      </c>
      <c r="H99" s="17" t="str">
        <f t="shared" si="23"/>
        <v>.</v>
      </c>
      <c r="I99" s="17">
        <f t="shared" si="23"/>
        <v>0</v>
      </c>
      <c r="J99" s="17" t="str">
        <f t="shared" si="18"/>
        <v>.</v>
      </c>
      <c r="K99" s="17" t="str">
        <f t="shared" si="20"/>
        <v>.</v>
      </c>
      <c r="L99" s="17" t="e">
        <f>IF(K99&gt;1,IF(J99 -(M99 * '95% CI Multiplier'!$A$1) &lt; 0,"0.0% - "&amp;TEXT(J99 + (M99 *'95% CI Multiplier'!$A$1),"##0.0%"),TEXT(J99-(M99*'95% CI Multiplier'!$A$1),"##0.0%")&amp;" - "&amp;TEXT(J99+(M99*'95% CI Multiplier'!$A$1),"##0.0%")),"")</f>
        <v>#VALUE!</v>
      </c>
      <c r="M99" s="36">
        <f t="shared" si="24"/>
        <v>0</v>
      </c>
      <c r="N99" s="36">
        <f t="shared" si="24"/>
        <v>0</v>
      </c>
    </row>
    <row r="100" spans="2:14" x14ac:dyDescent="0.2">
      <c r="B100" s="27" t="str">
        <f t="shared" si="21"/>
        <v/>
      </c>
      <c r="C100" s="17" t="str">
        <f t="shared" si="22"/>
        <v>SAT</v>
      </c>
      <c r="D100" s="17">
        <f t="shared" si="22"/>
        <v>11</v>
      </c>
      <c r="E100" s="17">
        <f t="shared" si="17"/>
        <v>2</v>
      </c>
      <c r="F100" s="17">
        <f t="shared" si="19"/>
        <v>11.914199999999999</v>
      </c>
      <c r="G100" s="17" t="str">
        <f>IF(F100&gt;1,TEXT(E100-(H100*'95% CI Multiplier'!$A$1),"##0.0")&amp;" - "&amp;TEXT(E100+(H100*'95% CI Multiplier'!$A$1),"##0.0"),"")</f>
        <v>-2.2 - 6.2</v>
      </c>
      <c r="H100" s="17">
        <f t="shared" si="23"/>
        <v>2.13</v>
      </c>
      <c r="I100" s="17">
        <f t="shared" si="23"/>
        <v>2</v>
      </c>
      <c r="J100" s="17">
        <f t="shared" si="18"/>
        <v>178</v>
      </c>
      <c r="K100" s="17">
        <f t="shared" si="20"/>
        <v>0.90880000000000005</v>
      </c>
      <c r="L100" s="17" t="str">
        <f>IF(K100&gt;1,IF(J100 -(M100 * '95% CI Multiplier'!$A$1) &lt; 0,"0.0% - "&amp;TEXT(J100 + (M100 *'95% CI Multiplier'!$A$1),"##0.0%"),TEXT(J100-(M100*'95% CI Multiplier'!$A$1),"##0.0%")&amp;" - "&amp;TEXT(J100+(M100*'95% CI Multiplier'!$A$1),"##0.0%")),"")</f>
        <v/>
      </c>
      <c r="M100" s="36">
        <f t="shared" si="24"/>
        <v>0</v>
      </c>
      <c r="N100" s="36">
        <f t="shared" si="24"/>
        <v>0</v>
      </c>
    </row>
    <row r="101" spans="2:14" x14ac:dyDescent="0.2">
      <c r="B101" s="27" t="str">
        <f t="shared" si="21"/>
        <v>OK</v>
      </c>
      <c r="C101" s="17" t="str">
        <f t="shared" si="22"/>
        <v>Cable</v>
      </c>
      <c r="D101" s="17">
        <f t="shared" si="22"/>
        <v>50</v>
      </c>
      <c r="E101" s="17">
        <f t="shared" si="17"/>
        <v>20</v>
      </c>
      <c r="F101" s="17">
        <f t="shared" si="19"/>
        <v>25.383299999999998</v>
      </c>
      <c r="G101" s="17" t="str">
        <f>IF(F101&gt;1,TEXT(E101-(H101*'95% CI Multiplier'!$A$1),"##0.0")&amp;" - "&amp;TEXT(E101+(H101*'95% CI Multiplier'!$A$1),"##0.0"),"")</f>
        <v>-31.8 - 71.8</v>
      </c>
      <c r="H101" s="17">
        <f t="shared" si="23"/>
        <v>26.41</v>
      </c>
      <c r="I101" s="17">
        <f t="shared" si="23"/>
        <v>20</v>
      </c>
      <c r="J101" s="17">
        <f t="shared" si="18"/>
        <v>105</v>
      </c>
      <c r="K101" s="17">
        <f t="shared" si="20"/>
        <v>8.8000000000000005E-3</v>
      </c>
      <c r="L101" s="17" t="str">
        <f>IF(K101&gt;1,IF(J101 -(M101 * '95% CI Multiplier'!$A$1) &lt; 0,"0.0% - "&amp;TEXT(J101 + (M101 *'95% CI Multiplier'!$A$1),"##0.0%"),TEXT(J101-(M101*'95% CI Multiplier'!$A$1),"##0.0%")&amp;" - "&amp;TEXT(J101+(M101*'95% CI Multiplier'!$A$1),"##0.0%")),"")</f>
        <v/>
      </c>
      <c r="M101" s="36">
        <f t="shared" si="24"/>
        <v>0</v>
      </c>
      <c r="N101" s="36">
        <f t="shared" si="24"/>
        <v>0</v>
      </c>
    </row>
    <row r="102" spans="2:14" x14ac:dyDescent="0.2">
      <c r="B102" s="27" t="str">
        <f t="shared" si="21"/>
        <v/>
      </c>
      <c r="C102" s="17" t="str">
        <f t="shared" si="22"/>
        <v>DSL</v>
      </c>
      <c r="D102" s="17">
        <f t="shared" si="22"/>
        <v>6</v>
      </c>
      <c r="E102" s="17">
        <f t="shared" si="17"/>
        <v>24</v>
      </c>
      <c r="F102" s="17">
        <f t="shared" si="19"/>
        <v>4.2946999999999997</v>
      </c>
      <c r="G102" s="17" t="str">
        <f>IF(F102&gt;1,TEXT(E102-(H102*'95% CI Multiplier'!$A$1),"##0.0")&amp;" - "&amp;TEXT(E102+(H102*'95% CI Multiplier'!$A$1),"##0.0"),"")</f>
        <v>12.4 - 35.6</v>
      </c>
      <c r="H102" s="17">
        <f t="shared" si="23"/>
        <v>5.93</v>
      </c>
      <c r="I102" s="17">
        <f t="shared" si="23"/>
        <v>24</v>
      </c>
      <c r="J102" s="17">
        <f t="shared" si="18"/>
        <v>103</v>
      </c>
      <c r="K102" s="17">
        <f t="shared" si="20"/>
        <v>1.01E-2</v>
      </c>
      <c r="L102" s="17" t="str">
        <f>IF(K102&gt;1,IF(J102 -(M102 * '95% CI Multiplier'!$A$1) &lt; 0,"0.0% - "&amp;TEXT(J102 + (M102 *'95% CI Multiplier'!$A$1),"##0.0%"),TEXT(J102-(M102*'95% CI Multiplier'!$A$1),"##0.0%")&amp;" - "&amp;TEXT(J102+(M102*'95% CI Multiplier'!$A$1),"##0.0%")),"")</f>
        <v/>
      </c>
      <c r="M102" s="36">
        <f t="shared" si="24"/>
        <v>0</v>
      </c>
      <c r="N102" s="36">
        <f t="shared" si="24"/>
        <v>0</v>
      </c>
    </row>
    <row r="103" spans="2:14" x14ac:dyDescent="0.2">
      <c r="B103" s="27" t="str">
        <f t="shared" si="21"/>
        <v/>
      </c>
      <c r="C103" s="17" t="str">
        <f t="shared" si="22"/>
        <v>Fiber</v>
      </c>
      <c r="D103" s="17" t="str">
        <f t="shared" si="22"/>
        <v>.</v>
      </c>
      <c r="E103" s="17">
        <f t="shared" si="17"/>
        <v>0</v>
      </c>
      <c r="F103" s="17" t="str">
        <f t="shared" si="19"/>
        <v>.</v>
      </c>
      <c r="G103" s="17" t="e">
        <f>IF(F103&gt;1,TEXT(E103-(H103*'95% CI Multiplier'!$A$1),"##0.0")&amp;" - "&amp;TEXT(E103+(H103*'95% CI Multiplier'!$A$1),"##0.0"),"")</f>
        <v>#VALUE!</v>
      </c>
      <c r="H103" s="17" t="str">
        <f t="shared" si="23"/>
        <v>.</v>
      </c>
      <c r="I103" s="17">
        <f t="shared" si="23"/>
        <v>0</v>
      </c>
      <c r="J103" s="17" t="str">
        <f t="shared" si="18"/>
        <v>.</v>
      </c>
      <c r="K103" s="17" t="str">
        <f t="shared" si="20"/>
        <v>.</v>
      </c>
      <c r="L103" s="17" t="e">
        <f>IF(K103&gt;1,IF(J103 -(M103 * '95% CI Multiplier'!$A$1) &lt; 0,"0.0% - "&amp;TEXT(J103 + (M103 *'95% CI Multiplier'!$A$1),"##0.0%"),TEXT(J103-(M103*'95% CI Multiplier'!$A$1),"##0.0%")&amp;" - "&amp;TEXT(J103+(M103*'95% CI Multiplier'!$A$1),"##0.0%")),"")</f>
        <v>#VALUE!</v>
      </c>
      <c r="M103" s="36">
        <f t="shared" si="24"/>
        <v>0</v>
      </c>
      <c r="N103" s="36">
        <f t="shared" si="24"/>
        <v>0</v>
      </c>
    </row>
    <row r="104" spans="2:14" x14ac:dyDescent="0.2">
      <c r="B104" s="27" t="str">
        <f t="shared" si="21"/>
        <v/>
      </c>
      <c r="C104" s="17" t="str">
        <f t="shared" si="22"/>
        <v>SAT</v>
      </c>
      <c r="D104" s="17">
        <f t="shared" si="22"/>
        <v>10</v>
      </c>
      <c r="E104" s="17">
        <f t="shared" si="17"/>
        <v>3</v>
      </c>
      <c r="F104" s="17">
        <f t="shared" si="19"/>
        <v>9.6791</v>
      </c>
      <c r="G104" s="17" t="str">
        <f>IF(F104&gt;1,TEXT(E104-(H104*'95% CI Multiplier'!$A$1),"##0.0")&amp;" - "&amp;TEXT(E104+(H104*'95% CI Multiplier'!$A$1),"##0.0"),"")</f>
        <v>1.4 - 4.6</v>
      </c>
      <c r="H104" s="17">
        <f t="shared" si="23"/>
        <v>0.8</v>
      </c>
      <c r="I104" s="17">
        <f t="shared" si="23"/>
        <v>3</v>
      </c>
      <c r="J104" s="17">
        <f t="shared" si="18"/>
        <v>97</v>
      </c>
      <c r="K104" s="17">
        <f t="shared" si="20"/>
        <v>9.2299999999999993E-2</v>
      </c>
      <c r="L104" s="17" t="str">
        <f>IF(K104&gt;1,IF(J104 -(M104 * '95% CI Multiplier'!$A$1) &lt; 0,"0.0% - "&amp;TEXT(J104 + (M104 *'95% CI Multiplier'!$A$1),"##0.0%"),TEXT(J104-(M104*'95% CI Multiplier'!$A$1),"##0.0%")&amp;" - "&amp;TEXT(J104+(M104*'95% CI Multiplier'!$A$1),"##0.0%")),"")</f>
        <v/>
      </c>
      <c r="M104" s="36">
        <f t="shared" si="24"/>
        <v>0</v>
      </c>
      <c r="N104" s="36">
        <f t="shared" si="24"/>
        <v>0</v>
      </c>
    </row>
    <row r="105" spans="2:14" x14ac:dyDescent="0.2">
      <c r="B105" s="27" t="str">
        <f t="shared" si="21"/>
        <v>SC</v>
      </c>
      <c r="C105" s="17" t="str">
        <f t="shared" ref="C105:D124" si="25">B405</f>
        <v>Cable</v>
      </c>
      <c r="D105" s="17">
        <f t="shared" si="25"/>
        <v>50</v>
      </c>
      <c r="E105" s="17">
        <f t="shared" si="17"/>
        <v>41</v>
      </c>
      <c r="F105" s="17">
        <f t="shared" si="19"/>
        <v>36.774500000000003</v>
      </c>
      <c r="G105" s="17" t="str">
        <f>IF(F105&gt;1,TEXT(E105-(H105*'95% CI Multiplier'!$A$1),"##0.0")&amp;" - "&amp;TEXT(E105+(H105*'95% CI Multiplier'!$A$1),"##0.0"),"")</f>
        <v>-1.4 - 83.4</v>
      </c>
      <c r="H105" s="17">
        <f t="shared" ref="H105:I124" si="26">G405</f>
        <v>21.63</v>
      </c>
      <c r="I105" s="17">
        <f t="shared" si="26"/>
        <v>41</v>
      </c>
      <c r="J105" s="17">
        <f t="shared" si="18"/>
        <v>110</v>
      </c>
      <c r="K105" s="17">
        <f t="shared" si="20"/>
        <v>5.4999999999999997E-3</v>
      </c>
      <c r="L105" s="17" t="str">
        <f>IF(K105&gt;1,IF(J105 -(M105 * '95% CI Multiplier'!$A$1) &lt; 0,"0.0% - "&amp;TEXT(J105 + (M105 *'95% CI Multiplier'!$A$1),"##0.0%"),TEXT(J105-(M105*'95% CI Multiplier'!$A$1),"##0.0%")&amp;" - "&amp;TEXT(J105+(M105*'95% CI Multiplier'!$A$1),"##0.0%")),"")</f>
        <v/>
      </c>
      <c r="M105" s="36">
        <f t="shared" ref="M105:N124" si="27">L405</f>
        <v>0</v>
      </c>
      <c r="N105" s="36">
        <f t="shared" si="27"/>
        <v>0</v>
      </c>
    </row>
    <row r="106" spans="2:14" x14ac:dyDescent="0.2">
      <c r="B106" s="27" t="str">
        <f t="shared" si="21"/>
        <v/>
      </c>
      <c r="C106" s="17" t="str">
        <f t="shared" si="25"/>
        <v>DSL</v>
      </c>
      <c r="D106" s="17">
        <f t="shared" si="25"/>
        <v>6</v>
      </c>
      <c r="E106" s="17">
        <f t="shared" si="17"/>
        <v>21</v>
      </c>
      <c r="F106" s="17">
        <f t="shared" si="19"/>
        <v>7.2165999999999997</v>
      </c>
      <c r="G106" s="17" t="str">
        <f>IF(F106&gt;1,TEXT(E106-(H106*'95% CI Multiplier'!$A$1),"##0.0")&amp;" - "&amp;TEXT(E106+(H106*'95% CI Multiplier'!$A$1),"##0.0"),"")</f>
        <v>8.6 - 33.4</v>
      </c>
      <c r="H106" s="17">
        <f t="shared" si="26"/>
        <v>6.33</v>
      </c>
      <c r="I106" s="17">
        <f t="shared" si="26"/>
        <v>21</v>
      </c>
      <c r="J106" s="17">
        <f t="shared" si="18"/>
        <v>96</v>
      </c>
      <c r="K106" s="17">
        <f t="shared" si="20"/>
        <v>1.2999999999999999E-2</v>
      </c>
      <c r="L106" s="17" t="str">
        <f>IF(K106&gt;1,IF(J106 -(M106 * '95% CI Multiplier'!$A$1) &lt; 0,"0.0% - "&amp;TEXT(J106 + (M106 *'95% CI Multiplier'!$A$1),"##0.0%"),TEXT(J106-(M106*'95% CI Multiplier'!$A$1),"##0.0%")&amp;" - "&amp;TEXT(J106+(M106*'95% CI Multiplier'!$A$1),"##0.0%")),"")</f>
        <v/>
      </c>
      <c r="M106" s="36">
        <f t="shared" si="27"/>
        <v>0</v>
      </c>
      <c r="N106" s="36">
        <f t="shared" si="27"/>
        <v>0</v>
      </c>
    </row>
    <row r="107" spans="2:14" x14ac:dyDescent="0.2">
      <c r="B107" s="27" t="str">
        <f t="shared" si="21"/>
        <v/>
      </c>
      <c r="C107" s="17" t="str">
        <f t="shared" si="25"/>
        <v>Fiber</v>
      </c>
      <c r="D107" s="17" t="str">
        <f t="shared" si="25"/>
        <v>.</v>
      </c>
      <c r="E107" s="17">
        <f t="shared" si="17"/>
        <v>0</v>
      </c>
      <c r="F107" s="17" t="str">
        <f t="shared" si="19"/>
        <v>.</v>
      </c>
      <c r="G107" s="17" t="e">
        <f>IF(F107&gt;1,TEXT(E107-(H107*'95% CI Multiplier'!$A$1),"##0.0")&amp;" - "&amp;TEXT(E107+(H107*'95% CI Multiplier'!$A$1),"##0.0"),"")</f>
        <v>#VALUE!</v>
      </c>
      <c r="H107" s="17" t="str">
        <f t="shared" si="26"/>
        <v>.</v>
      </c>
      <c r="I107" s="17">
        <f t="shared" si="26"/>
        <v>0</v>
      </c>
      <c r="J107" s="17" t="str">
        <f t="shared" si="18"/>
        <v>.</v>
      </c>
      <c r="K107" s="17" t="str">
        <f t="shared" si="20"/>
        <v>.</v>
      </c>
      <c r="L107" s="17" t="e">
        <f>IF(K107&gt;1,IF(J107 -(M107 * '95% CI Multiplier'!$A$1) &lt; 0,"0.0% - "&amp;TEXT(J107 + (M107 *'95% CI Multiplier'!$A$1),"##0.0%"),TEXT(J107-(M107*'95% CI Multiplier'!$A$1),"##0.0%")&amp;" - "&amp;TEXT(J107+(M107*'95% CI Multiplier'!$A$1),"##0.0%")),"")</f>
        <v>#VALUE!</v>
      </c>
      <c r="M107" s="36">
        <f t="shared" si="27"/>
        <v>0</v>
      </c>
      <c r="N107" s="36">
        <f t="shared" si="27"/>
        <v>0</v>
      </c>
    </row>
    <row r="108" spans="2:14" x14ac:dyDescent="0.2">
      <c r="B108" s="27" t="str">
        <f t="shared" si="21"/>
        <v/>
      </c>
      <c r="C108" s="17" t="str">
        <f t="shared" si="25"/>
        <v>SAT</v>
      </c>
      <c r="D108" s="17">
        <f t="shared" si="25"/>
        <v>10</v>
      </c>
      <c r="E108" s="17">
        <f t="shared" si="17"/>
        <v>2</v>
      </c>
      <c r="F108" s="17">
        <f t="shared" si="19"/>
        <v>8.8323</v>
      </c>
      <c r="G108" s="17" t="str">
        <f>IF(F108&gt;1,TEXT(E108-(H108*'95% CI Multiplier'!$A$1),"##0.0")&amp;" - "&amp;TEXT(E108+(H108*'95% CI Multiplier'!$A$1),"##0.0"),"")</f>
        <v>-6.3 - 10.3</v>
      </c>
      <c r="H108" s="17">
        <f t="shared" si="26"/>
        <v>4.25</v>
      </c>
      <c r="I108" s="17">
        <f t="shared" si="26"/>
        <v>2</v>
      </c>
      <c r="J108" s="17">
        <f t="shared" si="18"/>
        <v>88</v>
      </c>
      <c r="K108" s="17">
        <f t="shared" si="20"/>
        <v>0.3009</v>
      </c>
      <c r="L108" s="17" t="str">
        <f>IF(K108&gt;1,IF(J108 -(M108 * '95% CI Multiplier'!$A$1) &lt; 0,"0.0% - "&amp;TEXT(J108 + (M108 *'95% CI Multiplier'!$A$1),"##0.0%"),TEXT(J108-(M108*'95% CI Multiplier'!$A$1),"##0.0%")&amp;" - "&amp;TEXT(J108+(M108*'95% CI Multiplier'!$A$1),"##0.0%")),"")</f>
        <v/>
      </c>
      <c r="M108" s="36">
        <f t="shared" si="27"/>
        <v>0</v>
      </c>
      <c r="N108" s="36">
        <f t="shared" si="27"/>
        <v>0</v>
      </c>
    </row>
    <row r="109" spans="2:14" x14ac:dyDescent="0.2">
      <c r="B109" s="27" t="str">
        <f t="shared" si="21"/>
        <v>TN</v>
      </c>
      <c r="C109" s="17" t="str">
        <f t="shared" si="25"/>
        <v>Cable</v>
      </c>
      <c r="D109" s="17">
        <f t="shared" si="25"/>
        <v>25</v>
      </c>
      <c r="E109" s="17">
        <f t="shared" si="17"/>
        <v>42</v>
      </c>
      <c r="F109" s="17">
        <f t="shared" si="19"/>
        <v>28.411100000000001</v>
      </c>
      <c r="G109" s="17" t="str">
        <f>IF(F109&gt;1,TEXT(E109-(H109*'95% CI Multiplier'!$A$1),"##0.0")&amp;" - "&amp;TEXT(E109+(H109*'95% CI Multiplier'!$A$1),"##0.0"),"")</f>
        <v>-2.7 - 86.7</v>
      </c>
      <c r="H109" s="17">
        <f t="shared" si="26"/>
        <v>22.79</v>
      </c>
      <c r="I109" s="17">
        <f t="shared" si="26"/>
        <v>42</v>
      </c>
      <c r="J109" s="17">
        <f t="shared" si="18"/>
        <v>114</v>
      </c>
      <c r="K109" s="17">
        <f t="shared" si="20"/>
        <v>3.0000000000000001E-3</v>
      </c>
      <c r="L109" s="17" t="str">
        <f>IF(K109&gt;1,IF(J109 -(M109 * '95% CI Multiplier'!$A$1) &lt; 0,"0.0% - "&amp;TEXT(J109 + (M109 *'95% CI Multiplier'!$A$1),"##0.0%"),TEXT(J109-(M109*'95% CI Multiplier'!$A$1),"##0.0%")&amp;" - "&amp;TEXT(J109+(M109*'95% CI Multiplier'!$A$1),"##0.0%")),"")</f>
        <v/>
      </c>
      <c r="M109" s="36">
        <f t="shared" si="27"/>
        <v>0</v>
      </c>
      <c r="N109" s="36">
        <f t="shared" si="27"/>
        <v>0</v>
      </c>
    </row>
    <row r="110" spans="2:14" x14ac:dyDescent="0.2">
      <c r="B110" s="27" t="str">
        <f t="shared" si="21"/>
        <v/>
      </c>
      <c r="C110" s="17" t="str">
        <f t="shared" si="25"/>
        <v>DSL</v>
      </c>
      <c r="D110" s="17">
        <f t="shared" si="25"/>
        <v>6</v>
      </c>
      <c r="E110" s="17">
        <f t="shared" si="17"/>
        <v>25</v>
      </c>
      <c r="F110" s="17">
        <f t="shared" si="19"/>
        <v>7.3017000000000003</v>
      </c>
      <c r="G110" s="17" t="str">
        <f>IF(F110&gt;1,TEXT(E110-(H110*'95% CI Multiplier'!$A$1),"##0.0")&amp;" - "&amp;TEXT(E110+(H110*'95% CI Multiplier'!$A$1),"##0.0"),"")</f>
        <v>13.5 - 36.5</v>
      </c>
      <c r="H110" s="17">
        <f t="shared" si="26"/>
        <v>5.86</v>
      </c>
      <c r="I110" s="17">
        <f t="shared" si="26"/>
        <v>25</v>
      </c>
      <c r="J110" s="17">
        <f t="shared" si="18"/>
        <v>109</v>
      </c>
      <c r="K110" s="17">
        <f t="shared" si="20"/>
        <v>7.6E-3</v>
      </c>
      <c r="L110" s="17" t="str">
        <f>IF(K110&gt;1,IF(J110 -(M110 * '95% CI Multiplier'!$A$1) &lt; 0,"0.0% - "&amp;TEXT(J110 + (M110 *'95% CI Multiplier'!$A$1),"##0.0%"),TEXT(J110-(M110*'95% CI Multiplier'!$A$1),"##0.0%")&amp;" - "&amp;TEXT(J110+(M110*'95% CI Multiplier'!$A$1),"##0.0%")),"")</f>
        <v/>
      </c>
      <c r="M110" s="36">
        <f t="shared" si="27"/>
        <v>0</v>
      </c>
      <c r="N110" s="36">
        <f t="shared" si="27"/>
        <v>0</v>
      </c>
    </row>
    <row r="111" spans="2:14" x14ac:dyDescent="0.2">
      <c r="B111" s="27" t="str">
        <f t="shared" si="21"/>
        <v/>
      </c>
      <c r="C111" s="17" t="str">
        <f t="shared" si="25"/>
        <v>Fiber</v>
      </c>
      <c r="D111" s="17" t="str">
        <f t="shared" si="25"/>
        <v>.</v>
      </c>
      <c r="E111" s="17">
        <f t="shared" si="17"/>
        <v>0</v>
      </c>
      <c r="F111" s="17" t="str">
        <f t="shared" si="19"/>
        <v>.</v>
      </c>
      <c r="G111" s="17" t="e">
        <f>IF(F111&gt;1,TEXT(E111-(H111*'95% CI Multiplier'!$A$1),"##0.0")&amp;" - "&amp;TEXT(E111+(H111*'95% CI Multiplier'!$A$1),"##0.0"),"")</f>
        <v>#VALUE!</v>
      </c>
      <c r="H111" s="17" t="str">
        <f t="shared" si="26"/>
        <v>.</v>
      </c>
      <c r="I111" s="17">
        <f t="shared" si="26"/>
        <v>0</v>
      </c>
      <c r="J111" s="17" t="str">
        <f t="shared" si="18"/>
        <v>.</v>
      </c>
      <c r="K111" s="17" t="str">
        <f t="shared" si="20"/>
        <v>.</v>
      </c>
      <c r="L111" s="17" t="e">
        <f>IF(K111&gt;1,IF(J111 -(M111 * '95% CI Multiplier'!$A$1) &lt; 0,"0.0% - "&amp;TEXT(J111 + (M111 *'95% CI Multiplier'!$A$1),"##0.0%"),TEXT(J111-(M111*'95% CI Multiplier'!$A$1),"##0.0%")&amp;" - "&amp;TEXT(J111+(M111*'95% CI Multiplier'!$A$1),"##0.0%")),"")</f>
        <v>#VALUE!</v>
      </c>
      <c r="M111" s="36">
        <f t="shared" si="27"/>
        <v>0</v>
      </c>
      <c r="N111" s="36">
        <f t="shared" si="27"/>
        <v>0</v>
      </c>
    </row>
    <row r="112" spans="2:14" x14ac:dyDescent="0.2">
      <c r="B112" s="27" t="str">
        <f t="shared" si="21"/>
        <v/>
      </c>
      <c r="C112" s="17" t="str">
        <f t="shared" si="25"/>
        <v>SAT</v>
      </c>
      <c r="D112" s="17">
        <f t="shared" si="25"/>
        <v>12</v>
      </c>
      <c r="E112" s="17">
        <f t="shared" si="17"/>
        <v>1</v>
      </c>
      <c r="F112" s="17">
        <f t="shared" si="19"/>
        <v>9.0683000000000007</v>
      </c>
      <c r="G112" s="17" t="e">
        <f>IF(F112&gt;1,TEXT(E112-(H112*'95% CI Multiplier'!$A$1),"##0.0")&amp;" - "&amp;TEXT(E112+(H112*'95% CI Multiplier'!$A$1),"##0.0"),"")</f>
        <v>#VALUE!</v>
      </c>
      <c r="H112" s="17" t="str">
        <f t="shared" si="26"/>
        <v>.</v>
      </c>
      <c r="I112" s="17">
        <f t="shared" si="26"/>
        <v>1</v>
      </c>
      <c r="J112" s="17">
        <f t="shared" si="18"/>
        <v>76</v>
      </c>
      <c r="K112" s="17" t="str">
        <f t="shared" si="20"/>
        <v>.</v>
      </c>
      <c r="L112" s="17" t="str">
        <f>IF(K112&gt;1,IF(J112 -(M112 * '95% CI Multiplier'!$A$1) &lt; 0,"0.0% - "&amp;TEXT(J112 + (M112 *'95% CI Multiplier'!$A$1),"##0.0%"),TEXT(J112-(M112*'95% CI Multiplier'!$A$1),"##0.0%")&amp;" - "&amp;TEXT(J112+(M112*'95% CI Multiplier'!$A$1),"##0.0%")),"")</f>
        <v>7600.0% - 7600.0%</v>
      </c>
      <c r="M112" s="36">
        <f t="shared" si="27"/>
        <v>0</v>
      </c>
      <c r="N112" s="36">
        <f t="shared" si="27"/>
        <v>0</v>
      </c>
    </row>
    <row r="113" spans="2:14" x14ac:dyDescent="0.2">
      <c r="B113" s="27" t="str">
        <f t="shared" si="21"/>
        <v>TX</v>
      </c>
      <c r="C113" s="17" t="str">
        <f t="shared" si="25"/>
        <v>Cable</v>
      </c>
      <c r="D113" s="17">
        <f t="shared" si="25"/>
        <v>20</v>
      </c>
      <c r="E113" s="17">
        <f t="shared" si="17"/>
        <v>90</v>
      </c>
      <c r="F113" s="17">
        <f t="shared" si="19"/>
        <v>22.532800000000002</v>
      </c>
      <c r="G113" s="17" t="str">
        <f>IF(F113&gt;1,TEXT(E113-(H113*'95% CI Multiplier'!$A$1),"##0.0")&amp;" - "&amp;TEXT(E113+(H113*'95% CI Multiplier'!$A$1),"##0.0"),"")</f>
        <v>39.0 - 141.0</v>
      </c>
      <c r="H113" s="17">
        <f t="shared" si="26"/>
        <v>26.01</v>
      </c>
      <c r="I113" s="17">
        <f t="shared" si="26"/>
        <v>90</v>
      </c>
      <c r="J113" s="17">
        <f t="shared" si="18"/>
        <v>113</v>
      </c>
      <c r="K113" s="17">
        <f t="shared" si="20"/>
        <v>3.0000000000000001E-3</v>
      </c>
      <c r="L113" s="17" t="str">
        <f>IF(K113&gt;1,IF(J113 -(M113 * '95% CI Multiplier'!$A$1) &lt; 0,"0.0% - "&amp;TEXT(J113 + (M113 *'95% CI Multiplier'!$A$1),"##0.0%"),TEXT(J113-(M113*'95% CI Multiplier'!$A$1),"##0.0%")&amp;" - "&amp;TEXT(J113+(M113*'95% CI Multiplier'!$A$1),"##0.0%")),"")</f>
        <v/>
      </c>
      <c r="M113" s="36">
        <f t="shared" si="27"/>
        <v>0</v>
      </c>
      <c r="N113" s="36">
        <f t="shared" si="27"/>
        <v>0</v>
      </c>
    </row>
    <row r="114" spans="2:14" x14ac:dyDescent="0.2">
      <c r="B114" s="27" t="str">
        <f t="shared" si="21"/>
        <v/>
      </c>
      <c r="C114" s="17" t="str">
        <f t="shared" si="25"/>
        <v>DSL</v>
      </c>
      <c r="D114" s="17">
        <f t="shared" si="25"/>
        <v>6</v>
      </c>
      <c r="E114" s="17">
        <f t="shared" si="17"/>
        <v>129</v>
      </c>
      <c r="F114" s="17">
        <f t="shared" si="19"/>
        <v>7.5812999999999997</v>
      </c>
      <c r="G114" s="17" t="str">
        <f>IF(F114&gt;1,TEXT(E114-(H114*'95% CI Multiplier'!$A$1),"##0.0")&amp;" - "&amp;TEXT(E114+(H114*'95% CI Multiplier'!$A$1),"##0.0"),"")</f>
        <v>113.8 - 144.2</v>
      </c>
      <c r="H114" s="17">
        <f t="shared" si="26"/>
        <v>7.75</v>
      </c>
      <c r="I114" s="17">
        <f t="shared" si="26"/>
        <v>129</v>
      </c>
      <c r="J114" s="17">
        <f t="shared" si="18"/>
        <v>110</v>
      </c>
      <c r="K114" s="17">
        <f t="shared" si="20"/>
        <v>4.0000000000000001E-3</v>
      </c>
      <c r="L114" s="17" t="str">
        <f>IF(K114&gt;1,IF(J114 -(M114 * '95% CI Multiplier'!$A$1) &lt; 0,"0.0% - "&amp;TEXT(J114 + (M114 *'95% CI Multiplier'!$A$1),"##0.0%"),TEXT(J114-(M114*'95% CI Multiplier'!$A$1),"##0.0%")&amp;" - "&amp;TEXT(J114+(M114*'95% CI Multiplier'!$A$1),"##0.0%")),"")</f>
        <v/>
      </c>
      <c r="M114" s="36">
        <f t="shared" si="27"/>
        <v>0</v>
      </c>
      <c r="N114" s="36">
        <f t="shared" si="27"/>
        <v>0</v>
      </c>
    </row>
    <row r="115" spans="2:14" x14ac:dyDescent="0.2">
      <c r="B115" s="27" t="str">
        <f t="shared" si="21"/>
        <v/>
      </c>
      <c r="C115" s="17" t="str">
        <f t="shared" si="25"/>
        <v>Fiber</v>
      </c>
      <c r="D115" s="17">
        <f t="shared" si="25"/>
        <v>50</v>
      </c>
      <c r="E115" s="17">
        <f t="shared" si="17"/>
        <v>24</v>
      </c>
      <c r="F115" s="17">
        <f t="shared" si="19"/>
        <v>55.274799999999999</v>
      </c>
      <c r="G115" s="17" t="str">
        <f>IF(F115&gt;1,TEXT(E115-(H115*'95% CI Multiplier'!$A$1),"##0.0")&amp;" - "&amp;TEXT(E115+(H115*'95% CI Multiplier'!$A$1),"##0.0"),"")</f>
        <v>-19.2 - 67.2</v>
      </c>
      <c r="H115" s="17">
        <f t="shared" si="26"/>
        <v>22.03</v>
      </c>
      <c r="I115" s="17">
        <f t="shared" si="26"/>
        <v>24</v>
      </c>
      <c r="J115" s="17">
        <f t="shared" si="18"/>
        <v>110</v>
      </c>
      <c r="K115" s="17">
        <f t="shared" si="20"/>
        <v>3.9E-2</v>
      </c>
      <c r="L115" s="17" t="str">
        <f>IF(K115&gt;1,IF(J115 -(M115 * '95% CI Multiplier'!$A$1) &lt; 0,"0.0% - "&amp;TEXT(J115 + (M115 *'95% CI Multiplier'!$A$1),"##0.0%"),TEXT(J115-(M115*'95% CI Multiplier'!$A$1),"##0.0%")&amp;" - "&amp;TEXT(J115+(M115*'95% CI Multiplier'!$A$1),"##0.0%")),"")</f>
        <v/>
      </c>
      <c r="M115" s="36">
        <f t="shared" si="27"/>
        <v>0</v>
      </c>
      <c r="N115" s="36">
        <f t="shared" si="27"/>
        <v>0</v>
      </c>
    </row>
    <row r="116" spans="2:14" x14ac:dyDescent="0.2">
      <c r="B116" s="27" t="str">
        <f t="shared" si="21"/>
        <v/>
      </c>
      <c r="C116" s="17" t="str">
        <f t="shared" si="25"/>
        <v>SAT</v>
      </c>
      <c r="D116" s="17">
        <f t="shared" si="25"/>
        <v>12</v>
      </c>
      <c r="E116" s="17">
        <f t="shared" si="17"/>
        <v>4</v>
      </c>
      <c r="F116" s="17">
        <f t="shared" si="19"/>
        <v>8.5673999999999992</v>
      </c>
      <c r="G116" s="17" t="str">
        <f>IF(F116&gt;1,TEXT(E116-(H116*'95% CI Multiplier'!$A$1),"##0.0")&amp;" - "&amp;TEXT(E116+(H116*'95% CI Multiplier'!$A$1),"##0.0"),"")</f>
        <v>-4.3 - 12.3</v>
      </c>
      <c r="H116" s="17">
        <f t="shared" si="26"/>
        <v>4.25</v>
      </c>
      <c r="I116" s="17">
        <f t="shared" si="26"/>
        <v>4</v>
      </c>
      <c r="J116" s="17">
        <f t="shared" si="18"/>
        <v>71</v>
      </c>
      <c r="K116" s="17">
        <f t="shared" si="20"/>
        <v>0.23080000000000001</v>
      </c>
      <c r="L116" s="17" t="str">
        <f>IF(K116&gt;1,IF(J116 -(M116 * '95% CI Multiplier'!$A$1) &lt; 0,"0.0% - "&amp;TEXT(J116 + (M116 *'95% CI Multiplier'!$A$1),"##0.0%"),TEXT(J116-(M116*'95% CI Multiplier'!$A$1),"##0.0%")&amp;" - "&amp;TEXT(J116+(M116*'95% CI Multiplier'!$A$1),"##0.0%")),"")</f>
        <v/>
      </c>
      <c r="M116" s="36">
        <f t="shared" si="27"/>
        <v>0</v>
      </c>
      <c r="N116" s="36">
        <f t="shared" si="27"/>
        <v>0</v>
      </c>
    </row>
    <row r="117" spans="2:14" x14ac:dyDescent="0.2">
      <c r="B117" s="27" t="str">
        <f t="shared" si="21"/>
        <v>VA</v>
      </c>
      <c r="C117" s="17" t="str">
        <f t="shared" si="25"/>
        <v>Cable</v>
      </c>
      <c r="D117" s="17">
        <f t="shared" si="25"/>
        <v>25</v>
      </c>
      <c r="E117" s="17">
        <f t="shared" si="17"/>
        <v>74</v>
      </c>
      <c r="F117" s="17">
        <f t="shared" si="19"/>
        <v>29.142800000000001</v>
      </c>
      <c r="G117" s="17" t="str">
        <f>IF(F117&gt;1,TEXT(E117-(H117*'95% CI Multiplier'!$A$1),"##0.0")&amp;" - "&amp;TEXT(E117+(H117*'95% CI Multiplier'!$A$1),"##0.0"),"")</f>
        <v>37.9 - 110.1</v>
      </c>
      <c r="H117" s="17">
        <f t="shared" si="26"/>
        <v>18.399999999999999</v>
      </c>
      <c r="I117" s="17">
        <f t="shared" si="26"/>
        <v>74</v>
      </c>
      <c r="J117" s="17">
        <f t="shared" si="18"/>
        <v>109</v>
      </c>
      <c r="K117" s="17">
        <f t="shared" si="20"/>
        <v>3.8E-3</v>
      </c>
      <c r="L117" s="17" t="str">
        <f>IF(K117&gt;1,IF(J117 -(M117 * '95% CI Multiplier'!$A$1) &lt; 0,"0.0% - "&amp;TEXT(J117 + (M117 *'95% CI Multiplier'!$A$1),"##0.0%"),TEXT(J117-(M117*'95% CI Multiplier'!$A$1),"##0.0%")&amp;" - "&amp;TEXT(J117+(M117*'95% CI Multiplier'!$A$1),"##0.0%")),"")</f>
        <v/>
      </c>
      <c r="M117" s="36">
        <f t="shared" si="27"/>
        <v>0</v>
      </c>
      <c r="N117" s="36">
        <f t="shared" si="27"/>
        <v>0</v>
      </c>
    </row>
    <row r="118" spans="2:14" x14ac:dyDescent="0.2">
      <c r="B118" s="27" t="str">
        <f t="shared" si="21"/>
        <v/>
      </c>
      <c r="C118" s="17" t="str">
        <f t="shared" si="25"/>
        <v>DSL</v>
      </c>
      <c r="D118" s="17">
        <f t="shared" si="25"/>
        <v>2.0499999999999998</v>
      </c>
      <c r="E118" s="17">
        <f t="shared" si="17"/>
        <v>22</v>
      </c>
      <c r="F118" s="17">
        <f t="shared" si="19"/>
        <v>2.7884000000000002</v>
      </c>
      <c r="G118" s="17" t="str">
        <f>IF(F118&gt;1,TEXT(E118-(H118*'95% CI Multiplier'!$A$1),"##0.0")&amp;" - "&amp;TEXT(E118+(H118*'95% CI Multiplier'!$A$1),"##0.0"),"")</f>
        <v>16.6 - 27.4</v>
      </c>
      <c r="H118" s="17">
        <f t="shared" si="26"/>
        <v>2.78</v>
      </c>
      <c r="I118" s="17">
        <f t="shared" si="26"/>
        <v>22</v>
      </c>
      <c r="J118" s="17">
        <f t="shared" si="18"/>
        <v>92</v>
      </c>
      <c r="K118" s="17">
        <f t="shared" si="20"/>
        <v>6.3E-2</v>
      </c>
      <c r="L118" s="17" t="str">
        <f>IF(K118&gt;1,IF(J118 -(M118 * '95% CI Multiplier'!$A$1) &lt; 0,"0.0% - "&amp;TEXT(J118 + (M118 *'95% CI Multiplier'!$A$1),"##0.0%"),TEXT(J118-(M118*'95% CI Multiplier'!$A$1),"##0.0%")&amp;" - "&amp;TEXT(J118+(M118*'95% CI Multiplier'!$A$1),"##0.0%")),"")</f>
        <v/>
      </c>
      <c r="M118" s="36">
        <f t="shared" si="27"/>
        <v>0</v>
      </c>
      <c r="N118" s="36">
        <f t="shared" si="27"/>
        <v>0</v>
      </c>
    </row>
    <row r="119" spans="2:14" x14ac:dyDescent="0.2">
      <c r="B119" s="27" t="str">
        <f t="shared" si="21"/>
        <v/>
      </c>
      <c r="C119" s="17" t="str">
        <f t="shared" si="25"/>
        <v>Fiber</v>
      </c>
      <c r="D119" s="17">
        <f t="shared" si="25"/>
        <v>50</v>
      </c>
      <c r="E119" s="17">
        <f t="shared" si="17"/>
        <v>86</v>
      </c>
      <c r="F119" s="17">
        <f t="shared" si="19"/>
        <v>56.311100000000003</v>
      </c>
      <c r="G119" s="17" t="str">
        <f>IF(F119&gt;1,TEXT(E119-(H119*'95% CI Multiplier'!$A$1),"##0.0")&amp;" - "&amp;TEXT(E119+(H119*'95% CI Multiplier'!$A$1),"##0.0"),"")</f>
        <v>36.8 - 135.2</v>
      </c>
      <c r="H119" s="17">
        <f t="shared" si="26"/>
        <v>25.08</v>
      </c>
      <c r="I119" s="17">
        <f t="shared" si="26"/>
        <v>86</v>
      </c>
      <c r="J119" s="17">
        <f t="shared" si="18"/>
        <v>108</v>
      </c>
      <c r="K119" s="17">
        <f t="shared" si="20"/>
        <v>1.7999999999999999E-2</v>
      </c>
      <c r="L119" s="17" t="str">
        <f>IF(K119&gt;1,IF(J119 -(M119 * '95% CI Multiplier'!$A$1) &lt; 0,"0.0% - "&amp;TEXT(J119 + (M119 *'95% CI Multiplier'!$A$1),"##0.0%"),TEXT(J119-(M119*'95% CI Multiplier'!$A$1),"##0.0%")&amp;" - "&amp;TEXT(J119+(M119*'95% CI Multiplier'!$A$1),"##0.0%")),"")</f>
        <v/>
      </c>
      <c r="M119" s="36">
        <f t="shared" si="27"/>
        <v>0</v>
      </c>
      <c r="N119" s="36">
        <f t="shared" si="27"/>
        <v>0</v>
      </c>
    </row>
    <row r="120" spans="2:14" x14ac:dyDescent="0.2">
      <c r="B120" s="27" t="str">
        <f t="shared" si="21"/>
        <v/>
      </c>
      <c r="C120" s="17" t="str">
        <f t="shared" si="25"/>
        <v>SAT</v>
      </c>
      <c r="D120" s="17">
        <f t="shared" si="25"/>
        <v>10</v>
      </c>
      <c r="E120" s="17">
        <f t="shared" si="17"/>
        <v>4</v>
      </c>
      <c r="F120" s="17">
        <f t="shared" si="19"/>
        <v>15.7125</v>
      </c>
      <c r="G120" s="17" t="str">
        <f>IF(F120&gt;1,TEXT(E120-(H120*'95% CI Multiplier'!$A$1),"##0.0")&amp;" - "&amp;TEXT(E120+(H120*'95% CI Multiplier'!$A$1),"##0.0"),"")</f>
        <v>-13.1 - 21.1</v>
      </c>
      <c r="H120" s="17">
        <f t="shared" si="26"/>
        <v>8.7200000000000006</v>
      </c>
      <c r="I120" s="17">
        <f t="shared" si="26"/>
        <v>4</v>
      </c>
      <c r="J120" s="17">
        <f t="shared" si="18"/>
        <v>157</v>
      </c>
      <c r="K120" s="17">
        <f t="shared" si="20"/>
        <v>0.4249</v>
      </c>
      <c r="L120" s="17" t="str">
        <f>IF(K120&gt;1,IF(J120 -(M120 * '95% CI Multiplier'!$A$1) &lt; 0,"0.0% - "&amp;TEXT(J120 + (M120 *'95% CI Multiplier'!$A$1),"##0.0%"),TEXT(J120-(M120*'95% CI Multiplier'!$A$1),"##0.0%")&amp;" - "&amp;TEXT(J120+(M120*'95% CI Multiplier'!$A$1),"##0.0%")),"")</f>
        <v/>
      </c>
      <c r="M120" s="36">
        <f t="shared" si="27"/>
        <v>0</v>
      </c>
      <c r="N120" s="36">
        <f t="shared" si="27"/>
        <v>0</v>
      </c>
    </row>
    <row r="121" spans="2:14" x14ac:dyDescent="0.2">
      <c r="B121" s="27" t="str">
        <f t="shared" si="21"/>
        <v>WV</v>
      </c>
      <c r="C121" s="17" t="str">
        <f t="shared" si="25"/>
        <v>Cable</v>
      </c>
      <c r="D121" s="17">
        <f t="shared" si="25"/>
        <v>25</v>
      </c>
      <c r="E121" s="17">
        <f t="shared" si="17"/>
        <v>2</v>
      </c>
      <c r="F121" s="17">
        <f t="shared" si="19"/>
        <v>26.364000000000001</v>
      </c>
      <c r="G121" s="17" t="str">
        <f>IF(F121&gt;1,TEXT(E121-(H121*'95% CI Multiplier'!$A$1),"##0.0")&amp;" - "&amp;TEXT(E121+(H121*'95% CI Multiplier'!$A$1),"##0.0"),"")</f>
        <v>0.7 - 3.3</v>
      </c>
      <c r="H121" s="17">
        <f t="shared" si="26"/>
        <v>0.65</v>
      </c>
      <c r="I121" s="17">
        <f t="shared" si="26"/>
        <v>2</v>
      </c>
      <c r="J121" s="17">
        <f t="shared" si="18"/>
        <v>105</v>
      </c>
      <c r="K121" s="17">
        <f t="shared" si="20"/>
        <v>5.9999999999999995E-4</v>
      </c>
      <c r="L121" s="17" t="str">
        <f>IF(K121&gt;1,IF(J121 -(M121 * '95% CI Multiplier'!$A$1) &lt; 0,"0.0% - "&amp;TEXT(J121 + (M121 *'95% CI Multiplier'!$A$1),"##0.0%"),TEXT(J121-(M121*'95% CI Multiplier'!$A$1),"##0.0%")&amp;" - "&amp;TEXT(J121+(M121*'95% CI Multiplier'!$A$1),"##0.0%")),"")</f>
        <v/>
      </c>
      <c r="M121" s="36">
        <f t="shared" si="27"/>
        <v>0</v>
      </c>
      <c r="N121" s="36">
        <f t="shared" si="27"/>
        <v>0</v>
      </c>
    </row>
    <row r="122" spans="2:14" x14ac:dyDescent="0.2">
      <c r="B122" s="27" t="str">
        <f t="shared" si="21"/>
        <v/>
      </c>
      <c r="C122" s="17" t="str">
        <f t="shared" si="25"/>
        <v>DSL</v>
      </c>
      <c r="D122" s="17">
        <f t="shared" si="25"/>
        <v>3</v>
      </c>
      <c r="E122" s="17">
        <f t="shared" si="17"/>
        <v>9</v>
      </c>
      <c r="F122" s="17">
        <f t="shared" si="19"/>
        <v>0.98980000000000001</v>
      </c>
      <c r="G122" s="17" t="str">
        <f>IF(F122&gt;1,TEXT(E122-(H122*'95% CI Multiplier'!$A$1),"##0.0")&amp;" - "&amp;TEXT(E122+(H122*'95% CI Multiplier'!$A$1),"##0.0"),"")</f>
        <v/>
      </c>
      <c r="H122" s="17">
        <f t="shared" si="26"/>
        <v>3.81</v>
      </c>
      <c r="I122" s="17">
        <f t="shared" si="26"/>
        <v>9</v>
      </c>
      <c r="J122" s="17">
        <f t="shared" si="18"/>
        <v>78</v>
      </c>
      <c r="K122" s="17">
        <f t="shared" si="20"/>
        <v>0.1575</v>
      </c>
      <c r="L122" s="17" t="str">
        <f>IF(K122&gt;1,IF(J122 -(M122 * '95% CI Multiplier'!$A$1) &lt; 0,"0.0% - "&amp;TEXT(J122 + (M122 *'95% CI Multiplier'!$A$1),"##0.0%"),TEXT(J122-(M122*'95% CI Multiplier'!$A$1),"##0.0%")&amp;" - "&amp;TEXT(J122+(M122*'95% CI Multiplier'!$A$1),"##0.0%")),"")</f>
        <v/>
      </c>
      <c r="M122" s="36">
        <f t="shared" si="27"/>
        <v>0</v>
      </c>
      <c r="N122" s="36">
        <f t="shared" si="27"/>
        <v>0</v>
      </c>
    </row>
    <row r="123" spans="2:14" x14ac:dyDescent="0.2">
      <c r="B123" s="27" t="str">
        <f t="shared" si="21"/>
        <v/>
      </c>
      <c r="C123" s="17" t="str">
        <f t="shared" si="25"/>
        <v>Fiber</v>
      </c>
      <c r="D123" s="17" t="str">
        <f t="shared" si="25"/>
        <v>.</v>
      </c>
      <c r="E123" s="17">
        <f t="shared" si="17"/>
        <v>0</v>
      </c>
      <c r="F123" s="17" t="str">
        <f t="shared" si="19"/>
        <v>.</v>
      </c>
      <c r="G123" s="17" t="e">
        <f>IF(F123&gt;1,TEXT(E123-(H123*'95% CI Multiplier'!$A$1),"##0.0")&amp;" - "&amp;TEXT(E123+(H123*'95% CI Multiplier'!$A$1),"##0.0"),"")</f>
        <v>#VALUE!</v>
      </c>
      <c r="H123" s="17" t="str">
        <f t="shared" si="26"/>
        <v>.</v>
      </c>
      <c r="I123" s="17">
        <f t="shared" si="26"/>
        <v>0</v>
      </c>
      <c r="J123" s="17" t="str">
        <f t="shared" si="18"/>
        <v>.</v>
      </c>
      <c r="K123" s="17" t="str">
        <f t="shared" si="20"/>
        <v>.</v>
      </c>
      <c r="L123" s="17" t="e">
        <f>IF(K123&gt;1,IF(J123 -(M123 * '95% CI Multiplier'!$A$1) &lt; 0,"0.0% - "&amp;TEXT(J123 + (M123 *'95% CI Multiplier'!$A$1),"##0.0%"),TEXT(J123-(M123*'95% CI Multiplier'!$A$1),"##0.0%")&amp;" - "&amp;TEXT(J123+(M123*'95% CI Multiplier'!$A$1),"##0.0%")),"")</f>
        <v>#VALUE!</v>
      </c>
      <c r="M123" s="36">
        <f t="shared" si="27"/>
        <v>0</v>
      </c>
      <c r="N123" s="36">
        <f t="shared" si="27"/>
        <v>0</v>
      </c>
    </row>
    <row r="124" spans="2:14" x14ac:dyDescent="0.2">
      <c r="B124" s="27" t="str">
        <f t="shared" si="21"/>
        <v/>
      </c>
      <c r="C124" s="17" t="str">
        <f t="shared" si="25"/>
        <v>SAT</v>
      </c>
      <c r="D124" s="17">
        <f t="shared" si="25"/>
        <v>12</v>
      </c>
      <c r="E124" s="17">
        <f t="shared" si="17"/>
        <v>3</v>
      </c>
      <c r="F124" s="17">
        <f t="shared" si="19"/>
        <v>7.9714999999999998</v>
      </c>
      <c r="G124" s="17" t="str">
        <f>IF(F124&gt;1,TEXT(E124-(H124*'95% CI Multiplier'!$A$1),"##0.0")&amp;" - "&amp;TEXT(E124+(H124*'95% CI Multiplier'!$A$1),"##0.0"),"")</f>
        <v>-3.8 - 9.8</v>
      </c>
      <c r="H124" s="17">
        <f t="shared" si="26"/>
        <v>3.47</v>
      </c>
      <c r="I124" s="17">
        <f t="shared" si="26"/>
        <v>3</v>
      </c>
      <c r="J124" s="17">
        <f t="shared" si="18"/>
        <v>78</v>
      </c>
      <c r="K124" s="17">
        <f t="shared" si="20"/>
        <v>0.3967</v>
      </c>
      <c r="L124" s="17" t="str">
        <f>IF(K124&gt;1,IF(J124 -(M124 * '95% CI Multiplier'!$A$1) &lt; 0,"0.0% - "&amp;TEXT(J124 + (M124 *'95% CI Multiplier'!$A$1),"##0.0%"),TEXT(J124-(M124*'95% CI Multiplier'!$A$1),"##0.0%")&amp;" - "&amp;TEXT(J124+(M124*'95% CI Multiplier'!$A$1),"##0.0%")),"")</f>
        <v/>
      </c>
      <c r="M124" s="36">
        <f t="shared" si="27"/>
        <v>0</v>
      </c>
      <c r="N124" s="36">
        <f t="shared" si="27"/>
        <v>0</v>
      </c>
    </row>
    <row r="125" spans="2:14" x14ac:dyDescent="0.2">
      <c r="B125" s="27" t="str">
        <f t="shared" si="21"/>
        <v>Midwest states</v>
      </c>
      <c r="C125" s="17" t="str">
        <f t="shared" ref="C125:D144" si="28">B425</f>
        <v>Cable</v>
      </c>
      <c r="D125" s="17">
        <f t="shared" si="28"/>
        <v>25</v>
      </c>
      <c r="E125" s="17">
        <f t="shared" si="17"/>
        <v>712</v>
      </c>
      <c r="F125" s="17">
        <f t="shared" si="19"/>
        <v>26.907699999999998</v>
      </c>
      <c r="G125" s="17" t="str">
        <f>IF(F125&gt;1,TEXT(E125-(H125*'95% CI Multiplier'!$A$1),"##0.0")&amp;" - "&amp;TEXT(E125+(H125*'95% CI Multiplier'!$A$1),"##0.0"),"")</f>
        <v>669.1 - 754.9</v>
      </c>
      <c r="H125" s="17">
        <f t="shared" ref="H125:I144" si="29">G425</f>
        <v>21.9</v>
      </c>
      <c r="I125" s="17">
        <f t="shared" si="29"/>
        <v>712</v>
      </c>
      <c r="J125" s="17">
        <f t="shared" si="18"/>
        <v>112</v>
      </c>
      <c r="K125" s="17">
        <f t="shared" si="20"/>
        <v>1.2999999999999999E-3</v>
      </c>
      <c r="L125" s="17" t="str">
        <f>IF(K125&gt;1,IF(J125 -(M125 * '95% CI Multiplier'!$A$1) &lt; 0,"0.0% - "&amp;TEXT(J125 + (M125 *'95% CI Multiplier'!$A$1),"##0.0%"),TEXT(J125-(M125*'95% CI Multiplier'!$A$1),"##0.0%")&amp;" - "&amp;TEXT(J125+(M125*'95% CI Multiplier'!$A$1),"##0.0%")),"")</f>
        <v/>
      </c>
      <c r="M125" s="36">
        <f t="shared" ref="M125:N144" si="30">L425</f>
        <v>0</v>
      </c>
      <c r="N125" s="36">
        <f t="shared" si="30"/>
        <v>0</v>
      </c>
    </row>
    <row r="126" spans="2:14" x14ac:dyDescent="0.2">
      <c r="B126" s="27" t="str">
        <f t="shared" si="21"/>
        <v/>
      </c>
      <c r="C126" s="17" t="str">
        <f t="shared" si="28"/>
        <v>DSL</v>
      </c>
      <c r="D126" s="17">
        <f t="shared" si="28"/>
        <v>6</v>
      </c>
      <c r="E126" s="17">
        <f t="shared" si="17"/>
        <v>498</v>
      </c>
      <c r="F126" s="17">
        <f t="shared" si="19"/>
        <v>7.2576000000000001</v>
      </c>
      <c r="G126" s="17" t="str">
        <f>IF(F126&gt;1,TEXT(E126-(H126*'95% CI Multiplier'!$A$1),"##0.0")&amp;" - "&amp;TEXT(E126+(H126*'95% CI Multiplier'!$A$1),"##0.0"),"")</f>
        <v>484.4 - 511.6</v>
      </c>
      <c r="H126" s="17">
        <f t="shared" si="29"/>
        <v>6.93</v>
      </c>
      <c r="I126" s="17">
        <f t="shared" si="29"/>
        <v>498</v>
      </c>
      <c r="J126" s="17">
        <f t="shared" si="18"/>
        <v>111</v>
      </c>
      <c r="K126" s="17">
        <f t="shared" si="20"/>
        <v>2.5999999999999999E-3</v>
      </c>
      <c r="L126" s="17" t="str">
        <f>IF(K126&gt;1,IF(J126 -(M126 * '95% CI Multiplier'!$A$1) &lt; 0,"0.0% - "&amp;TEXT(J126 + (M126 *'95% CI Multiplier'!$A$1),"##0.0%"),TEXT(J126-(M126*'95% CI Multiplier'!$A$1),"##0.0%")&amp;" - "&amp;TEXT(J126+(M126*'95% CI Multiplier'!$A$1),"##0.0%")),"")</f>
        <v/>
      </c>
      <c r="M126" s="36">
        <f t="shared" si="30"/>
        <v>0</v>
      </c>
      <c r="N126" s="36">
        <f t="shared" si="30"/>
        <v>0</v>
      </c>
    </row>
    <row r="127" spans="2:14" x14ac:dyDescent="0.2">
      <c r="B127" s="27" t="str">
        <f t="shared" si="21"/>
        <v/>
      </c>
      <c r="C127" s="17" t="str">
        <f t="shared" si="28"/>
        <v>Fiber</v>
      </c>
      <c r="D127" s="17">
        <f t="shared" si="28"/>
        <v>25</v>
      </c>
      <c r="E127" s="17">
        <f t="shared" si="17"/>
        <v>5</v>
      </c>
      <c r="F127" s="17">
        <f t="shared" si="19"/>
        <v>22.180599999999998</v>
      </c>
      <c r="G127" s="17" t="str">
        <f>IF(F127&gt;1,TEXT(E127-(H127*'95% CI Multiplier'!$A$1),"##0.0")&amp;" - "&amp;TEXT(E127+(H127*'95% CI Multiplier'!$A$1),"##0.0"),"")</f>
        <v>-0.5 - 10.5</v>
      </c>
      <c r="H127" s="17">
        <f t="shared" si="29"/>
        <v>2.8</v>
      </c>
      <c r="I127" s="17">
        <f t="shared" si="29"/>
        <v>5</v>
      </c>
      <c r="J127" s="17">
        <f t="shared" si="18"/>
        <v>86</v>
      </c>
      <c r="K127" s="17">
        <f t="shared" si="20"/>
        <v>2.4500000000000001E-2</v>
      </c>
      <c r="L127" s="17" t="str">
        <f>IF(K127&gt;1,IF(J127 -(M127 * '95% CI Multiplier'!$A$1) &lt; 0,"0.0% - "&amp;TEXT(J127 + (M127 *'95% CI Multiplier'!$A$1),"##0.0%"),TEXT(J127-(M127*'95% CI Multiplier'!$A$1),"##0.0%")&amp;" - "&amp;TEXT(J127+(M127*'95% CI Multiplier'!$A$1),"##0.0%")),"")</f>
        <v/>
      </c>
      <c r="M127" s="36">
        <f t="shared" si="30"/>
        <v>0</v>
      </c>
      <c r="N127" s="36">
        <f t="shared" si="30"/>
        <v>0</v>
      </c>
    </row>
    <row r="128" spans="2:14" x14ac:dyDescent="0.2">
      <c r="B128" s="27" t="str">
        <f t="shared" si="21"/>
        <v/>
      </c>
      <c r="C128" s="17" t="str">
        <f t="shared" si="28"/>
        <v>SAT</v>
      </c>
      <c r="D128" s="17">
        <f t="shared" si="28"/>
        <v>10</v>
      </c>
      <c r="E128" s="17">
        <f t="shared" si="17"/>
        <v>41</v>
      </c>
      <c r="F128" s="17">
        <f t="shared" si="19"/>
        <v>10.119899999999999</v>
      </c>
      <c r="G128" s="17" t="str">
        <f>IF(F128&gt;1,TEXT(E128-(H128*'95% CI Multiplier'!$A$1),"##0.0")&amp;" - "&amp;TEXT(E128+(H128*'95% CI Multiplier'!$A$1),"##0.0"),"")</f>
        <v>33.6 - 48.4</v>
      </c>
      <c r="H128" s="17">
        <f t="shared" si="29"/>
        <v>3.79</v>
      </c>
      <c r="I128" s="17">
        <f t="shared" si="29"/>
        <v>41</v>
      </c>
      <c r="J128" s="17">
        <f t="shared" si="18"/>
        <v>123</v>
      </c>
      <c r="K128" s="17">
        <f t="shared" si="20"/>
        <v>8.4400000000000003E-2</v>
      </c>
      <c r="L128" s="17" t="str">
        <f>IF(K128&gt;1,IF(J128 -(M128 * '95% CI Multiplier'!$A$1) &lt; 0,"0.0% - "&amp;TEXT(J128 + (M128 *'95% CI Multiplier'!$A$1),"##0.0%"),TEXT(J128-(M128*'95% CI Multiplier'!$A$1),"##0.0%")&amp;" - "&amp;TEXT(J128+(M128*'95% CI Multiplier'!$A$1),"##0.0%")),"")</f>
        <v/>
      </c>
      <c r="M128" s="36">
        <f t="shared" si="30"/>
        <v>0</v>
      </c>
      <c r="N128" s="36">
        <f t="shared" si="30"/>
        <v>0</v>
      </c>
    </row>
    <row r="129" spans="2:14" x14ac:dyDescent="0.2">
      <c r="B129" s="27" t="str">
        <f t="shared" si="21"/>
        <v>IA</v>
      </c>
      <c r="C129" s="17" t="str">
        <f t="shared" si="28"/>
        <v>Cable</v>
      </c>
      <c r="D129" s="17">
        <f t="shared" si="28"/>
        <v>15</v>
      </c>
      <c r="E129" s="17">
        <f t="shared" si="17"/>
        <v>184</v>
      </c>
      <c r="F129" s="17">
        <f t="shared" si="19"/>
        <v>18.897500000000001</v>
      </c>
      <c r="G129" s="17" t="str">
        <f>IF(F129&gt;1,TEXT(E129-(H129*'95% CI Multiplier'!$A$1),"##0.0")&amp;" - "&amp;TEXT(E129+(H129*'95% CI Multiplier'!$A$1),"##0.0"),"")</f>
        <v>143.3 - 224.7</v>
      </c>
      <c r="H129" s="17">
        <f t="shared" si="29"/>
        <v>20.74</v>
      </c>
      <c r="I129" s="17">
        <f t="shared" si="29"/>
        <v>184</v>
      </c>
      <c r="J129" s="17">
        <f t="shared" si="18"/>
        <v>119</v>
      </c>
      <c r="K129" s="17">
        <f t="shared" si="20"/>
        <v>8.8000000000000005E-3</v>
      </c>
      <c r="L129" s="17" t="str">
        <f>IF(K129&gt;1,IF(J129 -(M129 * '95% CI Multiplier'!$A$1) &lt; 0,"0.0% - "&amp;TEXT(J129 + (M129 *'95% CI Multiplier'!$A$1),"##0.0%"),TEXT(J129-(M129*'95% CI Multiplier'!$A$1),"##0.0%")&amp;" - "&amp;TEXT(J129+(M129*'95% CI Multiplier'!$A$1),"##0.0%")),"")</f>
        <v/>
      </c>
      <c r="M129" s="36">
        <f t="shared" si="30"/>
        <v>0</v>
      </c>
      <c r="N129" s="36">
        <f t="shared" si="30"/>
        <v>0</v>
      </c>
    </row>
    <row r="130" spans="2:14" x14ac:dyDescent="0.2">
      <c r="B130" s="27" t="str">
        <f t="shared" si="21"/>
        <v/>
      </c>
      <c r="C130" s="17" t="str">
        <f t="shared" si="28"/>
        <v>DSL</v>
      </c>
      <c r="D130" s="17">
        <f t="shared" si="28"/>
        <v>12</v>
      </c>
      <c r="E130" s="17">
        <f t="shared" si="17"/>
        <v>34</v>
      </c>
      <c r="F130" s="17">
        <f t="shared" si="19"/>
        <v>12.049099999999999</v>
      </c>
      <c r="G130" s="17" t="str">
        <f>IF(F130&gt;1,TEXT(E130-(H130*'95% CI Multiplier'!$A$1),"##0.0")&amp;" - "&amp;TEXT(E130+(H130*'95% CI Multiplier'!$A$1),"##0.0"),"")</f>
        <v>12.2 - 55.8</v>
      </c>
      <c r="H130" s="17">
        <f t="shared" si="29"/>
        <v>11.14</v>
      </c>
      <c r="I130" s="17">
        <f t="shared" si="29"/>
        <v>34</v>
      </c>
      <c r="J130" s="17">
        <f t="shared" si="18"/>
        <v>95</v>
      </c>
      <c r="K130" s="17">
        <f t="shared" si="20"/>
        <v>3.0700000000000002E-2</v>
      </c>
      <c r="L130" s="17" t="str">
        <f>IF(K130&gt;1,IF(J130 -(M130 * '95% CI Multiplier'!$A$1) &lt; 0,"0.0% - "&amp;TEXT(J130 + (M130 *'95% CI Multiplier'!$A$1),"##0.0%"),TEXT(J130-(M130*'95% CI Multiplier'!$A$1),"##0.0%")&amp;" - "&amp;TEXT(J130+(M130*'95% CI Multiplier'!$A$1),"##0.0%")),"")</f>
        <v/>
      </c>
      <c r="M130" s="36">
        <f t="shared" si="30"/>
        <v>0</v>
      </c>
      <c r="N130" s="36">
        <f t="shared" si="30"/>
        <v>0</v>
      </c>
    </row>
    <row r="131" spans="2:14" x14ac:dyDescent="0.2">
      <c r="B131" s="27" t="str">
        <f t="shared" si="21"/>
        <v/>
      </c>
      <c r="C131" s="17" t="str">
        <f t="shared" si="28"/>
        <v>Fiber</v>
      </c>
      <c r="D131" s="17" t="str">
        <f t="shared" si="28"/>
        <v>.</v>
      </c>
      <c r="E131" s="17">
        <f t="shared" ref="E131:E194" si="31">D431</f>
        <v>0</v>
      </c>
      <c r="F131" s="17" t="str">
        <f t="shared" si="19"/>
        <v>.</v>
      </c>
      <c r="G131" s="17" t="e">
        <f>IF(F131&gt;1,TEXT(E131-(H131*'95% CI Multiplier'!$A$1),"##0.0")&amp;" - "&amp;TEXT(E131+(H131*'95% CI Multiplier'!$A$1),"##0.0"),"")</f>
        <v>#VALUE!</v>
      </c>
      <c r="H131" s="17" t="str">
        <f t="shared" si="29"/>
        <v>.</v>
      </c>
      <c r="I131" s="17">
        <f t="shared" si="29"/>
        <v>0</v>
      </c>
      <c r="J131" s="17" t="str">
        <f t="shared" ref="J131:J194" si="32">I431</f>
        <v>.</v>
      </c>
      <c r="K131" s="17" t="str">
        <f t="shared" si="20"/>
        <v>.</v>
      </c>
      <c r="L131" s="17" t="e">
        <f>IF(K131&gt;1,IF(J131 -(M131 * '95% CI Multiplier'!$A$1) &lt; 0,"0.0% - "&amp;TEXT(J131 + (M131 *'95% CI Multiplier'!$A$1),"##0.0%"),TEXT(J131-(M131*'95% CI Multiplier'!$A$1),"##0.0%")&amp;" - "&amp;TEXT(J131+(M131*'95% CI Multiplier'!$A$1),"##0.0%")),"")</f>
        <v>#VALUE!</v>
      </c>
      <c r="M131" s="36">
        <f t="shared" si="30"/>
        <v>0</v>
      </c>
      <c r="N131" s="36">
        <f t="shared" si="30"/>
        <v>0</v>
      </c>
    </row>
    <row r="132" spans="2:14" x14ac:dyDescent="0.2">
      <c r="B132" s="27" t="str">
        <f t="shared" si="21"/>
        <v/>
      </c>
      <c r="C132" s="17" t="str">
        <f t="shared" si="28"/>
        <v>SAT</v>
      </c>
      <c r="D132" s="17" t="str">
        <f t="shared" si="28"/>
        <v>.</v>
      </c>
      <c r="E132" s="17">
        <f t="shared" si="31"/>
        <v>0</v>
      </c>
      <c r="F132" s="17" t="str">
        <f t="shared" si="19"/>
        <v>.</v>
      </c>
      <c r="G132" s="17" t="e">
        <f>IF(F132&gt;1,TEXT(E132-(H132*'95% CI Multiplier'!$A$1),"##0.0")&amp;" - "&amp;TEXT(E132+(H132*'95% CI Multiplier'!$A$1),"##0.0"),"")</f>
        <v>#VALUE!</v>
      </c>
      <c r="H132" s="17" t="str">
        <f t="shared" si="29"/>
        <v>.</v>
      </c>
      <c r="I132" s="17">
        <f t="shared" si="29"/>
        <v>0</v>
      </c>
      <c r="J132" s="17" t="str">
        <f t="shared" si="32"/>
        <v>.</v>
      </c>
      <c r="K132" s="17" t="str">
        <f t="shared" si="20"/>
        <v>.</v>
      </c>
      <c r="L132" s="17" t="e">
        <f>IF(K132&gt;1,IF(J132 -(M132 * '95% CI Multiplier'!$A$1) &lt; 0,"0.0% - "&amp;TEXT(J132 + (M132 *'95% CI Multiplier'!$A$1),"##0.0%"),TEXT(J132-(M132*'95% CI Multiplier'!$A$1),"##0.0%")&amp;" - "&amp;TEXT(J132+(M132*'95% CI Multiplier'!$A$1),"##0.0%")),"")</f>
        <v>#VALUE!</v>
      </c>
      <c r="M132" s="36">
        <f t="shared" si="30"/>
        <v>0</v>
      </c>
      <c r="N132" s="36">
        <f t="shared" si="30"/>
        <v>0</v>
      </c>
    </row>
    <row r="133" spans="2:14" x14ac:dyDescent="0.2">
      <c r="B133" s="27" t="str">
        <f t="shared" si="21"/>
        <v>IL</v>
      </c>
      <c r="C133" s="17" t="str">
        <f t="shared" si="28"/>
        <v>Cable</v>
      </c>
      <c r="D133" s="17">
        <f t="shared" si="28"/>
        <v>25</v>
      </c>
      <c r="E133" s="17">
        <f t="shared" si="31"/>
        <v>84</v>
      </c>
      <c r="F133" s="17">
        <f t="shared" ref="F133:F196" si="33">E433</f>
        <v>28.864999999999998</v>
      </c>
      <c r="G133" s="17" t="str">
        <f>IF(F133&gt;1,TEXT(E133-(H133*'95% CI Multiplier'!$A$1),"##0.0")&amp;" - "&amp;TEXT(E133+(H133*'95% CI Multiplier'!$A$1),"##0.0"),"")</f>
        <v>49.5 - 118.5</v>
      </c>
      <c r="H133" s="17">
        <f t="shared" si="29"/>
        <v>17.600000000000001</v>
      </c>
      <c r="I133" s="17">
        <f t="shared" si="29"/>
        <v>84</v>
      </c>
      <c r="J133" s="17">
        <f t="shared" si="32"/>
        <v>116</v>
      </c>
      <c r="K133" s="17">
        <f t="shared" ref="K133:K196" si="34">J433</f>
        <v>1.4E-3</v>
      </c>
      <c r="L133" s="17" t="str">
        <f>IF(K133&gt;1,IF(J133 -(M133 * '95% CI Multiplier'!$A$1) &lt; 0,"0.0% - "&amp;TEXT(J133 + (M133 *'95% CI Multiplier'!$A$1),"##0.0%"),TEXT(J133-(M133*'95% CI Multiplier'!$A$1),"##0.0%")&amp;" - "&amp;TEXT(J133+(M133*'95% CI Multiplier'!$A$1),"##0.0%")),"")</f>
        <v/>
      </c>
      <c r="M133" s="36">
        <f t="shared" si="30"/>
        <v>0</v>
      </c>
      <c r="N133" s="36">
        <f t="shared" si="30"/>
        <v>0</v>
      </c>
    </row>
    <row r="134" spans="2:14" x14ac:dyDescent="0.2">
      <c r="B134" s="27" t="str">
        <f t="shared" ref="B134:B197" si="35">IF(ISBLANK(A434),"",A434)</f>
        <v/>
      </c>
      <c r="C134" s="17" t="str">
        <f t="shared" si="28"/>
        <v>DSL</v>
      </c>
      <c r="D134" s="17">
        <f t="shared" si="28"/>
        <v>6</v>
      </c>
      <c r="E134" s="17">
        <f t="shared" si="31"/>
        <v>76</v>
      </c>
      <c r="F134" s="17">
        <f t="shared" si="33"/>
        <v>7.3419999999999996</v>
      </c>
      <c r="G134" s="17" t="str">
        <f>IF(F134&gt;1,TEXT(E134-(H134*'95% CI Multiplier'!$A$1),"##0.0")&amp;" - "&amp;TEXT(E134+(H134*'95% CI Multiplier'!$A$1),"##0.0"),"")</f>
        <v>64.3 - 87.7</v>
      </c>
      <c r="H134" s="17">
        <f t="shared" si="29"/>
        <v>5.98</v>
      </c>
      <c r="I134" s="17">
        <f t="shared" si="29"/>
        <v>76</v>
      </c>
      <c r="J134" s="17">
        <f t="shared" si="32"/>
        <v>119</v>
      </c>
      <c r="K134" s="17">
        <f t="shared" si="34"/>
        <v>5.1000000000000004E-3</v>
      </c>
      <c r="L134" s="17" t="str">
        <f>IF(K134&gt;1,IF(J134 -(M134 * '95% CI Multiplier'!$A$1) &lt; 0,"0.0% - "&amp;TEXT(J134 + (M134 *'95% CI Multiplier'!$A$1),"##0.0%"),TEXT(J134-(M134*'95% CI Multiplier'!$A$1),"##0.0%")&amp;" - "&amp;TEXT(J134+(M134*'95% CI Multiplier'!$A$1),"##0.0%")),"")</f>
        <v/>
      </c>
      <c r="M134" s="36">
        <f t="shared" si="30"/>
        <v>0</v>
      </c>
      <c r="N134" s="36">
        <f t="shared" si="30"/>
        <v>0</v>
      </c>
    </row>
    <row r="135" spans="2:14" x14ac:dyDescent="0.2">
      <c r="B135" s="27" t="str">
        <f t="shared" si="35"/>
        <v/>
      </c>
      <c r="C135" s="17" t="str">
        <f t="shared" si="28"/>
        <v>Fiber</v>
      </c>
      <c r="D135" s="17" t="str">
        <f t="shared" si="28"/>
        <v>.</v>
      </c>
      <c r="E135" s="17">
        <f t="shared" si="31"/>
        <v>0</v>
      </c>
      <c r="F135" s="17" t="str">
        <f t="shared" si="33"/>
        <v>.</v>
      </c>
      <c r="G135" s="17" t="e">
        <f>IF(F135&gt;1,TEXT(E135-(H135*'95% CI Multiplier'!$A$1),"##0.0")&amp;" - "&amp;TEXT(E135+(H135*'95% CI Multiplier'!$A$1),"##0.0"),"")</f>
        <v>#VALUE!</v>
      </c>
      <c r="H135" s="17" t="str">
        <f t="shared" si="29"/>
        <v>.</v>
      </c>
      <c r="I135" s="17">
        <f t="shared" si="29"/>
        <v>0</v>
      </c>
      <c r="J135" s="17" t="str">
        <f t="shared" si="32"/>
        <v>.</v>
      </c>
      <c r="K135" s="17" t="str">
        <f t="shared" si="34"/>
        <v>.</v>
      </c>
      <c r="L135" s="17" t="e">
        <f>IF(K135&gt;1,IF(J135 -(M135 * '95% CI Multiplier'!$A$1) &lt; 0,"0.0% - "&amp;TEXT(J135 + (M135 *'95% CI Multiplier'!$A$1),"##0.0%"),TEXT(J135-(M135*'95% CI Multiplier'!$A$1),"##0.0%")&amp;" - "&amp;TEXT(J135+(M135*'95% CI Multiplier'!$A$1),"##0.0%")),"")</f>
        <v>#VALUE!</v>
      </c>
      <c r="M135" s="36">
        <f t="shared" si="30"/>
        <v>0</v>
      </c>
      <c r="N135" s="36">
        <f t="shared" si="30"/>
        <v>0</v>
      </c>
    </row>
    <row r="136" spans="2:14" x14ac:dyDescent="0.2">
      <c r="B136" s="27" t="str">
        <f t="shared" si="35"/>
        <v/>
      </c>
      <c r="C136" s="17" t="str">
        <f t="shared" si="28"/>
        <v>SAT</v>
      </c>
      <c r="D136" s="17">
        <f t="shared" si="28"/>
        <v>12</v>
      </c>
      <c r="E136" s="17">
        <f t="shared" si="31"/>
        <v>4</v>
      </c>
      <c r="F136" s="17">
        <f t="shared" si="33"/>
        <v>9.5474999999999994</v>
      </c>
      <c r="G136" s="17" t="str">
        <f>IF(F136&gt;1,TEXT(E136-(H136*'95% CI Multiplier'!$A$1),"##0.0")&amp;" - "&amp;TEXT(E136+(H136*'95% CI Multiplier'!$A$1),"##0.0"),"")</f>
        <v>1.6 - 6.4</v>
      </c>
      <c r="H136" s="17">
        <f t="shared" si="29"/>
        <v>1.21</v>
      </c>
      <c r="I136" s="17">
        <f t="shared" si="29"/>
        <v>4</v>
      </c>
      <c r="J136" s="17">
        <f t="shared" si="32"/>
        <v>80</v>
      </c>
      <c r="K136" s="17">
        <f t="shared" si="34"/>
        <v>9.5500000000000002E-2</v>
      </c>
      <c r="L136" s="17" t="str">
        <f>IF(K136&gt;1,IF(J136 -(M136 * '95% CI Multiplier'!$A$1) &lt; 0,"0.0% - "&amp;TEXT(J136 + (M136 *'95% CI Multiplier'!$A$1),"##0.0%"),TEXT(J136-(M136*'95% CI Multiplier'!$A$1),"##0.0%")&amp;" - "&amp;TEXT(J136+(M136*'95% CI Multiplier'!$A$1),"##0.0%")),"")</f>
        <v/>
      </c>
      <c r="M136" s="36">
        <f t="shared" si="30"/>
        <v>0</v>
      </c>
      <c r="N136" s="36">
        <f t="shared" si="30"/>
        <v>0</v>
      </c>
    </row>
    <row r="137" spans="2:14" x14ac:dyDescent="0.2">
      <c r="B137" s="27" t="str">
        <f t="shared" si="35"/>
        <v>IN</v>
      </c>
      <c r="C137" s="17" t="str">
        <f t="shared" si="28"/>
        <v>Cable</v>
      </c>
      <c r="D137" s="17">
        <f t="shared" si="28"/>
        <v>25</v>
      </c>
      <c r="E137" s="17">
        <f t="shared" si="31"/>
        <v>38</v>
      </c>
      <c r="F137" s="17">
        <f t="shared" si="33"/>
        <v>29.148900000000001</v>
      </c>
      <c r="G137" s="17" t="str">
        <f>IF(F137&gt;1,TEXT(E137-(H137*'95% CI Multiplier'!$A$1),"##0.0")&amp;" - "&amp;TEXT(E137+(H137*'95% CI Multiplier'!$A$1),"##0.0"),"")</f>
        <v>13.2 - 62.8</v>
      </c>
      <c r="H137" s="17">
        <f t="shared" si="29"/>
        <v>12.67</v>
      </c>
      <c r="I137" s="17">
        <f t="shared" si="29"/>
        <v>38</v>
      </c>
      <c r="J137" s="17">
        <f t="shared" si="32"/>
        <v>117</v>
      </c>
      <c r="K137" s="17">
        <f t="shared" si="34"/>
        <v>2.2000000000000001E-3</v>
      </c>
      <c r="L137" s="17" t="str">
        <f>IF(K137&gt;1,IF(J137 -(M137 * '95% CI Multiplier'!$A$1) &lt; 0,"0.0% - "&amp;TEXT(J137 + (M137 *'95% CI Multiplier'!$A$1),"##0.0%"),TEXT(J137-(M137*'95% CI Multiplier'!$A$1),"##0.0%")&amp;" - "&amp;TEXT(J137+(M137*'95% CI Multiplier'!$A$1),"##0.0%")),"")</f>
        <v/>
      </c>
      <c r="M137" s="36">
        <f t="shared" si="30"/>
        <v>0</v>
      </c>
      <c r="N137" s="36">
        <f t="shared" si="30"/>
        <v>0</v>
      </c>
    </row>
    <row r="138" spans="2:14" x14ac:dyDescent="0.2">
      <c r="B138" s="27" t="str">
        <f t="shared" si="35"/>
        <v/>
      </c>
      <c r="C138" s="17" t="str">
        <f t="shared" si="28"/>
        <v>DSL</v>
      </c>
      <c r="D138" s="17">
        <f t="shared" si="28"/>
        <v>6</v>
      </c>
      <c r="E138" s="17">
        <f t="shared" si="31"/>
        <v>33</v>
      </c>
      <c r="F138" s="17">
        <f t="shared" si="33"/>
        <v>6.4482999999999997</v>
      </c>
      <c r="G138" s="17" t="str">
        <f>IF(F138&gt;1,TEXT(E138-(H138*'95% CI Multiplier'!$A$1),"##0.0")&amp;" - "&amp;TEXT(E138+(H138*'95% CI Multiplier'!$A$1),"##0.0"),"")</f>
        <v>19.5 - 46.5</v>
      </c>
      <c r="H138" s="17">
        <f t="shared" si="29"/>
        <v>6.88</v>
      </c>
      <c r="I138" s="17">
        <f t="shared" si="29"/>
        <v>33</v>
      </c>
      <c r="J138" s="17">
        <f t="shared" si="32"/>
        <v>110</v>
      </c>
      <c r="K138" s="17">
        <f t="shared" si="34"/>
        <v>7.0000000000000001E-3</v>
      </c>
      <c r="L138" s="17" t="str">
        <f>IF(K138&gt;1,IF(J138 -(M138 * '95% CI Multiplier'!$A$1) &lt; 0,"0.0% - "&amp;TEXT(J138 + (M138 *'95% CI Multiplier'!$A$1),"##0.0%"),TEXT(J138-(M138*'95% CI Multiplier'!$A$1),"##0.0%")&amp;" - "&amp;TEXT(J138+(M138*'95% CI Multiplier'!$A$1),"##0.0%")),"")</f>
        <v/>
      </c>
      <c r="M138" s="36">
        <f t="shared" si="30"/>
        <v>0</v>
      </c>
      <c r="N138" s="36">
        <f t="shared" si="30"/>
        <v>0</v>
      </c>
    </row>
    <row r="139" spans="2:14" x14ac:dyDescent="0.2">
      <c r="B139" s="27" t="str">
        <f t="shared" si="35"/>
        <v/>
      </c>
      <c r="C139" s="17" t="str">
        <f t="shared" si="28"/>
        <v>Fiber</v>
      </c>
      <c r="D139" s="17">
        <f t="shared" si="28"/>
        <v>25</v>
      </c>
      <c r="E139" s="17">
        <f t="shared" si="31"/>
        <v>5</v>
      </c>
      <c r="F139" s="17">
        <f t="shared" si="33"/>
        <v>22.180599999999998</v>
      </c>
      <c r="G139" s="17" t="str">
        <f>IF(F139&gt;1,TEXT(E139-(H139*'95% CI Multiplier'!$A$1),"##0.0")&amp;" - "&amp;TEXT(E139+(H139*'95% CI Multiplier'!$A$1),"##0.0"),"")</f>
        <v>-0.5 - 10.5</v>
      </c>
      <c r="H139" s="17">
        <f t="shared" si="29"/>
        <v>2.8</v>
      </c>
      <c r="I139" s="17">
        <f t="shared" si="29"/>
        <v>5</v>
      </c>
      <c r="J139" s="17">
        <f t="shared" si="32"/>
        <v>86</v>
      </c>
      <c r="K139" s="17">
        <f t="shared" si="34"/>
        <v>2.4500000000000001E-2</v>
      </c>
      <c r="L139" s="17" t="str">
        <f>IF(K139&gt;1,IF(J139 -(M139 * '95% CI Multiplier'!$A$1) &lt; 0,"0.0% - "&amp;TEXT(J139 + (M139 *'95% CI Multiplier'!$A$1),"##0.0%"),TEXT(J139-(M139*'95% CI Multiplier'!$A$1),"##0.0%")&amp;" - "&amp;TEXT(J139+(M139*'95% CI Multiplier'!$A$1),"##0.0%")),"")</f>
        <v/>
      </c>
      <c r="M139" s="36">
        <f t="shared" si="30"/>
        <v>0</v>
      </c>
      <c r="N139" s="36">
        <f t="shared" si="30"/>
        <v>0</v>
      </c>
    </row>
    <row r="140" spans="2:14" x14ac:dyDescent="0.2">
      <c r="B140" s="27" t="str">
        <f t="shared" si="35"/>
        <v/>
      </c>
      <c r="C140" s="17" t="str">
        <f t="shared" si="28"/>
        <v>SAT</v>
      </c>
      <c r="D140" s="17">
        <f t="shared" si="28"/>
        <v>12</v>
      </c>
      <c r="E140" s="17">
        <f t="shared" si="31"/>
        <v>4</v>
      </c>
      <c r="F140" s="17">
        <f t="shared" si="33"/>
        <v>4.4889999999999999</v>
      </c>
      <c r="G140" s="17" t="str">
        <f>IF(F140&gt;1,TEXT(E140-(H140*'95% CI Multiplier'!$A$1),"##0.0")&amp;" - "&amp;TEXT(E140+(H140*'95% CI Multiplier'!$A$1),"##0.0"),"")</f>
        <v>0.5 - 7.5</v>
      </c>
      <c r="H140" s="17">
        <f t="shared" si="29"/>
        <v>1.77</v>
      </c>
      <c r="I140" s="17">
        <f t="shared" si="29"/>
        <v>4</v>
      </c>
      <c r="J140" s="17">
        <f t="shared" si="32"/>
        <v>37</v>
      </c>
      <c r="K140" s="17">
        <f t="shared" si="34"/>
        <v>0.30499999999999999</v>
      </c>
      <c r="L140" s="17" t="str">
        <f>IF(K140&gt;1,IF(J140 -(M140 * '95% CI Multiplier'!$A$1) &lt; 0,"0.0% - "&amp;TEXT(J140 + (M140 *'95% CI Multiplier'!$A$1),"##0.0%"),TEXT(J140-(M140*'95% CI Multiplier'!$A$1),"##0.0%")&amp;" - "&amp;TEXT(J140+(M140*'95% CI Multiplier'!$A$1),"##0.0%")),"")</f>
        <v/>
      </c>
      <c r="M140" s="36">
        <f t="shared" si="30"/>
        <v>0</v>
      </c>
      <c r="N140" s="36">
        <f t="shared" si="30"/>
        <v>0</v>
      </c>
    </row>
    <row r="141" spans="2:14" x14ac:dyDescent="0.2">
      <c r="B141" s="27" t="str">
        <f t="shared" si="35"/>
        <v>KS</v>
      </c>
      <c r="C141" s="17" t="str">
        <f t="shared" si="28"/>
        <v>Cable</v>
      </c>
      <c r="D141" s="17">
        <f t="shared" si="28"/>
        <v>50</v>
      </c>
      <c r="E141" s="17">
        <f t="shared" si="31"/>
        <v>12</v>
      </c>
      <c r="F141" s="17">
        <f t="shared" si="33"/>
        <v>46.587000000000003</v>
      </c>
      <c r="G141" s="17" t="str">
        <f>IF(F141&gt;1,TEXT(E141-(H141*'95% CI Multiplier'!$A$1),"##0.0")&amp;" - "&amp;TEXT(E141+(H141*'95% CI Multiplier'!$A$1),"##0.0"),"")</f>
        <v>-26.9 - 50.9</v>
      </c>
      <c r="H141" s="17">
        <f t="shared" si="29"/>
        <v>19.829999999999998</v>
      </c>
      <c r="I141" s="17">
        <f t="shared" si="29"/>
        <v>12</v>
      </c>
      <c r="J141" s="17">
        <f t="shared" si="32"/>
        <v>102</v>
      </c>
      <c r="K141" s="17">
        <f t="shared" si="34"/>
        <v>9.1999999999999998E-3</v>
      </c>
      <c r="L141" s="17" t="str">
        <f>IF(K141&gt;1,IF(J141 -(M141 * '95% CI Multiplier'!$A$1) &lt; 0,"0.0% - "&amp;TEXT(J141 + (M141 *'95% CI Multiplier'!$A$1),"##0.0%"),TEXT(J141-(M141*'95% CI Multiplier'!$A$1),"##0.0%")&amp;" - "&amp;TEXT(J141+(M141*'95% CI Multiplier'!$A$1),"##0.0%")),"")</f>
        <v/>
      </c>
      <c r="M141" s="36">
        <f t="shared" si="30"/>
        <v>0</v>
      </c>
      <c r="N141" s="36">
        <f t="shared" si="30"/>
        <v>0</v>
      </c>
    </row>
    <row r="142" spans="2:14" x14ac:dyDescent="0.2">
      <c r="B142" s="27" t="str">
        <f t="shared" si="35"/>
        <v/>
      </c>
      <c r="C142" s="17" t="str">
        <f t="shared" si="28"/>
        <v>DSL</v>
      </c>
      <c r="D142" s="17">
        <f t="shared" si="28"/>
        <v>6</v>
      </c>
      <c r="E142" s="17">
        <f t="shared" si="31"/>
        <v>14</v>
      </c>
      <c r="F142" s="17">
        <f t="shared" si="33"/>
        <v>3.2414000000000001</v>
      </c>
      <c r="G142" s="17" t="str">
        <f>IF(F142&gt;1,TEXT(E142-(H142*'95% CI Multiplier'!$A$1),"##0.0")&amp;" - "&amp;TEXT(E142+(H142*'95% CI Multiplier'!$A$1),"##0.0"),"")</f>
        <v>2.2 - 25.8</v>
      </c>
      <c r="H142" s="17">
        <f t="shared" si="29"/>
        <v>6.04</v>
      </c>
      <c r="I142" s="17">
        <f t="shared" si="29"/>
        <v>14</v>
      </c>
      <c r="J142" s="17">
        <f t="shared" si="32"/>
        <v>80</v>
      </c>
      <c r="K142" s="17">
        <f t="shared" si="34"/>
        <v>1.44E-2</v>
      </c>
      <c r="L142" s="17" t="str">
        <f>IF(K142&gt;1,IF(J142 -(M142 * '95% CI Multiplier'!$A$1) &lt; 0,"0.0% - "&amp;TEXT(J142 + (M142 *'95% CI Multiplier'!$A$1),"##0.0%"),TEXT(J142-(M142*'95% CI Multiplier'!$A$1),"##0.0%")&amp;" - "&amp;TEXT(J142+(M142*'95% CI Multiplier'!$A$1),"##0.0%")),"")</f>
        <v/>
      </c>
      <c r="M142" s="36">
        <f t="shared" si="30"/>
        <v>0</v>
      </c>
      <c r="N142" s="36">
        <f t="shared" si="30"/>
        <v>0</v>
      </c>
    </row>
    <row r="143" spans="2:14" x14ac:dyDescent="0.2">
      <c r="B143" s="27" t="str">
        <f t="shared" si="35"/>
        <v/>
      </c>
      <c r="C143" s="17" t="str">
        <f t="shared" si="28"/>
        <v>Fiber</v>
      </c>
      <c r="D143" s="17" t="str">
        <f t="shared" si="28"/>
        <v>.</v>
      </c>
      <c r="E143" s="17">
        <f t="shared" si="31"/>
        <v>0</v>
      </c>
      <c r="F143" s="17" t="str">
        <f t="shared" si="33"/>
        <v>.</v>
      </c>
      <c r="G143" s="17" t="e">
        <f>IF(F143&gt;1,TEXT(E143-(H143*'95% CI Multiplier'!$A$1),"##0.0")&amp;" - "&amp;TEXT(E143+(H143*'95% CI Multiplier'!$A$1),"##0.0"),"")</f>
        <v>#VALUE!</v>
      </c>
      <c r="H143" s="17" t="str">
        <f t="shared" si="29"/>
        <v>.</v>
      </c>
      <c r="I143" s="17">
        <f t="shared" si="29"/>
        <v>0</v>
      </c>
      <c r="J143" s="17" t="str">
        <f t="shared" si="32"/>
        <v>.</v>
      </c>
      <c r="K143" s="17" t="str">
        <f t="shared" si="34"/>
        <v>.</v>
      </c>
      <c r="L143" s="17" t="e">
        <f>IF(K143&gt;1,IF(J143 -(M143 * '95% CI Multiplier'!$A$1) &lt; 0,"0.0% - "&amp;TEXT(J143 + (M143 *'95% CI Multiplier'!$A$1),"##0.0%"),TEXT(J143-(M143*'95% CI Multiplier'!$A$1),"##0.0%")&amp;" - "&amp;TEXT(J143+(M143*'95% CI Multiplier'!$A$1),"##0.0%")),"")</f>
        <v>#VALUE!</v>
      </c>
      <c r="M143" s="36">
        <f t="shared" si="30"/>
        <v>0</v>
      </c>
      <c r="N143" s="36">
        <f t="shared" si="30"/>
        <v>0</v>
      </c>
    </row>
    <row r="144" spans="2:14" x14ac:dyDescent="0.2">
      <c r="B144" s="27" t="str">
        <f t="shared" si="35"/>
        <v/>
      </c>
      <c r="C144" s="17" t="str">
        <f t="shared" si="28"/>
        <v>SAT</v>
      </c>
      <c r="D144" s="17">
        <f t="shared" si="28"/>
        <v>12</v>
      </c>
      <c r="E144" s="17">
        <f t="shared" si="31"/>
        <v>1</v>
      </c>
      <c r="F144" s="17">
        <f t="shared" si="33"/>
        <v>9.6523000000000003</v>
      </c>
      <c r="G144" s="17" t="e">
        <f>IF(F144&gt;1,TEXT(E144-(H144*'95% CI Multiplier'!$A$1),"##0.0")&amp;" - "&amp;TEXT(E144+(H144*'95% CI Multiplier'!$A$1),"##0.0"),"")</f>
        <v>#VALUE!</v>
      </c>
      <c r="H144" s="17" t="str">
        <f t="shared" si="29"/>
        <v>.</v>
      </c>
      <c r="I144" s="17">
        <f t="shared" si="29"/>
        <v>1</v>
      </c>
      <c r="J144" s="17">
        <f t="shared" si="32"/>
        <v>80</v>
      </c>
      <c r="K144" s="17" t="str">
        <f t="shared" si="34"/>
        <v>.</v>
      </c>
      <c r="L144" s="17" t="str">
        <f>IF(K144&gt;1,IF(J144 -(M144 * '95% CI Multiplier'!$A$1) &lt; 0,"0.0% - "&amp;TEXT(J144 + (M144 *'95% CI Multiplier'!$A$1),"##0.0%"),TEXT(J144-(M144*'95% CI Multiplier'!$A$1),"##0.0%")&amp;" - "&amp;TEXT(J144+(M144*'95% CI Multiplier'!$A$1),"##0.0%")),"")</f>
        <v>8000.0% - 8000.0%</v>
      </c>
      <c r="M144" s="36">
        <f t="shared" si="30"/>
        <v>0</v>
      </c>
      <c r="N144" s="36">
        <f t="shared" si="30"/>
        <v>0</v>
      </c>
    </row>
    <row r="145" spans="2:14" x14ac:dyDescent="0.2">
      <c r="B145" s="27" t="str">
        <f t="shared" si="35"/>
        <v>MI</v>
      </c>
      <c r="C145" s="17" t="str">
        <f t="shared" ref="C145:D164" si="36">B445</f>
        <v>Cable</v>
      </c>
      <c r="D145" s="17">
        <f t="shared" si="36"/>
        <v>25</v>
      </c>
      <c r="E145" s="17">
        <f t="shared" si="31"/>
        <v>85</v>
      </c>
      <c r="F145" s="17">
        <f t="shared" si="33"/>
        <v>28.808399999999999</v>
      </c>
      <c r="G145" s="17" t="str">
        <f>IF(F145&gt;1,TEXT(E145-(H145*'95% CI Multiplier'!$A$1),"##0.0")&amp;" - "&amp;TEXT(E145+(H145*'95% CI Multiplier'!$A$1),"##0.0"),"")</f>
        <v>28.6 - 141.4</v>
      </c>
      <c r="H145" s="17">
        <f t="shared" ref="H145:I164" si="37">G445</f>
        <v>28.8</v>
      </c>
      <c r="I145" s="17">
        <f t="shared" si="37"/>
        <v>85</v>
      </c>
      <c r="J145" s="17">
        <f t="shared" si="32"/>
        <v>108</v>
      </c>
      <c r="K145" s="17">
        <f t="shared" si="34"/>
        <v>3.8E-3</v>
      </c>
      <c r="L145" s="17" t="str">
        <f>IF(K145&gt;1,IF(J145 -(M145 * '95% CI Multiplier'!$A$1) &lt; 0,"0.0% - "&amp;TEXT(J145 + (M145 *'95% CI Multiplier'!$A$1),"##0.0%"),TEXT(J145-(M145*'95% CI Multiplier'!$A$1),"##0.0%")&amp;" - "&amp;TEXT(J145+(M145*'95% CI Multiplier'!$A$1),"##0.0%")),"")</f>
        <v/>
      </c>
      <c r="M145" s="36">
        <f t="shared" ref="M145:N164" si="38">L445</f>
        <v>0</v>
      </c>
      <c r="N145" s="36">
        <f t="shared" si="38"/>
        <v>0</v>
      </c>
    </row>
    <row r="146" spans="2:14" x14ac:dyDescent="0.2">
      <c r="B146" s="27" t="str">
        <f t="shared" si="35"/>
        <v/>
      </c>
      <c r="C146" s="17" t="str">
        <f t="shared" si="36"/>
        <v>DSL</v>
      </c>
      <c r="D146" s="17">
        <f t="shared" si="36"/>
        <v>6</v>
      </c>
      <c r="E146" s="17">
        <f t="shared" si="31"/>
        <v>67</v>
      </c>
      <c r="F146" s="17">
        <f t="shared" si="33"/>
        <v>6.9261999999999997</v>
      </c>
      <c r="G146" s="17" t="str">
        <f>IF(F146&gt;1,TEXT(E146-(H146*'95% CI Multiplier'!$A$1),"##0.0")&amp;" - "&amp;TEXT(E146+(H146*'95% CI Multiplier'!$A$1),"##0.0"),"")</f>
        <v>53.6 - 80.4</v>
      </c>
      <c r="H146" s="17">
        <f t="shared" si="37"/>
        <v>6.83</v>
      </c>
      <c r="I146" s="17">
        <f t="shared" si="37"/>
        <v>67</v>
      </c>
      <c r="J146" s="17">
        <f t="shared" si="32"/>
        <v>103</v>
      </c>
      <c r="K146" s="17">
        <f t="shared" si="34"/>
        <v>6.0000000000000001E-3</v>
      </c>
      <c r="L146" s="17" t="str">
        <f>IF(K146&gt;1,IF(J146 -(M146 * '95% CI Multiplier'!$A$1) &lt; 0,"0.0% - "&amp;TEXT(J146 + (M146 *'95% CI Multiplier'!$A$1),"##0.0%"),TEXT(J146-(M146*'95% CI Multiplier'!$A$1),"##0.0%")&amp;" - "&amp;TEXT(J146+(M146*'95% CI Multiplier'!$A$1),"##0.0%")),"")</f>
        <v/>
      </c>
      <c r="M146" s="36">
        <f t="shared" si="38"/>
        <v>0</v>
      </c>
      <c r="N146" s="36">
        <f t="shared" si="38"/>
        <v>0</v>
      </c>
    </row>
    <row r="147" spans="2:14" x14ac:dyDescent="0.2">
      <c r="B147" s="27" t="str">
        <f t="shared" si="35"/>
        <v/>
      </c>
      <c r="C147" s="17" t="str">
        <f t="shared" si="36"/>
        <v>Fiber</v>
      </c>
      <c r="D147" s="17" t="str">
        <f t="shared" si="36"/>
        <v>.</v>
      </c>
      <c r="E147" s="17">
        <f t="shared" si="31"/>
        <v>0</v>
      </c>
      <c r="F147" s="17" t="str">
        <f t="shared" si="33"/>
        <v>.</v>
      </c>
      <c r="G147" s="17" t="e">
        <f>IF(F147&gt;1,TEXT(E147-(H147*'95% CI Multiplier'!$A$1),"##0.0")&amp;" - "&amp;TEXT(E147+(H147*'95% CI Multiplier'!$A$1),"##0.0"),"")</f>
        <v>#VALUE!</v>
      </c>
      <c r="H147" s="17" t="str">
        <f t="shared" si="37"/>
        <v>.</v>
      </c>
      <c r="I147" s="17">
        <f t="shared" si="37"/>
        <v>0</v>
      </c>
      <c r="J147" s="17" t="str">
        <f t="shared" si="32"/>
        <v>.</v>
      </c>
      <c r="K147" s="17" t="str">
        <f t="shared" si="34"/>
        <v>.</v>
      </c>
      <c r="L147" s="17" t="e">
        <f>IF(K147&gt;1,IF(J147 -(M147 * '95% CI Multiplier'!$A$1) &lt; 0,"0.0% - "&amp;TEXT(J147 + (M147 *'95% CI Multiplier'!$A$1),"##0.0%"),TEXT(J147-(M147*'95% CI Multiplier'!$A$1),"##0.0%")&amp;" - "&amp;TEXT(J147+(M147*'95% CI Multiplier'!$A$1),"##0.0%")),"")</f>
        <v>#VALUE!</v>
      </c>
      <c r="M147" s="36">
        <f t="shared" si="38"/>
        <v>0</v>
      </c>
      <c r="N147" s="36">
        <f t="shared" si="38"/>
        <v>0</v>
      </c>
    </row>
    <row r="148" spans="2:14" x14ac:dyDescent="0.2">
      <c r="B148" s="27" t="str">
        <f t="shared" si="35"/>
        <v/>
      </c>
      <c r="C148" s="17" t="str">
        <f t="shared" si="36"/>
        <v>SAT</v>
      </c>
      <c r="D148" s="17">
        <f t="shared" si="36"/>
        <v>10</v>
      </c>
      <c r="E148" s="17">
        <f t="shared" si="31"/>
        <v>9</v>
      </c>
      <c r="F148" s="17">
        <f t="shared" si="33"/>
        <v>11.8432</v>
      </c>
      <c r="G148" s="17" t="str">
        <f>IF(F148&gt;1,TEXT(E148-(H148*'95% CI Multiplier'!$A$1),"##0.0")&amp;" - "&amp;TEXT(E148+(H148*'95% CI Multiplier'!$A$1),"##0.0"),"")</f>
        <v>3.2 - 14.8</v>
      </c>
      <c r="H148" s="17">
        <f t="shared" si="37"/>
        <v>2.95</v>
      </c>
      <c r="I148" s="17">
        <f t="shared" si="37"/>
        <v>9</v>
      </c>
      <c r="J148" s="17">
        <f t="shared" si="32"/>
        <v>139</v>
      </c>
      <c r="K148" s="17">
        <f t="shared" si="34"/>
        <v>0.15359999999999999</v>
      </c>
      <c r="L148" s="17" t="str">
        <f>IF(K148&gt;1,IF(J148 -(M148 * '95% CI Multiplier'!$A$1) &lt; 0,"0.0% - "&amp;TEXT(J148 + (M148 *'95% CI Multiplier'!$A$1),"##0.0%"),TEXT(J148-(M148*'95% CI Multiplier'!$A$1),"##0.0%")&amp;" - "&amp;TEXT(J148+(M148*'95% CI Multiplier'!$A$1),"##0.0%")),"")</f>
        <v/>
      </c>
      <c r="M148" s="36">
        <f t="shared" si="38"/>
        <v>0</v>
      </c>
      <c r="N148" s="36">
        <f t="shared" si="38"/>
        <v>0</v>
      </c>
    </row>
    <row r="149" spans="2:14" x14ac:dyDescent="0.2">
      <c r="B149" s="27" t="str">
        <f t="shared" si="35"/>
        <v>MN</v>
      </c>
      <c r="C149" s="17" t="str">
        <f t="shared" si="36"/>
        <v>Cable</v>
      </c>
      <c r="D149" s="17">
        <f t="shared" si="36"/>
        <v>60</v>
      </c>
      <c r="E149" s="17">
        <f t="shared" si="31"/>
        <v>61</v>
      </c>
      <c r="F149" s="17">
        <f t="shared" si="33"/>
        <v>61.578699999999998</v>
      </c>
      <c r="G149" s="17" t="str">
        <f>IF(F149&gt;1,TEXT(E149-(H149*'95% CI Multiplier'!$A$1),"##0.0")&amp;" - "&amp;TEXT(E149+(H149*'95% CI Multiplier'!$A$1),"##0.0"),"")</f>
        <v>17.4 - 104.6</v>
      </c>
      <c r="H149" s="17">
        <f t="shared" si="37"/>
        <v>22.27</v>
      </c>
      <c r="I149" s="17">
        <f t="shared" si="37"/>
        <v>61</v>
      </c>
      <c r="J149" s="17">
        <f t="shared" si="32"/>
        <v>108</v>
      </c>
      <c r="K149" s="17">
        <f t="shared" si="34"/>
        <v>4.3E-3</v>
      </c>
      <c r="L149" s="17" t="str">
        <f>IF(K149&gt;1,IF(J149 -(M149 * '95% CI Multiplier'!$A$1) &lt; 0,"0.0% - "&amp;TEXT(J149 + (M149 *'95% CI Multiplier'!$A$1),"##0.0%"),TEXT(J149-(M149*'95% CI Multiplier'!$A$1),"##0.0%")&amp;" - "&amp;TEXT(J149+(M149*'95% CI Multiplier'!$A$1),"##0.0%")),"")</f>
        <v/>
      </c>
      <c r="M149" s="36">
        <f t="shared" si="38"/>
        <v>0</v>
      </c>
      <c r="N149" s="36">
        <f t="shared" si="38"/>
        <v>0</v>
      </c>
    </row>
    <row r="150" spans="2:14" x14ac:dyDescent="0.2">
      <c r="B150" s="27" t="str">
        <f t="shared" si="35"/>
        <v/>
      </c>
      <c r="C150" s="17" t="str">
        <f t="shared" si="36"/>
        <v>DSL</v>
      </c>
      <c r="D150" s="17">
        <f t="shared" si="36"/>
        <v>6.5</v>
      </c>
      <c r="E150" s="17">
        <f t="shared" si="31"/>
        <v>56</v>
      </c>
      <c r="F150" s="17">
        <f t="shared" si="33"/>
        <v>5.9279000000000002</v>
      </c>
      <c r="G150" s="17" t="str">
        <f>IF(F150&gt;1,TEXT(E150-(H150*'95% CI Multiplier'!$A$1),"##0.0")&amp;" - "&amp;TEXT(E150+(H150*'95% CI Multiplier'!$A$1),"##0.0"),"")</f>
        <v>32.2 - 79.8</v>
      </c>
      <c r="H150" s="17">
        <f t="shared" si="37"/>
        <v>12.15</v>
      </c>
      <c r="I150" s="17">
        <f t="shared" si="37"/>
        <v>56</v>
      </c>
      <c r="J150" s="17">
        <f t="shared" si="32"/>
        <v>93</v>
      </c>
      <c r="K150" s="17">
        <f t="shared" si="34"/>
        <v>4.7899999999999998E-2</v>
      </c>
      <c r="L150" s="17" t="str">
        <f>IF(K150&gt;1,IF(J150 -(M150 * '95% CI Multiplier'!$A$1) &lt; 0,"0.0% - "&amp;TEXT(J150 + (M150 *'95% CI Multiplier'!$A$1),"##0.0%"),TEXT(J150-(M150*'95% CI Multiplier'!$A$1),"##0.0%")&amp;" - "&amp;TEXT(J150+(M150*'95% CI Multiplier'!$A$1),"##0.0%")),"")</f>
        <v/>
      </c>
      <c r="M150" s="36">
        <f t="shared" si="38"/>
        <v>0</v>
      </c>
      <c r="N150" s="36">
        <f t="shared" si="38"/>
        <v>0</v>
      </c>
    </row>
    <row r="151" spans="2:14" x14ac:dyDescent="0.2">
      <c r="B151" s="27" t="str">
        <f t="shared" si="35"/>
        <v/>
      </c>
      <c r="C151" s="17" t="str">
        <f t="shared" si="36"/>
        <v>Fiber</v>
      </c>
      <c r="D151" s="17" t="str">
        <f t="shared" si="36"/>
        <v>.</v>
      </c>
      <c r="E151" s="17">
        <f t="shared" si="31"/>
        <v>0</v>
      </c>
      <c r="F151" s="17" t="str">
        <f t="shared" si="33"/>
        <v>.</v>
      </c>
      <c r="G151" s="17" t="e">
        <f>IF(F151&gt;1,TEXT(E151-(H151*'95% CI Multiplier'!$A$1),"##0.0")&amp;" - "&amp;TEXT(E151+(H151*'95% CI Multiplier'!$A$1),"##0.0"),"")</f>
        <v>#VALUE!</v>
      </c>
      <c r="H151" s="17" t="str">
        <f t="shared" si="37"/>
        <v>.</v>
      </c>
      <c r="I151" s="17">
        <f t="shared" si="37"/>
        <v>0</v>
      </c>
      <c r="J151" s="17" t="str">
        <f t="shared" si="32"/>
        <v>.</v>
      </c>
      <c r="K151" s="17" t="str">
        <f t="shared" si="34"/>
        <v>.</v>
      </c>
      <c r="L151" s="17" t="e">
        <f>IF(K151&gt;1,IF(J151 -(M151 * '95% CI Multiplier'!$A$1) &lt; 0,"0.0% - "&amp;TEXT(J151 + (M151 *'95% CI Multiplier'!$A$1),"##0.0%"),TEXT(J151-(M151*'95% CI Multiplier'!$A$1),"##0.0%")&amp;" - "&amp;TEXT(J151+(M151*'95% CI Multiplier'!$A$1),"##0.0%")),"")</f>
        <v>#VALUE!</v>
      </c>
      <c r="M151" s="36">
        <f t="shared" si="38"/>
        <v>0</v>
      </c>
      <c r="N151" s="36">
        <f t="shared" si="38"/>
        <v>0</v>
      </c>
    </row>
    <row r="152" spans="2:14" x14ac:dyDescent="0.2">
      <c r="B152" s="27" t="str">
        <f t="shared" si="35"/>
        <v/>
      </c>
      <c r="C152" s="17" t="str">
        <f t="shared" si="36"/>
        <v>SAT</v>
      </c>
      <c r="D152" s="17" t="str">
        <f t="shared" si="36"/>
        <v>.</v>
      </c>
      <c r="E152" s="17">
        <f t="shared" si="31"/>
        <v>0</v>
      </c>
      <c r="F152" s="17" t="str">
        <f t="shared" si="33"/>
        <v>.</v>
      </c>
      <c r="G152" s="17" t="e">
        <f>IF(F152&gt;1,TEXT(E152-(H152*'95% CI Multiplier'!$A$1),"##0.0")&amp;" - "&amp;TEXT(E152+(H152*'95% CI Multiplier'!$A$1),"##0.0"),"")</f>
        <v>#VALUE!</v>
      </c>
      <c r="H152" s="17" t="str">
        <f t="shared" si="37"/>
        <v>.</v>
      </c>
      <c r="I152" s="17">
        <f t="shared" si="37"/>
        <v>0</v>
      </c>
      <c r="J152" s="17" t="str">
        <f t="shared" si="32"/>
        <v>.</v>
      </c>
      <c r="K152" s="17" t="str">
        <f t="shared" si="34"/>
        <v>.</v>
      </c>
      <c r="L152" s="17" t="e">
        <f>IF(K152&gt;1,IF(J152 -(M152 * '95% CI Multiplier'!$A$1) &lt; 0,"0.0% - "&amp;TEXT(J152 + (M152 *'95% CI Multiplier'!$A$1),"##0.0%"),TEXT(J152-(M152*'95% CI Multiplier'!$A$1),"##0.0%")&amp;" - "&amp;TEXT(J152+(M152*'95% CI Multiplier'!$A$1),"##0.0%")),"")</f>
        <v>#VALUE!</v>
      </c>
      <c r="M152" s="36">
        <f t="shared" si="38"/>
        <v>0</v>
      </c>
      <c r="N152" s="36">
        <f t="shared" si="38"/>
        <v>0</v>
      </c>
    </row>
    <row r="153" spans="2:14" x14ac:dyDescent="0.2">
      <c r="B153" s="27" t="str">
        <f t="shared" si="35"/>
        <v>MO</v>
      </c>
      <c r="C153" s="17" t="str">
        <f t="shared" si="36"/>
        <v>Cable</v>
      </c>
      <c r="D153" s="17">
        <f t="shared" si="36"/>
        <v>25</v>
      </c>
      <c r="E153" s="17">
        <f t="shared" si="31"/>
        <v>34</v>
      </c>
      <c r="F153" s="17">
        <f t="shared" si="33"/>
        <v>28.978300000000001</v>
      </c>
      <c r="G153" s="17" t="str">
        <f>IF(F153&gt;1,TEXT(E153-(H153*'95% CI Multiplier'!$A$1),"##0.0")&amp;" - "&amp;TEXT(E153+(H153*'95% CI Multiplier'!$A$1),"##0.0"),"")</f>
        <v>-17.3 - 85.3</v>
      </c>
      <c r="H153" s="17">
        <f t="shared" si="37"/>
        <v>26.17</v>
      </c>
      <c r="I153" s="17">
        <f t="shared" si="37"/>
        <v>34</v>
      </c>
      <c r="J153" s="17">
        <f t="shared" si="32"/>
        <v>116</v>
      </c>
      <c r="K153" s="17">
        <f t="shared" si="34"/>
        <v>9.1999999999999998E-3</v>
      </c>
      <c r="L153" s="17" t="str">
        <f>IF(K153&gt;1,IF(J153 -(M153 * '95% CI Multiplier'!$A$1) &lt; 0,"0.0% - "&amp;TEXT(J153 + (M153 *'95% CI Multiplier'!$A$1),"##0.0%"),TEXT(J153-(M153*'95% CI Multiplier'!$A$1),"##0.0%")&amp;" - "&amp;TEXT(J153+(M153*'95% CI Multiplier'!$A$1),"##0.0%")),"")</f>
        <v/>
      </c>
      <c r="M153" s="36">
        <f t="shared" si="38"/>
        <v>0</v>
      </c>
      <c r="N153" s="36">
        <f t="shared" si="38"/>
        <v>0</v>
      </c>
    </row>
    <row r="154" spans="2:14" x14ac:dyDescent="0.2">
      <c r="B154" s="27" t="str">
        <f t="shared" si="35"/>
        <v/>
      </c>
      <c r="C154" s="17" t="str">
        <f t="shared" si="36"/>
        <v>DSL</v>
      </c>
      <c r="D154" s="17">
        <f t="shared" si="36"/>
        <v>6</v>
      </c>
      <c r="E154" s="17">
        <f t="shared" si="31"/>
        <v>49</v>
      </c>
      <c r="F154" s="17">
        <f t="shared" si="33"/>
        <v>7.4630999999999998</v>
      </c>
      <c r="G154" s="17" t="str">
        <f>IF(F154&gt;1,TEXT(E154-(H154*'95% CI Multiplier'!$A$1),"##0.0")&amp;" - "&amp;TEXT(E154+(H154*'95% CI Multiplier'!$A$1),"##0.0"),"")</f>
        <v>34.4 - 63.6</v>
      </c>
      <c r="H154" s="17">
        <f t="shared" si="37"/>
        <v>7.47</v>
      </c>
      <c r="I154" s="17">
        <f t="shared" si="37"/>
        <v>49</v>
      </c>
      <c r="J154" s="17">
        <f t="shared" si="32"/>
        <v>120</v>
      </c>
      <c r="K154" s="17">
        <f t="shared" si="34"/>
        <v>6.4999999999999997E-3</v>
      </c>
      <c r="L154" s="17" t="str">
        <f>IF(K154&gt;1,IF(J154 -(M154 * '95% CI Multiplier'!$A$1) &lt; 0,"0.0% - "&amp;TEXT(J154 + (M154 *'95% CI Multiplier'!$A$1),"##0.0%"),TEXT(J154-(M154*'95% CI Multiplier'!$A$1),"##0.0%")&amp;" - "&amp;TEXT(J154+(M154*'95% CI Multiplier'!$A$1),"##0.0%")),"")</f>
        <v/>
      </c>
      <c r="M154" s="36">
        <f t="shared" si="38"/>
        <v>0</v>
      </c>
      <c r="N154" s="36">
        <f t="shared" si="38"/>
        <v>0</v>
      </c>
    </row>
    <row r="155" spans="2:14" x14ac:dyDescent="0.2">
      <c r="B155" s="27" t="str">
        <f t="shared" si="35"/>
        <v/>
      </c>
      <c r="C155" s="17" t="str">
        <f t="shared" si="36"/>
        <v>Fiber</v>
      </c>
      <c r="D155" s="17" t="str">
        <f t="shared" si="36"/>
        <v>.</v>
      </c>
      <c r="E155" s="17">
        <f t="shared" si="31"/>
        <v>0</v>
      </c>
      <c r="F155" s="17" t="str">
        <f t="shared" si="33"/>
        <v>.</v>
      </c>
      <c r="G155" s="17" t="e">
        <f>IF(F155&gt;1,TEXT(E155-(H155*'95% CI Multiplier'!$A$1),"##0.0")&amp;" - "&amp;TEXT(E155+(H155*'95% CI Multiplier'!$A$1),"##0.0"),"")</f>
        <v>#VALUE!</v>
      </c>
      <c r="H155" s="17" t="str">
        <f t="shared" si="37"/>
        <v>.</v>
      </c>
      <c r="I155" s="17">
        <f t="shared" si="37"/>
        <v>0</v>
      </c>
      <c r="J155" s="17" t="str">
        <f t="shared" si="32"/>
        <v>.</v>
      </c>
      <c r="K155" s="17" t="str">
        <f t="shared" si="34"/>
        <v>.</v>
      </c>
      <c r="L155" s="17" t="e">
        <f>IF(K155&gt;1,IF(J155 -(M155 * '95% CI Multiplier'!$A$1) &lt; 0,"0.0% - "&amp;TEXT(J155 + (M155 *'95% CI Multiplier'!$A$1),"##0.0%"),TEXT(J155-(M155*'95% CI Multiplier'!$A$1),"##0.0%")&amp;" - "&amp;TEXT(J155+(M155*'95% CI Multiplier'!$A$1),"##0.0%")),"")</f>
        <v>#VALUE!</v>
      </c>
      <c r="M155" s="36">
        <f t="shared" si="38"/>
        <v>0</v>
      </c>
      <c r="N155" s="36">
        <f t="shared" si="38"/>
        <v>0</v>
      </c>
    </row>
    <row r="156" spans="2:14" x14ac:dyDescent="0.2">
      <c r="B156" s="27" t="str">
        <f t="shared" si="35"/>
        <v/>
      </c>
      <c r="C156" s="17" t="str">
        <f t="shared" si="36"/>
        <v>SAT</v>
      </c>
      <c r="D156" s="17">
        <f t="shared" si="36"/>
        <v>10</v>
      </c>
      <c r="E156" s="17">
        <f t="shared" si="31"/>
        <v>8</v>
      </c>
      <c r="F156" s="17">
        <f t="shared" si="33"/>
        <v>10.307</v>
      </c>
      <c r="G156" s="17" t="str">
        <f>IF(F156&gt;1,TEXT(E156-(H156*'95% CI Multiplier'!$A$1),"##0.0")&amp;" - "&amp;TEXT(E156+(H156*'95% CI Multiplier'!$A$1),"##0.0"),"")</f>
        <v>3.0 - 13.0</v>
      </c>
      <c r="H156" s="17">
        <f t="shared" si="37"/>
        <v>2.56</v>
      </c>
      <c r="I156" s="17">
        <f t="shared" si="37"/>
        <v>8</v>
      </c>
      <c r="J156" s="17">
        <f t="shared" si="32"/>
        <v>120</v>
      </c>
      <c r="K156" s="17">
        <f t="shared" si="34"/>
        <v>0.16800000000000001</v>
      </c>
      <c r="L156" s="17" t="str">
        <f>IF(K156&gt;1,IF(J156 -(M156 * '95% CI Multiplier'!$A$1) &lt; 0,"0.0% - "&amp;TEXT(J156 + (M156 *'95% CI Multiplier'!$A$1),"##0.0%"),TEXT(J156-(M156*'95% CI Multiplier'!$A$1),"##0.0%")&amp;" - "&amp;TEXT(J156+(M156*'95% CI Multiplier'!$A$1),"##0.0%")),"")</f>
        <v/>
      </c>
      <c r="M156" s="36">
        <f t="shared" si="38"/>
        <v>0</v>
      </c>
      <c r="N156" s="36">
        <f t="shared" si="38"/>
        <v>0</v>
      </c>
    </row>
    <row r="157" spans="2:14" x14ac:dyDescent="0.2">
      <c r="B157" s="27" t="str">
        <f t="shared" si="35"/>
        <v>ND</v>
      </c>
      <c r="C157" s="17" t="str">
        <f t="shared" si="36"/>
        <v>Cable</v>
      </c>
      <c r="D157" s="17" t="str">
        <f t="shared" si="36"/>
        <v>.</v>
      </c>
      <c r="E157" s="17">
        <f t="shared" si="31"/>
        <v>0</v>
      </c>
      <c r="F157" s="17" t="str">
        <f t="shared" si="33"/>
        <v>.</v>
      </c>
      <c r="G157" s="17" t="e">
        <f>IF(F157&gt;1,TEXT(E157-(H157*'95% CI Multiplier'!$A$1),"##0.0")&amp;" - "&amp;TEXT(E157+(H157*'95% CI Multiplier'!$A$1),"##0.0"),"")</f>
        <v>#VALUE!</v>
      </c>
      <c r="H157" s="17" t="str">
        <f t="shared" si="37"/>
        <v>.</v>
      </c>
      <c r="I157" s="17">
        <f t="shared" si="37"/>
        <v>0</v>
      </c>
      <c r="J157" s="17" t="str">
        <f t="shared" si="32"/>
        <v>.</v>
      </c>
      <c r="K157" s="17" t="str">
        <f t="shared" si="34"/>
        <v>.</v>
      </c>
      <c r="L157" s="17" t="e">
        <f>IF(K157&gt;1,IF(J157 -(M157 * '95% CI Multiplier'!$A$1) &lt; 0,"0.0% - "&amp;TEXT(J157 + (M157 *'95% CI Multiplier'!$A$1),"##0.0%"),TEXT(J157-(M157*'95% CI Multiplier'!$A$1),"##0.0%")&amp;" - "&amp;TEXT(J157+(M157*'95% CI Multiplier'!$A$1),"##0.0%")),"")</f>
        <v>#VALUE!</v>
      </c>
      <c r="M157" s="36">
        <f t="shared" si="38"/>
        <v>0</v>
      </c>
      <c r="N157" s="36">
        <f t="shared" si="38"/>
        <v>0</v>
      </c>
    </row>
    <row r="158" spans="2:14" x14ac:dyDescent="0.2">
      <c r="B158" s="27" t="str">
        <f t="shared" si="35"/>
        <v/>
      </c>
      <c r="C158" s="17" t="str">
        <f t="shared" si="36"/>
        <v>DSL</v>
      </c>
      <c r="D158" s="17">
        <f t="shared" si="36"/>
        <v>4.25</v>
      </c>
      <c r="E158" s="17">
        <f t="shared" si="31"/>
        <v>2</v>
      </c>
      <c r="F158" s="17">
        <f t="shared" si="33"/>
        <v>3.7698999999999998</v>
      </c>
      <c r="G158" s="17" t="str">
        <f>IF(F158&gt;1,TEXT(E158-(H158*'95% CI Multiplier'!$A$1),"##0.0")&amp;" - "&amp;TEXT(E158+(H158*'95% CI Multiplier'!$A$1),"##0.0"),"")</f>
        <v>-7.0 - 11.0</v>
      </c>
      <c r="H158" s="17">
        <f t="shared" si="37"/>
        <v>4.6100000000000003</v>
      </c>
      <c r="I158" s="17">
        <f t="shared" si="37"/>
        <v>2</v>
      </c>
      <c r="J158" s="17">
        <f t="shared" si="32"/>
        <v>67</v>
      </c>
      <c r="K158" s="17">
        <f t="shared" si="34"/>
        <v>0.33179999999999998</v>
      </c>
      <c r="L158" s="17" t="str">
        <f>IF(K158&gt;1,IF(J158 -(M158 * '95% CI Multiplier'!$A$1) &lt; 0,"0.0% - "&amp;TEXT(J158 + (M158 *'95% CI Multiplier'!$A$1),"##0.0%"),TEXT(J158-(M158*'95% CI Multiplier'!$A$1),"##0.0%")&amp;" - "&amp;TEXT(J158+(M158*'95% CI Multiplier'!$A$1),"##0.0%")),"")</f>
        <v/>
      </c>
      <c r="M158" s="36">
        <f t="shared" si="38"/>
        <v>0</v>
      </c>
      <c r="N158" s="36">
        <f t="shared" si="38"/>
        <v>0</v>
      </c>
    </row>
    <row r="159" spans="2:14" x14ac:dyDescent="0.2">
      <c r="B159" s="27" t="str">
        <f t="shared" si="35"/>
        <v/>
      </c>
      <c r="C159" s="17" t="str">
        <f t="shared" si="36"/>
        <v>Fiber</v>
      </c>
      <c r="D159" s="17" t="str">
        <f t="shared" si="36"/>
        <v>.</v>
      </c>
      <c r="E159" s="17">
        <f t="shared" si="31"/>
        <v>0</v>
      </c>
      <c r="F159" s="17" t="str">
        <f t="shared" si="33"/>
        <v>.</v>
      </c>
      <c r="G159" s="17" t="e">
        <f>IF(F159&gt;1,TEXT(E159-(H159*'95% CI Multiplier'!$A$1),"##0.0")&amp;" - "&amp;TEXT(E159+(H159*'95% CI Multiplier'!$A$1),"##0.0"),"")</f>
        <v>#VALUE!</v>
      </c>
      <c r="H159" s="17" t="str">
        <f t="shared" si="37"/>
        <v>.</v>
      </c>
      <c r="I159" s="17">
        <f t="shared" si="37"/>
        <v>0</v>
      </c>
      <c r="J159" s="17" t="str">
        <f t="shared" si="32"/>
        <v>.</v>
      </c>
      <c r="K159" s="17" t="str">
        <f t="shared" si="34"/>
        <v>.</v>
      </c>
      <c r="L159" s="17" t="e">
        <f>IF(K159&gt;1,IF(J159 -(M159 * '95% CI Multiplier'!$A$1) &lt; 0,"0.0% - "&amp;TEXT(J159 + (M159 *'95% CI Multiplier'!$A$1),"##0.0%"),TEXT(J159-(M159*'95% CI Multiplier'!$A$1),"##0.0%")&amp;" - "&amp;TEXT(J159+(M159*'95% CI Multiplier'!$A$1),"##0.0%")),"")</f>
        <v>#VALUE!</v>
      </c>
      <c r="M159" s="36">
        <f t="shared" si="38"/>
        <v>0</v>
      </c>
      <c r="N159" s="36">
        <f t="shared" si="38"/>
        <v>0</v>
      </c>
    </row>
    <row r="160" spans="2:14" x14ac:dyDescent="0.2">
      <c r="B160" s="27" t="str">
        <f t="shared" si="35"/>
        <v/>
      </c>
      <c r="C160" s="17" t="str">
        <f t="shared" si="36"/>
        <v>SAT</v>
      </c>
      <c r="D160" s="17" t="str">
        <f t="shared" si="36"/>
        <v>.</v>
      </c>
      <c r="E160" s="17">
        <f t="shared" si="31"/>
        <v>0</v>
      </c>
      <c r="F160" s="17" t="str">
        <f t="shared" si="33"/>
        <v>.</v>
      </c>
      <c r="G160" s="17" t="e">
        <f>IF(F160&gt;1,TEXT(E160-(H160*'95% CI Multiplier'!$A$1),"##0.0")&amp;" - "&amp;TEXT(E160+(H160*'95% CI Multiplier'!$A$1),"##0.0"),"")</f>
        <v>#VALUE!</v>
      </c>
      <c r="H160" s="17" t="str">
        <f t="shared" si="37"/>
        <v>.</v>
      </c>
      <c r="I160" s="17">
        <f t="shared" si="37"/>
        <v>0</v>
      </c>
      <c r="J160" s="17" t="str">
        <f t="shared" si="32"/>
        <v>.</v>
      </c>
      <c r="K160" s="17" t="str">
        <f t="shared" si="34"/>
        <v>.</v>
      </c>
      <c r="L160" s="17" t="e">
        <f>IF(K160&gt;1,IF(J160 -(M160 * '95% CI Multiplier'!$A$1) &lt; 0,"0.0% - "&amp;TEXT(J160 + (M160 *'95% CI Multiplier'!$A$1),"##0.0%"),TEXT(J160-(M160*'95% CI Multiplier'!$A$1),"##0.0%")&amp;" - "&amp;TEXT(J160+(M160*'95% CI Multiplier'!$A$1),"##0.0%")),"")</f>
        <v>#VALUE!</v>
      </c>
      <c r="M160" s="36">
        <f t="shared" si="38"/>
        <v>0</v>
      </c>
      <c r="N160" s="36">
        <f t="shared" si="38"/>
        <v>0</v>
      </c>
    </row>
    <row r="161" spans="2:14" x14ac:dyDescent="0.2">
      <c r="B161" s="27" t="str">
        <f t="shared" si="35"/>
        <v>NE</v>
      </c>
      <c r="C161" s="17" t="str">
        <f t="shared" si="36"/>
        <v>Cable</v>
      </c>
      <c r="D161" s="17">
        <f t="shared" si="36"/>
        <v>25</v>
      </c>
      <c r="E161" s="17">
        <f t="shared" si="31"/>
        <v>21</v>
      </c>
      <c r="F161" s="17">
        <f t="shared" si="33"/>
        <v>20.830300000000001</v>
      </c>
      <c r="G161" s="17" t="str">
        <f>IF(F161&gt;1,TEXT(E161-(H161*'95% CI Multiplier'!$A$1),"##0.0")&amp;" - "&amp;TEXT(E161+(H161*'95% CI Multiplier'!$A$1),"##0.0"),"")</f>
        <v>-17.5 - 59.5</v>
      </c>
      <c r="H161" s="17">
        <f t="shared" si="37"/>
        <v>19.649999999999999</v>
      </c>
      <c r="I161" s="17">
        <f t="shared" si="37"/>
        <v>21</v>
      </c>
      <c r="J161" s="17">
        <f t="shared" si="32"/>
        <v>104</v>
      </c>
      <c r="K161" s="17">
        <f t="shared" si="34"/>
        <v>1.11E-2</v>
      </c>
      <c r="L161" s="17" t="str">
        <f>IF(K161&gt;1,IF(J161 -(M161 * '95% CI Multiplier'!$A$1) &lt; 0,"0.0% - "&amp;TEXT(J161 + (M161 *'95% CI Multiplier'!$A$1),"##0.0%"),TEXT(J161-(M161*'95% CI Multiplier'!$A$1),"##0.0%")&amp;" - "&amp;TEXT(J161+(M161*'95% CI Multiplier'!$A$1),"##0.0%")),"")</f>
        <v/>
      </c>
      <c r="M161" s="36">
        <f t="shared" si="38"/>
        <v>0</v>
      </c>
      <c r="N161" s="36">
        <f t="shared" si="38"/>
        <v>0</v>
      </c>
    </row>
    <row r="162" spans="2:14" x14ac:dyDescent="0.2">
      <c r="B162" s="27" t="str">
        <f t="shared" si="35"/>
        <v/>
      </c>
      <c r="C162" s="17" t="str">
        <f t="shared" si="36"/>
        <v>DSL</v>
      </c>
      <c r="D162" s="17">
        <f t="shared" si="36"/>
        <v>9.5</v>
      </c>
      <c r="E162" s="17">
        <f t="shared" si="31"/>
        <v>14</v>
      </c>
      <c r="F162" s="17">
        <f t="shared" si="33"/>
        <v>5.3662999999999998</v>
      </c>
      <c r="G162" s="17" t="str">
        <f>IF(F162&gt;1,TEXT(E162-(H162*'95% CI Multiplier'!$A$1),"##0.0")&amp;" - "&amp;TEXT(E162+(H162*'95% CI Multiplier'!$A$1),"##0.0"),"")</f>
        <v>-5.3 - 33.3</v>
      </c>
      <c r="H162" s="17">
        <f t="shared" si="37"/>
        <v>9.85</v>
      </c>
      <c r="I162" s="17">
        <f t="shared" si="37"/>
        <v>14</v>
      </c>
      <c r="J162" s="17">
        <f t="shared" si="32"/>
        <v>73</v>
      </c>
      <c r="K162" s="17">
        <f t="shared" si="34"/>
        <v>9.7799999999999998E-2</v>
      </c>
      <c r="L162" s="17" t="str">
        <f>IF(K162&gt;1,IF(J162 -(M162 * '95% CI Multiplier'!$A$1) &lt; 0,"0.0% - "&amp;TEXT(J162 + (M162 *'95% CI Multiplier'!$A$1),"##0.0%"),TEXT(J162-(M162*'95% CI Multiplier'!$A$1),"##0.0%")&amp;" - "&amp;TEXT(J162+(M162*'95% CI Multiplier'!$A$1),"##0.0%")),"")</f>
        <v/>
      </c>
      <c r="M162" s="36">
        <f t="shared" si="38"/>
        <v>0</v>
      </c>
      <c r="N162" s="36">
        <f t="shared" si="38"/>
        <v>0</v>
      </c>
    </row>
    <row r="163" spans="2:14" x14ac:dyDescent="0.2">
      <c r="B163" s="27" t="str">
        <f t="shared" si="35"/>
        <v/>
      </c>
      <c r="C163" s="17" t="str">
        <f t="shared" si="36"/>
        <v>Fiber</v>
      </c>
      <c r="D163" s="17" t="str">
        <f t="shared" si="36"/>
        <v>.</v>
      </c>
      <c r="E163" s="17">
        <f t="shared" si="31"/>
        <v>0</v>
      </c>
      <c r="F163" s="17" t="str">
        <f t="shared" si="33"/>
        <v>.</v>
      </c>
      <c r="G163" s="17" t="e">
        <f>IF(F163&gt;1,TEXT(E163-(H163*'95% CI Multiplier'!$A$1),"##0.0")&amp;" - "&amp;TEXT(E163+(H163*'95% CI Multiplier'!$A$1),"##0.0"),"")</f>
        <v>#VALUE!</v>
      </c>
      <c r="H163" s="17" t="str">
        <f t="shared" si="37"/>
        <v>.</v>
      </c>
      <c r="I163" s="17">
        <f t="shared" si="37"/>
        <v>0</v>
      </c>
      <c r="J163" s="17" t="str">
        <f t="shared" si="32"/>
        <v>.</v>
      </c>
      <c r="K163" s="17" t="str">
        <f t="shared" si="34"/>
        <v>.</v>
      </c>
      <c r="L163" s="17" t="e">
        <f>IF(K163&gt;1,IF(J163 -(M163 * '95% CI Multiplier'!$A$1) &lt; 0,"0.0% - "&amp;TEXT(J163 + (M163 *'95% CI Multiplier'!$A$1),"##0.0%"),TEXT(J163-(M163*'95% CI Multiplier'!$A$1),"##0.0%")&amp;" - "&amp;TEXT(J163+(M163*'95% CI Multiplier'!$A$1),"##0.0%")),"")</f>
        <v>#VALUE!</v>
      </c>
      <c r="M163" s="36">
        <f t="shared" si="38"/>
        <v>0</v>
      </c>
      <c r="N163" s="36">
        <f t="shared" si="38"/>
        <v>0</v>
      </c>
    </row>
    <row r="164" spans="2:14" x14ac:dyDescent="0.2">
      <c r="B164" s="27" t="str">
        <f t="shared" si="35"/>
        <v/>
      </c>
      <c r="C164" s="17" t="str">
        <f t="shared" si="36"/>
        <v>SAT</v>
      </c>
      <c r="D164" s="17" t="str">
        <f t="shared" si="36"/>
        <v>.</v>
      </c>
      <c r="E164" s="17">
        <f t="shared" si="31"/>
        <v>0</v>
      </c>
      <c r="F164" s="17" t="str">
        <f t="shared" si="33"/>
        <v>.</v>
      </c>
      <c r="G164" s="17" t="e">
        <f>IF(F164&gt;1,TEXT(E164-(H164*'95% CI Multiplier'!$A$1),"##0.0")&amp;" - "&amp;TEXT(E164+(H164*'95% CI Multiplier'!$A$1),"##0.0"),"")</f>
        <v>#VALUE!</v>
      </c>
      <c r="H164" s="17" t="str">
        <f t="shared" si="37"/>
        <v>.</v>
      </c>
      <c r="I164" s="17">
        <f t="shared" si="37"/>
        <v>0</v>
      </c>
      <c r="J164" s="17" t="str">
        <f t="shared" si="32"/>
        <v>.</v>
      </c>
      <c r="K164" s="17" t="str">
        <f t="shared" si="34"/>
        <v>.</v>
      </c>
      <c r="L164" s="17" t="e">
        <f>IF(K164&gt;1,IF(J164 -(M164 * '95% CI Multiplier'!$A$1) &lt; 0,"0.0% - "&amp;TEXT(J164 + (M164 *'95% CI Multiplier'!$A$1),"##0.0%"),TEXT(J164-(M164*'95% CI Multiplier'!$A$1),"##0.0%")&amp;" - "&amp;TEXT(J164+(M164*'95% CI Multiplier'!$A$1),"##0.0%")),"")</f>
        <v>#VALUE!</v>
      </c>
      <c r="M164" s="36">
        <f t="shared" si="38"/>
        <v>0</v>
      </c>
      <c r="N164" s="36">
        <f t="shared" si="38"/>
        <v>0</v>
      </c>
    </row>
    <row r="165" spans="2:14" x14ac:dyDescent="0.2">
      <c r="B165" s="27" t="str">
        <f t="shared" si="35"/>
        <v>OH</v>
      </c>
      <c r="C165" s="17" t="str">
        <f t="shared" ref="C165:D184" si="39">B465</f>
        <v>Cable</v>
      </c>
      <c r="D165" s="17">
        <f t="shared" si="39"/>
        <v>15</v>
      </c>
      <c r="E165" s="17">
        <f t="shared" si="31"/>
        <v>100</v>
      </c>
      <c r="F165" s="17">
        <f t="shared" si="33"/>
        <v>17.157499999999999</v>
      </c>
      <c r="G165" s="17" t="str">
        <f>IF(F165&gt;1,TEXT(E165-(H165*'95% CI Multiplier'!$A$1),"##0.0")&amp;" - "&amp;TEXT(E165+(H165*'95% CI Multiplier'!$A$1),"##0.0"),"")</f>
        <v>79.5 - 120.5</v>
      </c>
      <c r="H165" s="17">
        <f t="shared" ref="H165:I184" si="40">G465</f>
        <v>10.45</v>
      </c>
      <c r="I165" s="17">
        <f t="shared" si="40"/>
        <v>100</v>
      </c>
      <c r="J165" s="17">
        <f t="shared" si="32"/>
        <v>113</v>
      </c>
      <c r="K165" s="17">
        <f t="shared" si="34"/>
        <v>3.3999999999999998E-3</v>
      </c>
      <c r="L165" s="17" t="str">
        <f>IF(K165&gt;1,IF(J165 -(M165 * '95% CI Multiplier'!$A$1) &lt; 0,"0.0% - "&amp;TEXT(J165 + (M165 *'95% CI Multiplier'!$A$1),"##0.0%"),TEXT(J165-(M165*'95% CI Multiplier'!$A$1),"##0.0%")&amp;" - "&amp;TEXT(J165+(M165*'95% CI Multiplier'!$A$1),"##0.0%")),"")</f>
        <v/>
      </c>
      <c r="M165" s="36">
        <f t="shared" ref="M165:N184" si="41">L465</f>
        <v>0</v>
      </c>
      <c r="N165" s="36">
        <f t="shared" si="41"/>
        <v>0</v>
      </c>
    </row>
    <row r="166" spans="2:14" x14ac:dyDescent="0.2">
      <c r="B166" s="27" t="str">
        <f t="shared" si="35"/>
        <v/>
      </c>
      <c r="C166" s="17" t="str">
        <f t="shared" si="39"/>
        <v>DSL</v>
      </c>
      <c r="D166" s="17">
        <f t="shared" si="39"/>
        <v>6</v>
      </c>
      <c r="E166" s="17">
        <f t="shared" si="31"/>
        <v>95</v>
      </c>
      <c r="F166" s="17">
        <f t="shared" si="33"/>
        <v>7.2576000000000001</v>
      </c>
      <c r="G166" s="17" t="str">
        <f>IF(F166&gt;1,TEXT(E166-(H166*'95% CI Multiplier'!$A$1),"##0.0")&amp;" - "&amp;TEXT(E166+(H166*'95% CI Multiplier'!$A$1),"##0.0"),"")</f>
        <v>80.2 - 109.8</v>
      </c>
      <c r="H166" s="17">
        <f t="shared" si="40"/>
        <v>7.57</v>
      </c>
      <c r="I166" s="17">
        <f t="shared" si="40"/>
        <v>95</v>
      </c>
      <c r="J166" s="17">
        <f t="shared" si="32"/>
        <v>116</v>
      </c>
      <c r="K166" s="17">
        <f t="shared" si="34"/>
        <v>6.7000000000000002E-3</v>
      </c>
      <c r="L166" s="17" t="str">
        <f>IF(K166&gt;1,IF(J166 -(M166 * '95% CI Multiplier'!$A$1) &lt; 0,"0.0% - "&amp;TEXT(J166 + (M166 *'95% CI Multiplier'!$A$1),"##0.0%"),TEXT(J166-(M166*'95% CI Multiplier'!$A$1),"##0.0%")&amp;" - "&amp;TEXT(J166+(M166*'95% CI Multiplier'!$A$1),"##0.0%")),"")</f>
        <v/>
      </c>
      <c r="M166" s="36">
        <f t="shared" si="41"/>
        <v>0</v>
      </c>
      <c r="N166" s="36">
        <f t="shared" si="41"/>
        <v>0</v>
      </c>
    </row>
    <row r="167" spans="2:14" x14ac:dyDescent="0.2">
      <c r="B167" s="27" t="str">
        <f t="shared" si="35"/>
        <v/>
      </c>
      <c r="C167" s="17" t="str">
        <f t="shared" si="39"/>
        <v>Fiber</v>
      </c>
      <c r="D167" s="17" t="str">
        <f t="shared" si="39"/>
        <v>.</v>
      </c>
      <c r="E167" s="17">
        <f t="shared" si="31"/>
        <v>0</v>
      </c>
      <c r="F167" s="17" t="str">
        <f t="shared" si="33"/>
        <v>.</v>
      </c>
      <c r="G167" s="17" t="e">
        <f>IF(F167&gt;1,TEXT(E167-(H167*'95% CI Multiplier'!$A$1),"##0.0")&amp;" - "&amp;TEXT(E167+(H167*'95% CI Multiplier'!$A$1),"##0.0"),"")</f>
        <v>#VALUE!</v>
      </c>
      <c r="H167" s="17" t="str">
        <f t="shared" si="40"/>
        <v>.</v>
      </c>
      <c r="I167" s="17">
        <f t="shared" si="40"/>
        <v>0</v>
      </c>
      <c r="J167" s="17" t="str">
        <f t="shared" si="32"/>
        <v>.</v>
      </c>
      <c r="K167" s="17" t="str">
        <f t="shared" si="34"/>
        <v>.</v>
      </c>
      <c r="L167" s="17" t="e">
        <f>IF(K167&gt;1,IF(J167 -(M167 * '95% CI Multiplier'!$A$1) &lt; 0,"0.0% - "&amp;TEXT(J167 + (M167 *'95% CI Multiplier'!$A$1),"##0.0%"),TEXT(J167-(M167*'95% CI Multiplier'!$A$1),"##0.0%")&amp;" - "&amp;TEXT(J167+(M167*'95% CI Multiplier'!$A$1),"##0.0%")),"")</f>
        <v>#VALUE!</v>
      </c>
      <c r="M167" s="36">
        <f t="shared" si="41"/>
        <v>0</v>
      </c>
      <c r="N167" s="36">
        <f t="shared" si="41"/>
        <v>0</v>
      </c>
    </row>
    <row r="168" spans="2:14" x14ac:dyDescent="0.2">
      <c r="B168" s="27" t="str">
        <f t="shared" si="35"/>
        <v/>
      </c>
      <c r="C168" s="17" t="str">
        <f t="shared" si="39"/>
        <v>SAT</v>
      </c>
      <c r="D168" s="17">
        <f t="shared" si="39"/>
        <v>5</v>
      </c>
      <c r="E168" s="17">
        <f t="shared" si="31"/>
        <v>5</v>
      </c>
      <c r="F168" s="17">
        <f t="shared" si="33"/>
        <v>8.9602000000000004</v>
      </c>
      <c r="G168" s="17" t="str">
        <f>IF(F168&gt;1,TEXT(E168-(H168*'95% CI Multiplier'!$A$1),"##0.0")&amp;" - "&amp;TEXT(E168+(H168*'95% CI Multiplier'!$A$1),"##0.0"),"")</f>
        <v>1.2 - 8.8</v>
      </c>
      <c r="H168" s="17">
        <f t="shared" si="40"/>
        <v>1.95</v>
      </c>
      <c r="I168" s="17">
        <f t="shared" si="40"/>
        <v>5</v>
      </c>
      <c r="J168" s="17">
        <f t="shared" si="32"/>
        <v>162</v>
      </c>
      <c r="K168" s="17">
        <f t="shared" si="34"/>
        <v>0.24940000000000001</v>
      </c>
      <c r="L168" s="17" t="str">
        <f>IF(K168&gt;1,IF(J168 -(M168 * '95% CI Multiplier'!$A$1) &lt; 0,"0.0% - "&amp;TEXT(J168 + (M168 *'95% CI Multiplier'!$A$1),"##0.0%"),TEXT(J168-(M168*'95% CI Multiplier'!$A$1),"##0.0%")&amp;" - "&amp;TEXT(J168+(M168*'95% CI Multiplier'!$A$1),"##0.0%")),"")</f>
        <v/>
      </c>
      <c r="M168" s="36">
        <f t="shared" si="41"/>
        <v>0</v>
      </c>
      <c r="N168" s="36">
        <f t="shared" si="41"/>
        <v>0</v>
      </c>
    </row>
    <row r="169" spans="2:14" x14ac:dyDescent="0.2">
      <c r="B169" s="27" t="str">
        <f t="shared" si="35"/>
        <v>SD</v>
      </c>
      <c r="C169" s="17" t="str">
        <f t="shared" si="39"/>
        <v>Cable</v>
      </c>
      <c r="D169" s="17">
        <f t="shared" si="39"/>
        <v>15</v>
      </c>
      <c r="E169" s="17">
        <f t="shared" si="31"/>
        <v>1</v>
      </c>
      <c r="F169" s="17">
        <f t="shared" si="33"/>
        <v>19.800899999999999</v>
      </c>
      <c r="G169" s="17" t="str">
        <f>IF(F169&gt;1,TEXT(E169-(H169*'95% CI Multiplier'!$A$1),"##0.0")&amp;" - "&amp;TEXT(E169+(H169*'95% CI Multiplier'!$A$1),"##0.0"),"")</f>
        <v>1.0 - 1.0</v>
      </c>
      <c r="H169" s="17">
        <f t="shared" si="40"/>
        <v>0</v>
      </c>
      <c r="I169" s="17">
        <f t="shared" si="40"/>
        <v>1</v>
      </c>
      <c r="J169" s="17">
        <f t="shared" si="32"/>
        <v>132</v>
      </c>
      <c r="K169" s="17">
        <f t="shared" si="34"/>
        <v>0</v>
      </c>
      <c r="L169" s="17" t="str">
        <f>IF(K169&gt;1,IF(J169 -(M169 * '95% CI Multiplier'!$A$1) &lt; 0,"0.0% - "&amp;TEXT(J169 + (M169 *'95% CI Multiplier'!$A$1),"##0.0%"),TEXT(J169-(M169*'95% CI Multiplier'!$A$1),"##0.0%")&amp;" - "&amp;TEXT(J169+(M169*'95% CI Multiplier'!$A$1),"##0.0%")),"")</f>
        <v/>
      </c>
      <c r="M169" s="36">
        <f t="shared" si="41"/>
        <v>0</v>
      </c>
      <c r="N169" s="36">
        <f t="shared" si="41"/>
        <v>0</v>
      </c>
    </row>
    <row r="170" spans="2:14" x14ac:dyDescent="0.2">
      <c r="B170" s="27" t="str">
        <f t="shared" si="35"/>
        <v/>
      </c>
      <c r="C170" s="17" t="str">
        <f t="shared" si="39"/>
        <v>DSL</v>
      </c>
      <c r="D170" s="17">
        <f t="shared" si="39"/>
        <v>1.5</v>
      </c>
      <c r="E170" s="17">
        <f t="shared" si="31"/>
        <v>2</v>
      </c>
      <c r="F170" s="17">
        <f t="shared" si="33"/>
        <v>1.1969000000000001</v>
      </c>
      <c r="G170" s="17" t="str">
        <f>IF(F170&gt;1,TEXT(E170-(H170*'95% CI Multiplier'!$A$1),"##0.0")&amp;" - "&amp;TEXT(E170+(H170*'95% CI Multiplier'!$A$1),"##0.0"),"")</f>
        <v>1.9 - 2.1</v>
      </c>
      <c r="H170" s="17">
        <f t="shared" si="40"/>
        <v>0.03</v>
      </c>
      <c r="I170" s="17">
        <f t="shared" si="40"/>
        <v>2</v>
      </c>
      <c r="J170" s="17">
        <f t="shared" si="32"/>
        <v>80</v>
      </c>
      <c r="K170" s="17">
        <f t="shared" si="34"/>
        <v>1.3599999999999999E-2</v>
      </c>
      <c r="L170" s="17" t="str">
        <f>IF(K170&gt;1,IF(J170 -(M170 * '95% CI Multiplier'!$A$1) &lt; 0,"0.0% - "&amp;TEXT(J170 + (M170 *'95% CI Multiplier'!$A$1),"##0.0%"),TEXT(J170-(M170*'95% CI Multiplier'!$A$1),"##0.0%")&amp;" - "&amp;TEXT(J170+(M170*'95% CI Multiplier'!$A$1),"##0.0%")),"")</f>
        <v/>
      </c>
      <c r="M170" s="36">
        <f t="shared" si="41"/>
        <v>0</v>
      </c>
      <c r="N170" s="36">
        <f t="shared" si="41"/>
        <v>0</v>
      </c>
    </row>
    <row r="171" spans="2:14" x14ac:dyDescent="0.2">
      <c r="B171" s="27" t="str">
        <f t="shared" si="35"/>
        <v/>
      </c>
      <c r="C171" s="17" t="str">
        <f t="shared" si="39"/>
        <v>Fiber</v>
      </c>
      <c r="D171" s="17" t="str">
        <f t="shared" si="39"/>
        <v>.</v>
      </c>
      <c r="E171" s="17">
        <f t="shared" si="31"/>
        <v>0</v>
      </c>
      <c r="F171" s="17" t="str">
        <f t="shared" si="33"/>
        <v>.</v>
      </c>
      <c r="G171" s="17" t="e">
        <f>IF(F171&gt;1,TEXT(E171-(H171*'95% CI Multiplier'!$A$1),"##0.0")&amp;" - "&amp;TEXT(E171+(H171*'95% CI Multiplier'!$A$1),"##0.0"),"")</f>
        <v>#VALUE!</v>
      </c>
      <c r="H171" s="17" t="str">
        <f t="shared" si="40"/>
        <v>.</v>
      </c>
      <c r="I171" s="17">
        <f t="shared" si="40"/>
        <v>0</v>
      </c>
      <c r="J171" s="17" t="str">
        <f t="shared" si="32"/>
        <v>.</v>
      </c>
      <c r="K171" s="17" t="str">
        <f t="shared" si="34"/>
        <v>.</v>
      </c>
      <c r="L171" s="17" t="e">
        <f>IF(K171&gt;1,IF(J171 -(M171 * '95% CI Multiplier'!$A$1) &lt; 0,"0.0% - "&amp;TEXT(J171 + (M171 *'95% CI Multiplier'!$A$1),"##0.0%"),TEXT(J171-(M171*'95% CI Multiplier'!$A$1),"##0.0%")&amp;" - "&amp;TEXT(J171+(M171*'95% CI Multiplier'!$A$1),"##0.0%")),"")</f>
        <v>#VALUE!</v>
      </c>
      <c r="M171" s="36">
        <f t="shared" si="41"/>
        <v>0</v>
      </c>
      <c r="N171" s="36">
        <f t="shared" si="41"/>
        <v>0</v>
      </c>
    </row>
    <row r="172" spans="2:14" x14ac:dyDescent="0.2">
      <c r="B172" s="27" t="str">
        <f t="shared" si="35"/>
        <v/>
      </c>
      <c r="C172" s="17" t="str">
        <f t="shared" si="39"/>
        <v>SAT</v>
      </c>
      <c r="D172" s="17" t="str">
        <f t="shared" si="39"/>
        <v>.</v>
      </c>
      <c r="E172" s="17">
        <f t="shared" si="31"/>
        <v>0</v>
      </c>
      <c r="F172" s="17" t="str">
        <f t="shared" si="33"/>
        <v>.</v>
      </c>
      <c r="G172" s="17" t="e">
        <f>IF(F172&gt;1,TEXT(E172-(H172*'95% CI Multiplier'!$A$1),"##0.0")&amp;" - "&amp;TEXT(E172+(H172*'95% CI Multiplier'!$A$1),"##0.0"),"")</f>
        <v>#VALUE!</v>
      </c>
      <c r="H172" s="17" t="str">
        <f t="shared" si="40"/>
        <v>.</v>
      </c>
      <c r="I172" s="17">
        <f t="shared" si="40"/>
        <v>0</v>
      </c>
      <c r="J172" s="17" t="str">
        <f t="shared" si="32"/>
        <v>.</v>
      </c>
      <c r="K172" s="17" t="str">
        <f t="shared" si="34"/>
        <v>.</v>
      </c>
      <c r="L172" s="17" t="e">
        <f>IF(K172&gt;1,IF(J172 -(M172 * '95% CI Multiplier'!$A$1) &lt; 0,"0.0% - "&amp;TEXT(J172 + (M172 *'95% CI Multiplier'!$A$1),"##0.0%"),TEXT(J172-(M172*'95% CI Multiplier'!$A$1),"##0.0%")&amp;" - "&amp;TEXT(J172+(M172*'95% CI Multiplier'!$A$1),"##0.0%")),"")</f>
        <v>#VALUE!</v>
      </c>
      <c r="M172" s="36">
        <f t="shared" si="41"/>
        <v>0</v>
      </c>
      <c r="N172" s="36">
        <f t="shared" si="41"/>
        <v>0</v>
      </c>
    </row>
    <row r="173" spans="2:14" x14ac:dyDescent="0.2">
      <c r="B173" s="27" t="str">
        <f t="shared" si="35"/>
        <v>WI</v>
      </c>
      <c r="C173" s="17" t="str">
        <f t="shared" si="39"/>
        <v>Cable</v>
      </c>
      <c r="D173" s="17">
        <f t="shared" si="39"/>
        <v>15</v>
      </c>
      <c r="E173" s="17">
        <f t="shared" si="31"/>
        <v>92</v>
      </c>
      <c r="F173" s="17">
        <f t="shared" si="33"/>
        <v>22.775200000000002</v>
      </c>
      <c r="G173" s="17" t="str">
        <f>IF(F173&gt;1,TEXT(E173-(H173*'95% CI Multiplier'!$A$1),"##0.0")&amp;" - "&amp;TEXT(E173+(H173*'95% CI Multiplier'!$A$1),"##0.0"),"")</f>
        <v>45.9 - 138.1</v>
      </c>
      <c r="H173" s="17">
        <f t="shared" si="40"/>
        <v>23.5</v>
      </c>
      <c r="I173" s="17">
        <f t="shared" si="40"/>
        <v>92</v>
      </c>
      <c r="J173" s="17">
        <f t="shared" si="32"/>
        <v>109</v>
      </c>
      <c r="K173" s="17">
        <f t="shared" si="34"/>
        <v>1.9E-3</v>
      </c>
      <c r="L173" s="17" t="str">
        <f>IF(K173&gt;1,IF(J173 -(M173 * '95% CI Multiplier'!$A$1) &lt; 0,"0.0% - "&amp;TEXT(J173 + (M173 *'95% CI Multiplier'!$A$1),"##0.0%"),TEXT(J173-(M173*'95% CI Multiplier'!$A$1),"##0.0%")&amp;" - "&amp;TEXT(J173+(M173*'95% CI Multiplier'!$A$1),"##0.0%")),"")</f>
        <v/>
      </c>
      <c r="M173" s="36">
        <f t="shared" si="41"/>
        <v>0</v>
      </c>
      <c r="N173" s="36">
        <f t="shared" si="41"/>
        <v>0</v>
      </c>
    </row>
    <row r="174" spans="2:14" x14ac:dyDescent="0.2">
      <c r="B174" s="27" t="str">
        <f t="shared" si="35"/>
        <v/>
      </c>
      <c r="C174" s="17" t="str">
        <f t="shared" si="39"/>
        <v>DSL</v>
      </c>
      <c r="D174" s="17">
        <f t="shared" si="39"/>
        <v>6</v>
      </c>
      <c r="E174" s="17">
        <f t="shared" si="31"/>
        <v>56</v>
      </c>
      <c r="F174" s="17">
        <f t="shared" si="33"/>
        <v>6.5461</v>
      </c>
      <c r="G174" s="17" t="str">
        <f>IF(F174&gt;1,TEXT(E174-(H174*'95% CI Multiplier'!$A$1),"##0.0")&amp;" - "&amp;TEXT(E174+(H174*'95% CI Multiplier'!$A$1),"##0.0"),"")</f>
        <v>42.1 - 69.9</v>
      </c>
      <c r="H174" s="17">
        <f t="shared" si="40"/>
        <v>7.07</v>
      </c>
      <c r="I174" s="17">
        <f t="shared" si="40"/>
        <v>56</v>
      </c>
      <c r="J174" s="17">
        <f t="shared" si="32"/>
        <v>111</v>
      </c>
      <c r="K174" s="17">
        <f t="shared" si="34"/>
        <v>6.4999999999999997E-3</v>
      </c>
      <c r="L174" s="17" t="str">
        <f>IF(K174&gt;1,IF(J174 -(M174 * '95% CI Multiplier'!$A$1) &lt; 0,"0.0% - "&amp;TEXT(J174 + (M174 *'95% CI Multiplier'!$A$1),"##0.0%"),TEXT(J174-(M174*'95% CI Multiplier'!$A$1),"##0.0%")&amp;" - "&amp;TEXT(J174+(M174*'95% CI Multiplier'!$A$1),"##0.0%")),"")</f>
        <v/>
      </c>
      <c r="M174" s="36">
        <f t="shared" si="41"/>
        <v>0</v>
      </c>
      <c r="N174" s="36">
        <f t="shared" si="41"/>
        <v>0</v>
      </c>
    </row>
    <row r="175" spans="2:14" x14ac:dyDescent="0.2">
      <c r="B175" s="27" t="str">
        <f t="shared" si="35"/>
        <v/>
      </c>
      <c r="C175" s="17" t="str">
        <f t="shared" si="39"/>
        <v>Fiber</v>
      </c>
      <c r="D175" s="17" t="str">
        <f t="shared" si="39"/>
        <v>.</v>
      </c>
      <c r="E175" s="17">
        <f t="shared" si="31"/>
        <v>0</v>
      </c>
      <c r="F175" s="17" t="str">
        <f t="shared" si="33"/>
        <v>.</v>
      </c>
      <c r="G175" s="17" t="e">
        <f>IF(F175&gt;1,TEXT(E175-(H175*'95% CI Multiplier'!$A$1),"##0.0")&amp;" - "&amp;TEXT(E175+(H175*'95% CI Multiplier'!$A$1),"##0.0"),"")</f>
        <v>#VALUE!</v>
      </c>
      <c r="H175" s="17" t="str">
        <f t="shared" si="40"/>
        <v>.</v>
      </c>
      <c r="I175" s="17">
        <f t="shared" si="40"/>
        <v>0</v>
      </c>
      <c r="J175" s="17" t="str">
        <f t="shared" si="32"/>
        <v>.</v>
      </c>
      <c r="K175" s="17" t="str">
        <f t="shared" si="34"/>
        <v>.</v>
      </c>
      <c r="L175" s="17" t="e">
        <f>IF(K175&gt;1,IF(J175 -(M175 * '95% CI Multiplier'!$A$1) &lt; 0,"0.0% - "&amp;TEXT(J175 + (M175 *'95% CI Multiplier'!$A$1),"##0.0%"),TEXT(J175-(M175*'95% CI Multiplier'!$A$1),"##0.0%")&amp;" - "&amp;TEXT(J175+(M175*'95% CI Multiplier'!$A$1),"##0.0%")),"")</f>
        <v>#VALUE!</v>
      </c>
      <c r="M175" s="36">
        <f t="shared" si="41"/>
        <v>0</v>
      </c>
      <c r="N175" s="36">
        <f t="shared" si="41"/>
        <v>0</v>
      </c>
    </row>
    <row r="176" spans="2:14" x14ac:dyDescent="0.2">
      <c r="B176" s="27" t="str">
        <f t="shared" si="35"/>
        <v/>
      </c>
      <c r="C176" s="17" t="str">
        <f t="shared" si="39"/>
        <v>SAT</v>
      </c>
      <c r="D176" s="17">
        <f t="shared" si="39"/>
        <v>10</v>
      </c>
      <c r="E176" s="17">
        <f t="shared" si="31"/>
        <v>10</v>
      </c>
      <c r="F176" s="17">
        <f t="shared" si="33"/>
        <v>11.474399999999999</v>
      </c>
      <c r="G176" s="17" t="str">
        <f>IF(F176&gt;1,TEXT(E176-(H176*'95% CI Multiplier'!$A$1),"##0.0")&amp;" - "&amp;TEXT(E176+(H176*'95% CI Multiplier'!$A$1),"##0.0"),"")</f>
        <v>0.6 - 19.4</v>
      </c>
      <c r="H176" s="17">
        <f t="shared" si="40"/>
        <v>4.8099999999999996</v>
      </c>
      <c r="I176" s="17">
        <f t="shared" si="40"/>
        <v>10</v>
      </c>
      <c r="J176" s="17">
        <f t="shared" si="32"/>
        <v>171</v>
      </c>
      <c r="K176" s="17">
        <f t="shared" si="34"/>
        <v>0.16739999999999999</v>
      </c>
      <c r="L176" s="17" t="str">
        <f>IF(K176&gt;1,IF(J176 -(M176 * '95% CI Multiplier'!$A$1) &lt; 0,"0.0% - "&amp;TEXT(J176 + (M176 *'95% CI Multiplier'!$A$1),"##0.0%"),TEXT(J176-(M176*'95% CI Multiplier'!$A$1),"##0.0%")&amp;" - "&amp;TEXT(J176+(M176*'95% CI Multiplier'!$A$1),"##0.0%")),"")</f>
        <v/>
      </c>
      <c r="M176" s="36">
        <f t="shared" si="41"/>
        <v>0</v>
      </c>
      <c r="N176" s="36">
        <f t="shared" si="41"/>
        <v>0</v>
      </c>
    </row>
    <row r="177" spans="2:14" x14ac:dyDescent="0.2">
      <c r="B177" s="27" t="str">
        <f t="shared" si="35"/>
        <v>West states</v>
      </c>
      <c r="C177" s="17" t="str">
        <f t="shared" si="39"/>
        <v>Cable</v>
      </c>
      <c r="D177" s="17">
        <f t="shared" si="39"/>
        <v>50</v>
      </c>
      <c r="E177" s="17">
        <f t="shared" si="31"/>
        <v>578</v>
      </c>
      <c r="F177" s="17">
        <f t="shared" si="33"/>
        <v>33.703600000000002</v>
      </c>
      <c r="G177" s="17" t="str">
        <f>IF(F177&gt;1,TEXT(E177-(H177*'95% CI Multiplier'!$A$1),"##0.0")&amp;" - "&amp;TEXT(E177+(H177*'95% CI Multiplier'!$A$1),"##0.0"),"")</f>
        <v>525.0 - 631.0</v>
      </c>
      <c r="H177" s="17">
        <f t="shared" si="40"/>
        <v>27.03</v>
      </c>
      <c r="I177" s="17">
        <f t="shared" si="40"/>
        <v>578</v>
      </c>
      <c r="J177" s="17">
        <f t="shared" si="32"/>
        <v>109</v>
      </c>
      <c r="K177" s="17">
        <f t="shared" si="34"/>
        <v>1.8E-3</v>
      </c>
      <c r="L177" s="17" t="str">
        <f>IF(K177&gt;1,IF(J177 -(M177 * '95% CI Multiplier'!$A$1) &lt; 0,"0.0% - "&amp;TEXT(J177 + (M177 *'95% CI Multiplier'!$A$1),"##0.0%"),TEXT(J177-(M177*'95% CI Multiplier'!$A$1),"##0.0%")&amp;" - "&amp;TEXT(J177+(M177*'95% CI Multiplier'!$A$1),"##0.0%")),"")</f>
        <v/>
      </c>
      <c r="M177" s="36">
        <f t="shared" si="41"/>
        <v>0</v>
      </c>
      <c r="N177" s="36">
        <f t="shared" si="41"/>
        <v>0</v>
      </c>
    </row>
    <row r="178" spans="2:14" x14ac:dyDescent="0.2">
      <c r="B178" s="27" t="str">
        <f t="shared" si="35"/>
        <v/>
      </c>
      <c r="C178" s="17" t="str">
        <f t="shared" si="39"/>
        <v>DSL</v>
      </c>
      <c r="D178" s="17">
        <f t="shared" si="39"/>
        <v>6</v>
      </c>
      <c r="E178" s="17">
        <f t="shared" si="31"/>
        <v>430</v>
      </c>
      <c r="F178" s="17">
        <f t="shared" si="33"/>
        <v>7.2164000000000001</v>
      </c>
      <c r="G178" s="17" t="str">
        <f>IF(F178&gt;1,TEXT(E178-(H178*'95% CI Multiplier'!$A$1),"##0.0")&amp;" - "&amp;TEXT(E178+(H178*'95% CI Multiplier'!$A$1),"##0.0"),"")</f>
        <v>414.8 - 445.2</v>
      </c>
      <c r="H178" s="17">
        <f t="shared" si="40"/>
        <v>7.74</v>
      </c>
      <c r="I178" s="17">
        <f t="shared" si="40"/>
        <v>430</v>
      </c>
      <c r="J178" s="17">
        <f t="shared" si="32"/>
        <v>114</v>
      </c>
      <c r="K178" s="17">
        <f t="shared" si="34"/>
        <v>4.4999999999999997E-3</v>
      </c>
      <c r="L178" s="17" t="str">
        <f>IF(K178&gt;1,IF(J178 -(M178 * '95% CI Multiplier'!$A$1) &lt; 0,"0.0% - "&amp;TEXT(J178 + (M178 *'95% CI Multiplier'!$A$1),"##0.0%"),TEXT(J178-(M178*'95% CI Multiplier'!$A$1),"##0.0%")&amp;" - "&amp;TEXT(J178+(M178*'95% CI Multiplier'!$A$1),"##0.0%")),"")</f>
        <v/>
      </c>
      <c r="M178" s="36">
        <f t="shared" si="41"/>
        <v>0</v>
      </c>
      <c r="N178" s="36">
        <f t="shared" si="41"/>
        <v>0</v>
      </c>
    </row>
    <row r="179" spans="2:14" x14ac:dyDescent="0.2">
      <c r="B179" s="27" t="str">
        <f t="shared" si="35"/>
        <v/>
      </c>
      <c r="C179" s="17" t="str">
        <f t="shared" si="39"/>
        <v>Fiber</v>
      </c>
      <c r="D179" s="17">
        <f t="shared" si="39"/>
        <v>25</v>
      </c>
      <c r="E179" s="17">
        <f t="shared" si="31"/>
        <v>156</v>
      </c>
      <c r="F179" s="17">
        <f t="shared" si="33"/>
        <v>24.4742</v>
      </c>
      <c r="G179" s="17" t="str">
        <f>IF(F179&gt;1,TEXT(E179-(H179*'95% CI Multiplier'!$A$1),"##0.0")&amp;" - "&amp;TEXT(E179+(H179*'95% CI Multiplier'!$A$1),"##0.0"),"")</f>
        <v>115.1 - 196.9</v>
      </c>
      <c r="H179" s="17">
        <f t="shared" si="40"/>
        <v>20.85</v>
      </c>
      <c r="I179" s="17">
        <f t="shared" si="40"/>
        <v>156</v>
      </c>
      <c r="J179" s="17">
        <f t="shared" si="32"/>
        <v>90</v>
      </c>
      <c r="K179" s="17">
        <f t="shared" si="34"/>
        <v>1.77E-2</v>
      </c>
      <c r="L179" s="17" t="str">
        <f>IF(K179&gt;1,IF(J179 -(M179 * '95% CI Multiplier'!$A$1) &lt; 0,"0.0% - "&amp;TEXT(J179 + (M179 *'95% CI Multiplier'!$A$1),"##0.0%"),TEXT(J179-(M179*'95% CI Multiplier'!$A$1),"##0.0%")&amp;" - "&amp;TEXT(J179+(M179*'95% CI Multiplier'!$A$1),"##0.0%")),"")</f>
        <v/>
      </c>
      <c r="M179" s="36">
        <f t="shared" si="41"/>
        <v>0</v>
      </c>
      <c r="N179" s="36">
        <f t="shared" si="41"/>
        <v>0</v>
      </c>
    </row>
    <row r="180" spans="2:14" x14ac:dyDescent="0.2">
      <c r="B180" s="27" t="str">
        <f t="shared" si="35"/>
        <v/>
      </c>
      <c r="C180" s="17" t="str">
        <f t="shared" si="39"/>
        <v>SAT</v>
      </c>
      <c r="D180" s="17">
        <f t="shared" si="39"/>
        <v>10</v>
      </c>
      <c r="E180" s="17">
        <f t="shared" si="31"/>
        <v>25</v>
      </c>
      <c r="F180" s="17">
        <f t="shared" si="33"/>
        <v>10.1281</v>
      </c>
      <c r="G180" s="17" t="str">
        <f>IF(F180&gt;1,TEXT(E180-(H180*'95% CI Multiplier'!$A$1),"##0.0")&amp;" - "&amp;TEXT(E180+(H180*'95% CI Multiplier'!$A$1),"##0.0"),"")</f>
        <v>15.7 - 34.3</v>
      </c>
      <c r="H180" s="17">
        <f t="shared" si="40"/>
        <v>4.75</v>
      </c>
      <c r="I180" s="17">
        <f t="shared" si="40"/>
        <v>25</v>
      </c>
      <c r="J180" s="17">
        <f t="shared" si="32"/>
        <v>96</v>
      </c>
      <c r="K180" s="17">
        <f t="shared" si="34"/>
        <v>0.12509999999999999</v>
      </c>
      <c r="L180" s="17" t="str">
        <f>IF(K180&gt;1,IF(J180 -(M180 * '95% CI Multiplier'!$A$1) &lt; 0,"0.0% - "&amp;TEXT(J180 + (M180 *'95% CI Multiplier'!$A$1),"##0.0%"),TEXT(J180-(M180*'95% CI Multiplier'!$A$1),"##0.0%")&amp;" - "&amp;TEXT(J180+(M180*'95% CI Multiplier'!$A$1),"##0.0%")),"")</f>
        <v/>
      </c>
      <c r="M180" s="36">
        <f t="shared" si="41"/>
        <v>0</v>
      </c>
      <c r="N180" s="36">
        <f t="shared" si="41"/>
        <v>0</v>
      </c>
    </row>
    <row r="181" spans="2:14" x14ac:dyDescent="0.2">
      <c r="B181" s="27" t="str">
        <f t="shared" si="35"/>
        <v>AZ</v>
      </c>
      <c r="C181" s="17" t="str">
        <f t="shared" si="39"/>
        <v>Cable</v>
      </c>
      <c r="D181" s="17">
        <f t="shared" si="39"/>
        <v>50</v>
      </c>
      <c r="E181" s="17">
        <f t="shared" si="31"/>
        <v>103</v>
      </c>
      <c r="F181" s="17">
        <f t="shared" si="33"/>
        <v>48.613599999999998</v>
      </c>
      <c r="G181" s="17" t="str">
        <f>IF(F181&gt;1,TEXT(E181-(H181*'95% CI Multiplier'!$A$1),"##0.0")&amp;" - "&amp;TEXT(E181+(H181*'95% CI Multiplier'!$A$1),"##0.0"),"")</f>
        <v>60.6 - 145.4</v>
      </c>
      <c r="H181" s="17">
        <f t="shared" si="40"/>
        <v>21.61</v>
      </c>
      <c r="I181" s="17">
        <f t="shared" si="40"/>
        <v>103</v>
      </c>
      <c r="J181" s="17">
        <f t="shared" si="32"/>
        <v>102</v>
      </c>
      <c r="K181" s="17">
        <f t="shared" si="34"/>
        <v>6.4999999999999997E-3</v>
      </c>
      <c r="L181" s="17" t="str">
        <f>IF(K181&gt;1,IF(J181 -(M181 * '95% CI Multiplier'!$A$1) &lt; 0,"0.0% - "&amp;TEXT(J181 + (M181 *'95% CI Multiplier'!$A$1),"##0.0%"),TEXT(J181-(M181*'95% CI Multiplier'!$A$1),"##0.0%")&amp;" - "&amp;TEXT(J181+(M181*'95% CI Multiplier'!$A$1),"##0.0%")),"")</f>
        <v/>
      </c>
      <c r="M181" s="36">
        <f t="shared" si="41"/>
        <v>0</v>
      </c>
      <c r="N181" s="36">
        <f t="shared" si="41"/>
        <v>0</v>
      </c>
    </row>
    <row r="182" spans="2:14" x14ac:dyDescent="0.2">
      <c r="B182" s="27" t="str">
        <f t="shared" si="35"/>
        <v/>
      </c>
      <c r="C182" s="17" t="str">
        <f t="shared" si="39"/>
        <v>DSL</v>
      </c>
      <c r="D182" s="17">
        <f t="shared" si="39"/>
        <v>12</v>
      </c>
      <c r="E182" s="17">
        <f t="shared" si="31"/>
        <v>59</v>
      </c>
      <c r="F182" s="17">
        <f t="shared" si="33"/>
        <v>12.4779</v>
      </c>
      <c r="G182" s="17" t="str">
        <f>IF(F182&gt;1,TEXT(E182-(H182*'95% CI Multiplier'!$A$1),"##0.0")&amp;" - "&amp;TEXT(E182+(H182*'95% CI Multiplier'!$A$1),"##0.0"),"")</f>
        <v>37.0 - 81.0</v>
      </c>
      <c r="H182" s="17">
        <f t="shared" si="40"/>
        <v>11.24</v>
      </c>
      <c r="I182" s="17">
        <f t="shared" si="40"/>
        <v>59</v>
      </c>
      <c r="J182" s="17">
        <f t="shared" si="32"/>
        <v>92</v>
      </c>
      <c r="K182" s="17">
        <f t="shared" si="34"/>
        <v>4.3999999999999997E-2</v>
      </c>
      <c r="L182" s="17" t="str">
        <f>IF(K182&gt;1,IF(J182 -(M182 * '95% CI Multiplier'!$A$1) &lt; 0,"0.0% - "&amp;TEXT(J182 + (M182 *'95% CI Multiplier'!$A$1),"##0.0%"),TEXT(J182-(M182*'95% CI Multiplier'!$A$1),"##0.0%")&amp;" - "&amp;TEXT(J182+(M182*'95% CI Multiplier'!$A$1),"##0.0%")),"")</f>
        <v/>
      </c>
      <c r="M182" s="36">
        <f t="shared" si="41"/>
        <v>0</v>
      </c>
      <c r="N182" s="36">
        <f t="shared" si="41"/>
        <v>0</v>
      </c>
    </row>
    <row r="183" spans="2:14" x14ac:dyDescent="0.2">
      <c r="B183" s="27" t="str">
        <f t="shared" si="35"/>
        <v/>
      </c>
      <c r="C183" s="17" t="str">
        <f t="shared" si="39"/>
        <v>Fiber</v>
      </c>
      <c r="D183" s="17" t="str">
        <f t="shared" si="39"/>
        <v>.</v>
      </c>
      <c r="E183" s="17">
        <f t="shared" si="31"/>
        <v>0</v>
      </c>
      <c r="F183" s="17" t="str">
        <f t="shared" si="33"/>
        <v>.</v>
      </c>
      <c r="G183" s="17" t="e">
        <f>IF(F183&gt;1,TEXT(E183-(H183*'95% CI Multiplier'!$A$1),"##0.0")&amp;" - "&amp;TEXT(E183+(H183*'95% CI Multiplier'!$A$1),"##0.0"),"")</f>
        <v>#VALUE!</v>
      </c>
      <c r="H183" s="17" t="str">
        <f t="shared" si="40"/>
        <v>.</v>
      </c>
      <c r="I183" s="17">
        <f t="shared" si="40"/>
        <v>0</v>
      </c>
      <c r="J183" s="17" t="str">
        <f t="shared" si="32"/>
        <v>.</v>
      </c>
      <c r="K183" s="17" t="str">
        <f t="shared" si="34"/>
        <v>.</v>
      </c>
      <c r="L183" s="17" t="e">
        <f>IF(K183&gt;1,IF(J183 -(M183 * '95% CI Multiplier'!$A$1) &lt; 0,"0.0% - "&amp;TEXT(J183 + (M183 *'95% CI Multiplier'!$A$1),"##0.0%"),TEXT(J183-(M183*'95% CI Multiplier'!$A$1),"##0.0%")&amp;" - "&amp;TEXT(J183+(M183*'95% CI Multiplier'!$A$1),"##0.0%")),"")</f>
        <v>#VALUE!</v>
      </c>
      <c r="M183" s="36">
        <f t="shared" si="41"/>
        <v>0</v>
      </c>
      <c r="N183" s="36">
        <f t="shared" si="41"/>
        <v>0</v>
      </c>
    </row>
    <row r="184" spans="2:14" x14ac:dyDescent="0.2">
      <c r="B184" s="27" t="str">
        <f t="shared" si="35"/>
        <v/>
      </c>
      <c r="C184" s="17" t="str">
        <f t="shared" si="39"/>
        <v>SAT</v>
      </c>
      <c r="D184" s="17">
        <f t="shared" si="39"/>
        <v>11</v>
      </c>
      <c r="E184" s="17">
        <f t="shared" si="31"/>
        <v>1</v>
      </c>
      <c r="F184" s="17">
        <f t="shared" si="33"/>
        <v>15.318899999999999</v>
      </c>
      <c r="G184" s="17" t="e">
        <f>IF(F184&gt;1,TEXT(E184-(H184*'95% CI Multiplier'!$A$1),"##0.0")&amp;" - "&amp;TEXT(E184+(H184*'95% CI Multiplier'!$A$1),"##0.0"),"")</f>
        <v>#VALUE!</v>
      </c>
      <c r="H184" s="17" t="str">
        <f t="shared" si="40"/>
        <v>.</v>
      </c>
      <c r="I184" s="17">
        <f t="shared" si="40"/>
        <v>1</v>
      </c>
      <c r="J184" s="17">
        <f t="shared" si="32"/>
        <v>153</v>
      </c>
      <c r="K184" s="17" t="str">
        <f t="shared" si="34"/>
        <v>.</v>
      </c>
      <c r="L184" s="17" t="str">
        <f>IF(K184&gt;1,IF(J184 -(M184 * '95% CI Multiplier'!$A$1) &lt; 0,"0.0% - "&amp;TEXT(J184 + (M184 *'95% CI Multiplier'!$A$1),"##0.0%"),TEXT(J184-(M184*'95% CI Multiplier'!$A$1),"##0.0%")&amp;" - "&amp;TEXT(J184+(M184*'95% CI Multiplier'!$A$1),"##0.0%")),"")</f>
        <v>15300.0% - 15300.0%</v>
      </c>
      <c r="M184" s="36">
        <f t="shared" si="41"/>
        <v>0</v>
      </c>
      <c r="N184" s="36">
        <f t="shared" si="41"/>
        <v>0</v>
      </c>
    </row>
    <row r="185" spans="2:14" x14ac:dyDescent="0.2">
      <c r="B185" s="27" t="str">
        <f t="shared" si="35"/>
        <v>CA</v>
      </c>
      <c r="C185" s="17" t="str">
        <f t="shared" ref="C185:D204" si="42">B485</f>
        <v>Cable</v>
      </c>
      <c r="D185" s="17">
        <f t="shared" si="42"/>
        <v>25</v>
      </c>
      <c r="E185" s="17">
        <f t="shared" si="31"/>
        <v>253</v>
      </c>
      <c r="F185" s="17">
        <f t="shared" si="33"/>
        <v>28.2974</v>
      </c>
      <c r="G185" s="17" t="str">
        <f>IF(F185&gt;1,TEXT(E185-(H185*'95% CI Multiplier'!$A$1),"##0.0")&amp;" - "&amp;TEXT(E185+(H185*'95% CI Multiplier'!$A$1),"##0.0"),"")</f>
        <v>204.0 - 302.0</v>
      </c>
      <c r="H185" s="17">
        <f t="shared" ref="H185:I204" si="43">G485</f>
        <v>24.99</v>
      </c>
      <c r="I185" s="17">
        <f t="shared" si="43"/>
        <v>253</v>
      </c>
      <c r="J185" s="17">
        <f t="shared" si="32"/>
        <v>109</v>
      </c>
      <c r="K185" s="17">
        <f t="shared" si="34"/>
        <v>2E-3</v>
      </c>
      <c r="L185" s="17" t="str">
        <f>IF(K185&gt;1,IF(J185 -(M185 * '95% CI Multiplier'!$A$1) &lt; 0,"0.0% - "&amp;TEXT(J185 + (M185 *'95% CI Multiplier'!$A$1),"##0.0%"),TEXT(J185-(M185*'95% CI Multiplier'!$A$1),"##0.0%")&amp;" - "&amp;TEXT(J185+(M185*'95% CI Multiplier'!$A$1),"##0.0%")),"")</f>
        <v/>
      </c>
      <c r="M185" s="36">
        <f t="shared" ref="M185:N204" si="44">L485</f>
        <v>0</v>
      </c>
      <c r="N185" s="36">
        <f t="shared" si="44"/>
        <v>0</v>
      </c>
    </row>
    <row r="186" spans="2:14" x14ac:dyDescent="0.2">
      <c r="B186" s="27" t="str">
        <f t="shared" si="35"/>
        <v/>
      </c>
      <c r="C186" s="17" t="str">
        <f t="shared" si="42"/>
        <v>DSL</v>
      </c>
      <c r="D186" s="17">
        <f t="shared" si="42"/>
        <v>6</v>
      </c>
      <c r="E186" s="17">
        <f t="shared" si="31"/>
        <v>142</v>
      </c>
      <c r="F186" s="17">
        <f t="shared" si="33"/>
        <v>7.2164000000000001</v>
      </c>
      <c r="G186" s="17" t="str">
        <f>IF(F186&gt;1,TEXT(E186-(H186*'95% CI Multiplier'!$A$1),"##0.0")&amp;" - "&amp;TEXT(E186+(H186*'95% CI Multiplier'!$A$1),"##0.0"),"")</f>
        <v>127.0 - 157.0</v>
      </c>
      <c r="H186" s="17">
        <f t="shared" si="43"/>
        <v>7.64</v>
      </c>
      <c r="I186" s="17">
        <f t="shared" si="43"/>
        <v>142</v>
      </c>
      <c r="J186" s="17">
        <f t="shared" si="32"/>
        <v>115</v>
      </c>
      <c r="K186" s="17">
        <f t="shared" si="34"/>
        <v>4.7999999999999996E-3</v>
      </c>
      <c r="L186" s="17" t="str">
        <f>IF(K186&gt;1,IF(J186 -(M186 * '95% CI Multiplier'!$A$1) &lt; 0,"0.0% - "&amp;TEXT(J186 + (M186 *'95% CI Multiplier'!$A$1),"##0.0%"),TEXT(J186-(M186*'95% CI Multiplier'!$A$1),"##0.0%")&amp;" - "&amp;TEXT(J186+(M186*'95% CI Multiplier'!$A$1),"##0.0%")),"")</f>
        <v/>
      </c>
      <c r="M186" s="36">
        <f t="shared" si="44"/>
        <v>0</v>
      </c>
      <c r="N186" s="36">
        <f t="shared" si="44"/>
        <v>0</v>
      </c>
    </row>
    <row r="187" spans="2:14" x14ac:dyDescent="0.2">
      <c r="B187" s="27" t="str">
        <f t="shared" si="35"/>
        <v/>
      </c>
      <c r="C187" s="17" t="str">
        <f t="shared" si="42"/>
        <v>Fiber</v>
      </c>
      <c r="D187" s="17">
        <f t="shared" si="42"/>
        <v>50</v>
      </c>
      <c r="E187" s="17">
        <f t="shared" si="31"/>
        <v>45</v>
      </c>
      <c r="F187" s="17">
        <f t="shared" si="33"/>
        <v>56.804000000000002</v>
      </c>
      <c r="G187" s="17" t="str">
        <f>IF(F187&gt;1,TEXT(E187-(H187*'95% CI Multiplier'!$A$1),"##0.0")&amp;" - "&amp;TEXT(E187+(H187*'95% CI Multiplier'!$A$1),"##0.0"),"")</f>
        <v>-7.2 - 97.2</v>
      </c>
      <c r="H187" s="17">
        <f t="shared" si="43"/>
        <v>26.62</v>
      </c>
      <c r="I187" s="17">
        <f t="shared" si="43"/>
        <v>45</v>
      </c>
      <c r="J187" s="17">
        <f t="shared" si="32"/>
        <v>109</v>
      </c>
      <c r="K187" s="17">
        <f t="shared" si="34"/>
        <v>2.9600000000000001E-2</v>
      </c>
      <c r="L187" s="17" t="str">
        <f>IF(K187&gt;1,IF(J187 -(M187 * '95% CI Multiplier'!$A$1) &lt; 0,"0.0% - "&amp;TEXT(J187 + (M187 *'95% CI Multiplier'!$A$1),"##0.0%"),TEXT(J187-(M187*'95% CI Multiplier'!$A$1),"##0.0%")&amp;" - "&amp;TEXT(J187+(M187*'95% CI Multiplier'!$A$1),"##0.0%")),"")</f>
        <v/>
      </c>
      <c r="M187" s="36">
        <f t="shared" si="44"/>
        <v>0</v>
      </c>
      <c r="N187" s="36">
        <f t="shared" si="44"/>
        <v>0</v>
      </c>
    </row>
    <row r="188" spans="2:14" x14ac:dyDescent="0.2">
      <c r="B188" s="27" t="str">
        <f t="shared" si="35"/>
        <v/>
      </c>
      <c r="C188" s="17" t="str">
        <f t="shared" si="42"/>
        <v>SAT</v>
      </c>
      <c r="D188" s="17">
        <f t="shared" si="42"/>
        <v>10</v>
      </c>
      <c r="E188" s="17">
        <f t="shared" si="31"/>
        <v>12</v>
      </c>
      <c r="F188" s="17">
        <f t="shared" si="33"/>
        <v>8.8872</v>
      </c>
      <c r="G188" s="17" t="str">
        <f>IF(F188&gt;1,TEXT(E188-(H188*'95% CI Multiplier'!$A$1),"##0.0")&amp;" - "&amp;TEXT(E188+(H188*'95% CI Multiplier'!$A$1),"##0.0"),"")</f>
        <v>1.7 - 22.3</v>
      </c>
      <c r="H188" s="17">
        <f t="shared" si="43"/>
        <v>5.26</v>
      </c>
      <c r="I188" s="17">
        <f t="shared" si="43"/>
        <v>12</v>
      </c>
      <c r="J188" s="17">
        <f t="shared" si="32"/>
        <v>92</v>
      </c>
      <c r="K188" s="17">
        <f t="shared" si="34"/>
        <v>0.15359999999999999</v>
      </c>
      <c r="L188" s="17" t="str">
        <f>IF(K188&gt;1,IF(J188 -(M188 * '95% CI Multiplier'!$A$1) &lt; 0,"0.0% - "&amp;TEXT(J188 + (M188 *'95% CI Multiplier'!$A$1),"##0.0%"),TEXT(J188-(M188*'95% CI Multiplier'!$A$1),"##0.0%")&amp;" - "&amp;TEXT(J188+(M188*'95% CI Multiplier'!$A$1),"##0.0%")),"")</f>
        <v/>
      </c>
      <c r="M188" s="36">
        <f t="shared" si="44"/>
        <v>0</v>
      </c>
      <c r="N188" s="36">
        <f t="shared" si="44"/>
        <v>0</v>
      </c>
    </row>
    <row r="189" spans="2:14" x14ac:dyDescent="0.2">
      <c r="B189" s="27" t="str">
        <f t="shared" si="35"/>
        <v>CO</v>
      </c>
      <c r="C189" s="17" t="str">
        <f t="shared" si="42"/>
        <v>Cable</v>
      </c>
      <c r="D189" s="17">
        <f t="shared" si="42"/>
        <v>50</v>
      </c>
      <c r="E189" s="17">
        <f t="shared" si="31"/>
        <v>37</v>
      </c>
      <c r="F189" s="17">
        <f t="shared" si="33"/>
        <v>29.396100000000001</v>
      </c>
      <c r="G189" s="17" t="str">
        <f>IF(F189&gt;1,TEXT(E189-(H189*'95% CI Multiplier'!$A$1),"##0.0")&amp;" - "&amp;TEXT(E189+(H189*'95% CI Multiplier'!$A$1),"##0.0"),"")</f>
        <v>-28.8 - 102.8</v>
      </c>
      <c r="H189" s="17">
        <f t="shared" si="43"/>
        <v>33.56</v>
      </c>
      <c r="I189" s="17">
        <f t="shared" si="43"/>
        <v>37</v>
      </c>
      <c r="J189" s="17">
        <f t="shared" si="32"/>
        <v>117</v>
      </c>
      <c r="K189" s="17">
        <f t="shared" si="34"/>
        <v>1.04E-2</v>
      </c>
      <c r="L189" s="17" t="str">
        <f>IF(K189&gt;1,IF(J189 -(M189 * '95% CI Multiplier'!$A$1) &lt; 0,"0.0% - "&amp;TEXT(J189 + (M189 *'95% CI Multiplier'!$A$1),"##0.0%"),TEXT(J189-(M189*'95% CI Multiplier'!$A$1),"##0.0%")&amp;" - "&amp;TEXT(J189+(M189*'95% CI Multiplier'!$A$1),"##0.0%")),"")</f>
        <v/>
      </c>
      <c r="M189" s="36">
        <f t="shared" si="44"/>
        <v>0</v>
      </c>
      <c r="N189" s="36">
        <f t="shared" si="44"/>
        <v>0</v>
      </c>
    </row>
    <row r="190" spans="2:14" x14ac:dyDescent="0.2">
      <c r="B190" s="27" t="str">
        <f t="shared" si="35"/>
        <v/>
      </c>
      <c r="C190" s="17" t="str">
        <f t="shared" si="42"/>
        <v>DSL</v>
      </c>
      <c r="D190" s="17">
        <f t="shared" si="42"/>
        <v>20</v>
      </c>
      <c r="E190" s="17">
        <f t="shared" si="31"/>
        <v>63</v>
      </c>
      <c r="F190" s="17">
        <f t="shared" si="33"/>
        <v>12.9213</v>
      </c>
      <c r="G190" s="17" t="str">
        <f>IF(F190&gt;1,TEXT(E190-(H190*'95% CI Multiplier'!$A$1),"##0.0")&amp;" - "&amp;TEXT(E190+(H190*'95% CI Multiplier'!$A$1),"##0.0"),"")</f>
        <v>38.9 - 87.1</v>
      </c>
      <c r="H190" s="17">
        <f t="shared" si="43"/>
        <v>12.3</v>
      </c>
      <c r="I190" s="17">
        <f t="shared" si="43"/>
        <v>63</v>
      </c>
      <c r="J190" s="17">
        <f t="shared" si="32"/>
        <v>84</v>
      </c>
      <c r="K190" s="17">
        <f t="shared" si="34"/>
        <v>3.0200000000000001E-2</v>
      </c>
      <c r="L190" s="17" t="str">
        <f>IF(K190&gt;1,IF(J190 -(M190 * '95% CI Multiplier'!$A$1) &lt; 0,"0.0% - "&amp;TEXT(J190 + (M190 *'95% CI Multiplier'!$A$1),"##0.0%"),TEXT(J190-(M190*'95% CI Multiplier'!$A$1),"##0.0%")&amp;" - "&amp;TEXT(J190+(M190*'95% CI Multiplier'!$A$1),"##0.0%")),"")</f>
        <v/>
      </c>
      <c r="M190" s="36">
        <f t="shared" si="44"/>
        <v>0</v>
      </c>
      <c r="N190" s="36">
        <f t="shared" si="44"/>
        <v>0</v>
      </c>
    </row>
    <row r="191" spans="2:14" x14ac:dyDescent="0.2">
      <c r="B191" s="27" t="str">
        <f t="shared" si="35"/>
        <v/>
      </c>
      <c r="C191" s="17" t="str">
        <f t="shared" si="42"/>
        <v>Fiber</v>
      </c>
      <c r="D191" s="17">
        <f t="shared" si="42"/>
        <v>50</v>
      </c>
      <c r="E191" s="17">
        <f t="shared" si="31"/>
        <v>1</v>
      </c>
      <c r="F191" s="17">
        <f t="shared" si="33"/>
        <v>56.899500000000003</v>
      </c>
      <c r="G191" s="17" t="e">
        <f>IF(F191&gt;1,TEXT(E191-(H191*'95% CI Multiplier'!$A$1),"##0.0")&amp;" - "&amp;TEXT(E191+(H191*'95% CI Multiplier'!$A$1),"##0.0"),"")</f>
        <v>#VALUE!</v>
      </c>
      <c r="H191" s="17" t="str">
        <f t="shared" si="43"/>
        <v>.</v>
      </c>
      <c r="I191" s="17">
        <f t="shared" si="43"/>
        <v>1</v>
      </c>
      <c r="J191" s="17">
        <f t="shared" si="32"/>
        <v>114</v>
      </c>
      <c r="K191" s="17" t="str">
        <f t="shared" si="34"/>
        <v>.</v>
      </c>
      <c r="L191" s="17" t="str">
        <f>IF(K191&gt;1,IF(J191 -(M191 * '95% CI Multiplier'!$A$1) &lt; 0,"0.0% - "&amp;TEXT(J191 + (M191 *'95% CI Multiplier'!$A$1),"##0.0%"),TEXT(J191-(M191*'95% CI Multiplier'!$A$1),"##0.0%")&amp;" - "&amp;TEXT(J191+(M191*'95% CI Multiplier'!$A$1),"##0.0%")),"")</f>
        <v>11400.0% - 11400.0%</v>
      </c>
      <c r="M191" s="36">
        <f t="shared" si="44"/>
        <v>0</v>
      </c>
      <c r="N191" s="36">
        <f t="shared" si="44"/>
        <v>0</v>
      </c>
    </row>
    <row r="192" spans="2:14" x14ac:dyDescent="0.2">
      <c r="B192" s="27" t="str">
        <f t="shared" si="35"/>
        <v/>
      </c>
      <c r="C192" s="17" t="str">
        <f t="shared" si="42"/>
        <v>SAT</v>
      </c>
      <c r="D192" s="17">
        <f t="shared" si="42"/>
        <v>10</v>
      </c>
      <c r="E192" s="17">
        <f t="shared" si="31"/>
        <v>3</v>
      </c>
      <c r="F192" s="17">
        <f t="shared" si="33"/>
        <v>16.8569</v>
      </c>
      <c r="G192" s="17" t="str">
        <f>IF(F192&gt;1,TEXT(E192-(H192*'95% CI Multiplier'!$A$1),"##0.0")&amp;" - "&amp;TEXT(E192+(H192*'95% CI Multiplier'!$A$1),"##0.0"),"")</f>
        <v>-10.0 - 16.0</v>
      </c>
      <c r="H192" s="17">
        <f t="shared" si="43"/>
        <v>6.61</v>
      </c>
      <c r="I192" s="17">
        <f t="shared" si="43"/>
        <v>3</v>
      </c>
      <c r="J192" s="17">
        <f t="shared" si="32"/>
        <v>169</v>
      </c>
      <c r="K192" s="17">
        <f t="shared" si="34"/>
        <v>0.41660000000000003</v>
      </c>
      <c r="L192" s="17" t="str">
        <f>IF(K192&gt;1,IF(J192 -(M192 * '95% CI Multiplier'!$A$1) &lt; 0,"0.0% - "&amp;TEXT(J192 + (M192 *'95% CI Multiplier'!$A$1),"##0.0%"),TEXT(J192-(M192*'95% CI Multiplier'!$A$1),"##0.0%")&amp;" - "&amp;TEXT(J192+(M192*'95% CI Multiplier'!$A$1),"##0.0%")),"")</f>
        <v/>
      </c>
      <c r="M192" s="36">
        <f t="shared" si="44"/>
        <v>0</v>
      </c>
      <c r="N192" s="36">
        <f t="shared" si="44"/>
        <v>0</v>
      </c>
    </row>
    <row r="193" spans="2:14" x14ac:dyDescent="0.2">
      <c r="B193" s="27" t="str">
        <f t="shared" si="35"/>
        <v>HI</v>
      </c>
      <c r="C193" s="17" t="str">
        <f t="shared" si="42"/>
        <v>Cable</v>
      </c>
      <c r="D193" s="17">
        <f t="shared" si="42"/>
        <v>50</v>
      </c>
      <c r="E193" s="17">
        <f t="shared" si="31"/>
        <v>15</v>
      </c>
      <c r="F193" s="17">
        <f t="shared" si="33"/>
        <v>25.939599999999999</v>
      </c>
      <c r="G193" s="17" t="str">
        <f>IF(F193&gt;1,TEXT(E193-(H193*'95% CI Multiplier'!$A$1),"##0.0")&amp;" - "&amp;TEXT(E193+(H193*'95% CI Multiplier'!$A$1),"##0.0"),"")</f>
        <v>-28.8 - 58.8</v>
      </c>
      <c r="H193" s="17">
        <f t="shared" si="43"/>
        <v>22.34</v>
      </c>
      <c r="I193" s="17">
        <f t="shared" si="43"/>
        <v>15</v>
      </c>
      <c r="J193" s="17">
        <f t="shared" si="32"/>
        <v>109</v>
      </c>
      <c r="K193" s="17">
        <f t="shared" si="34"/>
        <v>1.54E-2</v>
      </c>
      <c r="L193" s="17" t="str">
        <f>IF(K193&gt;1,IF(J193 -(M193 * '95% CI Multiplier'!$A$1) &lt; 0,"0.0% - "&amp;TEXT(J193 + (M193 *'95% CI Multiplier'!$A$1),"##0.0%"),TEXT(J193-(M193*'95% CI Multiplier'!$A$1),"##0.0%")&amp;" - "&amp;TEXT(J193+(M193*'95% CI Multiplier'!$A$1),"##0.0%")),"")</f>
        <v/>
      </c>
      <c r="M193" s="36">
        <f t="shared" si="44"/>
        <v>0</v>
      </c>
      <c r="N193" s="36">
        <f t="shared" si="44"/>
        <v>0</v>
      </c>
    </row>
    <row r="194" spans="2:14" x14ac:dyDescent="0.2">
      <c r="B194" s="27" t="str">
        <f t="shared" si="35"/>
        <v/>
      </c>
      <c r="C194" s="17" t="str">
        <f t="shared" si="42"/>
        <v>DSL</v>
      </c>
      <c r="D194" s="17" t="str">
        <f t="shared" si="42"/>
        <v>.</v>
      </c>
      <c r="E194" s="17">
        <f t="shared" si="31"/>
        <v>0</v>
      </c>
      <c r="F194" s="17" t="str">
        <f t="shared" si="33"/>
        <v>.</v>
      </c>
      <c r="G194" s="17" t="e">
        <f>IF(F194&gt;1,TEXT(E194-(H194*'95% CI Multiplier'!$A$1),"##0.0")&amp;" - "&amp;TEXT(E194+(H194*'95% CI Multiplier'!$A$1),"##0.0"),"")</f>
        <v>#VALUE!</v>
      </c>
      <c r="H194" s="17" t="str">
        <f t="shared" si="43"/>
        <v>.</v>
      </c>
      <c r="I194" s="17">
        <f t="shared" si="43"/>
        <v>0</v>
      </c>
      <c r="J194" s="17" t="str">
        <f t="shared" si="32"/>
        <v>.</v>
      </c>
      <c r="K194" s="17" t="str">
        <f t="shared" si="34"/>
        <v>.</v>
      </c>
      <c r="L194" s="17" t="e">
        <f>IF(K194&gt;1,IF(J194 -(M194 * '95% CI Multiplier'!$A$1) &lt; 0,"0.0% - "&amp;TEXT(J194 + (M194 *'95% CI Multiplier'!$A$1),"##0.0%"),TEXT(J194-(M194*'95% CI Multiplier'!$A$1),"##0.0%")&amp;" - "&amp;TEXT(J194+(M194*'95% CI Multiplier'!$A$1),"##0.0%")),"")</f>
        <v>#VALUE!</v>
      </c>
      <c r="M194" s="36">
        <f t="shared" si="44"/>
        <v>0</v>
      </c>
      <c r="N194" s="36">
        <f t="shared" si="44"/>
        <v>0</v>
      </c>
    </row>
    <row r="195" spans="2:14" x14ac:dyDescent="0.2">
      <c r="B195" s="27" t="str">
        <f t="shared" si="35"/>
        <v/>
      </c>
      <c r="C195" s="17" t="str">
        <f t="shared" si="42"/>
        <v>Fiber</v>
      </c>
      <c r="D195" s="17" t="str">
        <f t="shared" si="42"/>
        <v>.</v>
      </c>
      <c r="E195" s="17">
        <f t="shared" ref="E195:E221" si="45">D495</f>
        <v>0</v>
      </c>
      <c r="F195" s="17" t="str">
        <f t="shared" si="33"/>
        <v>.</v>
      </c>
      <c r="G195" s="17" t="e">
        <f>IF(F195&gt;1,TEXT(E195-(H195*'95% CI Multiplier'!$A$1),"##0.0")&amp;" - "&amp;TEXT(E195+(H195*'95% CI Multiplier'!$A$1),"##0.0"),"")</f>
        <v>#VALUE!</v>
      </c>
      <c r="H195" s="17" t="str">
        <f t="shared" si="43"/>
        <v>.</v>
      </c>
      <c r="I195" s="17">
        <f t="shared" si="43"/>
        <v>0</v>
      </c>
      <c r="J195" s="17" t="str">
        <f t="shared" ref="J195:J221" si="46">I495</f>
        <v>.</v>
      </c>
      <c r="K195" s="17" t="str">
        <f t="shared" si="34"/>
        <v>.</v>
      </c>
      <c r="L195" s="17" t="e">
        <f>IF(K195&gt;1,IF(J195 -(M195 * '95% CI Multiplier'!$A$1) &lt; 0,"0.0% - "&amp;TEXT(J195 + (M195 *'95% CI Multiplier'!$A$1),"##0.0%"),TEXT(J195-(M195*'95% CI Multiplier'!$A$1),"##0.0%")&amp;" - "&amp;TEXT(J195+(M195*'95% CI Multiplier'!$A$1),"##0.0%")),"")</f>
        <v>#VALUE!</v>
      </c>
      <c r="M195" s="36">
        <f t="shared" si="44"/>
        <v>0</v>
      </c>
      <c r="N195" s="36">
        <f t="shared" si="44"/>
        <v>0</v>
      </c>
    </row>
    <row r="196" spans="2:14" x14ac:dyDescent="0.2">
      <c r="B196" s="27" t="str">
        <f t="shared" si="35"/>
        <v/>
      </c>
      <c r="C196" s="17" t="str">
        <f t="shared" si="42"/>
        <v>SAT</v>
      </c>
      <c r="D196" s="17" t="str">
        <f t="shared" si="42"/>
        <v>.</v>
      </c>
      <c r="E196" s="17">
        <f t="shared" si="45"/>
        <v>0</v>
      </c>
      <c r="F196" s="17" t="str">
        <f t="shared" si="33"/>
        <v>.</v>
      </c>
      <c r="G196" s="17" t="e">
        <f>IF(F196&gt;1,TEXT(E196-(H196*'95% CI Multiplier'!$A$1),"##0.0")&amp;" - "&amp;TEXT(E196+(H196*'95% CI Multiplier'!$A$1),"##0.0"),"")</f>
        <v>#VALUE!</v>
      </c>
      <c r="H196" s="17" t="str">
        <f t="shared" si="43"/>
        <v>.</v>
      </c>
      <c r="I196" s="17">
        <f t="shared" si="43"/>
        <v>0</v>
      </c>
      <c r="J196" s="17" t="str">
        <f t="shared" si="46"/>
        <v>.</v>
      </c>
      <c r="K196" s="17" t="str">
        <f t="shared" si="34"/>
        <v>.</v>
      </c>
      <c r="L196" s="17" t="e">
        <f>IF(K196&gt;1,IF(J196 -(M196 * '95% CI Multiplier'!$A$1) &lt; 0,"0.0% - "&amp;TEXT(J196 + (M196 *'95% CI Multiplier'!$A$1),"##0.0%"),TEXT(J196-(M196*'95% CI Multiplier'!$A$1),"##0.0%")&amp;" - "&amp;TEXT(J196+(M196*'95% CI Multiplier'!$A$1),"##0.0%")),"")</f>
        <v>#VALUE!</v>
      </c>
      <c r="M196" s="36">
        <f t="shared" si="44"/>
        <v>0</v>
      </c>
      <c r="N196" s="36">
        <f t="shared" si="44"/>
        <v>0</v>
      </c>
    </row>
    <row r="197" spans="2:14" x14ac:dyDescent="0.2">
      <c r="B197" s="27" t="str">
        <f t="shared" si="35"/>
        <v>ID</v>
      </c>
      <c r="C197" s="17" t="str">
        <f t="shared" si="42"/>
        <v>Cable</v>
      </c>
      <c r="D197" s="17">
        <f t="shared" si="42"/>
        <v>15</v>
      </c>
      <c r="E197" s="17">
        <f t="shared" si="45"/>
        <v>2</v>
      </c>
      <c r="F197" s="17">
        <f t="shared" ref="F197:F221" si="47">E497</f>
        <v>17.244399999999999</v>
      </c>
      <c r="G197" s="17" t="str">
        <f>IF(F197&gt;1,TEXT(E197-(H197*'95% CI Multiplier'!$A$1),"##0.0")&amp;" - "&amp;TEXT(E197+(H197*'95% CI Multiplier'!$A$1),"##0.0"),"")</f>
        <v>-12.8 - 16.8</v>
      </c>
      <c r="H197" s="17">
        <f t="shared" si="43"/>
        <v>7.54</v>
      </c>
      <c r="I197" s="17">
        <f t="shared" si="43"/>
        <v>2</v>
      </c>
      <c r="J197" s="17">
        <f t="shared" si="46"/>
        <v>115</v>
      </c>
      <c r="K197" s="17">
        <f t="shared" ref="K197:K221" si="48">J497</f>
        <v>5.7000000000000002E-3</v>
      </c>
      <c r="L197" s="17" t="str">
        <f>IF(K197&gt;1,IF(J197 -(M197 * '95% CI Multiplier'!$A$1) &lt; 0,"0.0% - "&amp;TEXT(J197 + (M197 *'95% CI Multiplier'!$A$1),"##0.0%"),TEXT(J197-(M197*'95% CI Multiplier'!$A$1),"##0.0%")&amp;" - "&amp;TEXT(J197+(M197*'95% CI Multiplier'!$A$1),"##0.0%")),"")</f>
        <v/>
      </c>
      <c r="M197" s="36">
        <f t="shared" si="44"/>
        <v>0</v>
      </c>
      <c r="N197" s="36">
        <f t="shared" si="44"/>
        <v>0</v>
      </c>
    </row>
    <row r="198" spans="2:14" x14ac:dyDescent="0.2">
      <c r="B198" s="27" t="str">
        <f t="shared" ref="B198:B221" si="49">IF(ISBLANK(A498),"",A498)</f>
        <v/>
      </c>
      <c r="C198" s="17" t="str">
        <f t="shared" si="42"/>
        <v>DSL</v>
      </c>
      <c r="D198" s="17">
        <f t="shared" si="42"/>
        <v>12</v>
      </c>
      <c r="E198" s="17">
        <f t="shared" si="45"/>
        <v>20</v>
      </c>
      <c r="F198" s="17">
        <f t="shared" si="47"/>
        <v>9.9009999999999998</v>
      </c>
      <c r="G198" s="17" t="str">
        <f>IF(F198&gt;1,TEXT(E198-(H198*'95% CI Multiplier'!$A$1),"##0.0")&amp;" - "&amp;TEXT(E198+(H198*'95% CI Multiplier'!$A$1),"##0.0"),"")</f>
        <v>0.0 - 40.0</v>
      </c>
      <c r="H198" s="17">
        <f t="shared" si="43"/>
        <v>10.199999999999999</v>
      </c>
      <c r="I198" s="17">
        <f t="shared" si="43"/>
        <v>20</v>
      </c>
      <c r="J198" s="17">
        <f t="shared" si="46"/>
        <v>84</v>
      </c>
      <c r="K198" s="17">
        <f t="shared" si="48"/>
        <v>9.4899999999999998E-2</v>
      </c>
      <c r="L198" s="17" t="str">
        <f>IF(K198&gt;1,IF(J198 -(M198 * '95% CI Multiplier'!$A$1) &lt; 0,"0.0% - "&amp;TEXT(J198 + (M198 *'95% CI Multiplier'!$A$1),"##0.0%"),TEXT(J198-(M198*'95% CI Multiplier'!$A$1),"##0.0%")&amp;" - "&amp;TEXT(J198+(M198*'95% CI Multiplier'!$A$1),"##0.0%")),"")</f>
        <v/>
      </c>
      <c r="M198" s="36">
        <f t="shared" si="44"/>
        <v>0</v>
      </c>
      <c r="N198" s="36">
        <f t="shared" si="44"/>
        <v>0</v>
      </c>
    </row>
    <row r="199" spans="2:14" x14ac:dyDescent="0.2">
      <c r="B199" s="27" t="str">
        <f t="shared" si="49"/>
        <v/>
      </c>
      <c r="C199" s="17" t="str">
        <f t="shared" si="42"/>
        <v>Fiber</v>
      </c>
      <c r="D199" s="17" t="str">
        <f t="shared" si="42"/>
        <v>.</v>
      </c>
      <c r="E199" s="17">
        <f t="shared" si="45"/>
        <v>0</v>
      </c>
      <c r="F199" s="17" t="str">
        <f t="shared" si="47"/>
        <v>.</v>
      </c>
      <c r="G199" s="17" t="e">
        <f>IF(F199&gt;1,TEXT(E199-(H199*'95% CI Multiplier'!$A$1),"##0.0")&amp;" - "&amp;TEXT(E199+(H199*'95% CI Multiplier'!$A$1),"##0.0"),"")</f>
        <v>#VALUE!</v>
      </c>
      <c r="H199" s="17" t="str">
        <f t="shared" si="43"/>
        <v>.</v>
      </c>
      <c r="I199" s="17">
        <f t="shared" si="43"/>
        <v>0</v>
      </c>
      <c r="J199" s="17" t="str">
        <f t="shared" si="46"/>
        <v>.</v>
      </c>
      <c r="K199" s="17" t="str">
        <f t="shared" si="48"/>
        <v>.</v>
      </c>
      <c r="L199" s="17" t="e">
        <f>IF(K199&gt;1,IF(J199 -(M199 * '95% CI Multiplier'!$A$1) &lt; 0,"0.0% - "&amp;TEXT(J199 + (M199 *'95% CI Multiplier'!$A$1),"##0.0%"),TEXT(J199-(M199*'95% CI Multiplier'!$A$1),"##0.0%")&amp;" - "&amp;TEXT(J199+(M199*'95% CI Multiplier'!$A$1),"##0.0%")),"")</f>
        <v>#VALUE!</v>
      </c>
      <c r="M199" s="36">
        <f t="shared" si="44"/>
        <v>0</v>
      </c>
      <c r="N199" s="36">
        <f t="shared" si="44"/>
        <v>0</v>
      </c>
    </row>
    <row r="200" spans="2:14" x14ac:dyDescent="0.2">
      <c r="B200" s="27" t="str">
        <f t="shared" si="49"/>
        <v/>
      </c>
      <c r="C200" s="17" t="str">
        <f t="shared" si="42"/>
        <v>SAT</v>
      </c>
      <c r="D200" s="17">
        <f t="shared" si="42"/>
        <v>5</v>
      </c>
      <c r="E200" s="17">
        <f t="shared" si="45"/>
        <v>1</v>
      </c>
      <c r="F200" s="17">
        <f t="shared" si="47"/>
        <v>4.6364000000000001</v>
      </c>
      <c r="G200" s="17" t="e">
        <f>IF(F200&gt;1,TEXT(E200-(H200*'95% CI Multiplier'!$A$1),"##0.0")&amp;" - "&amp;TEXT(E200+(H200*'95% CI Multiplier'!$A$1),"##0.0"),"")</f>
        <v>#VALUE!</v>
      </c>
      <c r="H200" s="17" t="str">
        <f t="shared" si="43"/>
        <v>.</v>
      </c>
      <c r="I200" s="17">
        <f t="shared" si="43"/>
        <v>1</v>
      </c>
      <c r="J200" s="17">
        <f t="shared" si="46"/>
        <v>93</v>
      </c>
      <c r="K200" s="17" t="str">
        <f t="shared" si="48"/>
        <v>.</v>
      </c>
      <c r="L200" s="17" t="str">
        <f>IF(K200&gt;1,IF(J200 -(M200 * '95% CI Multiplier'!$A$1) &lt; 0,"0.0% - "&amp;TEXT(J200 + (M200 *'95% CI Multiplier'!$A$1),"##0.0%"),TEXT(J200-(M200*'95% CI Multiplier'!$A$1),"##0.0%")&amp;" - "&amp;TEXT(J200+(M200*'95% CI Multiplier'!$A$1),"##0.0%")),"")</f>
        <v>9300.0% - 9300.0%</v>
      </c>
      <c r="M200" s="36">
        <f t="shared" si="44"/>
        <v>0</v>
      </c>
      <c r="N200" s="36">
        <f t="shared" si="44"/>
        <v>0</v>
      </c>
    </row>
    <row r="201" spans="2:14" x14ac:dyDescent="0.2">
      <c r="B201" s="27" t="str">
        <f t="shared" si="49"/>
        <v>MT</v>
      </c>
      <c r="C201" s="17" t="str">
        <f t="shared" si="42"/>
        <v>Cable</v>
      </c>
      <c r="D201" s="17">
        <f t="shared" si="42"/>
        <v>60</v>
      </c>
      <c r="E201" s="17">
        <f t="shared" si="45"/>
        <v>2</v>
      </c>
      <c r="F201" s="17">
        <f t="shared" si="47"/>
        <v>48.772199999999998</v>
      </c>
      <c r="G201" s="17" t="str">
        <f>IF(F201&gt;1,TEXT(E201-(H201*'95% CI Multiplier'!$A$1),"##0.0")&amp;" - "&amp;TEXT(E201+(H201*'95% CI Multiplier'!$A$1),"##0.0"),"")</f>
        <v>-22.0 - 26.0</v>
      </c>
      <c r="H201" s="17">
        <f t="shared" si="43"/>
        <v>12.22</v>
      </c>
      <c r="I201" s="17">
        <f t="shared" si="43"/>
        <v>2</v>
      </c>
      <c r="J201" s="17">
        <f t="shared" si="46"/>
        <v>81</v>
      </c>
      <c r="K201" s="17">
        <f t="shared" si="48"/>
        <v>2.4299999999999999E-2</v>
      </c>
      <c r="L201" s="17" t="str">
        <f>IF(K201&gt;1,IF(J201 -(M201 * '95% CI Multiplier'!$A$1) &lt; 0,"0.0% - "&amp;TEXT(J201 + (M201 *'95% CI Multiplier'!$A$1),"##0.0%"),TEXT(J201-(M201*'95% CI Multiplier'!$A$1),"##0.0%")&amp;" - "&amp;TEXT(J201+(M201*'95% CI Multiplier'!$A$1),"##0.0%")),"")</f>
        <v/>
      </c>
      <c r="M201" s="36">
        <f t="shared" si="44"/>
        <v>0</v>
      </c>
      <c r="N201" s="36">
        <f t="shared" si="44"/>
        <v>0</v>
      </c>
    </row>
    <row r="202" spans="2:14" x14ac:dyDescent="0.2">
      <c r="B202" s="27" t="str">
        <f t="shared" si="49"/>
        <v/>
      </c>
      <c r="C202" s="17" t="str">
        <f t="shared" si="42"/>
        <v>DSL</v>
      </c>
      <c r="D202" s="17">
        <f t="shared" si="42"/>
        <v>8.5</v>
      </c>
      <c r="E202" s="17">
        <f t="shared" si="45"/>
        <v>4</v>
      </c>
      <c r="F202" s="17">
        <f t="shared" si="47"/>
        <v>4.0213000000000001</v>
      </c>
      <c r="G202" s="17" t="str">
        <f>IF(F202&gt;1,TEXT(E202-(H202*'95% CI Multiplier'!$A$1),"##0.0")&amp;" - "&amp;TEXT(E202+(H202*'95% CI Multiplier'!$A$1),"##0.0"),"")</f>
        <v>-1.5 - 9.5</v>
      </c>
      <c r="H202" s="17">
        <f t="shared" si="43"/>
        <v>2.82</v>
      </c>
      <c r="I202" s="17">
        <f t="shared" si="43"/>
        <v>4</v>
      </c>
      <c r="J202" s="17">
        <f t="shared" si="46"/>
        <v>67</v>
      </c>
      <c r="K202" s="17">
        <f t="shared" si="48"/>
        <v>9.5500000000000002E-2</v>
      </c>
      <c r="L202" s="17" t="str">
        <f>IF(K202&gt;1,IF(J202 -(M202 * '95% CI Multiplier'!$A$1) &lt; 0,"0.0% - "&amp;TEXT(J202 + (M202 *'95% CI Multiplier'!$A$1),"##0.0%"),TEXT(J202-(M202*'95% CI Multiplier'!$A$1),"##0.0%")&amp;" - "&amp;TEXT(J202+(M202*'95% CI Multiplier'!$A$1),"##0.0%")),"")</f>
        <v/>
      </c>
      <c r="M202" s="36">
        <f t="shared" si="44"/>
        <v>0</v>
      </c>
      <c r="N202" s="36">
        <f t="shared" si="44"/>
        <v>0</v>
      </c>
    </row>
    <row r="203" spans="2:14" x14ac:dyDescent="0.2">
      <c r="B203" s="27" t="str">
        <f t="shared" si="49"/>
        <v/>
      </c>
      <c r="C203" s="17" t="str">
        <f t="shared" si="42"/>
        <v>Fiber</v>
      </c>
      <c r="D203" s="17" t="str">
        <f t="shared" si="42"/>
        <v>.</v>
      </c>
      <c r="E203" s="17">
        <f t="shared" si="45"/>
        <v>0</v>
      </c>
      <c r="F203" s="17" t="str">
        <f t="shared" si="47"/>
        <v>.</v>
      </c>
      <c r="G203" s="17" t="e">
        <f>IF(F203&gt;1,TEXT(E203-(H203*'95% CI Multiplier'!$A$1),"##0.0")&amp;" - "&amp;TEXT(E203+(H203*'95% CI Multiplier'!$A$1),"##0.0"),"")</f>
        <v>#VALUE!</v>
      </c>
      <c r="H203" s="17" t="str">
        <f t="shared" si="43"/>
        <v>.</v>
      </c>
      <c r="I203" s="17">
        <f t="shared" si="43"/>
        <v>0</v>
      </c>
      <c r="J203" s="17" t="str">
        <f t="shared" si="46"/>
        <v>.</v>
      </c>
      <c r="K203" s="17" t="str">
        <f t="shared" si="48"/>
        <v>.</v>
      </c>
      <c r="L203" s="17" t="e">
        <f>IF(K203&gt;1,IF(J203 -(M203 * '95% CI Multiplier'!$A$1) &lt; 0,"0.0% - "&amp;TEXT(J203 + (M203 *'95% CI Multiplier'!$A$1),"##0.0%"),TEXT(J203-(M203*'95% CI Multiplier'!$A$1),"##0.0%")&amp;" - "&amp;TEXT(J203+(M203*'95% CI Multiplier'!$A$1),"##0.0%")),"")</f>
        <v>#VALUE!</v>
      </c>
      <c r="M203" s="36">
        <f t="shared" si="44"/>
        <v>0</v>
      </c>
      <c r="N203" s="36">
        <f t="shared" si="44"/>
        <v>0</v>
      </c>
    </row>
    <row r="204" spans="2:14" x14ac:dyDescent="0.2">
      <c r="B204" s="27" t="str">
        <f t="shared" si="49"/>
        <v/>
      </c>
      <c r="C204" s="17" t="str">
        <f t="shared" si="42"/>
        <v>SAT</v>
      </c>
      <c r="D204" s="17" t="str">
        <f t="shared" si="42"/>
        <v>.</v>
      </c>
      <c r="E204" s="17">
        <f t="shared" si="45"/>
        <v>0</v>
      </c>
      <c r="F204" s="17" t="str">
        <f t="shared" si="47"/>
        <v>.</v>
      </c>
      <c r="G204" s="17" t="e">
        <f>IF(F204&gt;1,TEXT(E204-(H204*'95% CI Multiplier'!$A$1),"##0.0")&amp;" - "&amp;TEXT(E204+(H204*'95% CI Multiplier'!$A$1),"##0.0"),"")</f>
        <v>#VALUE!</v>
      </c>
      <c r="H204" s="17" t="str">
        <f t="shared" si="43"/>
        <v>.</v>
      </c>
      <c r="I204" s="17">
        <f t="shared" si="43"/>
        <v>0</v>
      </c>
      <c r="J204" s="17" t="str">
        <f t="shared" si="46"/>
        <v>.</v>
      </c>
      <c r="K204" s="17" t="str">
        <f t="shared" si="48"/>
        <v>.</v>
      </c>
      <c r="L204" s="17" t="e">
        <f>IF(K204&gt;1,IF(J204 -(M204 * '95% CI Multiplier'!$A$1) &lt; 0,"0.0% - "&amp;TEXT(J204 + (M204 *'95% CI Multiplier'!$A$1),"##0.0%"),TEXT(J204-(M204*'95% CI Multiplier'!$A$1),"##0.0%")&amp;" - "&amp;TEXT(J204+(M204*'95% CI Multiplier'!$A$1),"##0.0%")),"")</f>
        <v>#VALUE!</v>
      </c>
      <c r="M204" s="36">
        <f t="shared" si="44"/>
        <v>0</v>
      </c>
      <c r="N204" s="36">
        <f t="shared" si="44"/>
        <v>0</v>
      </c>
    </row>
    <row r="205" spans="2:14" x14ac:dyDescent="0.2">
      <c r="B205" s="27" t="str">
        <f t="shared" si="49"/>
        <v>NM</v>
      </c>
      <c r="C205" s="17" t="str">
        <f t="shared" ref="C205:D221" si="50">B505</f>
        <v>Cable</v>
      </c>
      <c r="D205" s="17">
        <f t="shared" si="50"/>
        <v>50</v>
      </c>
      <c r="E205" s="17">
        <f t="shared" si="45"/>
        <v>13</v>
      </c>
      <c r="F205" s="17">
        <f t="shared" si="47"/>
        <v>50.224400000000003</v>
      </c>
      <c r="G205" s="17" t="str">
        <f>IF(F205&gt;1,TEXT(E205-(H205*'95% CI Multiplier'!$A$1),"##0.0")&amp;" - "&amp;TEXT(E205+(H205*'95% CI Multiplier'!$A$1),"##0.0"),"")</f>
        <v>-22.3 - 48.3</v>
      </c>
      <c r="H205" s="17">
        <f t="shared" ref="H205:I221" si="51">G505</f>
        <v>18.02</v>
      </c>
      <c r="I205" s="17">
        <f t="shared" si="51"/>
        <v>13</v>
      </c>
      <c r="J205" s="17">
        <f t="shared" si="46"/>
        <v>114</v>
      </c>
      <c r="K205" s="17">
        <f t="shared" si="48"/>
        <v>1.18E-2</v>
      </c>
      <c r="L205" s="17" t="str">
        <f>IF(K205&gt;1,IF(J205 -(M205 * '95% CI Multiplier'!$A$1) &lt; 0,"0.0% - "&amp;TEXT(J205 + (M205 *'95% CI Multiplier'!$A$1),"##0.0%"),TEXT(J205-(M205*'95% CI Multiplier'!$A$1),"##0.0%")&amp;" - "&amp;TEXT(J205+(M205*'95% CI Multiplier'!$A$1),"##0.0%")),"")</f>
        <v/>
      </c>
      <c r="M205" s="36">
        <f t="shared" ref="M205:N221" si="52">L505</f>
        <v>0</v>
      </c>
      <c r="N205" s="36">
        <f t="shared" si="52"/>
        <v>0</v>
      </c>
    </row>
    <row r="206" spans="2:14" x14ac:dyDescent="0.2">
      <c r="B206" s="27" t="str">
        <f t="shared" si="49"/>
        <v/>
      </c>
      <c r="C206" s="17" t="str">
        <f t="shared" si="50"/>
        <v>DSL</v>
      </c>
      <c r="D206" s="17">
        <f t="shared" si="50"/>
        <v>12</v>
      </c>
      <c r="E206" s="17">
        <f t="shared" si="45"/>
        <v>26</v>
      </c>
      <c r="F206" s="17">
        <f t="shared" si="47"/>
        <v>7.4122000000000003</v>
      </c>
      <c r="G206" s="17" t="str">
        <f>IF(F206&gt;1,TEXT(E206-(H206*'95% CI Multiplier'!$A$1),"##0.0")&amp;" - "&amp;TEXT(E206+(H206*'95% CI Multiplier'!$A$1),"##0.0"),"")</f>
        <v>0.2 - 51.8</v>
      </c>
      <c r="H206" s="17">
        <f t="shared" si="51"/>
        <v>13.15</v>
      </c>
      <c r="I206" s="17">
        <f t="shared" si="51"/>
        <v>26</v>
      </c>
      <c r="J206" s="17">
        <f t="shared" si="46"/>
        <v>91</v>
      </c>
      <c r="K206" s="17">
        <f t="shared" si="48"/>
        <v>7.4300000000000005E-2</v>
      </c>
      <c r="L206" s="17" t="str">
        <f>IF(K206&gt;1,IF(J206 -(M206 * '95% CI Multiplier'!$A$1) &lt; 0,"0.0% - "&amp;TEXT(J206 + (M206 *'95% CI Multiplier'!$A$1),"##0.0%"),TEXT(J206-(M206*'95% CI Multiplier'!$A$1),"##0.0%")&amp;" - "&amp;TEXT(J206+(M206*'95% CI Multiplier'!$A$1),"##0.0%")),"")</f>
        <v/>
      </c>
      <c r="M206" s="36">
        <f t="shared" si="52"/>
        <v>0</v>
      </c>
      <c r="N206" s="36">
        <f t="shared" si="52"/>
        <v>0</v>
      </c>
    </row>
    <row r="207" spans="2:14" x14ac:dyDescent="0.2">
      <c r="B207" s="27" t="str">
        <f t="shared" si="49"/>
        <v/>
      </c>
      <c r="C207" s="17" t="str">
        <f t="shared" si="50"/>
        <v>Fiber</v>
      </c>
      <c r="D207" s="17" t="str">
        <f t="shared" si="50"/>
        <v>.</v>
      </c>
      <c r="E207" s="17">
        <f t="shared" si="45"/>
        <v>0</v>
      </c>
      <c r="F207" s="17" t="str">
        <f t="shared" si="47"/>
        <v>.</v>
      </c>
      <c r="G207" s="17" t="e">
        <f>IF(F207&gt;1,TEXT(E207-(H207*'95% CI Multiplier'!$A$1),"##0.0")&amp;" - "&amp;TEXT(E207+(H207*'95% CI Multiplier'!$A$1),"##0.0"),"")</f>
        <v>#VALUE!</v>
      </c>
      <c r="H207" s="17" t="str">
        <f t="shared" si="51"/>
        <v>.</v>
      </c>
      <c r="I207" s="17">
        <f t="shared" si="51"/>
        <v>0</v>
      </c>
      <c r="J207" s="17" t="str">
        <f t="shared" si="46"/>
        <v>.</v>
      </c>
      <c r="K207" s="17" t="str">
        <f t="shared" si="48"/>
        <v>.</v>
      </c>
      <c r="L207" s="17" t="e">
        <f>IF(K207&gt;1,IF(J207 -(M207 * '95% CI Multiplier'!$A$1) &lt; 0,"0.0% - "&amp;TEXT(J207 + (M207 *'95% CI Multiplier'!$A$1),"##0.0%"),TEXT(J207-(M207*'95% CI Multiplier'!$A$1),"##0.0%")&amp;" - "&amp;TEXT(J207+(M207*'95% CI Multiplier'!$A$1),"##0.0%")),"")</f>
        <v>#VALUE!</v>
      </c>
      <c r="M207" s="36">
        <f t="shared" si="52"/>
        <v>0</v>
      </c>
      <c r="N207" s="36">
        <f t="shared" si="52"/>
        <v>0</v>
      </c>
    </row>
    <row r="208" spans="2:14" x14ac:dyDescent="0.2">
      <c r="B208" s="27" t="str">
        <f t="shared" si="49"/>
        <v/>
      </c>
      <c r="C208" s="17" t="str">
        <f t="shared" si="50"/>
        <v>SAT</v>
      </c>
      <c r="D208" s="17" t="str">
        <f t="shared" si="50"/>
        <v>.</v>
      </c>
      <c r="E208" s="17">
        <f t="shared" si="45"/>
        <v>0</v>
      </c>
      <c r="F208" s="17" t="str">
        <f t="shared" si="47"/>
        <v>.</v>
      </c>
      <c r="G208" s="17" t="e">
        <f>IF(F208&gt;1,TEXT(E208-(H208*'95% CI Multiplier'!$A$1),"##0.0")&amp;" - "&amp;TEXT(E208+(H208*'95% CI Multiplier'!$A$1),"##0.0"),"")</f>
        <v>#VALUE!</v>
      </c>
      <c r="H208" s="17" t="str">
        <f t="shared" si="51"/>
        <v>.</v>
      </c>
      <c r="I208" s="17">
        <f t="shared" si="51"/>
        <v>0</v>
      </c>
      <c r="J208" s="17" t="str">
        <f t="shared" si="46"/>
        <v>.</v>
      </c>
      <c r="K208" s="17" t="str">
        <f t="shared" si="48"/>
        <v>.</v>
      </c>
      <c r="L208" s="17" t="e">
        <f>IF(K208&gt;1,IF(J208 -(M208 * '95% CI Multiplier'!$A$1) &lt; 0,"0.0% - "&amp;TEXT(J208 + (M208 *'95% CI Multiplier'!$A$1),"##0.0%"),TEXT(J208-(M208*'95% CI Multiplier'!$A$1),"##0.0%")&amp;" - "&amp;TEXT(J208+(M208*'95% CI Multiplier'!$A$1),"##0.0%")),"")</f>
        <v>#VALUE!</v>
      </c>
      <c r="M208" s="36">
        <f t="shared" si="52"/>
        <v>0</v>
      </c>
      <c r="N208" s="36">
        <f t="shared" si="52"/>
        <v>0</v>
      </c>
    </row>
    <row r="209" spans="2:14" x14ac:dyDescent="0.2">
      <c r="B209" s="27" t="str">
        <f t="shared" si="49"/>
        <v>NV</v>
      </c>
      <c r="C209" s="17" t="str">
        <f t="shared" si="50"/>
        <v>Cable</v>
      </c>
      <c r="D209" s="17">
        <f t="shared" si="50"/>
        <v>60</v>
      </c>
      <c r="E209" s="17">
        <f t="shared" si="45"/>
        <v>24</v>
      </c>
      <c r="F209" s="17">
        <f t="shared" si="47"/>
        <v>60.895600000000002</v>
      </c>
      <c r="G209" s="17" t="str">
        <f>IF(F209&gt;1,TEXT(E209-(H209*'95% CI Multiplier'!$A$1),"##0.0")&amp;" - "&amp;TEXT(E209+(H209*'95% CI Multiplier'!$A$1),"##0.0"),"")</f>
        <v>0.9 - 47.1</v>
      </c>
      <c r="H209" s="17">
        <f t="shared" si="51"/>
        <v>11.8</v>
      </c>
      <c r="I209" s="17">
        <f t="shared" si="51"/>
        <v>24</v>
      </c>
      <c r="J209" s="17">
        <f t="shared" si="46"/>
        <v>103</v>
      </c>
      <c r="K209" s="17">
        <f t="shared" si="48"/>
        <v>3.7000000000000002E-3</v>
      </c>
      <c r="L209" s="17" t="str">
        <f>IF(K209&gt;1,IF(J209 -(M209 * '95% CI Multiplier'!$A$1) &lt; 0,"0.0% - "&amp;TEXT(J209 + (M209 *'95% CI Multiplier'!$A$1),"##0.0%"),TEXT(J209-(M209*'95% CI Multiplier'!$A$1),"##0.0%")&amp;" - "&amp;TEXT(J209+(M209*'95% CI Multiplier'!$A$1),"##0.0%")),"")</f>
        <v/>
      </c>
      <c r="M209" s="36">
        <f t="shared" si="52"/>
        <v>0</v>
      </c>
      <c r="N209" s="36">
        <f t="shared" si="52"/>
        <v>0</v>
      </c>
    </row>
    <row r="210" spans="2:14" x14ac:dyDescent="0.2">
      <c r="B210" s="27" t="str">
        <f t="shared" si="49"/>
        <v/>
      </c>
      <c r="C210" s="17" t="str">
        <f t="shared" si="50"/>
        <v>DSL</v>
      </c>
      <c r="D210" s="17">
        <f t="shared" si="50"/>
        <v>6</v>
      </c>
      <c r="E210" s="17">
        <f t="shared" si="45"/>
        <v>15</v>
      </c>
      <c r="F210" s="17">
        <f t="shared" si="47"/>
        <v>4.5042999999999997</v>
      </c>
      <c r="G210" s="17" t="str">
        <f>IF(F210&gt;1,TEXT(E210-(H210*'95% CI Multiplier'!$A$1),"##0.0")&amp;" - "&amp;TEXT(E210+(H210*'95% CI Multiplier'!$A$1),"##0.0"),"")</f>
        <v>9.4 - 20.6</v>
      </c>
      <c r="H210" s="17">
        <f t="shared" si="51"/>
        <v>2.85</v>
      </c>
      <c r="I210" s="17">
        <f t="shared" si="51"/>
        <v>15</v>
      </c>
      <c r="J210" s="17">
        <f t="shared" si="46"/>
        <v>83</v>
      </c>
      <c r="K210" s="17">
        <f t="shared" si="48"/>
        <v>1.21E-2</v>
      </c>
      <c r="L210" s="17" t="str">
        <f>IF(K210&gt;1,IF(J210 -(M210 * '95% CI Multiplier'!$A$1) &lt; 0,"0.0% - "&amp;TEXT(J210 + (M210 *'95% CI Multiplier'!$A$1),"##0.0%"),TEXT(J210-(M210*'95% CI Multiplier'!$A$1),"##0.0%")&amp;" - "&amp;TEXT(J210+(M210*'95% CI Multiplier'!$A$1),"##0.0%")),"")</f>
        <v/>
      </c>
      <c r="M210" s="36">
        <f t="shared" si="52"/>
        <v>0</v>
      </c>
      <c r="N210" s="36">
        <f t="shared" si="52"/>
        <v>0</v>
      </c>
    </row>
    <row r="211" spans="2:14" x14ac:dyDescent="0.2">
      <c r="B211" s="27" t="str">
        <f t="shared" si="49"/>
        <v/>
      </c>
      <c r="C211" s="17" t="str">
        <f t="shared" si="50"/>
        <v>Fiber</v>
      </c>
      <c r="D211" s="17" t="str">
        <f t="shared" si="50"/>
        <v>.</v>
      </c>
      <c r="E211" s="17">
        <f t="shared" si="45"/>
        <v>0</v>
      </c>
      <c r="F211" s="17" t="str">
        <f t="shared" si="47"/>
        <v>.</v>
      </c>
      <c r="G211" s="17" t="e">
        <f>IF(F211&gt;1,TEXT(E211-(H211*'95% CI Multiplier'!$A$1),"##0.0")&amp;" - "&amp;TEXT(E211+(H211*'95% CI Multiplier'!$A$1),"##0.0"),"")</f>
        <v>#VALUE!</v>
      </c>
      <c r="H211" s="17" t="str">
        <f t="shared" si="51"/>
        <v>.</v>
      </c>
      <c r="I211" s="17">
        <f t="shared" si="51"/>
        <v>0</v>
      </c>
      <c r="J211" s="17" t="str">
        <f t="shared" si="46"/>
        <v>.</v>
      </c>
      <c r="K211" s="17" t="str">
        <f t="shared" si="48"/>
        <v>.</v>
      </c>
      <c r="L211" s="17" t="e">
        <f>IF(K211&gt;1,IF(J211 -(M211 * '95% CI Multiplier'!$A$1) &lt; 0,"0.0% - "&amp;TEXT(J211 + (M211 *'95% CI Multiplier'!$A$1),"##0.0%"),TEXT(J211-(M211*'95% CI Multiplier'!$A$1),"##0.0%")&amp;" - "&amp;TEXT(J211+(M211*'95% CI Multiplier'!$A$1),"##0.0%")),"")</f>
        <v>#VALUE!</v>
      </c>
      <c r="M211" s="36">
        <f t="shared" si="52"/>
        <v>0</v>
      </c>
      <c r="N211" s="36">
        <f t="shared" si="52"/>
        <v>0</v>
      </c>
    </row>
    <row r="212" spans="2:14" x14ac:dyDescent="0.2">
      <c r="B212" s="27" t="str">
        <f t="shared" si="49"/>
        <v/>
      </c>
      <c r="C212" s="17" t="str">
        <f t="shared" si="50"/>
        <v>SAT</v>
      </c>
      <c r="D212" s="17" t="str">
        <f t="shared" si="50"/>
        <v>.</v>
      </c>
      <c r="E212" s="17">
        <f t="shared" si="45"/>
        <v>0</v>
      </c>
      <c r="F212" s="17" t="str">
        <f t="shared" si="47"/>
        <v>.</v>
      </c>
      <c r="G212" s="17" t="e">
        <f>IF(F212&gt;1,TEXT(E212-(H212*'95% CI Multiplier'!$A$1),"##0.0")&amp;" - "&amp;TEXT(E212+(H212*'95% CI Multiplier'!$A$1),"##0.0"),"")</f>
        <v>#VALUE!</v>
      </c>
      <c r="H212" s="17" t="str">
        <f t="shared" si="51"/>
        <v>.</v>
      </c>
      <c r="I212" s="17">
        <f t="shared" si="51"/>
        <v>0</v>
      </c>
      <c r="J212" s="17" t="str">
        <f t="shared" si="46"/>
        <v>.</v>
      </c>
      <c r="K212" s="17" t="str">
        <f t="shared" si="48"/>
        <v>.</v>
      </c>
      <c r="L212" s="17" t="e">
        <f>IF(K212&gt;1,IF(J212 -(M212 * '95% CI Multiplier'!$A$1) &lt; 0,"0.0% - "&amp;TEXT(J212 + (M212 *'95% CI Multiplier'!$A$1),"##0.0%"),TEXT(J212-(M212*'95% CI Multiplier'!$A$1),"##0.0%")&amp;" - "&amp;TEXT(J212+(M212*'95% CI Multiplier'!$A$1),"##0.0%")),"")</f>
        <v>#VALUE!</v>
      </c>
      <c r="M212" s="36">
        <f t="shared" si="52"/>
        <v>0</v>
      </c>
      <c r="N212" s="36">
        <f t="shared" si="52"/>
        <v>0</v>
      </c>
    </row>
    <row r="213" spans="2:14" x14ac:dyDescent="0.2">
      <c r="B213" s="27" t="str">
        <f t="shared" si="49"/>
        <v>OR</v>
      </c>
      <c r="C213" s="17" t="str">
        <f t="shared" si="50"/>
        <v>Cable</v>
      </c>
      <c r="D213" s="17">
        <f t="shared" si="50"/>
        <v>50</v>
      </c>
      <c r="E213" s="17">
        <f t="shared" si="45"/>
        <v>46</v>
      </c>
      <c r="F213" s="17">
        <f t="shared" si="47"/>
        <v>55.636800000000001</v>
      </c>
      <c r="G213" s="17" t="str">
        <f>IF(F213&gt;1,TEXT(E213-(H213*'95% CI Multiplier'!$A$1),"##0.0")&amp;" - "&amp;TEXT(E213+(H213*'95% CI Multiplier'!$A$1),"##0.0"),"")</f>
        <v>-15.9 - 107.9</v>
      </c>
      <c r="H213" s="17">
        <f t="shared" si="51"/>
        <v>31.59</v>
      </c>
      <c r="I213" s="17">
        <f t="shared" si="51"/>
        <v>46</v>
      </c>
      <c r="J213" s="17">
        <f t="shared" si="46"/>
        <v>110</v>
      </c>
      <c r="K213" s="17">
        <f t="shared" si="48"/>
        <v>3.8E-3</v>
      </c>
      <c r="L213" s="17" t="str">
        <f>IF(K213&gt;1,IF(J213 -(M213 * '95% CI Multiplier'!$A$1) &lt; 0,"0.0% - "&amp;TEXT(J213 + (M213 *'95% CI Multiplier'!$A$1),"##0.0%"),TEXT(J213-(M213*'95% CI Multiplier'!$A$1),"##0.0%")&amp;" - "&amp;TEXT(J213+(M213*'95% CI Multiplier'!$A$1),"##0.0%")),"")</f>
        <v/>
      </c>
      <c r="M213" s="36">
        <f t="shared" si="52"/>
        <v>0</v>
      </c>
      <c r="N213" s="36">
        <f t="shared" si="52"/>
        <v>0</v>
      </c>
    </row>
    <row r="214" spans="2:14" x14ac:dyDescent="0.2">
      <c r="B214" s="27" t="str">
        <f t="shared" si="49"/>
        <v/>
      </c>
      <c r="C214" s="17" t="str">
        <f t="shared" si="50"/>
        <v>DSL</v>
      </c>
      <c r="D214" s="17">
        <f t="shared" si="50"/>
        <v>3</v>
      </c>
      <c r="E214" s="17">
        <f t="shared" si="45"/>
        <v>29</v>
      </c>
      <c r="F214" s="17">
        <f t="shared" si="47"/>
        <v>1.6301000000000001</v>
      </c>
      <c r="G214" s="17" t="str">
        <f>IF(F214&gt;1,TEXT(E214-(H214*'95% CI Multiplier'!$A$1),"##0.0")&amp;" - "&amp;TEXT(E214+(H214*'95% CI Multiplier'!$A$1),"##0.0"),"")</f>
        <v>15.9 - 42.1</v>
      </c>
      <c r="H214" s="17">
        <f t="shared" si="51"/>
        <v>6.66</v>
      </c>
      <c r="I214" s="17">
        <f t="shared" si="51"/>
        <v>29</v>
      </c>
      <c r="J214" s="17">
        <f t="shared" si="46"/>
        <v>84</v>
      </c>
      <c r="K214" s="17">
        <f t="shared" si="48"/>
        <v>5.0200000000000002E-2</v>
      </c>
      <c r="L214" s="17" t="str">
        <f>IF(K214&gt;1,IF(J214 -(M214 * '95% CI Multiplier'!$A$1) &lt; 0,"0.0% - "&amp;TEXT(J214 + (M214 *'95% CI Multiplier'!$A$1),"##0.0%"),TEXT(J214-(M214*'95% CI Multiplier'!$A$1),"##0.0%")&amp;" - "&amp;TEXT(J214+(M214*'95% CI Multiplier'!$A$1),"##0.0%")),"")</f>
        <v/>
      </c>
      <c r="M214" s="36">
        <f t="shared" si="52"/>
        <v>0</v>
      </c>
      <c r="N214" s="36">
        <f t="shared" si="52"/>
        <v>0</v>
      </c>
    </row>
    <row r="215" spans="2:14" x14ac:dyDescent="0.2">
      <c r="B215" s="27" t="str">
        <f t="shared" si="49"/>
        <v/>
      </c>
      <c r="C215" s="17" t="str">
        <f t="shared" si="50"/>
        <v>Fiber</v>
      </c>
      <c r="D215" s="17">
        <f t="shared" si="50"/>
        <v>25</v>
      </c>
      <c r="E215" s="17">
        <f t="shared" si="45"/>
        <v>69</v>
      </c>
      <c r="F215" s="17">
        <f t="shared" si="47"/>
        <v>22.439399999999999</v>
      </c>
      <c r="G215" s="17" t="str">
        <f>IF(F215&gt;1,TEXT(E215-(H215*'95% CI Multiplier'!$A$1),"##0.0")&amp;" - "&amp;TEXT(E215+(H215*'95% CI Multiplier'!$A$1),"##0.0"),"")</f>
        <v>48.8 - 89.2</v>
      </c>
      <c r="H215" s="17">
        <f t="shared" si="51"/>
        <v>10.29</v>
      </c>
      <c r="I215" s="17">
        <f t="shared" si="51"/>
        <v>69</v>
      </c>
      <c r="J215" s="17">
        <f t="shared" si="46"/>
        <v>86</v>
      </c>
      <c r="K215" s="17">
        <f t="shared" si="48"/>
        <v>2.7E-2</v>
      </c>
      <c r="L215" s="17" t="str">
        <f>IF(K215&gt;1,IF(J215 -(M215 * '95% CI Multiplier'!$A$1) &lt; 0,"0.0% - "&amp;TEXT(J215 + (M215 *'95% CI Multiplier'!$A$1),"##0.0%"),TEXT(J215-(M215*'95% CI Multiplier'!$A$1),"##0.0%")&amp;" - "&amp;TEXT(J215+(M215*'95% CI Multiplier'!$A$1),"##0.0%")),"")</f>
        <v/>
      </c>
      <c r="M215" s="36">
        <f t="shared" si="52"/>
        <v>0</v>
      </c>
      <c r="N215" s="36">
        <f t="shared" si="52"/>
        <v>0</v>
      </c>
    </row>
    <row r="216" spans="2:14" x14ac:dyDescent="0.2">
      <c r="B216" s="27" t="str">
        <f t="shared" si="49"/>
        <v/>
      </c>
      <c r="C216" s="17" t="str">
        <f t="shared" si="50"/>
        <v>SAT</v>
      </c>
      <c r="D216" s="17">
        <f t="shared" si="50"/>
        <v>7.5</v>
      </c>
      <c r="E216" s="17">
        <f t="shared" si="45"/>
        <v>2</v>
      </c>
      <c r="F216" s="17">
        <f t="shared" si="47"/>
        <v>9.4068000000000005</v>
      </c>
      <c r="G216" s="17" t="str">
        <f>IF(F216&gt;1,TEXT(E216-(H216*'95% CI Multiplier'!$A$1),"##0.0")&amp;" - "&amp;TEXT(E216+(H216*'95% CI Multiplier'!$A$1),"##0.0"),"")</f>
        <v>1.4 - 2.6</v>
      </c>
      <c r="H216" s="17">
        <f t="shared" si="51"/>
        <v>0.28999999999999998</v>
      </c>
      <c r="I216" s="17">
        <f t="shared" si="51"/>
        <v>2</v>
      </c>
      <c r="J216" s="17">
        <f t="shared" si="46"/>
        <v>140</v>
      </c>
      <c r="K216" s="17">
        <f t="shared" si="48"/>
        <v>0.43980000000000002</v>
      </c>
      <c r="L216" s="17" t="str">
        <f>IF(K216&gt;1,IF(J216 -(M216 * '95% CI Multiplier'!$A$1) &lt; 0,"0.0% - "&amp;TEXT(J216 + (M216 *'95% CI Multiplier'!$A$1),"##0.0%"),TEXT(J216-(M216*'95% CI Multiplier'!$A$1),"##0.0%")&amp;" - "&amp;TEXT(J216+(M216*'95% CI Multiplier'!$A$1),"##0.0%")),"")</f>
        <v/>
      </c>
      <c r="M216" s="36">
        <f t="shared" si="52"/>
        <v>0</v>
      </c>
      <c r="N216" s="36">
        <f t="shared" si="52"/>
        <v>0</v>
      </c>
    </row>
    <row r="217" spans="2:14" x14ac:dyDescent="0.2">
      <c r="B217" s="27" t="str">
        <f t="shared" si="49"/>
        <v>UT</v>
      </c>
      <c r="C217" s="17" t="str">
        <f t="shared" si="50"/>
        <v>Cable</v>
      </c>
      <c r="D217" s="17">
        <f t="shared" si="50"/>
        <v>25</v>
      </c>
      <c r="E217" s="17">
        <f t="shared" si="45"/>
        <v>18</v>
      </c>
      <c r="F217" s="17">
        <f t="shared" si="47"/>
        <v>29.379899999999999</v>
      </c>
      <c r="G217" s="17" t="str">
        <f>IF(F217&gt;1,TEXT(E217-(H217*'95% CI Multiplier'!$A$1),"##0.0")&amp;" - "&amp;TEXT(E217+(H217*'95% CI Multiplier'!$A$1),"##0.0"),"")</f>
        <v>-43.2 - 79.2</v>
      </c>
      <c r="H217" s="17">
        <f t="shared" si="51"/>
        <v>31.23</v>
      </c>
      <c r="I217" s="17">
        <f t="shared" si="51"/>
        <v>18</v>
      </c>
      <c r="J217" s="17">
        <f t="shared" si="46"/>
        <v>115</v>
      </c>
      <c r="K217" s="17">
        <f t="shared" si="48"/>
        <v>6.3E-3</v>
      </c>
      <c r="L217" s="17" t="str">
        <f>IF(K217&gt;1,IF(J217 -(M217 * '95% CI Multiplier'!$A$1) &lt; 0,"0.0% - "&amp;TEXT(J217 + (M217 *'95% CI Multiplier'!$A$1),"##0.0%"),TEXT(J217-(M217*'95% CI Multiplier'!$A$1),"##0.0%")&amp;" - "&amp;TEXT(J217+(M217*'95% CI Multiplier'!$A$1),"##0.0%")),"")</f>
        <v/>
      </c>
      <c r="M217" s="36">
        <f t="shared" si="52"/>
        <v>0</v>
      </c>
      <c r="N217" s="36">
        <f t="shared" si="52"/>
        <v>0</v>
      </c>
    </row>
    <row r="218" spans="2:14" x14ac:dyDescent="0.2">
      <c r="B218" s="27" t="str">
        <f t="shared" si="49"/>
        <v/>
      </c>
      <c r="C218" s="17" t="str">
        <f t="shared" si="50"/>
        <v>DSL</v>
      </c>
      <c r="D218" s="17">
        <f t="shared" si="50"/>
        <v>12</v>
      </c>
      <c r="E218" s="17">
        <f t="shared" si="45"/>
        <v>16</v>
      </c>
      <c r="F218" s="17">
        <f t="shared" si="47"/>
        <v>13.5846</v>
      </c>
      <c r="G218" s="17" t="str">
        <f>IF(F218&gt;1,TEXT(E218-(H218*'95% CI Multiplier'!$A$1),"##0.0")&amp;" - "&amp;TEXT(E218+(H218*'95% CI Multiplier'!$A$1),"##0.0"),"")</f>
        <v>-8.1 - 40.1</v>
      </c>
      <c r="H218" s="17">
        <f t="shared" si="51"/>
        <v>12.28</v>
      </c>
      <c r="I218" s="17">
        <f t="shared" si="51"/>
        <v>16</v>
      </c>
      <c r="J218" s="17">
        <f t="shared" si="46"/>
        <v>103</v>
      </c>
      <c r="K218" s="17">
        <f t="shared" si="48"/>
        <v>4.4900000000000002E-2</v>
      </c>
      <c r="L218" s="17" t="str">
        <f>IF(K218&gt;1,IF(J218 -(M218 * '95% CI Multiplier'!$A$1) &lt; 0,"0.0% - "&amp;TEXT(J218 + (M218 *'95% CI Multiplier'!$A$1),"##0.0%"),TEXT(J218-(M218*'95% CI Multiplier'!$A$1),"##0.0%")&amp;" - "&amp;TEXT(J218+(M218*'95% CI Multiplier'!$A$1),"##0.0%")),"")</f>
        <v/>
      </c>
      <c r="M218" s="36">
        <f t="shared" si="52"/>
        <v>0</v>
      </c>
      <c r="N218" s="36">
        <f t="shared" si="52"/>
        <v>0</v>
      </c>
    </row>
    <row r="219" spans="2:14" x14ac:dyDescent="0.2">
      <c r="B219" s="27" t="str">
        <f t="shared" si="49"/>
        <v/>
      </c>
      <c r="C219" s="17" t="str">
        <f t="shared" si="50"/>
        <v>Fiber</v>
      </c>
      <c r="D219" s="17" t="str">
        <f t="shared" si="50"/>
        <v>.</v>
      </c>
      <c r="E219" s="17">
        <f t="shared" si="45"/>
        <v>0</v>
      </c>
      <c r="F219" s="17" t="str">
        <f t="shared" si="47"/>
        <v>.</v>
      </c>
      <c r="G219" s="17" t="e">
        <f>IF(F219&gt;1,TEXT(E219-(H219*'95% CI Multiplier'!$A$1),"##0.0")&amp;" - "&amp;TEXT(E219+(H219*'95% CI Multiplier'!$A$1),"##0.0"),"")</f>
        <v>#VALUE!</v>
      </c>
      <c r="H219" s="17" t="str">
        <f t="shared" si="51"/>
        <v>.</v>
      </c>
      <c r="I219" s="17">
        <f t="shared" si="51"/>
        <v>0</v>
      </c>
      <c r="J219" s="17" t="str">
        <f t="shared" si="46"/>
        <v>.</v>
      </c>
      <c r="K219" s="17" t="str">
        <f t="shared" si="48"/>
        <v>.</v>
      </c>
      <c r="L219" s="17" t="e">
        <f>IF(K219&gt;1,IF(J219 -(M219 * '95% CI Multiplier'!$A$1) &lt; 0,"0.0% - "&amp;TEXT(J219 + (M219 *'95% CI Multiplier'!$A$1),"##0.0%"),TEXT(J219-(M219*'95% CI Multiplier'!$A$1),"##0.0%")&amp;" - "&amp;TEXT(J219+(M219*'95% CI Multiplier'!$A$1),"##0.0%")),"")</f>
        <v>#VALUE!</v>
      </c>
      <c r="M219" s="36">
        <f t="shared" si="52"/>
        <v>0</v>
      </c>
      <c r="N219" s="36">
        <f t="shared" si="52"/>
        <v>0</v>
      </c>
    </row>
    <row r="220" spans="2:14" x14ac:dyDescent="0.2">
      <c r="B220" s="27" t="str">
        <f t="shared" si="49"/>
        <v/>
      </c>
      <c r="C220" s="17" t="str">
        <f t="shared" si="50"/>
        <v>SAT</v>
      </c>
      <c r="D220" s="17" t="str">
        <f t="shared" si="50"/>
        <v>.</v>
      </c>
      <c r="E220" s="17">
        <f t="shared" si="45"/>
        <v>0</v>
      </c>
      <c r="F220" s="17" t="str">
        <f t="shared" si="47"/>
        <v>.</v>
      </c>
      <c r="G220" s="17" t="e">
        <f>IF(F220&gt;1,TEXT(E220-(H220*'95% CI Multiplier'!$A$1),"##0.0")&amp;" - "&amp;TEXT(E220+(H220*'95% CI Multiplier'!$A$1),"##0.0"),"")</f>
        <v>#VALUE!</v>
      </c>
      <c r="H220" s="17" t="str">
        <f t="shared" si="51"/>
        <v>.</v>
      </c>
      <c r="I220" s="17">
        <f t="shared" si="51"/>
        <v>0</v>
      </c>
      <c r="J220" s="17" t="str">
        <f t="shared" si="46"/>
        <v>.</v>
      </c>
      <c r="K220" s="17" t="str">
        <f t="shared" si="48"/>
        <v>.</v>
      </c>
      <c r="L220" s="17" t="e">
        <f>IF(K220&gt;1,IF(J220 -(M220 * '95% CI Multiplier'!$A$1) &lt; 0,"0.0% - "&amp;TEXT(J220 + (M220 *'95% CI Multiplier'!$A$1),"##0.0%"),TEXT(J220-(M220*'95% CI Multiplier'!$A$1),"##0.0%")&amp;" - "&amp;TEXT(J220+(M220*'95% CI Multiplier'!$A$1),"##0.0%")),"")</f>
        <v>#VALUE!</v>
      </c>
      <c r="M220" s="36">
        <f t="shared" si="52"/>
        <v>0</v>
      </c>
      <c r="N220" s="36">
        <f t="shared" si="52"/>
        <v>0</v>
      </c>
    </row>
    <row r="221" spans="2:14" x14ac:dyDescent="0.2">
      <c r="B221" s="27" t="str">
        <f t="shared" si="49"/>
        <v>WA</v>
      </c>
      <c r="C221" s="17" t="str">
        <f t="shared" si="50"/>
        <v>Cable</v>
      </c>
      <c r="D221" s="17">
        <f t="shared" si="50"/>
        <v>50</v>
      </c>
      <c r="E221" s="17">
        <f t="shared" si="45"/>
        <v>64</v>
      </c>
      <c r="F221" s="17">
        <f t="shared" si="47"/>
        <v>56.7517</v>
      </c>
      <c r="G221" s="17" t="str">
        <f>IF(F221&gt;1,TEXT(E221-(H221*'95% CI Multiplier'!$A$1),"##0.0")&amp;" - "&amp;TEXT(E221+(H221*'95% CI Multiplier'!$A$1),"##0.0"),"")</f>
        <v>7.0 - 121.0</v>
      </c>
      <c r="H221" s="17">
        <f t="shared" si="51"/>
        <v>29.08</v>
      </c>
      <c r="I221" s="17">
        <f t="shared" si="51"/>
        <v>64</v>
      </c>
      <c r="J221" s="17">
        <f t="shared" si="46"/>
        <v>114</v>
      </c>
      <c r="K221" s="17">
        <f t="shared" si="48"/>
        <v>4.5999999999999999E-3</v>
      </c>
      <c r="L221" s="17" t="str">
        <f>IF(K221&gt;1,IF(J221 -(M221 * '95% CI Multiplier'!$A$1) &lt; 0,"0.0% - "&amp;TEXT(J221 + (M221 *'95% CI Multiplier'!$A$1),"##0.0%"),TEXT(J221-(M221*'95% CI Multiplier'!$A$1),"##0.0%")&amp;" - "&amp;TEXT(J221+(M221*'95% CI Multiplier'!$A$1),"##0.0%")),"")</f>
        <v/>
      </c>
      <c r="M221" s="36">
        <f t="shared" si="52"/>
        <v>0</v>
      </c>
      <c r="N221" s="36">
        <f t="shared" si="52"/>
        <v>0</v>
      </c>
    </row>
    <row r="222" spans="2:14" s="22" customFormat="1" x14ac:dyDescent="0.2">
      <c r="B222" s="24"/>
      <c r="C222" s="24"/>
      <c r="D222" s="24"/>
    </row>
    <row r="223" spans="2:14" s="22" customFormat="1" x14ac:dyDescent="0.2">
      <c r="B223" s="24"/>
      <c r="C223" s="24"/>
      <c r="D223" s="24"/>
    </row>
    <row r="224" spans="2:14" s="22" customFormat="1" x14ac:dyDescent="0.2">
      <c r="B224" s="24"/>
      <c r="C224" s="24"/>
      <c r="D224" s="24"/>
    </row>
    <row r="225" spans="2:4" s="22" customFormat="1" x14ac:dyDescent="0.2">
      <c r="B225" s="28"/>
      <c r="C225" s="28"/>
      <c r="D225" s="30"/>
    </row>
    <row r="226" spans="2:4" s="22" customFormat="1" x14ac:dyDescent="0.2">
      <c r="B226" s="28"/>
      <c r="C226" s="28"/>
      <c r="D226" s="30"/>
    </row>
    <row r="227" spans="2:4" s="22" customFormat="1" x14ac:dyDescent="0.2">
      <c r="B227" s="28"/>
      <c r="C227" s="28"/>
      <c r="D227" s="30"/>
    </row>
    <row r="228" spans="2:4" s="22" customFormat="1" x14ac:dyDescent="0.2">
      <c r="B228" s="28"/>
      <c r="C228" s="28"/>
      <c r="D228" s="30"/>
    </row>
    <row r="229" spans="2:4" s="22" customFormat="1" x14ac:dyDescent="0.2">
      <c r="B229" s="28"/>
      <c r="C229" s="28"/>
      <c r="D229" s="30"/>
    </row>
    <row r="230" spans="2:4" s="22" customFormat="1" x14ac:dyDescent="0.2">
      <c r="B230" s="28"/>
      <c r="C230" s="28"/>
      <c r="D230" s="30"/>
    </row>
    <row r="231" spans="2:4" s="22" customFormat="1" x14ac:dyDescent="0.2">
      <c r="B231" s="28"/>
      <c r="C231" s="28"/>
      <c r="D231" s="30"/>
    </row>
    <row r="232" spans="2:4" s="22" customFormat="1" x14ac:dyDescent="0.2">
      <c r="B232" s="28"/>
      <c r="C232" s="28"/>
      <c r="D232" s="30"/>
    </row>
    <row r="233" spans="2:4" s="22" customFormat="1" x14ac:dyDescent="0.2">
      <c r="B233" s="28"/>
      <c r="C233" s="28"/>
      <c r="D233" s="30"/>
    </row>
    <row r="234" spans="2:4" s="22" customFormat="1" x14ac:dyDescent="0.2">
      <c r="B234" s="28"/>
      <c r="C234" s="28"/>
      <c r="D234" s="30"/>
    </row>
    <row r="235" spans="2:4" s="22" customFormat="1" x14ac:dyDescent="0.2">
      <c r="B235" s="28"/>
      <c r="C235" s="28"/>
      <c r="D235" s="30"/>
    </row>
    <row r="236" spans="2:4" s="22" customFormat="1" x14ac:dyDescent="0.2">
      <c r="B236" s="28"/>
      <c r="C236" s="28"/>
      <c r="D236" s="30"/>
    </row>
    <row r="237" spans="2:4" s="22" customFormat="1" x14ac:dyDescent="0.2">
      <c r="B237" s="28"/>
      <c r="C237" s="28"/>
      <c r="D237" s="30"/>
    </row>
    <row r="238" spans="2:4" s="22" customFormat="1" x14ac:dyDescent="0.2">
      <c r="B238" s="28"/>
      <c r="C238" s="28"/>
      <c r="D238" s="30"/>
    </row>
    <row r="239" spans="2:4" s="22" customFormat="1" x14ac:dyDescent="0.2">
      <c r="B239" s="28"/>
      <c r="C239" s="28"/>
      <c r="D239" s="30"/>
    </row>
    <row r="240" spans="2:4" s="22" customFormat="1" x14ac:dyDescent="0.2">
      <c r="B240" s="28"/>
      <c r="C240" s="28"/>
      <c r="D240" s="30"/>
    </row>
    <row r="241" spans="2:4" s="22" customFormat="1" x14ac:dyDescent="0.2">
      <c r="B241" s="28"/>
      <c r="C241" s="28"/>
      <c r="D241" s="30"/>
    </row>
    <row r="242" spans="2:4" s="22" customFormat="1" x14ac:dyDescent="0.2">
      <c r="B242" s="28"/>
      <c r="C242" s="28"/>
      <c r="D242" s="30"/>
    </row>
    <row r="243" spans="2:4" s="22" customFormat="1" x14ac:dyDescent="0.2">
      <c r="B243" s="28"/>
      <c r="C243" s="28"/>
      <c r="D243" s="30"/>
    </row>
    <row r="244" spans="2:4" s="22" customFormat="1" x14ac:dyDescent="0.2">
      <c r="B244" s="28"/>
      <c r="C244" s="28"/>
      <c r="D244" s="30"/>
    </row>
    <row r="245" spans="2:4" s="22" customFormat="1" x14ac:dyDescent="0.2">
      <c r="B245" s="28"/>
      <c r="C245" s="28"/>
      <c r="D245" s="30"/>
    </row>
    <row r="246" spans="2:4" s="22" customFormat="1" x14ac:dyDescent="0.2">
      <c r="B246" s="28"/>
      <c r="C246" s="28"/>
      <c r="D246" s="30"/>
    </row>
    <row r="247" spans="2:4" s="22" customFormat="1" x14ac:dyDescent="0.2">
      <c r="B247" s="28"/>
      <c r="C247" s="28"/>
      <c r="D247" s="30"/>
    </row>
    <row r="248" spans="2:4" s="22" customFormat="1" x14ac:dyDescent="0.2">
      <c r="B248" s="28"/>
      <c r="C248" s="28"/>
      <c r="D248" s="30"/>
    </row>
    <row r="249" spans="2:4" s="22" customFormat="1" x14ac:dyDescent="0.2">
      <c r="B249" s="28"/>
      <c r="C249" s="28"/>
      <c r="D249" s="30"/>
    </row>
    <row r="250" spans="2:4" s="22" customFormat="1" x14ac:dyDescent="0.2">
      <c r="B250" s="28"/>
      <c r="C250" s="28"/>
      <c r="D250" s="30"/>
    </row>
    <row r="251" spans="2:4" s="22" customFormat="1" x14ac:dyDescent="0.2">
      <c r="B251" s="28"/>
      <c r="C251" s="28"/>
      <c r="D251" s="30"/>
    </row>
    <row r="252" spans="2:4" s="22" customFormat="1" x14ac:dyDescent="0.2">
      <c r="B252" s="28"/>
      <c r="C252" s="28"/>
      <c r="D252" s="30"/>
    </row>
    <row r="253" spans="2:4" s="22" customFormat="1" x14ac:dyDescent="0.2">
      <c r="B253" s="28"/>
      <c r="C253" s="28"/>
      <c r="D253" s="30"/>
    </row>
    <row r="254" spans="2:4" s="22" customFormat="1" x14ac:dyDescent="0.2">
      <c r="B254" s="28"/>
      <c r="C254" s="28"/>
      <c r="D254" s="30"/>
    </row>
    <row r="255" spans="2:4" s="22" customFormat="1" x14ac:dyDescent="0.2">
      <c r="B255" s="28"/>
      <c r="C255" s="28"/>
      <c r="D255" s="30"/>
    </row>
    <row r="256" spans="2:4" s="22" customFormat="1" x14ac:dyDescent="0.2">
      <c r="B256" s="28"/>
      <c r="C256" s="28"/>
      <c r="D256" s="30"/>
    </row>
    <row r="257" spans="2:4" s="22" customFormat="1" x14ac:dyDescent="0.2">
      <c r="B257" s="28"/>
      <c r="C257" s="28"/>
      <c r="D257" s="30"/>
    </row>
    <row r="258" spans="2:4" s="22" customFormat="1" x14ac:dyDescent="0.2">
      <c r="B258" s="28"/>
      <c r="C258" s="28"/>
      <c r="D258" s="30"/>
    </row>
    <row r="259" spans="2:4" s="22" customFormat="1" x14ac:dyDescent="0.2">
      <c r="B259" s="28"/>
      <c r="C259" s="28"/>
      <c r="D259" s="30"/>
    </row>
    <row r="260" spans="2:4" s="22" customFormat="1" x14ac:dyDescent="0.2">
      <c r="B260" s="28"/>
      <c r="C260" s="28"/>
      <c r="D260" s="30"/>
    </row>
    <row r="261" spans="2:4" s="22" customFormat="1" x14ac:dyDescent="0.2">
      <c r="B261" s="28"/>
      <c r="C261" s="28"/>
      <c r="D261" s="30"/>
    </row>
    <row r="262" spans="2:4" s="22" customFormat="1" x14ac:dyDescent="0.2">
      <c r="B262" s="28"/>
      <c r="C262" s="28"/>
      <c r="D262" s="30"/>
    </row>
    <row r="263" spans="2:4" s="22" customFormat="1" x14ac:dyDescent="0.2">
      <c r="B263" s="28"/>
      <c r="C263" s="28"/>
      <c r="D263" s="30"/>
    </row>
    <row r="264" spans="2:4" s="22" customFormat="1" x14ac:dyDescent="0.2">
      <c r="B264" s="28"/>
      <c r="C264" s="28"/>
      <c r="D264" s="30"/>
    </row>
    <row r="265" spans="2:4" s="22" customFormat="1" x14ac:dyDescent="0.2">
      <c r="B265" s="28"/>
      <c r="C265" s="28"/>
      <c r="D265" s="30"/>
    </row>
    <row r="266" spans="2:4" s="22" customFormat="1" x14ac:dyDescent="0.2">
      <c r="B266" s="28"/>
      <c r="C266" s="28"/>
      <c r="D266" s="30"/>
    </row>
    <row r="267" spans="2:4" s="22" customFormat="1" x14ac:dyDescent="0.2">
      <c r="B267" s="28"/>
      <c r="C267" s="28"/>
      <c r="D267" s="30"/>
    </row>
    <row r="268" spans="2:4" s="22" customFormat="1" x14ac:dyDescent="0.2">
      <c r="B268" s="28"/>
      <c r="C268" s="28"/>
      <c r="D268" s="30"/>
    </row>
    <row r="269" spans="2:4" s="22" customFormat="1" x14ac:dyDescent="0.2">
      <c r="B269" s="28"/>
      <c r="C269" s="28"/>
      <c r="D269" s="30"/>
    </row>
    <row r="270" spans="2:4" s="22" customFormat="1" x14ac:dyDescent="0.2">
      <c r="B270" s="28"/>
      <c r="C270" s="28"/>
      <c r="D270" s="30"/>
    </row>
    <row r="271" spans="2:4" s="22" customFormat="1" x14ac:dyDescent="0.2">
      <c r="B271" s="28"/>
      <c r="C271" s="28"/>
      <c r="D271" s="30"/>
    </row>
    <row r="272" spans="2:4" s="22" customFormat="1" x14ac:dyDescent="0.2">
      <c r="B272" s="28"/>
      <c r="C272" s="28"/>
      <c r="D272" s="30"/>
    </row>
    <row r="273" spans="2:4" s="22" customFormat="1" x14ac:dyDescent="0.2">
      <c r="B273" s="28"/>
      <c r="C273" s="28"/>
      <c r="D273" s="30"/>
    </row>
    <row r="274" spans="2:4" s="22" customFormat="1" x14ac:dyDescent="0.2">
      <c r="B274" s="28"/>
      <c r="C274" s="28"/>
      <c r="D274" s="30"/>
    </row>
    <row r="275" spans="2:4" s="22" customFormat="1" x14ac:dyDescent="0.2">
      <c r="B275" s="28"/>
      <c r="C275" s="28"/>
      <c r="D275" s="30"/>
    </row>
    <row r="276" spans="2:4" s="22" customFormat="1" x14ac:dyDescent="0.2">
      <c r="B276" s="28"/>
      <c r="C276" s="28"/>
      <c r="D276" s="30"/>
    </row>
    <row r="277" spans="2:4" s="22" customFormat="1" x14ac:dyDescent="0.2">
      <c r="B277" s="28"/>
      <c r="C277" s="28"/>
      <c r="D277" s="30"/>
    </row>
    <row r="278" spans="2:4" s="22" customFormat="1" x14ac:dyDescent="0.2">
      <c r="B278" s="28"/>
      <c r="C278" s="28"/>
      <c r="D278" s="30"/>
    </row>
    <row r="279" spans="2:4" s="22" customFormat="1" x14ac:dyDescent="0.2">
      <c r="B279" s="28"/>
      <c r="C279" s="28"/>
      <c r="D279" s="30"/>
    </row>
    <row r="280" spans="2:4" s="22" customFormat="1" x14ac:dyDescent="0.2">
      <c r="B280" s="28"/>
      <c r="C280" s="28"/>
      <c r="D280" s="30"/>
    </row>
    <row r="301" spans="1:1" x14ac:dyDescent="0.2">
      <c r="A301" t="s">
        <v>28</v>
      </c>
    </row>
    <row r="302" spans="1:1" x14ac:dyDescent="0.2">
      <c r="A302" t="s">
        <v>176</v>
      </c>
    </row>
    <row r="303" spans="1:1" x14ac:dyDescent="0.2">
      <c r="A303" t="s">
        <v>177</v>
      </c>
    </row>
    <row r="304" spans="1:1" x14ac:dyDescent="0.2">
      <c r="A304" t="s">
        <v>177</v>
      </c>
    </row>
    <row r="305" spans="1:11" x14ac:dyDescent="0.2">
      <c r="I305" s="15"/>
    </row>
    <row r="306" spans="1:11" x14ac:dyDescent="0.2">
      <c r="A306" t="s">
        <v>144</v>
      </c>
      <c r="I306" s="15"/>
      <c r="J306" s="15"/>
    </row>
    <row r="307" spans="1:11" x14ac:dyDescent="0.2">
      <c r="C307" t="s">
        <v>61</v>
      </c>
      <c r="D307" t="s">
        <v>62</v>
      </c>
      <c r="H307" t="s">
        <v>63</v>
      </c>
      <c r="I307" s="15"/>
      <c r="J307" s="15"/>
    </row>
    <row r="308" spans="1:11" x14ac:dyDescent="0.2">
      <c r="C308" t="s">
        <v>61</v>
      </c>
      <c r="D308" t="s">
        <v>65</v>
      </c>
      <c r="E308" t="s">
        <v>66</v>
      </c>
      <c r="F308" t="s">
        <v>30</v>
      </c>
      <c r="G308" t="s">
        <v>67</v>
      </c>
      <c r="H308" t="s">
        <v>65</v>
      </c>
      <c r="I308" s="15" t="s">
        <v>66</v>
      </c>
      <c r="J308" s="15" t="s">
        <v>30</v>
      </c>
      <c r="K308" t="s">
        <v>67</v>
      </c>
    </row>
    <row r="309" spans="1:11" x14ac:dyDescent="0.2">
      <c r="A309" t="s">
        <v>68</v>
      </c>
      <c r="B309" t="s">
        <v>12</v>
      </c>
      <c r="C309">
        <v>25</v>
      </c>
      <c r="D309">
        <v>2546</v>
      </c>
      <c r="E309">
        <v>28.147500000000001</v>
      </c>
      <c r="F309">
        <v>0.12</v>
      </c>
      <c r="G309">
        <v>22.25</v>
      </c>
      <c r="H309">
        <v>2546</v>
      </c>
      <c r="I309" s="15">
        <v>112</v>
      </c>
      <c r="J309" s="14">
        <v>6.9999999999999999E-4</v>
      </c>
      <c r="K309" s="14">
        <v>0.1285</v>
      </c>
    </row>
    <row r="310" spans="1:11" x14ac:dyDescent="0.2">
      <c r="B310" t="s">
        <v>13</v>
      </c>
      <c r="C310">
        <v>6</v>
      </c>
      <c r="D310">
        <v>1611</v>
      </c>
      <c r="E310">
        <v>7.2218999999999998</v>
      </c>
      <c r="F310">
        <v>0.04</v>
      </c>
      <c r="G310">
        <v>7.22</v>
      </c>
      <c r="H310">
        <v>1611</v>
      </c>
      <c r="I310" s="15">
        <v>110</v>
      </c>
      <c r="J310" s="14">
        <v>2.3999999999999998E-3</v>
      </c>
      <c r="K310" s="14">
        <v>0.42120000000000002</v>
      </c>
    </row>
    <row r="311" spans="1:11" x14ac:dyDescent="0.2">
      <c r="B311" t="s">
        <v>14</v>
      </c>
      <c r="C311">
        <v>50</v>
      </c>
      <c r="D311">
        <v>529</v>
      </c>
      <c r="E311">
        <v>53.0914</v>
      </c>
      <c r="F311">
        <v>1.1299999999999999</v>
      </c>
      <c r="G311">
        <v>25.97</v>
      </c>
      <c r="H311">
        <v>529</v>
      </c>
      <c r="I311" s="15">
        <v>106</v>
      </c>
      <c r="J311" s="14">
        <v>8.2000000000000007E-3</v>
      </c>
      <c r="K311" s="14">
        <v>0.18959999999999999</v>
      </c>
    </row>
    <row r="312" spans="1:11" x14ac:dyDescent="0.2">
      <c r="B312" t="s">
        <v>53</v>
      </c>
      <c r="C312">
        <v>10</v>
      </c>
      <c r="D312">
        <v>135</v>
      </c>
      <c r="E312">
        <v>9.6846999999999994</v>
      </c>
      <c r="F312">
        <v>0.35</v>
      </c>
      <c r="G312">
        <v>4.0599999999999996</v>
      </c>
      <c r="H312">
        <v>135</v>
      </c>
      <c r="I312" s="15">
        <v>115</v>
      </c>
      <c r="J312" s="14">
        <v>5.2400000000000002E-2</v>
      </c>
      <c r="K312" s="14">
        <v>0.60919999999999996</v>
      </c>
    </row>
    <row r="313" spans="1:11" x14ac:dyDescent="0.2">
      <c r="A313" t="s">
        <v>145</v>
      </c>
      <c r="B313" t="s">
        <v>12</v>
      </c>
      <c r="C313">
        <v>25</v>
      </c>
      <c r="D313">
        <v>604</v>
      </c>
      <c r="E313">
        <v>27.3338</v>
      </c>
      <c r="F313">
        <v>0.2</v>
      </c>
      <c r="G313">
        <v>18.88</v>
      </c>
      <c r="H313">
        <v>604</v>
      </c>
      <c r="I313" s="15">
        <v>112</v>
      </c>
      <c r="J313" s="14">
        <v>1.1999999999999999E-3</v>
      </c>
      <c r="K313" s="14">
        <v>0.1123</v>
      </c>
    </row>
    <row r="314" spans="1:11" x14ac:dyDescent="0.2">
      <c r="B314" t="s">
        <v>13</v>
      </c>
      <c r="C314">
        <v>5.05</v>
      </c>
      <c r="D314">
        <v>118</v>
      </c>
      <c r="E314">
        <v>3.9214000000000002</v>
      </c>
      <c r="F314">
        <v>0.5</v>
      </c>
      <c r="G314">
        <v>8.73</v>
      </c>
      <c r="H314">
        <v>118</v>
      </c>
      <c r="I314" s="15">
        <v>97</v>
      </c>
      <c r="J314" s="14">
        <v>1.7000000000000001E-2</v>
      </c>
      <c r="K314" s="14">
        <v>0.29749999999999999</v>
      </c>
    </row>
    <row r="315" spans="1:11" x14ac:dyDescent="0.2">
      <c r="B315" t="s">
        <v>14</v>
      </c>
      <c r="C315">
        <v>50</v>
      </c>
      <c r="D315">
        <v>183</v>
      </c>
      <c r="E315">
        <v>56.087299999999999</v>
      </c>
      <c r="F315">
        <v>1.89</v>
      </c>
      <c r="G315">
        <v>25.56</v>
      </c>
      <c r="H315">
        <v>183</v>
      </c>
      <c r="I315" s="15">
        <v>108</v>
      </c>
      <c r="J315" s="14">
        <v>1.12E-2</v>
      </c>
      <c r="K315" s="14">
        <v>0.15140000000000001</v>
      </c>
    </row>
    <row r="316" spans="1:11" x14ac:dyDescent="0.2">
      <c r="B316" t="s">
        <v>53</v>
      </c>
      <c r="C316">
        <v>10</v>
      </c>
      <c r="D316">
        <v>13</v>
      </c>
      <c r="E316">
        <v>10.217000000000001</v>
      </c>
      <c r="F316">
        <v>0.87</v>
      </c>
      <c r="G316">
        <v>3.14</v>
      </c>
      <c r="H316">
        <v>13</v>
      </c>
      <c r="I316" s="15">
        <v>141</v>
      </c>
      <c r="J316" s="14">
        <v>0.1867</v>
      </c>
      <c r="K316" s="14">
        <v>0.67300000000000004</v>
      </c>
    </row>
    <row r="317" spans="1:11" x14ac:dyDescent="0.2">
      <c r="A317" t="s">
        <v>126</v>
      </c>
      <c r="B317" t="s">
        <v>12</v>
      </c>
      <c r="C317">
        <v>25</v>
      </c>
      <c r="D317">
        <v>64</v>
      </c>
      <c r="E317">
        <v>28.369</v>
      </c>
      <c r="F317">
        <v>0.65</v>
      </c>
      <c r="G317">
        <v>19.5</v>
      </c>
      <c r="H317">
        <v>64</v>
      </c>
      <c r="I317" s="15">
        <v>109</v>
      </c>
      <c r="J317" s="14">
        <v>3.5999999999999999E-3</v>
      </c>
      <c r="K317" s="14">
        <v>0.1089</v>
      </c>
    </row>
    <row r="318" spans="1:11" x14ac:dyDescent="0.2">
      <c r="B318" t="s">
        <v>13</v>
      </c>
      <c r="C318">
        <v>1.5</v>
      </c>
      <c r="D318">
        <v>9</v>
      </c>
      <c r="E318">
        <v>0.81969999999999998</v>
      </c>
      <c r="F318">
        <v>0.71</v>
      </c>
      <c r="G318">
        <v>8.58</v>
      </c>
      <c r="H318">
        <v>9</v>
      </c>
      <c r="I318" s="15">
        <v>55</v>
      </c>
      <c r="J318" s="14">
        <v>2.6800000000000001E-2</v>
      </c>
      <c r="K318" s="14">
        <v>0.32229999999999998</v>
      </c>
    </row>
    <row r="319" spans="1:11" x14ac:dyDescent="0.2">
      <c r="B319" t="s">
        <v>14</v>
      </c>
      <c r="C319">
        <v>75</v>
      </c>
      <c r="D319">
        <v>1</v>
      </c>
      <c r="E319">
        <v>80.392899999999997</v>
      </c>
      <c r="F319" t="s">
        <v>72</v>
      </c>
      <c r="G319" t="s">
        <v>72</v>
      </c>
      <c r="H319">
        <v>1</v>
      </c>
      <c r="I319" s="15">
        <v>107</v>
      </c>
      <c r="J319" s="15" t="s">
        <v>72</v>
      </c>
      <c r="K319" t="s">
        <v>72</v>
      </c>
    </row>
    <row r="320" spans="1:11" x14ac:dyDescent="0.2">
      <c r="B320" t="s">
        <v>53</v>
      </c>
      <c r="C320" t="s">
        <v>72</v>
      </c>
      <c r="D320">
        <v>0</v>
      </c>
      <c r="E320" t="s">
        <v>72</v>
      </c>
      <c r="F320" t="s">
        <v>72</v>
      </c>
      <c r="G320" t="s">
        <v>72</v>
      </c>
      <c r="H320">
        <v>0</v>
      </c>
      <c r="I320" s="15" t="s">
        <v>72</v>
      </c>
      <c r="J320" s="15" t="s">
        <v>72</v>
      </c>
      <c r="K320" t="s">
        <v>72</v>
      </c>
    </row>
    <row r="321" spans="1:11" x14ac:dyDescent="0.2">
      <c r="A321" t="s">
        <v>127</v>
      </c>
      <c r="B321" t="s">
        <v>12</v>
      </c>
      <c r="C321">
        <v>25</v>
      </c>
      <c r="D321">
        <v>56</v>
      </c>
      <c r="E321">
        <v>28.562999999999999</v>
      </c>
      <c r="F321">
        <v>0.47</v>
      </c>
      <c r="G321">
        <v>18.86</v>
      </c>
      <c r="H321">
        <v>56</v>
      </c>
      <c r="I321" s="15">
        <v>113</v>
      </c>
      <c r="J321" s="14">
        <v>3.5000000000000001E-3</v>
      </c>
      <c r="K321" s="14">
        <v>0.1409</v>
      </c>
    </row>
    <row r="322" spans="1:11" x14ac:dyDescent="0.2">
      <c r="B322" t="s">
        <v>13</v>
      </c>
      <c r="C322">
        <v>2.0499999999999998</v>
      </c>
      <c r="D322">
        <v>12</v>
      </c>
      <c r="E322">
        <v>2.2677999999999998</v>
      </c>
      <c r="F322">
        <v>0.91</v>
      </c>
      <c r="G322">
        <v>3.16</v>
      </c>
      <c r="H322">
        <v>12</v>
      </c>
      <c r="I322">
        <v>109</v>
      </c>
      <c r="J322" s="14">
        <v>3.6999999999999998E-2</v>
      </c>
      <c r="K322" s="14">
        <v>0.12820000000000001</v>
      </c>
    </row>
    <row r="323" spans="1:11" x14ac:dyDescent="0.2">
      <c r="B323" t="s">
        <v>14</v>
      </c>
      <c r="C323">
        <v>50</v>
      </c>
      <c r="D323">
        <v>32</v>
      </c>
      <c r="E323">
        <v>56.947000000000003</v>
      </c>
      <c r="F323">
        <v>4.51</v>
      </c>
      <c r="G323">
        <v>25.49</v>
      </c>
      <c r="H323">
        <v>32</v>
      </c>
      <c r="I323">
        <v>106</v>
      </c>
      <c r="J323" s="14">
        <v>1.77E-2</v>
      </c>
      <c r="K323" s="14">
        <v>0.10009999999999999</v>
      </c>
    </row>
    <row r="324" spans="1:11" x14ac:dyDescent="0.2">
      <c r="B324" t="s">
        <v>53</v>
      </c>
      <c r="C324">
        <v>10</v>
      </c>
      <c r="D324">
        <v>4</v>
      </c>
      <c r="E324">
        <v>14.856199999999999</v>
      </c>
      <c r="F324">
        <v>0.86</v>
      </c>
      <c r="G324">
        <v>1.71</v>
      </c>
      <c r="H324">
        <v>4</v>
      </c>
      <c r="I324" s="15">
        <v>161</v>
      </c>
      <c r="J324" s="14">
        <v>0.25009999999999999</v>
      </c>
      <c r="K324" s="14">
        <v>0.50029999999999997</v>
      </c>
    </row>
    <row r="325" spans="1:11" x14ac:dyDescent="0.2">
      <c r="A325" t="s">
        <v>128</v>
      </c>
      <c r="B325" t="s">
        <v>12</v>
      </c>
      <c r="C325">
        <v>15</v>
      </c>
      <c r="D325">
        <v>11</v>
      </c>
      <c r="E325">
        <v>16.929300000000001</v>
      </c>
      <c r="F325">
        <v>0.47</v>
      </c>
      <c r="G325">
        <v>8.6</v>
      </c>
      <c r="H325">
        <v>11</v>
      </c>
      <c r="I325" s="15">
        <v>113</v>
      </c>
      <c r="J325" s="14">
        <v>5.0000000000000001E-3</v>
      </c>
      <c r="K325" s="14">
        <v>9.0200000000000002E-2</v>
      </c>
    </row>
    <row r="326" spans="1:11" x14ac:dyDescent="0.2">
      <c r="B326" t="s">
        <v>13</v>
      </c>
      <c r="C326" t="s">
        <v>72</v>
      </c>
      <c r="D326">
        <v>0</v>
      </c>
      <c r="E326" t="s">
        <v>72</v>
      </c>
      <c r="F326" t="s">
        <v>72</v>
      </c>
      <c r="G326" t="s">
        <v>72</v>
      </c>
      <c r="H326">
        <v>0</v>
      </c>
      <c r="I326" t="s">
        <v>72</v>
      </c>
      <c r="J326" s="15" t="s">
        <v>72</v>
      </c>
      <c r="K326" t="s">
        <v>72</v>
      </c>
    </row>
    <row r="327" spans="1:11" x14ac:dyDescent="0.2">
      <c r="B327" t="s">
        <v>14</v>
      </c>
      <c r="C327" t="s">
        <v>72</v>
      </c>
      <c r="D327">
        <v>0</v>
      </c>
      <c r="E327" t="s">
        <v>72</v>
      </c>
      <c r="F327" t="s">
        <v>72</v>
      </c>
      <c r="G327" t="s">
        <v>72</v>
      </c>
      <c r="H327">
        <v>0</v>
      </c>
      <c r="I327" t="s">
        <v>72</v>
      </c>
      <c r="J327" t="s">
        <v>72</v>
      </c>
      <c r="K327" t="s">
        <v>72</v>
      </c>
    </row>
    <row r="328" spans="1:11" x14ac:dyDescent="0.2">
      <c r="B328" t="s">
        <v>53</v>
      </c>
      <c r="C328">
        <v>5</v>
      </c>
      <c r="D328">
        <v>1</v>
      </c>
      <c r="E328">
        <v>13.3665</v>
      </c>
      <c r="F328" t="s">
        <v>72</v>
      </c>
      <c r="G328" t="s">
        <v>72</v>
      </c>
      <c r="H328">
        <v>1</v>
      </c>
      <c r="I328" s="15">
        <v>267</v>
      </c>
      <c r="J328" t="s">
        <v>72</v>
      </c>
      <c r="K328" t="s">
        <v>72</v>
      </c>
    </row>
    <row r="329" spans="1:11" x14ac:dyDescent="0.2">
      <c r="A329" t="s">
        <v>129</v>
      </c>
      <c r="B329" t="s">
        <v>12</v>
      </c>
      <c r="C329">
        <v>25</v>
      </c>
      <c r="D329">
        <v>20</v>
      </c>
      <c r="E329">
        <v>28.803999999999998</v>
      </c>
      <c r="F329">
        <v>0.84</v>
      </c>
      <c r="G329">
        <v>18.309999999999999</v>
      </c>
      <c r="H329">
        <v>20</v>
      </c>
      <c r="I329" s="15">
        <v>109</v>
      </c>
      <c r="J329" s="14">
        <v>4.3E-3</v>
      </c>
      <c r="K329" s="14">
        <v>9.4200000000000006E-2</v>
      </c>
    </row>
    <row r="330" spans="1:11" x14ac:dyDescent="0.2">
      <c r="B330" t="s">
        <v>13</v>
      </c>
      <c r="C330" t="s">
        <v>72</v>
      </c>
      <c r="D330">
        <v>0</v>
      </c>
      <c r="E330" t="s">
        <v>72</v>
      </c>
      <c r="F330" t="s">
        <v>72</v>
      </c>
      <c r="G330" t="s">
        <v>72</v>
      </c>
      <c r="H330">
        <v>0</v>
      </c>
      <c r="I330" s="15" t="s">
        <v>72</v>
      </c>
      <c r="J330" s="15" t="s">
        <v>72</v>
      </c>
      <c r="K330" t="s">
        <v>72</v>
      </c>
    </row>
    <row r="331" spans="1:11" x14ac:dyDescent="0.2">
      <c r="B331" t="s">
        <v>14</v>
      </c>
      <c r="C331" t="s">
        <v>72</v>
      </c>
      <c r="D331">
        <v>0</v>
      </c>
      <c r="E331" t="s">
        <v>72</v>
      </c>
      <c r="F331" t="s">
        <v>72</v>
      </c>
      <c r="G331" t="s">
        <v>72</v>
      </c>
      <c r="H331">
        <v>0</v>
      </c>
      <c r="I331" s="15" t="s">
        <v>72</v>
      </c>
      <c r="J331" s="15" t="s">
        <v>72</v>
      </c>
      <c r="K331" t="s">
        <v>72</v>
      </c>
    </row>
    <row r="332" spans="1:11" x14ac:dyDescent="0.2">
      <c r="B332" t="s">
        <v>53</v>
      </c>
      <c r="C332">
        <v>12</v>
      </c>
      <c r="D332">
        <v>1</v>
      </c>
      <c r="E332">
        <v>6.9128999999999996</v>
      </c>
      <c r="F332" t="s">
        <v>72</v>
      </c>
      <c r="G332" t="s">
        <v>72</v>
      </c>
      <c r="H332">
        <v>1</v>
      </c>
      <c r="I332" s="15">
        <v>58</v>
      </c>
      <c r="J332" t="s">
        <v>72</v>
      </c>
      <c r="K332" t="s">
        <v>72</v>
      </c>
    </row>
    <row r="333" spans="1:11" x14ac:dyDescent="0.2">
      <c r="A333" t="s">
        <v>130</v>
      </c>
      <c r="B333" t="s">
        <v>12</v>
      </c>
      <c r="C333">
        <v>25</v>
      </c>
      <c r="D333">
        <v>150</v>
      </c>
      <c r="E333">
        <v>28.895700000000001</v>
      </c>
      <c r="F333">
        <v>0.68</v>
      </c>
      <c r="G333">
        <v>21.65</v>
      </c>
      <c r="H333">
        <v>150</v>
      </c>
      <c r="I333" s="15">
        <v>113</v>
      </c>
      <c r="J333" s="14">
        <v>4.0000000000000001E-3</v>
      </c>
      <c r="K333" s="14">
        <v>0.1283</v>
      </c>
    </row>
    <row r="334" spans="1:11" x14ac:dyDescent="0.2">
      <c r="B334" t="s">
        <v>13</v>
      </c>
      <c r="C334">
        <v>2.5249999999999999</v>
      </c>
      <c r="D334">
        <v>8</v>
      </c>
      <c r="E334">
        <v>2.7934000000000001</v>
      </c>
      <c r="F334">
        <v>1.1000000000000001</v>
      </c>
      <c r="G334">
        <v>3.1</v>
      </c>
      <c r="H334">
        <v>8</v>
      </c>
      <c r="I334" s="15">
        <v>96</v>
      </c>
      <c r="J334" s="14">
        <v>8.1199999999999994E-2</v>
      </c>
      <c r="K334" s="14">
        <v>0.2296</v>
      </c>
    </row>
    <row r="335" spans="1:11" x14ac:dyDescent="0.2">
      <c r="B335" t="s">
        <v>14</v>
      </c>
      <c r="C335">
        <v>50</v>
      </c>
      <c r="D335">
        <v>49</v>
      </c>
      <c r="E335">
        <v>55.590699999999998</v>
      </c>
      <c r="F335">
        <v>3.29</v>
      </c>
      <c r="G335">
        <v>23.03</v>
      </c>
      <c r="H335">
        <v>49</v>
      </c>
      <c r="I335" s="15">
        <v>108</v>
      </c>
      <c r="J335" s="14">
        <v>2.3099999999999999E-2</v>
      </c>
      <c r="K335" s="14">
        <v>0.16189999999999999</v>
      </c>
    </row>
    <row r="336" spans="1:11" x14ac:dyDescent="0.2">
      <c r="B336" t="s">
        <v>53</v>
      </c>
      <c r="C336" t="s">
        <v>72</v>
      </c>
      <c r="D336">
        <v>0</v>
      </c>
      <c r="E336" t="s">
        <v>72</v>
      </c>
      <c r="F336" t="s">
        <v>72</v>
      </c>
      <c r="G336" t="s">
        <v>72</v>
      </c>
      <c r="H336">
        <v>0</v>
      </c>
      <c r="I336" s="15" t="s">
        <v>72</v>
      </c>
      <c r="J336" s="15" t="s">
        <v>72</v>
      </c>
      <c r="K336" t="s">
        <v>72</v>
      </c>
    </row>
    <row r="337" spans="1:11" x14ac:dyDescent="0.2">
      <c r="A337" t="s">
        <v>131</v>
      </c>
      <c r="B337" t="s">
        <v>12</v>
      </c>
      <c r="C337">
        <v>15</v>
      </c>
      <c r="D337">
        <v>234</v>
      </c>
      <c r="E337">
        <v>17.148199999999999</v>
      </c>
      <c r="F337">
        <v>0.32</v>
      </c>
      <c r="G337">
        <v>17.22</v>
      </c>
      <c r="H337">
        <v>234</v>
      </c>
      <c r="I337" s="15">
        <v>111</v>
      </c>
      <c r="J337" s="14">
        <v>1.8E-3</v>
      </c>
      <c r="K337" s="14">
        <v>9.5200000000000007E-2</v>
      </c>
    </row>
    <row r="338" spans="1:11" x14ac:dyDescent="0.2">
      <c r="B338" t="s">
        <v>13</v>
      </c>
      <c r="C338">
        <v>18</v>
      </c>
      <c r="D338">
        <v>32</v>
      </c>
      <c r="E338">
        <v>19.573699999999999</v>
      </c>
      <c r="F338">
        <v>0.91</v>
      </c>
      <c r="G338">
        <v>7.91</v>
      </c>
      <c r="H338">
        <v>32</v>
      </c>
      <c r="I338" s="15">
        <v>109</v>
      </c>
      <c r="J338" s="14">
        <v>2.07E-2</v>
      </c>
      <c r="K338" s="14">
        <v>0.1807</v>
      </c>
    </row>
    <row r="339" spans="1:11" x14ac:dyDescent="0.2">
      <c r="B339" t="s">
        <v>14</v>
      </c>
      <c r="C339">
        <v>50</v>
      </c>
      <c r="D339">
        <v>59</v>
      </c>
      <c r="E339">
        <v>54.826700000000002</v>
      </c>
      <c r="F339">
        <v>3.36</v>
      </c>
      <c r="G339">
        <v>25.8</v>
      </c>
      <c r="H339">
        <v>59</v>
      </c>
      <c r="I339" s="15">
        <v>108</v>
      </c>
      <c r="J339" s="14">
        <v>1.84E-2</v>
      </c>
      <c r="K339" s="14">
        <v>0.14119999999999999</v>
      </c>
    </row>
    <row r="340" spans="1:11" x14ac:dyDescent="0.2">
      <c r="B340" t="s">
        <v>53</v>
      </c>
      <c r="C340">
        <v>12</v>
      </c>
      <c r="D340">
        <v>5</v>
      </c>
      <c r="E340">
        <v>9.0936000000000003</v>
      </c>
      <c r="F340">
        <v>0.9</v>
      </c>
      <c r="G340">
        <v>2.02</v>
      </c>
      <c r="H340">
        <v>5</v>
      </c>
      <c r="I340" s="15">
        <v>85</v>
      </c>
      <c r="J340" s="14">
        <v>0.1822</v>
      </c>
      <c r="K340" s="14">
        <v>0.4073</v>
      </c>
    </row>
    <row r="341" spans="1:11" x14ac:dyDescent="0.2">
      <c r="A341" t="s">
        <v>132</v>
      </c>
      <c r="B341" t="s">
        <v>12</v>
      </c>
      <c r="C341">
        <v>25</v>
      </c>
      <c r="D341">
        <v>55</v>
      </c>
      <c r="E341">
        <v>27.920999999999999</v>
      </c>
      <c r="F341">
        <v>0.42</v>
      </c>
      <c r="G341">
        <v>17.260000000000002</v>
      </c>
      <c r="H341">
        <v>55</v>
      </c>
      <c r="I341" s="15">
        <v>114</v>
      </c>
      <c r="J341" s="14">
        <v>2.5000000000000001E-3</v>
      </c>
      <c r="K341" s="14">
        <v>0.1002</v>
      </c>
    </row>
    <row r="342" spans="1:11" x14ac:dyDescent="0.2">
      <c r="B342" t="s">
        <v>13</v>
      </c>
      <c r="C342">
        <v>5.05</v>
      </c>
      <c r="D342">
        <v>56</v>
      </c>
      <c r="E342">
        <v>4.2976000000000001</v>
      </c>
      <c r="F342">
        <v>1.1299999999999999</v>
      </c>
      <c r="G342">
        <v>9</v>
      </c>
      <c r="H342">
        <v>56</v>
      </c>
      <c r="I342" s="15">
        <v>101</v>
      </c>
      <c r="J342" s="14">
        <v>3.3300000000000003E-2</v>
      </c>
      <c r="K342" s="14">
        <v>0.26569999999999999</v>
      </c>
    </row>
    <row r="343" spans="1:11" x14ac:dyDescent="0.2">
      <c r="B343" t="s">
        <v>14</v>
      </c>
      <c r="C343">
        <v>50</v>
      </c>
      <c r="D343">
        <v>39</v>
      </c>
      <c r="E343">
        <v>56.844700000000003</v>
      </c>
      <c r="F343">
        <v>4.63</v>
      </c>
      <c r="G343">
        <v>28.94</v>
      </c>
      <c r="H343">
        <v>39</v>
      </c>
      <c r="I343" s="15">
        <v>110</v>
      </c>
      <c r="J343" s="14">
        <v>3.0200000000000001E-2</v>
      </c>
      <c r="K343" s="14">
        <v>0.18859999999999999</v>
      </c>
    </row>
    <row r="344" spans="1:11" x14ac:dyDescent="0.2">
      <c r="B344" t="s">
        <v>53</v>
      </c>
      <c r="C344">
        <v>7.5</v>
      </c>
      <c r="D344">
        <v>2</v>
      </c>
      <c r="E344">
        <v>8.7959999999999994</v>
      </c>
      <c r="F344">
        <v>0.54</v>
      </c>
      <c r="G344">
        <v>0.77</v>
      </c>
      <c r="H344">
        <v>2</v>
      </c>
      <c r="I344">
        <v>135</v>
      </c>
      <c r="J344" s="14">
        <v>0.52139999999999997</v>
      </c>
      <c r="K344" s="14">
        <v>0.73740000000000006</v>
      </c>
    </row>
    <row r="345" spans="1:11" x14ac:dyDescent="0.2">
      <c r="A345" t="s">
        <v>133</v>
      </c>
      <c r="B345" t="s">
        <v>12</v>
      </c>
      <c r="C345">
        <v>50</v>
      </c>
      <c r="D345">
        <v>6</v>
      </c>
      <c r="E345">
        <v>50.306899999999999</v>
      </c>
      <c r="F345">
        <v>2.23</v>
      </c>
      <c r="G345">
        <v>15.8</v>
      </c>
      <c r="H345">
        <v>6</v>
      </c>
      <c r="I345" s="15">
        <v>105</v>
      </c>
      <c r="J345" s="14">
        <v>1.17E-2</v>
      </c>
      <c r="K345" s="14">
        <v>8.3099999999999993E-2</v>
      </c>
    </row>
    <row r="346" spans="1:11" x14ac:dyDescent="0.2">
      <c r="B346" t="s">
        <v>13</v>
      </c>
      <c r="C346">
        <v>5.05</v>
      </c>
      <c r="D346">
        <v>1</v>
      </c>
      <c r="E346">
        <v>2.8914</v>
      </c>
      <c r="F346" t="s">
        <v>72</v>
      </c>
      <c r="G346" t="s">
        <v>72</v>
      </c>
      <c r="H346">
        <v>1</v>
      </c>
      <c r="I346">
        <v>57</v>
      </c>
      <c r="J346" s="15" t="s">
        <v>72</v>
      </c>
      <c r="K346" t="s">
        <v>72</v>
      </c>
    </row>
    <row r="347" spans="1:11" x14ac:dyDescent="0.2">
      <c r="B347" t="s">
        <v>14</v>
      </c>
      <c r="C347">
        <v>25</v>
      </c>
      <c r="D347">
        <v>3</v>
      </c>
      <c r="E347">
        <v>27.778199999999998</v>
      </c>
      <c r="F347">
        <v>8.36</v>
      </c>
      <c r="G347">
        <v>14.48</v>
      </c>
      <c r="H347">
        <v>3</v>
      </c>
      <c r="I347">
        <v>102</v>
      </c>
      <c r="J347" s="14">
        <v>3.9699999999999999E-2</v>
      </c>
      <c r="K347" s="14">
        <v>6.8699999999999997E-2</v>
      </c>
    </row>
    <row r="348" spans="1:11" x14ac:dyDescent="0.2">
      <c r="B348" t="s">
        <v>53</v>
      </c>
      <c r="C348" t="s">
        <v>72</v>
      </c>
      <c r="D348">
        <v>0</v>
      </c>
      <c r="E348" t="s">
        <v>72</v>
      </c>
      <c r="F348" t="s">
        <v>72</v>
      </c>
      <c r="G348" t="s">
        <v>72</v>
      </c>
      <c r="H348">
        <v>0</v>
      </c>
      <c r="I348" s="15" t="s">
        <v>72</v>
      </c>
      <c r="J348" s="15" t="s">
        <v>72</v>
      </c>
      <c r="K348" t="s">
        <v>72</v>
      </c>
    </row>
    <row r="349" spans="1:11" x14ac:dyDescent="0.2">
      <c r="A349" t="s">
        <v>134</v>
      </c>
      <c r="B349" t="s">
        <v>12</v>
      </c>
      <c r="C349">
        <v>3</v>
      </c>
      <c r="D349">
        <v>8</v>
      </c>
      <c r="E349">
        <v>3.4826999999999999</v>
      </c>
      <c r="F349">
        <v>1.03</v>
      </c>
      <c r="G349">
        <v>17.96</v>
      </c>
      <c r="H349">
        <v>8</v>
      </c>
      <c r="I349" s="15">
        <v>115</v>
      </c>
      <c r="J349" s="14">
        <v>7.4999999999999997E-3</v>
      </c>
      <c r="K349" s="14">
        <v>0.1321</v>
      </c>
    </row>
    <row r="350" spans="1:11" x14ac:dyDescent="0.2">
      <c r="B350" t="s">
        <v>13</v>
      </c>
      <c r="C350" t="s">
        <v>72</v>
      </c>
      <c r="D350">
        <v>0</v>
      </c>
      <c r="E350" t="s">
        <v>72</v>
      </c>
      <c r="F350" t="s">
        <v>72</v>
      </c>
      <c r="G350" t="s">
        <v>72</v>
      </c>
      <c r="H350">
        <v>0</v>
      </c>
      <c r="I350" s="15" t="s">
        <v>72</v>
      </c>
      <c r="J350" s="15" t="s">
        <v>72</v>
      </c>
      <c r="K350" t="s">
        <v>72</v>
      </c>
    </row>
    <row r="351" spans="1:11" x14ac:dyDescent="0.2">
      <c r="B351" t="s">
        <v>14</v>
      </c>
      <c r="C351" t="s">
        <v>72</v>
      </c>
      <c r="D351">
        <v>0</v>
      </c>
      <c r="E351" t="s">
        <v>72</v>
      </c>
      <c r="F351" t="s">
        <v>72</v>
      </c>
      <c r="G351" t="s">
        <v>72</v>
      </c>
      <c r="H351">
        <v>0</v>
      </c>
      <c r="I351" s="15" t="s">
        <v>72</v>
      </c>
      <c r="J351" s="15" t="s">
        <v>72</v>
      </c>
      <c r="K351" t="s">
        <v>72</v>
      </c>
    </row>
    <row r="352" spans="1:11" x14ac:dyDescent="0.2">
      <c r="B352" t="s">
        <v>53</v>
      </c>
      <c r="C352" t="s">
        <v>72</v>
      </c>
      <c r="D352">
        <v>0</v>
      </c>
      <c r="E352" t="s">
        <v>72</v>
      </c>
      <c r="F352" t="s">
        <v>72</v>
      </c>
      <c r="G352" t="s">
        <v>72</v>
      </c>
      <c r="H352">
        <v>0</v>
      </c>
      <c r="I352" s="15" t="s">
        <v>72</v>
      </c>
      <c r="J352" s="15" t="s">
        <v>72</v>
      </c>
      <c r="K352" t="s">
        <v>72</v>
      </c>
    </row>
    <row r="353" spans="1:11" x14ac:dyDescent="0.2">
      <c r="A353" t="s">
        <v>146</v>
      </c>
      <c r="B353" t="s">
        <v>12</v>
      </c>
      <c r="C353">
        <v>25</v>
      </c>
      <c r="D353">
        <v>652</v>
      </c>
      <c r="E353">
        <v>28.411100000000001</v>
      </c>
      <c r="F353">
        <v>0.2</v>
      </c>
      <c r="G353">
        <v>20.82</v>
      </c>
      <c r="H353">
        <v>652</v>
      </c>
      <c r="I353" s="15">
        <v>113</v>
      </c>
      <c r="J353" s="14">
        <v>1.1999999999999999E-3</v>
      </c>
      <c r="K353" s="14">
        <v>0.1283</v>
      </c>
    </row>
    <row r="354" spans="1:11" x14ac:dyDescent="0.2">
      <c r="B354" t="s">
        <v>13</v>
      </c>
      <c r="C354">
        <v>6</v>
      </c>
      <c r="D354">
        <v>565</v>
      </c>
      <c r="E354">
        <v>7.1914999999999996</v>
      </c>
      <c r="F354">
        <v>0.06</v>
      </c>
      <c r="G354">
        <v>7.18</v>
      </c>
      <c r="H354">
        <v>565</v>
      </c>
      <c r="I354" s="15">
        <v>108</v>
      </c>
      <c r="J354" s="14">
        <v>4.4000000000000003E-3</v>
      </c>
      <c r="K354" s="14">
        <v>0.52680000000000005</v>
      </c>
    </row>
    <row r="355" spans="1:11" x14ac:dyDescent="0.2">
      <c r="B355" t="s">
        <v>14</v>
      </c>
      <c r="C355">
        <v>50</v>
      </c>
      <c r="D355">
        <v>185</v>
      </c>
      <c r="E355">
        <v>56.438699999999997</v>
      </c>
      <c r="F355">
        <v>1.76</v>
      </c>
      <c r="G355">
        <v>23.88</v>
      </c>
      <c r="H355">
        <v>185</v>
      </c>
      <c r="I355">
        <v>109</v>
      </c>
      <c r="J355" s="14">
        <v>1.3299999999999999E-2</v>
      </c>
      <c r="K355" s="14">
        <v>0.18099999999999999</v>
      </c>
    </row>
    <row r="356" spans="1:11" x14ac:dyDescent="0.2">
      <c r="B356" t="s">
        <v>53</v>
      </c>
      <c r="C356">
        <v>10</v>
      </c>
      <c r="D356">
        <v>56</v>
      </c>
      <c r="E356">
        <v>9.3568999999999996</v>
      </c>
      <c r="F356">
        <v>0.54</v>
      </c>
      <c r="G356">
        <v>4.07</v>
      </c>
      <c r="H356">
        <v>56</v>
      </c>
      <c r="I356" s="15">
        <v>104</v>
      </c>
      <c r="J356" s="14">
        <v>8.5900000000000004E-2</v>
      </c>
      <c r="K356" s="14">
        <v>0.64259999999999995</v>
      </c>
    </row>
    <row r="357" spans="1:11" x14ac:dyDescent="0.2">
      <c r="A357" t="s">
        <v>82</v>
      </c>
      <c r="B357" t="s">
        <v>12</v>
      </c>
      <c r="C357">
        <v>60</v>
      </c>
      <c r="D357">
        <v>24</v>
      </c>
      <c r="E357">
        <v>56.481200000000001</v>
      </c>
      <c r="F357">
        <v>0.99</v>
      </c>
      <c r="G357">
        <v>19.38</v>
      </c>
      <c r="H357">
        <v>24</v>
      </c>
      <c r="I357" s="15">
        <v>109</v>
      </c>
      <c r="J357" s="14">
        <v>3.0999999999999999E-3</v>
      </c>
      <c r="K357" s="14">
        <v>6.13E-2</v>
      </c>
    </row>
    <row r="358" spans="1:11" x14ac:dyDescent="0.2">
      <c r="B358" t="s">
        <v>13</v>
      </c>
      <c r="C358">
        <v>6</v>
      </c>
      <c r="D358">
        <v>20</v>
      </c>
      <c r="E358">
        <v>5.6670999999999996</v>
      </c>
      <c r="F358">
        <v>0.27</v>
      </c>
      <c r="G358">
        <v>5.65</v>
      </c>
      <c r="H358">
        <v>20</v>
      </c>
      <c r="I358" s="15">
        <v>93</v>
      </c>
      <c r="J358" s="14">
        <v>1.9E-2</v>
      </c>
      <c r="K358" s="14">
        <v>0.40379999999999999</v>
      </c>
    </row>
    <row r="359" spans="1:11" x14ac:dyDescent="0.2">
      <c r="B359" t="s">
        <v>14</v>
      </c>
      <c r="C359" t="s">
        <v>72</v>
      </c>
      <c r="D359">
        <v>0</v>
      </c>
      <c r="E359" t="s">
        <v>72</v>
      </c>
      <c r="F359" t="s">
        <v>72</v>
      </c>
      <c r="G359" t="s">
        <v>72</v>
      </c>
      <c r="H359">
        <v>0</v>
      </c>
      <c r="I359" t="s">
        <v>72</v>
      </c>
      <c r="J359" t="s">
        <v>72</v>
      </c>
      <c r="K359" t="s">
        <v>72</v>
      </c>
    </row>
    <row r="360" spans="1:11" x14ac:dyDescent="0.2">
      <c r="B360" t="s">
        <v>53</v>
      </c>
      <c r="C360">
        <v>12</v>
      </c>
      <c r="D360">
        <v>7</v>
      </c>
      <c r="E360">
        <v>7.0206</v>
      </c>
      <c r="F360">
        <v>0.7</v>
      </c>
      <c r="G360">
        <v>1.85</v>
      </c>
      <c r="H360">
        <v>7</v>
      </c>
      <c r="I360" s="15">
        <v>65</v>
      </c>
      <c r="J360" s="14">
        <v>0.21179999999999999</v>
      </c>
      <c r="K360" s="14">
        <v>0.5605</v>
      </c>
    </row>
    <row r="361" spans="1:11" x14ac:dyDescent="0.2">
      <c r="A361" t="s">
        <v>83</v>
      </c>
      <c r="B361" t="s">
        <v>12</v>
      </c>
      <c r="C361">
        <v>50</v>
      </c>
      <c r="D361">
        <v>6</v>
      </c>
      <c r="E361">
        <v>48.901000000000003</v>
      </c>
      <c r="F361">
        <v>2.31</v>
      </c>
      <c r="G361">
        <v>12.77</v>
      </c>
      <c r="H361">
        <v>6</v>
      </c>
      <c r="I361" s="15">
        <v>98</v>
      </c>
      <c r="J361" s="14">
        <v>1.2500000000000001E-2</v>
      </c>
      <c r="K361" s="14">
        <v>6.93E-2</v>
      </c>
    </row>
    <row r="362" spans="1:11" x14ac:dyDescent="0.2">
      <c r="B362" t="s">
        <v>13</v>
      </c>
      <c r="C362">
        <v>6</v>
      </c>
      <c r="D362">
        <v>29</v>
      </c>
      <c r="E362">
        <v>5.0350999999999999</v>
      </c>
      <c r="F362">
        <v>0.22</v>
      </c>
      <c r="G362">
        <v>5.8</v>
      </c>
      <c r="H362">
        <v>29</v>
      </c>
      <c r="I362" s="15">
        <v>110</v>
      </c>
      <c r="J362" s="14">
        <v>9.4999999999999998E-3</v>
      </c>
      <c r="K362" s="14">
        <v>0.24970000000000001</v>
      </c>
    </row>
    <row r="363" spans="1:11" x14ac:dyDescent="0.2">
      <c r="B363" t="s">
        <v>14</v>
      </c>
      <c r="C363" t="s">
        <v>72</v>
      </c>
      <c r="D363">
        <v>0</v>
      </c>
      <c r="E363" t="s">
        <v>72</v>
      </c>
      <c r="F363" t="s">
        <v>72</v>
      </c>
      <c r="G363" t="s">
        <v>72</v>
      </c>
      <c r="H363">
        <v>0</v>
      </c>
      <c r="I363" s="15" t="s">
        <v>72</v>
      </c>
      <c r="J363" s="15" t="s">
        <v>72</v>
      </c>
      <c r="K363" t="s">
        <v>72</v>
      </c>
    </row>
    <row r="364" spans="1:11" x14ac:dyDescent="0.2">
      <c r="B364" t="s">
        <v>53</v>
      </c>
      <c r="C364">
        <v>10</v>
      </c>
      <c r="D364">
        <v>7</v>
      </c>
      <c r="E364">
        <v>10.4406</v>
      </c>
      <c r="F364">
        <v>0.99</v>
      </c>
      <c r="G364">
        <v>2.62</v>
      </c>
      <c r="H364">
        <v>7</v>
      </c>
      <c r="I364">
        <v>149</v>
      </c>
      <c r="J364" s="14">
        <v>0.21329999999999999</v>
      </c>
      <c r="K364" s="14">
        <v>0.5645</v>
      </c>
    </row>
    <row r="365" spans="1:11" x14ac:dyDescent="0.2">
      <c r="A365" t="s">
        <v>84</v>
      </c>
      <c r="B365" t="s">
        <v>12</v>
      </c>
      <c r="C365">
        <v>25</v>
      </c>
      <c r="D365">
        <v>6</v>
      </c>
      <c r="E365">
        <v>29.401499999999999</v>
      </c>
      <c r="F365">
        <v>2.0299999999999998</v>
      </c>
      <c r="G365">
        <v>23.72</v>
      </c>
      <c r="H365">
        <v>6</v>
      </c>
      <c r="I365" s="15">
        <v>115</v>
      </c>
      <c r="J365" s="14">
        <v>1.5699999999999999E-2</v>
      </c>
      <c r="K365" s="14">
        <v>0.18279999999999999</v>
      </c>
    </row>
    <row r="366" spans="1:11" x14ac:dyDescent="0.2">
      <c r="B366" t="s">
        <v>13</v>
      </c>
      <c r="C366">
        <v>2.9</v>
      </c>
      <c r="D366">
        <v>2</v>
      </c>
      <c r="E366">
        <v>2.4382999999999999</v>
      </c>
      <c r="F366">
        <v>1.55</v>
      </c>
      <c r="G366">
        <v>2.19</v>
      </c>
      <c r="H366">
        <v>2</v>
      </c>
      <c r="I366" s="15">
        <v>99</v>
      </c>
      <c r="J366" s="14">
        <v>0.2009</v>
      </c>
      <c r="K366" s="14">
        <v>0.28420000000000001</v>
      </c>
    </row>
    <row r="367" spans="1:11" x14ac:dyDescent="0.2">
      <c r="B367" t="s">
        <v>14</v>
      </c>
      <c r="C367">
        <v>50</v>
      </c>
      <c r="D367">
        <v>2</v>
      </c>
      <c r="E367">
        <v>51.909500000000001</v>
      </c>
      <c r="F367">
        <v>28.63</v>
      </c>
      <c r="G367">
        <v>40.479999999999997</v>
      </c>
      <c r="H367">
        <v>2</v>
      </c>
      <c r="I367" s="15">
        <v>100</v>
      </c>
      <c r="J367" s="14">
        <v>7.1199999999999999E-2</v>
      </c>
      <c r="K367" s="14">
        <v>0.1008</v>
      </c>
    </row>
    <row r="368" spans="1:11" x14ac:dyDescent="0.2">
      <c r="B368" t="s">
        <v>53</v>
      </c>
      <c r="C368" t="s">
        <v>72</v>
      </c>
      <c r="D368">
        <v>0</v>
      </c>
      <c r="E368" t="s">
        <v>72</v>
      </c>
      <c r="F368" t="s">
        <v>72</v>
      </c>
      <c r="G368" t="s">
        <v>72</v>
      </c>
      <c r="H368">
        <v>0</v>
      </c>
      <c r="I368" t="s">
        <v>72</v>
      </c>
      <c r="J368" s="15" t="s">
        <v>72</v>
      </c>
      <c r="K368" t="s">
        <v>72</v>
      </c>
    </row>
    <row r="369" spans="1:11" x14ac:dyDescent="0.2">
      <c r="A369" t="s">
        <v>85</v>
      </c>
      <c r="B369" t="s">
        <v>12</v>
      </c>
      <c r="C369">
        <v>75</v>
      </c>
      <c r="D369">
        <v>6</v>
      </c>
      <c r="E369">
        <v>87.683099999999996</v>
      </c>
      <c r="F369">
        <v>37.200000000000003</v>
      </c>
      <c r="G369">
        <v>39.33</v>
      </c>
      <c r="H369">
        <v>6</v>
      </c>
      <c r="I369" s="15">
        <v>117</v>
      </c>
      <c r="J369" s="14">
        <v>0.44180000000000003</v>
      </c>
      <c r="K369" s="14">
        <v>0.46710000000000002</v>
      </c>
    </row>
    <row r="370" spans="1:11" x14ac:dyDescent="0.2">
      <c r="B370" t="s">
        <v>13</v>
      </c>
      <c r="C370">
        <v>6.55</v>
      </c>
      <c r="D370">
        <v>2</v>
      </c>
      <c r="E370">
        <v>6.5101000000000004</v>
      </c>
      <c r="F370">
        <v>3.72</v>
      </c>
      <c r="G370">
        <v>5.25</v>
      </c>
      <c r="H370">
        <v>2</v>
      </c>
      <c r="I370" s="15">
        <v>114</v>
      </c>
      <c r="J370" s="14">
        <v>0.21909999999999999</v>
      </c>
      <c r="K370" s="14">
        <v>0.30980000000000002</v>
      </c>
    </row>
    <row r="371" spans="1:11" x14ac:dyDescent="0.2">
      <c r="B371" t="s">
        <v>14</v>
      </c>
      <c r="C371">
        <v>50</v>
      </c>
      <c r="D371">
        <v>3</v>
      </c>
      <c r="E371">
        <v>56.8977</v>
      </c>
      <c r="F371">
        <v>8.89</v>
      </c>
      <c r="G371">
        <v>15.4</v>
      </c>
      <c r="H371">
        <v>3</v>
      </c>
      <c r="I371" s="15">
        <v>111</v>
      </c>
      <c r="J371" s="14">
        <v>9.7000000000000003E-3</v>
      </c>
      <c r="K371" s="14">
        <v>1.6799999999999999E-2</v>
      </c>
    </row>
    <row r="372" spans="1:11" x14ac:dyDescent="0.2">
      <c r="B372" t="s">
        <v>53</v>
      </c>
      <c r="C372" t="s">
        <v>72</v>
      </c>
      <c r="D372">
        <v>0</v>
      </c>
      <c r="E372" t="s">
        <v>72</v>
      </c>
      <c r="F372" t="s">
        <v>72</v>
      </c>
      <c r="G372" t="s">
        <v>72</v>
      </c>
      <c r="H372">
        <v>0</v>
      </c>
      <c r="I372" s="15" t="s">
        <v>72</v>
      </c>
      <c r="J372" s="15" t="s">
        <v>72</v>
      </c>
      <c r="K372" t="s">
        <v>72</v>
      </c>
    </row>
    <row r="373" spans="1:11" x14ac:dyDescent="0.2">
      <c r="A373" t="s">
        <v>86</v>
      </c>
      <c r="B373" t="s">
        <v>12</v>
      </c>
      <c r="C373">
        <v>25</v>
      </c>
      <c r="D373">
        <v>72</v>
      </c>
      <c r="E373">
        <v>24.818200000000001</v>
      </c>
      <c r="F373">
        <v>0.38</v>
      </c>
      <c r="G373">
        <v>14.76</v>
      </c>
      <c r="H373">
        <v>72</v>
      </c>
      <c r="I373" s="15">
        <v>112</v>
      </c>
      <c r="J373" s="14">
        <v>2.8E-3</v>
      </c>
      <c r="K373" s="14">
        <v>0.10780000000000001</v>
      </c>
    </row>
    <row r="374" spans="1:11" x14ac:dyDescent="0.2">
      <c r="B374" t="s">
        <v>13</v>
      </c>
      <c r="C374">
        <v>6</v>
      </c>
      <c r="D374">
        <v>67</v>
      </c>
      <c r="E374">
        <v>7.5754000000000001</v>
      </c>
      <c r="F374">
        <v>0.19</v>
      </c>
      <c r="G374">
        <v>6.79</v>
      </c>
      <c r="H374">
        <v>67</v>
      </c>
      <c r="I374" s="15">
        <v>115</v>
      </c>
      <c r="J374" s="14">
        <v>9.1000000000000004E-3</v>
      </c>
      <c r="K374" s="14">
        <v>0.32919999999999999</v>
      </c>
    </row>
    <row r="375" spans="1:11" x14ac:dyDescent="0.2">
      <c r="B375" t="s">
        <v>14</v>
      </c>
      <c r="C375">
        <v>75</v>
      </c>
      <c r="D375">
        <v>20</v>
      </c>
      <c r="E375">
        <v>79.584299999999999</v>
      </c>
      <c r="F375">
        <v>5.43</v>
      </c>
      <c r="G375">
        <v>24.29</v>
      </c>
      <c r="H375">
        <v>20</v>
      </c>
      <c r="I375">
        <v>108</v>
      </c>
      <c r="J375" s="14">
        <v>4.3999999999999997E-2</v>
      </c>
      <c r="K375" s="14">
        <v>0.1966</v>
      </c>
    </row>
    <row r="376" spans="1:11" x14ac:dyDescent="0.2">
      <c r="B376" t="s">
        <v>53</v>
      </c>
      <c r="C376">
        <v>5</v>
      </c>
      <c r="D376">
        <v>7</v>
      </c>
      <c r="E376">
        <v>12.2851</v>
      </c>
      <c r="F376">
        <v>1.39</v>
      </c>
      <c r="G376">
        <v>3.67</v>
      </c>
      <c r="H376">
        <v>7</v>
      </c>
      <c r="I376" s="15">
        <v>224</v>
      </c>
      <c r="J376" s="14">
        <v>0.2079</v>
      </c>
      <c r="K376" s="14">
        <v>0.55000000000000004</v>
      </c>
    </row>
    <row r="377" spans="1:11" x14ac:dyDescent="0.2">
      <c r="A377" t="s">
        <v>87</v>
      </c>
      <c r="B377" t="s">
        <v>12</v>
      </c>
      <c r="C377">
        <v>25</v>
      </c>
      <c r="D377">
        <v>61</v>
      </c>
      <c r="E377">
        <v>29.728000000000002</v>
      </c>
      <c r="F377">
        <v>0.69</v>
      </c>
      <c r="G377">
        <v>20.91</v>
      </c>
      <c r="H377">
        <v>61</v>
      </c>
      <c r="I377" s="15">
        <v>114</v>
      </c>
      <c r="J377" s="14">
        <v>3.5000000000000001E-3</v>
      </c>
      <c r="K377" s="14">
        <v>0.10730000000000001</v>
      </c>
    </row>
    <row r="378" spans="1:11" x14ac:dyDescent="0.2">
      <c r="B378" t="s">
        <v>13</v>
      </c>
      <c r="C378">
        <v>6</v>
      </c>
      <c r="D378">
        <v>84</v>
      </c>
      <c r="E378">
        <v>6.5705</v>
      </c>
      <c r="F378">
        <v>0.15</v>
      </c>
      <c r="G378">
        <v>7.03</v>
      </c>
      <c r="H378">
        <v>84</v>
      </c>
      <c r="I378" s="15">
        <v>110</v>
      </c>
      <c r="J378" s="14">
        <v>1.9599999999999999E-2</v>
      </c>
      <c r="K378" s="14">
        <v>0.94710000000000005</v>
      </c>
    </row>
    <row r="379" spans="1:11" x14ac:dyDescent="0.2">
      <c r="B379" t="s">
        <v>14</v>
      </c>
      <c r="C379" t="s">
        <v>72</v>
      </c>
      <c r="D379">
        <v>0</v>
      </c>
      <c r="E379" t="s">
        <v>72</v>
      </c>
      <c r="F379" t="s">
        <v>72</v>
      </c>
      <c r="G379" t="s">
        <v>72</v>
      </c>
      <c r="H379">
        <v>0</v>
      </c>
      <c r="I379" s="15" t="s">
        <v>72</v>
      </c>
      <c r="J379" s="15" t="s">
        <v>72</v>
      </c>
      <c r="K379" t="s">
        <v>72</v>
      </c>
    </row>
    <row r="380" spans="1:11" x14ac:dyDescent="0.2">
      <c r="B380" t="s">
        <v>53</v>
      </c>
      <c r="C380">
        <v>10</v>
      </c>
      <c r="D380">
        <v>1</v>
      </c>
      <c r="E380">
        <v>9.2792999999999992</v>
      </c>
      <c r="F380" t="s">
        <v>72</v>
      </c>
      <c r="G380" t="s">
        <v>72</v>
      </c>
      <c r="H380">
        <v>1</v>
      </c>
      <c r="I380" s="15">
        <v>93</v>
      </c>
      <c r="J380" t="s">
        <v>72</v>
      </c>
      <c r="K380" t="s">
        <v>72</v>
      </c>
    </row>
    <row r="381" spans="1:11" x14ac:dyDescent="0.2">
      <c r="A381" t="s">
        <v>88</v>
      </c>
      <c r="B381" t="s">
        <v>12</v>
      </c>
      <c r="C381">
        <v>15</v>
      </c>
      <c r="D381">
        <v>56</v>
      </c>
      <c r="E381">
        <v>17.363299999999999</v>
      </c>
      <c r="F381">
        <v>0.28999999999999998</v>
      </c>
      <c r="G381">
        <v>10.23</v>
      </c>
      <c r="H381">
        <v>56</v>
      </c>
      <c r="I381" s="15">
        <v>115</v>
      </c>
      <c r="J381" s="14">
        <v>5.4000000000000003E-3</v>
      </c>
      <c r="K381" s="14">
        <v>0.19339999999999999</v>
      </c>
    </row>
    <row r="382" spans="1:11" x14ac:dyDescent="0.2">
      <c r="B382" t="s">
        <v>13</v>
      </c>
      <c r="C382">
        <v>6</v>
      </c>
      <c r="D382">
        <v>43</v>
      </c>
      <c r="E382">
        <v>5.9713000000000003</v>
      </c>
      <c r="F382">
        <v>0.28000000000000003</v>
      </c>
      <c r="G382">
        <v>7.23</v>
      </c>
      <c r="H382">
        <v>43</v>
      </c>
      <c r="I382" s="15">
        <v>96</v>
      </c>
      <c r="J382" s="14">
        <v>8.8999999999999999E-3</v>
      </c>
      <c r="K382" s="14">
        <v>0.2276</v>
      </c>
    </row>
    <row r="383" spans="1:11" x14ac:dyDescent="0.2">
      <c r="B383" t="s">
        <v>14</v>
      </c>
      <c r="C383">
        <v>50</v>
      </c>
      <c r="D383">
        <v>1</v>
      </c>
      <c r="E383">
        <v>56.629199999999997</v>
      </c>
      <c r="F383" t="s">
        <v>72</v>
      </c>
      <c r="G383" t="s">
        <v>72</v>
      </c>
      <c r="H383">
        <v>1</v>
      </c>
      <c r="I383">
        <v>113</v>
      </c>
      <c r="J383" s="15" t="s">
        <v>72</v>
      </c>
      <c r="K383" t="s">
        <v>72</v>
      </c>
    </row>
    <row r="384" spans="1:11" x14ac:dyDescent="0.2">
      <c r="B384" t="s">
        <v>53</v>
      </c>
      <c r="C384">
        <v>7.5</v>
      </c>
      <c r="D384">
        <v>3</v>
      </c>
      <c r="E384">
        <v>5.5044000000000004</v>
      </c>
      <c r="F384">
        <v>1.65</v>
      </c>
      <c r="G384">
        <v>2.86</v>
      </c>
      <c r="H384">
        <v>3</v>
      </c>
      <c r="I384" s="15">
        <v>105</v>
      </c>
      <c r="J384" s="14">
        <v>2.01E-2</v>
      </c>
      <c r="K384" s="14">
        <v>3.4700000000000002E-2</v>
      </c>
    </row>
    <row r="385" spans="1:11" x14ac:dyDescent="0.2">
      <c r="A385" t="s">
        <v>89</v>
      </c>
      <c r="B385" t="s">
        <v>12</v>
      </c>
      <c r="C385">
        <v>60</v>
      </c>
      <c r="D385">
        <v>26</v>
      </c>
      <c r="E385">
        <v>63.037599999999998</v>
      </c>
      <c r="F385">
        <v>0.9</v>
      </c>
      <c r="G385">
        <v>13.23</v>
      </c>
      <c r="H385">
        <v>26</v>
      </c>
      <c r="I385" s="15">
        <v>105</v>
      </c>
      <c r="J385" s="14">
        <v>7.0000000000000001E-3</v>
      </c>
      <c r="K385" s="14">
        <v>0.1022</v>
      </c>
    </row>
    <row r="386" spans="1:11" x14ac:dyDescent="0.2">
      <c r="B386" t="s">
        <v>13</v>
      </c>
      <c r="C386">
        <v>6</v>
      </c>
      <c r="D386">
        <v>10</v>
      </c>
      <c r="E386">
        <v>4.625</v>
      </c>
      <c r="F386">
        <v>0.31</v>
      </c>
      <c r="G386">
        <v>6.07</v>
      </c>
      <c r="H386">
        <v>10</v>
      </c>
      <c r="I386" s="15">
        <v>105</v>
      </c>
      <c r="J386" s="14">
        <v>2.4400000000000002E-2</v>
      </c>
      <c r="K386" s="14">
        <v>0.47989999999999999</v>
      </c>
    </row>
    <row r="387" spans="1:11" x14ac:dyDescent="0.2">
      <c r="B387" t="s">
        <v>14</v>
      </c>
      <c r="C387" t="s">
        <v>72</v>
      </c>
      <c r="D387">
        <v>0</v>
      </c>
      <c r="E387" t="s">
        <v>72</v>
      </c>
      <c r="F387" t="s">
        <v>72</v>
      </c>
      <c r="G387" t="s">
        <v>72</v>
      </c>
      <c r="H387">
        <v>0</v>
      </c>
      <c r="I387" s="15" t="s">
        <v>72</v>
      </c>
      <c r="J387" s="15" t="s">
        <v>72</v>
      </c>
      <c r="K387" t="s">
        <v>72</v>
      </c>
    </row>
    <row r="388" spans="1:11" x14ac:dyDescent="0.2">
      <c r="B388" t="s">
        <v>53</v>
      </c>
      <c r="C388">
        <v>10</v>
      </c>
      <c r="D388">
        <v>7</v>
      </c>
      <c r="E388">
        <v>9.9446999999999992</v>
      </c>
      <c r="F388">
        <v>1.79</v>
      </c>
      <c r="G388">
        <v>4.75</v>
      </c>
      <c r="H388">
        <v>7</v>
      </c>
      <c r="I388" s="15">
        <v>99</v>
      </c>
      <c r="J388" s="14">
        <v>0.21</v>
      </c>
      <c r="K388" s="14">
        <v>0.55549999999999999</v>
      </c>
    </row>
    <row r="389" spans="1:11" x14ac:dyDescent="0.2">
      <c r="A389" t="s">
        <v>90</v>
      </c>
      <c r="B389" t="s">
        <v>12</v>
      </c>
      <c r="C389">
        <v>25</v>
      </c>
      <c r="D389">
        <v>23</v>
      </c>
      <c r="E389">
        <v>29.0304</v>
      </c>
      <c r="F389">
        <v>0.54</v>
      </c>
      <c r="G389">
        <v>12.67</v>
      </c>
      <c r="H389">
        <v>23</v>
      </c>
      <c r="I389" s="15">
        <v>117</v>
      </c>
      <c r="J389" s="14">
        <v>2.2000000000000001E-3</v>
      </c>
      <c r="K389" s="14">
        <v>5.2499999999999998E-2</v>
      </c>
    </row>
    <row r="390" spans="1:11" x14ac:dyDescent="0.2">
      <c r="B390" t="s">
        <v>13</v>
      </c>
      <c r="C390">
        <v>2.0499999999999998</v>
      </c>
      <c r="D390">
        <v>5</v>
      </c>
      <c r="E390">
        <v>1.4388000000000001</v>
      </c>
      <c r="F390">
        <v>2.64</v>
      </c>
      <c r="G390">
        <v>5.31</v>
      </c>
      <c r="H390">
        <v>5</v>
      </c>
      <c r="I390" s="15">
        <v>118</v>
      </c>
      <c r="J390" s="14">
        <v>0.13789999999999999</v>
      </c>
      <c r="K390" s="14">
        <v>0.27779999999999999</v>
      </c>
    </row>
    <row r="391" spans="1:11" x14ac:dyDescent="0.2">
      <c r="B391" t="s">
        <v>14</v>
      </c>
      <c r="C391">
        <v>50</v>
      </c>
      <c r="D391">
        <v>49</v>
      </c>
      <c r="E391">
        <v>55.878900000000002</v>
      </c>
      <c r="F391">
        <v>3.22</v>
      </c>
      <c r="G391">
        <v>22.55</v>
      </c>
      <c r="H391">
        <v>49</v>
      </c>
      <c r="I391">
        <v>110</v>
      </c>
      <c r="J391" s="14">
        <v>2.92E-2</v>
      </c>
      <c r="K391" s="14">
        <v>0.2044</v>
      </c>
    </row>
    <row r="392" spans="1:11" x14ac:dyDescent="0.2">
      <c r="B392" t="s">
        <v>53</v>
      </c>
      <c r="C392">
        <v>5</v>
      </c>
      <c r="D392">
        <v>1</v>
      </c>
      <c r="E392">
        <v>2.9605999999999999</v>
      </c>
      <c r="F392" t="s">
        <v>72</v>
      </c>
      <c r="G392" t="s">
        <v>72</v>
      </c>
      <c r="H392">
        <v>1</v>
      </c>
      <c r="I392" s="15">
        <v>59</v>
      </c>
      <c r="J392" s="15" t="s">
        <v>72</v>
      </c>
      <c r="K392" t="s">
        <v>72</v>
      </c>
    </row>
    <row r="393" spans="1:11" x14ac:dyDescent="0.2">
      <c r="A393" t="s">
        <v>91</v>
      </c>
      <c r="B393" t="s">
        <v>12</v>
      </c>
      <c r="C393">
        <v>25</v>
      </c>
      <c r="D393">
        <v>1</v>
      </c>
      <c r="E393">
        <v>28.956499999999998</v>
      </c>
      <c r="F393">
        <v>0</v>
      </c>
      <c r="G393">
        <v>0</v>
      </c>
      <c r="H393">
        <v>1</v>
      </c>
      <c r="I393" s="15">
        <v>116</v>
      </c>
      <c r="J393" s="14">
        <v>0</v>
      </c>
      <c r="K393" s="14">
        <v>0</v>
      </c>
    </row>
    <row r="394" spans="1:11" x14ac:dyDescent="0.2">
      <c r="B394" t="s">
        <v>13</v>
      </c>
      <c r="C394">
        <v>3</v>
      </c>
      <c r="D394">
        <v>11</v>
      </c>
      <c r="E394">
        <v>4.2908999999999997</v>
      </c>
      <c r="F394">
        <v>0.28999999999999998</v>
      </c>
      <c r="G394">
        <v>5.39</v>
      </c>
      <c r="H394">
        <v>11</v>
      </c>
      <c r="I394" s="15">
        <v>90</v>
      </c>
      <c r="J394" s="14">
        <v>1.7999999999999999E-2</v>
      </c>
      <c r="K394" s="14">
        <v>0.33860000000000001</v>
      </c>
    </row>
    <row r="395" spans="1:11" x14ac:dyDescent="0.2">
      <c r="B395" t="s">
        <v>14</v>
      </c>
      <c r="C395" t="s">
        <v>72</v>
      </c>
      <c r="D395">
        <v>0</v>
      </c>
      <c r="E395" t="s">
        <v>72</v>
      </c>
      <c r="F395" t="s">
        <v>72</v>
      </c>
      <c r="G395" t="s">
        <v>72</v>
      </c>
      <c r="H395">
        <v>0</v>
      </c>
      <c r="I395" t="s">
        <v>72</v>
      </c>
      <c r="J395" s="15" t="s">
        <v>72</v>
      </c>
      <c r="K395" t="s">
        <v>72</v>
      </c>
    </row>
    <row r="396" spans="1:11" x14ac:dyDescent="0.2">
      <c r="B396" t="s">
        <v>53</v>
      </c>
      <c r="C396">
        <v>12</v>
      </c>
      <c r="D396">
        <v>4</v>
      </c>
      <c r="E396">
        <v>7.6402000000000001</v>
      </c>
      <c r="F396">
        <v>0.32</v>
      </c>
      <c r="G396">
        <v>0.65</v>
      </c>
      <c r="H396">
        <v>4</v>
      </c>
      <c r="I396" s="15">
        <v>65</v>
      </c>
      <c r="J396" s="14">
        <v>0.2301</v>
      </c>
      <c r="K396" s="14">
        <v>0.46010000000000001</v>
      </c>
    </row>
    <row r="397" spans="1:11" x14ac:dyDescent="0.2">
      <c r="A397" t="s">
        <v>92</v>
      </c>
      <c r="B397" t="s">
        <v>12</v>
      </c>
      <c r="C397">
        <v>15</v>
      </c>
      <c r="D397">
        <v>102</v>
      </c>
      <c r="E397">
        <v>17.5532</v>
      </c>
      <c r="F397">
        <v>0.56000000000000005</v>
      </c>
      <c r="G397">
        <v>22.43</v>
      </c>
      <c r="H397">
        <v>102</v>
      </c>
      <c r="I397" s="15">
        <v>113</v>
      </c>
      <c r="J397" s="14">
        <v>3.3999999999999998E-3</v>
      </c>
      <c r="K397" s="14">
        <v>0.1346</v>
      </c>
    </row>
    <row r="398" spans="1:11" x14ac:dyDescent="0.2">
      <c r="B398" t="s">
        <v>13</v>
      </c>
      <c r="C398">
        <v>6</v>
      </c>
      <c r="D398">
        <v>62</v>
      </c>
      <c r="E398">
        <v>7.4419000000000004</v>
      </c>
      <c r="F398">
        <v>0.22</v>
      </c>
      <c r="G398">
        <v>7.25</v>
      </c>
      <c r="H398">
        <v>62</v>
      </c>
      <c r="I398" s="15">
        <v>112</v>
      </c>
      <c r="J398" s="14">
        <v>2.1700000000000001E-2</v>
      </c>
      <c r="K398" s="14">
        <v>0.72050000000000003</v>
      </c>
    </row>
    <row r="399" spans="1:11" x14ac:dyDescent="0.2">
      <c r="B399" t="s">
        <v>14</v>
      </c>
      <c r="C399" t="s">
        <v>72</v>
      </c>
      <c r="D399">
        <v>0</v>
      </c>
      <c r="E399" t="s">
        <v>72</v>
      </c>
      <c r="F399" t="s">
        <v>72</v>
      </c>
      <c r="G399" t="s">
        <v>72</v>
      </c>
      <c r="H399">
        <v>0</v>
      </c>
      <c r="I399" t="s">
        <v>72</v>
      </c>
      <c r="J399" s="15" t="s">
        <v>72</v>
      </c>
      <c r="K399" t="s">
        <v>72</v>
      </c>
    </row>
    <row r="400" spans="1:11" x14ac:dyDescent="0.2">
      <c r="B400" t="s">
        <v>53</v>
      </c>
      <c r="C400">
        <v>11</v>
      </c>
      <c r="D400">
        <v>2</v>
      </c>
      <c r="E400">
        <v>11.914199999999999</v>
      </c>
      <c r="F400">
        <v>1.51</v>
      </c>
      <c r="G400">
        <v>2.13</v>
      </c>
      <c r="H400">
        <v>2</v>
      </c>
      <c r="I400" s="15">
        <v>178</v>
      </c>
      <c r="J400" s="14">
        <v>0.90880000000000005</v>
      </c>
      <c r="K400" s="14">
        <v>1.2851999999999999</v>
      </c>
    </row>
    <row r="401" spans="1:11" x14ac:dyDescent="0.2">
      <c r="A401" t="s">
        <v>93</v>
      </c>
      <c r="B401" t="s">
        <v>12</v>
      </c>
      <c r="C401">
        <v>50</v>
      </c>
      <c r="D401">
        <v>20</v>
      </c>
      <c r="E401">
        <v>25.383299999999998</v>
      </c>
      <c r="F401">
        <v>1.84</v>
      </c>
      <c r="G401">
        <v>26.41</v>
      </c>
      <c r="H401">
        <v>20</v>
      </c>
      <c r="I401" s="15">
        <v>105</v>
      </c>
      <c r="J401" s="14">
        <v>8.8000000000000005E-3</v>
      </c>
      <c r="K401" s="14">
        <v>0.12559999999999999</v>
      </c>
    </row>
    <row r="402" spans="1:11" x14ac:dyDescent="0.2">
      <c r="B402" t="s">
        <v>13</v>
      </c>
      <c r="C402">
        <v>6</v>
      </c>
      <c r="D402">
        <v>24</v>
      </c>
      <c r="E402">
        <v>4.2946999999999997</v>
      </c>
      <c r="F402">
        <v>0.23</v>
      </c>
      <c r="G402">
        <v>5.93</v>
      </c>
      <c r="H402">
        <v>24</v>
      </c>
      <c r="I402" s="15">
        <v>103</v>
      </c>
      <c r="J402" s="14">
        <v>1.01E-2</v>
      </c>
      <c r="K402" s="14">
        <v>0.26200000000000001</v>
      </c>
    </row>
    <row r="403" spans="1:11" x14ac:dyDescent="0.2">
      <c r="B403" t="s">
        <v>14</v>
      </c>
      <c r="C403" t="s">
        <v>72</v>
      </c>
      <c r="D403">
        <v>0</v>
      </c>
      <c r="E403" t="s">
        <v>72</v>
      </c>
      <c r="F403" t="s">
        <v>72</v>
      </c>
      <c r="G403" t="s">
        <v>72</v>
      </c>
      <c r="H403">
        <v>0</v>
      </c>
      <c r="I403" t="s">
        <v>72</v>
      </c>
      <c r="J403" s="15" t="s">
        <v>72</v>
      </c>
      <c r="K403" t="s">
        <v>72</v>
      </c>
    </row>
    <row r="404" spans="1:11" x14ac:dyDescent="0.2">
      <c r="B404" t="s">
        <v>53</v>
      </c>
      <c r="C404">
        <v>10</v>
      </c>
      <c r="D404">
        <v>3</v>
      </c>
      <c r="E404">
        <v>9.6791</v>
      </c>
      <c r="F404">
        <v>0.46</v>
      </c>
      <c r="G404">
        <v>0.8</v>
      </c>
      <c r="H404">
        <v>3</v>
      </c>
      <c r="I404" s="15">
        <v>97</v>
      </c>
      <c r="J404" s="14">
        <v>9.2299999999999993E-2</v>
      </c>
      <c r="K404" s="14">
        <v>0.15989999999999999</v>
      </c>
    </row>
    <row r="405" spans="1:11" x14ac:dyDescent="0.2">
      <c r="A405" t="s">
        <v>94</v>
      </c>
      <c r="B405" t="s">
        <v>12</v>
      </c>
      <c r="C405">
        <v>50</v>
      </c>
      <c r="D405">
        <v>41</v>
      </c>
      <c r="E405">
        <v>36.774500000000003</v>
      </c>
      <c r="F405">
        <v>0.9</v>
      </c>
      <c r="G405">
        <v>21.63</v>
      </c>
      <c r="H405">
        <v>41</v>
      </c>
      <c r="I405" s="15">
        <v>110</v>
      </c>
      <c r="J405" s="14">
        <v>5.4999999999999997E-3</v>
      </c>
      <c r="K405" s="14">
        <v>0.1328</v>
      </c>
    </row>
    <row r="406" spans="1:11" x14ac:dyDescent="0.2">
      <c r="B406" t="s">
        <v>13</v>
      </c>
      <c r="C406">
        <v>6</v>
      </c>
      <c r="D406">
        <v>21</v>
      </c>
      <c r="E406">
        <v>7.2165999999999997</v>
      </c>
      <c r="F406">
        <v>0.27</v>
      </c>
      <c r="G406">
        <v>6.33</v>
      </c>
      <c r="H406">
        <v>21</v>
      </c>
      <c r="I406" s="15">
        <v>96</v>
      </c>
      <c r="J406" s="14">
        <v>1.2999999999999999E-2</v>
      </c>
      <c r="K406" s="14">
        <v>0.3044</v>
      </c>
    </row>
    <row r="407" spans="1:11" x14ac:dyDescent="0.2">
      <c r="B407" t="s">
        <v>14</v>
      </c>
      <c r="C407" t="s">
        <v>72</v>
      </c>
      <c r="D407">
        <v>0</v>
      </c>
      <c r="E407" t="s">
        <v>72</v>
      </c>
      <c r="F407" t="s">
        <v>72</v>
      </c>
      <c r="G407" t="s">
        <v>72</v>
      </c>
      <c r="H407">
        <v>0</v>
      </c>
      <c r="I407" t="s">
        <v>72</v>
      </c>
      <c r="J407" s="15" t="s">
        <v>72</v>
      </c>
      <c r="K407" t="s">
        <v>72</v>
      </c>
    </row>
    <row r="408" spans="1:11" x14ac:dyDescent="0.2">
      <c r="B408" t="s">
        <v>53</v>
      </c>
      <c r="C408">
        <v>10</v>
      </c>
      <c r="D408">
        <v>2</v>
      </c>
      <c r="E408">
        <v>8.8323</v>
      </c>
      <c r="F408">
        <v>3.01</v>
      </c>
      <c r="G408">
        <v>4.25</v>
      </c>
      <c r="H408">
        <v>2</v>
      </c>
      <c r="I408" s="15">
        <v>88</v>
      </c>
      <c r="J408" s="14">
        <v>0.3009</v>
      </c>
      <c r="K408" s="14">
        <v>0.42549999999999999</v>
      </c>
    </row>
    <row r="409" spans="1:11" x14ac:dyDescent="0.2">
      <c r="A409" t="s">
        <v>95</v>
      </c>
      <c r="B409" t="s">
        <v>12</v>
      </c>
      <c r="C409">
        <v>25</v>
      </c>
      <c r="D409">
        <v>42</v>
      </c>
      <c r="E409">
        <v>28.411100000000001</v>
      </c>
      <c r="F409">
        <v>0.81</v>
      </c>
      <c r="G409">
        <v>22.79</v>
      </c>
      <c r="H409">
        <v>42</v>
      </c>
      <c r="I409" s="15">
        <v>114</v>
      </c>
      <c r="J409" s="14">
        <v>3.0000000000000001E-3</v>
      </c>
      <c r="K409" s="14">
        <v>8.3199999999999996E-2</v>
      </c>
    </row>
    <row r="410" spans="1:11" x14ac:dyDescent="0.2">
      <c r="B410" t="s">
        <v>13</v>
      </c>
      <c r="C410">
        <v>6</v>
      </c>
      <c r="D410">
        <v>25</v>
      </c>
      <c r="E410">
        <v>7.3017000000000003</v>
      </c>
      <c r="F410">
        <v>0.17</v>
      </c>
      <c r="G410">
        <v>5.86</v>
      </c>
      <c r="H410">
        <v>25</v>
      </c>
      <c r="I410" s="15">
        <v>109</v>
      </c>
      <c r="J410" s="14">
        <v>7.6E-3</v>
      </c>
      <c r="K410" s="14">
        <v>0.26090000000000002</v>
      </c>
    </row>
    <row r="411" spans="1:11" x14ac:dyDescent="0.2">
      <c r="B411" t="s">
        <v>14</v>
      </c>
      <c r="C411" t="s">
        <v>72</v>
      </c>
      <c r="D411">
        <v>0</v>
      </c>
      <c r="E411" t="s">
        <v>72</v>
      </c>
      <c r="F411" t="s">
        <v>72</v>
      </c>
      <c r="G411" t="s">
        <v>72</v>
      </c>
      <c r="H411">
        <v>0</v>
      </c>
      <c r="I411" s="15" t="s">
        <v>72</v>
      </c>
      <c r="J411" s="15" t="s">
        <v>72</v>
      </c>
      <c r="K411" t="s">
        <v>72</v>
      </c>
    </row>
    <row r="412" spans="1:11" x14ac:dyDescent="0.2">
      <c r="B412" t="s">
        <v>53</v>
      </c>
      <c r="C412">
        <v>12</v>
      </c>
      <c r="D412">
        <v>1</v>
      </c>
      <c r="E412">
        <v>9.0683000000000007</v>
      </c>
      <c r="F412" t="s">
        <v>72</v>
      </c>
      <c r="G412" t="s">
        <v>72</v>
      </c>
      <c r="H412">
        <v>1</v>
      </c>
      <c r="I412" s="15">
        <v>76</v>
      </c>
      <c r="J412" s="15" t="s">
        <v>72</v>
      </c>
      <c r="K412" t="s">
        <v>72</v>
      </c>
    </row>
    <row r="413" spans="1:11" x14ac:dyDescent="0.2">
      <c r="A413" t="s">
        <v>96</v>
      </c>
      <c r="B413" t="s">
        <v>12</v>
      </c>
      <c r="C413">
        <v>20</v>
      </c>
      <c r="D413">
        <v>90</v>
      </c>
      <c r="E413">
        <v>22.532800000000002</v>
      </c>
      <c r="F413">
        <v>0.74</v>
      </c>
      <c r="G413">
        <v>26.01</v>
      </c>
      <c r="H413">
        <v>90</v>
      </c>
      <c r="I413" s="15">
        <v>113</v>
      </c>
      <c r="J413" s="14">
        <v>3.0000000000000001E-3</v>
      </c>
      <c r="K413" s="14">
        <v>0.1067</v>
      </c>
    </row>
    <row r="414" spans="1:11" x14ac:dyDescent="0.2">
      <c r="B414" t="s">
        <v>13</v>
      </c>
      <c r="C414">
        <v>6</v>
      </c>
      <c r="D414">
        <v>129</v>
      </c>
      <c r="E414">
        <v>7.5812999999999997</v>
      </c>
      <c r="F414">
        <v>0.11</v>
      </c>
      <c r="G414">
        <v>7.75</v>
      </c>
      <c r="H414">
        <v>129</v>
      </c>
      <c r="I414" s="15">
        <v>110</v>
      </c>
      <c r="J414" s="14">
        <v>4.0000000000000001E-3</v>
      </c>
      <c r="K414" s="14">
        <v>0.27910000000000001</v>
      </c>
    </row>
    <row r="415" spans="1:11" x14ac:dyDescent="0.2">
      <c r="B415" t="s">
        <v>14</v>
      </c>
      <c r="C415">
        <v>50</v>
      </c>
      <c r="D415">
        <v>24</v>
      </c>
      <c r="E415">
        <v>55.274799999999999</v>
      </c>
      <c r="F415">
        <v>4.5</v>
      </c>
      <c r="G415">
        <v>22.03</v>
      </c>
      <c r="H415">
        <v>24</v>
      </c>
      <c r="I415" s="15">
        <v>110</v>
      </c>
      <c r="J415" s="14">
        <v>3.9E-2</v>
      </c>
      <c r="K415" s="14">
        <v>0.1913</v>
      </c>
    </row>
    <row r="416" spans="1:11" x14ac:dyDescent="0.2">
      <c r="B416" t="s">
        <v>53</v>
      </c>
      <c r="C416">
        <v>12</v>
      </c>
      <c r="D416">
        <v>4</v>
      </c>
      <c r="E416">
        <v>8.5673999999999992</v>
      </c>
      <c r="F416">
        <v>2.12</v>
      </c>
      <c r="G416">
        <v>4.25</v>
      </c>
      <c r="H416">
        <v>4</v>
      </c>
      <c r="I416" s="15">
        <v>71</v>
      </c>
      <c r="J416" s="14">
        <v>0.23080000000000001</v>
      </c>
      <c r="K416" s="14">
        <v>0.46150000000000002</v>
      </c>
    </row>
    <row r="417" spans="1:11" x14ac:dyDescent="0.2">
      <c r="A417" t="s">
        <v>97</v>
      </c>
      <c r="B417" t="s">
        <v>12</v>
      </c>
      <c r="C417">
        <v>25</v>
      </c>
      <c r="D417">
        <v>74</v>
      </c>
      <c r="E417">
        <v>29.142800000000001</v>
      </c>
      <c r="F417">
        <v>0.52</v>
      </c>
      <c r="G417">
        <v>18.399999999999999</v>
      </c>
      <c r="H417">
        <v>74</v>
      </c>
      <c r="I417" s="15">
        <v>109</v>
      </c>
      <c r="J417" s="14">
        <v>3.8E-3</v>
      </c>
      <c r="K417" s="14">
        <v>0.1368</v>
      </c>
    </row>
    <row r="418" spans="1:11" x14ac:dyDescent="0.2">
      <c r="B418" t="s">
        <v>13</v>
      </c>
      <c r="C418">
        <v>2.0499999999999998</v>
      </c>
      <c r="D418">
        <v>22</v>
      </c>
      <c r="E418">
        <v>2.7884000000000002</v>
      </c>
      <c r="F418">
        <v>0.59</v>
      </c>
      <c r="G418">
        <v>2.78</v>
      </c>
      <c r="H418">
        <v>22</v>
      </c>
      <c r="I418" s="15">
        <v>92</v>
      </c>
      <c r="J418" s="14">
        <v>6.3E-2</v>
      </c>
      <c r="K418" s="14">
        <v>0.29549999999999998</v>
      </c>
    </row>
    <row r="419" spans="1:11" x14ac:dyDescent="0.2">
      <c r="B419" t="s">
        <v>14</v>
      </c>
      <c r="C419">
        <v>50</v>
      </c>
      <c r="D419">
        <v>86</v>
      </c>
      <c r="E419">
        <v>56.311100000000003</v>
      </c>
      <c r="F419">
        <v>2.7</v>
      </c>
      <c r="G419">
        <v>25.08</v>
      </c>
      <c r="H419">
        <v>86</v>
      </c>
      <c r="I419">
        <v>108</v>
      </c>
      <c r="J419" s="14">
        <v>1.7999999999999999E-2</v>
      </c>
      <c r="K419" s="14">
        <v>0.16719999999999999</v>
      </c>
    </row>
    <row r="420" spans="1:11" x14ac:dyDescent="0.2">
      <c r="B420" t="s">
        <v>53</v>
      </c>
      <c r="C420">
        <v>10</v>
      </c>
      <c r="D420">
        <v>4</v>
      </c>
      <c r="E420">
        <v>15.7125</v>
      </c>
      <c r="F420">
        <v>4.3600000000000003</v>
      </c>
      <c r="G420">
        <v>8.7200000000000006</v>
      </c>
      <c r="H420">
        <v>4</v>
      </c>
      <c r="I420" s="15">
        <v>157</v>
      </c>
      <c r="J420" s="14">
        <v>0.4249</v>
      </c>
      <c r="K420" s="14">
        <v>0.84970000000000001</v>
      </c>
    </row>
    <row r="421" spans="1:11" x14ac:dyDescent="0.2">
      <c r="A421" t="s">
        <v>98</v>
      </c>
      <c r="B421" t="s">
        <v>12</v>
      </c>
      <c r="C421">
        <v>25</v>
      </c>
      <c r="D421">
        <v>2</v>
      </c>
      <c r="E421">
        <v>26.364000000000001</v>
      </c>
      <c r="F421">
        <v>0.08</v>
      </c>
      <c r="G421">
        <v>0.65</v>
      </c>
      <c r="H421">
        <v>2</v>
      </c>
      <c r="I421" s="15">
        <v>105</v>
      </c>
      <c r="J421" s="14">
        <v>5.9999999999999995E-4</v>
      </c>
      <c r="K421" s="14">
        <v>4.4000000000000003E-3</v>
      </c>
    </row>
    <row r="422" spans="1:11" x14ac:dyDescent="0.2">
      <c r="B422" t="s">
        <v>13</v>
      </c>
      <c r="C422">
        <v>3</v>
      </c>
      <c r="D422">
        <v>9</v>
      </c>
      <c r="E422">
        <v>0.98980000000000001</v>
      </c>
      <c r="F422">
        <v>1.27</v>
      </c>
      <c r="G422">
        <v>3.81</v>
      </c>
      <c r="H422">
        <v>9</v>
      </c>
      <c r="I422" s="15">
        <v>78</v>
      </c>
      <c r="J422" s="14">
        <v>0.1575</v>
      </c>
      <c r="K422" s="14">
        <v>0.47249999999999998</v>
      </c>
    </row>
    <row r="423" spans="1:11" x14ac:dyDescent="0.2">
      <c r="B423" t="s">
        <v>14</v>
      </c>
      <c r="C423" t="s">
        <v>72</v>
      </c>
      <c r="D423">
        <v>0</v>
      </c>
      <c r="E423" t="s">
        <v>72</v>
      </c>
      <c r="F423" t="s">
        <v>72</v>
      </c>
      <c r="G423" t="s">
        <v>72</v>
      </c>
      <c r="H423">
        <v>0</v>
      </c>
      <c r="I423" s="15" t="s">
        <v>72</v>
      </c>
      <c r="J423" s="15" t="s">
        <v>72</v>
      </c>
      <c r="K423" t="s">
        <v>72</v>
      </c>
    </row>
    <row r="424" spans="1:11" x14ac:dyDescent="0.2">
      <c r="B424" t="s">
        <v>53</v>
      </c>
      <c r="C424">
        <v>12</v>
      </c>
      <c r="D424">
        <v>3</v>
      </c>
      <c r="E424">
        <v>7.9714999999999998</v>
      </c>
      <c r="F424">
        <v>2</v>
      </c>
      <c r="G424">
        <v>3.47</v>
      </c>
      <c r="H424">
        <v>3</v>
      </c>
      <c r="I424" s="15">
        <v>78</v>
      </c>
      <c r="J424" s="14">
        <v>0.3967</v>
      </c>
      <c r="K424" s="14">
        <v>0.68710000000000004</v>
      </c>
    </row>
    <row r="425" spans="1:11" x14ac:dyDescent="0.2">
      <c r="A425" t="s">
        <v>147</v>
      </c>
      <c r="B425" t="s">
        <v>12</v>
      </c>
      <c r="C425">
        <v>25</v>
      </c>
      <c r="D425">
        <v>712</v>
      </c>
      <c r="E425">
        <v>26.907699999999998</v>
      </c>
      <c r="F425">
        <v>0.22</v>
      </c>
      <c r="G425">
        <v>21.9</v>
      </c>
      <c r="H425">
        <v>712</v>
      </c>
      <c r="I425" s="15">
        <v>112</v>
      </c>
      <c r="J425" s="14">
        <v>1.2999999999999999E-3</v>
      </c>
      <c r="K425" s="14">
        <v>0.1263</v>
      </c>
    </row>
    <row r="426" spans="1:11" x14ac:dyDescent="0.2">
      <c r="B426" t="s">
        <v>13</v>
      </c>
      <c r="C426">
        <v>6</v>
      </c>
      <c r="D426">
        <v>498</v>
      </c>
      <c r="E426">
        <v>7.2576000000000001</v>
      </c>
      <c r="F426">
        <v>7.0000000000000007E-2</v>
      </c>
      <c r="G426">
        <v>6.93</v>
      </c>
      <c r="H426">
        <v>498</v>
      </c>
      <c r="I426" s="15">
        <v>111</v>
      </c>
      <c r="J426" s="14">
        <v>2.5999999999999999E-3</v>
      </c>
      <c r="K426" s="14">
        <v>0.2797</v>
      </c>
    </row>
    <row r="427" spans="1:11" x14ac:dyDescent="0.2">
      <c r="B427" t="s">
        <v>14</v>
      </c>
      <c r="C427">
        <v>25</v>
      </c>
      <c r="D427">
        <v>5</v>
      </c>
      <c r="E427">
        <v>22.180599999999998</v>
      </c>
      <c r="F427">
        <v>1.25</v>
      </c>
      <c r="G427">
        <v>2.8</v>
      </c>
      <c r="H427">
        <v>5</v>
      </c>
      <c r="I427">
        <v>86</v>
      </c>
      <c r="J427" s="14">
        <v>2.4500000000000001E-2</v>
      </c>
      <c r="K427" s="14">
        <v>5.4800000000000001E-2</v>
      </c>
    </row>
    <row r="428" spans="1:11" x14ac:dyDescent="0.2">
      <c r="B428" t="s">
        <v>53</v>
      </c>
      <c r="C428">
        <v>10</v>
      </c>
      <c r="D428">
        <v>41</v>
      </c>
      <c r="E428">
        <v>10.119899999999999</v>
      </c>
      <c r="F428">
        <v>0.59</v>
      </c>
      <c r="G428">
        <v>3.79</v>
      </c>
      <c r="H428">
        <v>41</v>
      </c>
      <c r="I428">
        <v>123</v>
      </c>
      <c r="J428" s="14">
        <v>8.4400000000000003E-2</v>
      </c>
      <c r="K428" s="14">
        <v>0.54059999999999997</v>
      </c>
    </row>
    <row r="429" spans="1:11" x14ac:dyDescent="0.2">
      <c r="A429" t="s">
        <v>100</v>
      </c>
      <c r="B429" t="s">
        <v>12</v>
      </c>
      <c r="C429">
        <v>15</v>
      </c>
      <c r="D429">
        <v>184</v>
      </c>
      <c r="E429">
        <v>18.897500000000001</v>
      </c>
      <c r="F429">
        <v>1.03</v>
      </c>
      <c r="G429">
        <v>20.74</v>
      </c>
      <c r="H429">
        <v>184</v>
      </c>
      <c r="I429" s="15">
        <v>119</v>
      </c>
      <c r="J429" s="14">
        <v>8.8000000000000005E-3</v>
      </c>
      <c r="K429" s="14">
        <v>0.17649999999999999</v>
      </c>
    </row>
    <row r="430" spans="1:11" x14ac:dyDescent="0.2">
      <c r="B430" t="s">
        <v>13</v>
      </c>
      <c r="C430">
        <v>12</v>
      </c>
      <c r="D430">
        <v>34</v>
      </c>
      <c r="E430">
        <v>12.049099999999999</v>
      </c>
      <c r="F430">
        <v>1.91</v>
      </c>
      <c r="G430">
        <v>11.14</v>
      </c>
      <c r="H430">
        <v>34</v>
      </c>
      <c r="I430" s="15">
        <v>95</v>
      </c>
      <c r="J430" s="14">
        <v>3.0700000000000002E-2</v>
      </c>
      <c r="K430" s="14">
        <v>0.17879999999999999</v>
      </c>
    </row>
    <row r="431" spans="1:11" x14ac:dyDescent="0.2">
      <c r="B431" t="s">
        <v>14</v>
      </c>
      <c r="C431" t="s">
        <v>72</v>
      </c>
      <c r="D431">
        <v>0</v>
      </c>
      <c r="E431" t="s">
        <v>72</v>
      </c>
      <c r="F431" t="s">
        <v>72</v>
      </c>
      <c r="G431" t="s">
        <v>72</v>
      </c>
      <c r="H431">
        <v>0</v>
      </c>
      <c r="I431" t="s">
        <v>72</v>
      </c>
      <c r="J431" s="15" t="s">
        <v>72</v>
      </c>
      <c r="K431" t="s">
        <v>72</v>
      </c>
    </row>
    <row r="432" spans="1:11" x14ac:dyDescent="0.2">
      <c r="B432" t="s">
        <v>53</v>
      </c>
      <c r="C432" t="s">
        <v>72</v>
      </c>
      <c r="D432">
        <v>0</v>
      </c>
      <c r="E432" t="s">
        <v>72</v>
      </c>
      <c r="F432" t="s">
        <v>72</v>
      </c>
      <c r="G432" t="s">
        <v>72</v>
      </c>
      <c r="H432">
        <v>0</v>
      </c>
      <c r="I432" s="15" t="s">
        <v>72</v>
      </c>
      <c r="J432" s="15" t="s">
        <v>72</v>
      </c>
      <c r="K432" t="s">
        <v>72</v>
      </c>
    </row>
    <row r="433" spans="1:11" x14ac:dyDescent="0.2">
      <c r="A433" t="s">
        <v>101</v>
      </c>
      <c r="B433" t="s">
        <v>12</v>
      </c>
      <c r="C433">
        <v>25</v>
      </c>
      <c r="D433">
        <v>84</v>
      </c>
      <c r="E433">
        <v>28.864999999999998</v>
      </c>
      <c r="F433">
        <v>0.38</v>
      </c>
      <c r="G433">
        <v>17.600000000000001</v>
      </c>
      <c r="H433">
        <v>84</v>
      </c>
      <c r="I433" s="15">
        <v>116</v>
      </c>
      <c r="J433" s="14">
        <v>1.4E-3</v>
      </c>
      <c r="K433" s="14">
        <v>6.3200000000000006E-2</v>
      </c>
    </row>
    <row r="434" spans="1:11" x14ac:dyDescent="0.2">
      <c r="B434" t="s">
        <v>13</v>
      </c>
      <c r="C434">
        <v>6</v>
      </c>
      <c r="D434">
        <v>76</v>
      </c>
      <c r="E434">
        <v>7.3419999999999996</v>
      </c>
      <c r="F434">
        <v>0.12</v>
      </c>
      <c r="G434">
        <v>5.98</v>
      </c>
      <c r="H434">
        <v>76</v>
      </c>
      <c r="I434" s="15">
        <v>119</v>
      </c>
      <c r="J434" s="14">
        <v>5.1000000000000004E-3</v>
      </c>
      <c r="K434" s="14">
        <v>0.26350000000000001</v>
      </c>
    </row>
    <row r="435" spans="1:11" x14ac:dyDescent="0.2">
      <c r="B435" t="s">
        <v>14</v>
      </c>
      <c r="C435" t="s">
        <v>72</v>
      </c>
      <c r="D435">
        <v>0</v>
      </c>
      <c r="E435" t="s">
        <v>72</v>
      </c>
      <c r="F435" t="s">
        <v>72</v>
      </c>
      <c r="G435" t="s">
        <v>72</v>
      </c>
      <c r="H435">
        <v>0</v>
      </c>
      <c r="I435" s="15" t="s">
        <v>72</v>
      </c>
      <c r="J435" s="15" t="s">
        <v>72</v>
      </c>
      <c r="K435" t="s">
        <v>72</v>
      </c>
    </row>
    <row r="436" spans="1:11" x14ac:dyDescent="0.2">
      <c r="B436" t="s">
        <v>53</v>
      </c>
      <c r="C436">
        <v>12</v>
      </c>
      <c r="D436">
        <v>4</v>
      </c>
      <c r="E436">
        <v>9.5474999999999994</v>
      </c>
      <c r="F436">
        <v>0.6</v>
      </c>
      <c r="G436">
        <v>1.21</v>
      </c>
      <c r="H436">
        <v>4</v>
      </c>
      <c r="I436" s="15">
        <v>80</v>
      </c>
      <c r="J436" s="14">
        <v>9.5500000000000002E-2</v>
      </c>
      <c r="K436" s="14">
        <v>0.19109999999999999</v>
      </c>
    </row>
    <row r="437" spans="1:11" x14ac:dyDescent="0.2">
      <c r="A437" t="s">
        <v>102</v>
      </c>
      <c r="B437" t="s">
        <v>12</v>
      </c>
      <c r="C437">
        <v>25</v>
      </c>
      <c r="D437">
        <v>38</v>
      </c>
      <c r="E437">
        <v>29.148900000000001</v>
      </c>
      <c r="F437">
        <v>0.4</v>
      </c>
      <c r="G437">
        <v>12.67</v>
      </c>
      <c r="H437">
        <v>38</v>
      </c>
      <c r="I437" s="15">
        <v>117</v>
      </c>
      <c r="J437" s="14">
        <v>2.2000000000000001E-3</v>
      </c>
      <c r="K437" s="14">
        <v>7.0699999999999999E-2</v>
      </c>
    </row>
    <row r="438" spans="1:11" x14ac:dyDescent="0.2">
      <c r="B438" t="s">
        <v>13</v>
      </c>
      <c r="C438">
        <v>6</v>
      </c>
      <c r="D438">
        <v>33</v>
      </c>
      <c r="E438">
        <v>6.4482999999999997</v>
      </c>
      <c r="F438">
        <v>0.21</v>
      </c>
      <c r="G438">
        <v>6.88</v>
      </c>
      <c r="H438">
        <v>33</v>
      </c>
      <c r="I438" s="15">
        <v>110</v>
      </c>
      <c r="J438" s="14">
        <v>7.0000000000000001E-3</v>
      </c>
      <c r="K438" s="14">
        <v>0.23250000000000001</v>
      </c>
    </row>
    <row r="439" spans="1:11" x14ac:dyDescent="0.2">
      <c r="B439" t="s">
        <v>14</v>
      </c>
      <c r="C439">
        <v>25</v>
      </c>
      <c r="D439">
        <v>5</v>
      </c>
      <c r="E439">
        <v>22.180599999999998</v>
      </c>
      <c r="F439">
        <v>1.25</v>
      </c>
      <c r="G439">
        <v>2.8</v>
      </c>
      <c r="H439">
        <v>5</v>
      </c>
      <c r="I439">
        <v>86</v>
      </c>
      <c r="J439" s="14">
        <v>2.4500000000000001E-2</v>
      </c>
      <c r="K439" s="14">
        <v>5.4800000000000001E-2</v>
      </c>
    </row>
    <row r="440" spans="1:11" x14ac:dyDescent="0.2">
      <c r="B440" t="s">
        <v>53</v>
      </c>
      <c r="C440">
        <v>12</v>
      </c>
      <c r="D440">
        <v>4</v>
      </c>
      <c r="E440">
        <v>4.4889999999999999</v>
      </c>
      <c r="F440">
        <v>0.88</v>
      </c>
      <c r="G440">
        <v>1.77</v>
      </c>
      <c r="H440">
        <v>4</v>
      </c>
      <c r="I440" s="15">
        <v>37</v>
      </c>
      <c r="J440" s="14">
        <v>0.30499999999999999</v>
      </c>
      <c r="K440" s="14">
        <v>0.61</v>
      </c>
    </row>
    <row r="441" spans="1:11" x14ac:dyDescent="0.2">
      <c r="A441" t="s">
        <v>103</v>
      </c>
      <c r="B441" t="s">
        <v>12</v>
      </c>
      <c r="C441">
        <v>50</v>
      </c>
      <c r="D441">
        <v>12</v>
      </c>
      <c r="E441">
        <v>46.587000000000003</v>
      </c>
      <c r="F441">
        <v>1.9</v>
      </c>
      <c r="G441">
        <v>19.829999999999998</v>
      </c>
      <c r="H441">
        <v>12</v>
      </c>
      <c r="I441" s="15">
        <v>102</v>
      </c>
      <c r="J441" s="14">
        <v>9.1999999999999998E-3</v>
      </c>
      <c r="K441" s="14">
        <v>9.5899999999999999E-2</v>
      </c>
    </row>
    <row r="442" spans="1:11" x14ac:dyDescent="0.2">
      <c r="B442" t="s">
        <v>13</v>
      </c>
      <c r="C442">
        <v>6</v>
      </c>
      <c r="D442">
        <v>14</v>
      </c>
      <c r="E442">
        <v>3.2414000000000001</v>
      </c>
      <c r="F442">
        <v>0.25</v>
      </c>
      <c r="G442">
        <v>6.04</v>
      </c>
      <c r="H442">
        <v>14</v>
      </c>
      <c r="I442" s="15">
        <v>80</v>
      </c>
      <c r="J442" s="14">
        <v>1.44E-2</v>
      </c>
      <c r="K442" s="14">
        <v>0.35060000000000002</v>
      </c>
    </row>
    <row r="443" spans="1:11" x14ac:dyDescent="0.2">
      <c r="B443" t="s">
        <v>14</v>
      </c>
      <c r="C443" t="s">
        <v>72</v>
      </c>
      <c r="D443">
        <v>0</v>
      </c>
      <c r="E443" t="s">
        <v>72</v>
      </c>
      <c r="F443" t="s">
        <v>72</v>
      </c>
      <c r="G443" t="s">
        <v>72</v>
      </c>
      <c r="H443">
        <v>0</v>
      </c>
      <c r="I443" t="s">
        <v>72</v>
      </c>
      <c r="J443" s="15" t="s">
        <v>72</v>
      </c>
      <c r="K443" t="s">
        <v>72</v>
      </c>
    </row>
    <row r="444" spans="1:11" x14ac:dyDescent="0.2">
      <c r="B444" t="s">
        <v>53</v>
      </c>
      <c r="C444">
        <v>12</v>
      </c>
      <c r="D444">
        <v>1</v>
      </c>
      <c r="E444">
        <v>9.6523000000000003</v>
      </c>
      <c r="F444" t="s">
        <v>72</v>
      </c>
      <c r="G444" t="s">
        <v>72</v>
      </c>
      <c r="H444">
        <v>1</v>
      </c>
      <c r="I444" s="15">
        <v>80</v>
      </c>
      <c r="J444" s="15" t="s">
        <v>72</v>
      </c>
      <c r="K444" t="s">
        <v>72</v>
      </c>
    </row>
    <row r="445" spans="1:11" x14ac:dyDescent="0.2">
      <c r="A445" t="s">
        <v>104</v>
      </c>
      <c r="B445" t="s">
        <v>12</v>
      </c>
      <c r="C445">
        <v>25</v>
      </c>
      <c r="D445">
        <v>85</v>
      </c>
      <c r="E445">
        <v>28.808399999999999</v>
      </c>
      <c r="F445">
        <v>0.79</v>
      </c>
      <c r="G445">
        <v>28.8</v>
      </c>
      <c r="H445">
        <v>85</v>
      </c>
      <c r="I445" s="15">
        <v>108</v>
      </c>
      <c r="J445" s="14">
        <v>3.8E-3</v>
      </c>
      <c r="K445" s="14">
        <v>0.1401</v>
      </c>
    </row>
    <row r="446" spans="1:11" x14ac:dyDescent="0.2">
      <c r="B446" t="s">
        <v>13</v>
      </c>
      <c r="C446">
        <v>6</v>
      </c>
      <c r="D446">
        <v>67</v>
      </c>
      <c r="E446">
        <v>6.9261999999999997</v>
      </c>
      <c r="F446">
        <v>0.13</v>
      </c>
      <c r="G446">
        <v>6.83</v>
      </c>
      <c r="H446">
        <v>67</v>
      </c>
      <c r="I446" s="15">
        <v>103</v>
      </c>
      <c r="J446" s="14">
        <v>6.0000000000000001E-3</v>
      </c>
      <c r="K446" s="14">
        <v>0.30790000000000001</v>
      </c>
    </row>
    <row r="447" spans="1:11" x14ac:dyDescent="0.2">
      <c r="B447" t="s">
        <v>14</v>
      </c>
      <c r="C447" t="s">
        <v>72</v>
      </c>
      <c r="D447">
        <v>0</v>
      </c>
      <c r="E447" t="s">
        <v>72</v>
      </c>
      <c r="F447" t="s">
        <v>72</v>
      </c>
      <c r="G447" t="s">
        <v>72</v>
      </c>
      <c r="H447">
        <v>0</v>
      </c>
      <c r="I447" t="s">
        <v>72</v>
      </c>
      <c r="J447" s="15" t="s">
        <v>72</v>
      </c>
      <c r="K447" t="s">
        <v>72</v>
      </c>
    </row>
    <row r="448" spans="1:11" x14ac:dyDescent="0.2">
      <c r="B448" t="s">
        <v>53</v>
      </c>
      <c r="C448">
        <v>10</v>
      </c>
      <c r="D448">
        <v>9</v>
      </c>
      <c r="E448">
        <v>11.8432</v>
      </c>
      <c r="F448">
        <v>0.98</v>
      </c>
      <c r="G448">
        <v>2.95</v>
      </c>
      <c r="H448">
        <v>9</v>
      </c>
      <c r="I448">
        <v>139</v>
      </c>
      <c r="J448" s="14">
        <v>0.15359999999999999</v>
      </c>
      <c r="K448" s="14">
        <v>0.46079999999999999</v>
      </c>
    </row>
    <row r="449" spans="1:11" x14ac:dyDescent="0.2">
      <c r="A449" t="s">
        <v>105</v>
      </c>
      <c r="B449" t="s">
        <v>12</v>
      </c>
      <c r="C449">
        <v>60</v>
      </c>
      <c r="D449">
        <v>61</v>
      </c>
      <c r="E449">
        <v>61.578699999999998</v>
      </c>
      <c r="F449">
        <v>0.78</v>
      </c>
      <c r="G449">
        <v>22.27</v>
      </c>
      <c r="H449">
        <v>61</v>
      </c>
      <c r="I449" s="15">
        <v>108</v>
      </c>
      <c r="J449" s="14">
        <v>4.3E-3</v>
      </c>
      <c r="K449" s="14">
        <v>0.12130000000000001</v>
      </c>
    </row>
    <row r="450" spans="1:11" x14ac:dyDescent="0.2">
      <c r="B450" t="s">
        <v>13</v>
      </c>
      <c r="C450">
        <v>6.5</v>
      </c>
      <c r="D450">
        <v>56</v>
      </c>
      <c r="E450">
        <v>5.9279000000000002</v>
      </c>
      <c r="F450">
        <v>1.62</v>
      </c>
      <c r="G450">
        <v>12.15</v>
      </c>
      <c r="H450">
        <v>56</v>
      </c>
      <c r="I450" s="15">
        <v>93</v>
      </c>
      <c r="J450" s="14">
        <v>4.7899999999999998E-2</v>
      </c>
      <c r="K450" s="14">
        <v>0.3584</v>
      </c>
    </row>
    <row r="451" spans="1:11" x14ac:dyDescent="0.2">
      <c r="B451" t="s">
        <v>14</v>
      </c>
      <c r="C451" t="s">
        <v>72</v>
      </c>
      <c r="D451">
        <v>0</v>
      </c>
      <c r="E451" t="s">
        <v>72</v>
      </c>
      <c r="F451" t="s">
        <v>72</v>
      </c>
      <c r="G451" t="s">
        <v>72</v>
      </c>
      <c r="H451">
        <v>0</v>
      </c>
      <c r="I451" t="s">
        <v>72</v>
      </c>
      <c r="J451" s="15" t="s">
        <v>72</v>
      </c>
      <c r="K451" t="s">
        <v>72</v>
      </c>
    </row>
    <row r="452" spans="1:11" x14ac:dyDescent="0.2">
      <c r="B452" t="s">
        <v>53</v>
      </c>
      <c r="C452" t="s">
        <v>72</v>
      </c>
      <c r="D452">
        <v>0</v>
      </c>
      <c r="E452" t="s">
        <v>72</v>
      </c>
      <c r="F452" t="s">
        <v>72</v>
      </c>
      <c r="G452" t="s">
        <v>72</v>
      </c>
      <c r="H452">
        <v>0</v>
      </c>
      <c r="I452" s="15" t="s">
        <v>72</v>
      </c>
      <c r="J452" s="15" t="s">
        <v>72</v>
      </c>
      <c r="K452" t="s">
        <v>72</v>
      </c>
    </row>
    <row r="453" spans="1:11" x14ac:dyDescent="0.2">
      <c r="A453" t="s">
        <v>106</v>
      </c>
      <c r="B453" t="s">
        <v>12</v>
      </c>
      <c r="C453">
        <v>25</v>
      </c>
      <c r="D453">
        <v>34</v>
      </c>
      <c r="E453">
        <v>28.978300000000001</v>
      </c>
      <c r="F453">
        <v>1.78</v>
      </c>
      <c r="G453">
        <v>26.17</v>
      </c>
      <c r="H453">
        <v>34</v>
      </c>
      <c r="I453">
        <v>116</v>
      </c>
      <c r="J453" s="14">
        <v>9.1999999999999998E-3</v>
      </c>
      <c r="K453" s="14">
        <v>0.13589999999999999</v>
      </c>
    </row>
    <row r="454" spans="1:11" x14ac:dyDescent="0.2">
      <c r="B454" t="s">
        <v>13</v>
      </c>
      <c r="C454">
        <v>6</v>
      </c>
      <c r="D454">
        <v>49</v>
      </c>
      <c r="E454">
        <v>7.4630999999999998</v>
      </c>
      <c r="F454">
        <v>0.22</v>
      </c>
      <c r="G454">
        <v>7.47</v>
      </c>
      <c r="H454">
        <v>49</v>
      </c>
      <c r="I454" s="15">
        <v>120</v>
      </c>
      <c r="J454" s="14">
        <v>6.4999999999999997E-3</v>
      </c>
      <c r="K454" s="14">
        <v>0.217</v>
      </c>
    </row>
    <row r="455" spans="1:11" x14ac:dyDescent="0.2">
      <c r="B455" t="s">
        <v>14</v>
      </c>
      <c r="C455" t="s">
        <v>72</v>
      </c>
      <c r="D455">
        <v>0</v>
      </c>
      <c r="E455" t="s">
        <v>72</v>
      </c>
      <c r="F455" t="s">
        <v>72</v>
      </c>
      <c r="G455" t="s">
        <v>72</v>
      </c>
      <c r="H455">
        <v>0</v>
      </c>
      <c r="I455" t="s">
        <v>72</v>
      </c>
      <c r="J455" s="15" t="s">
        <v>72</v>
      </c>
      <c r="K455" t="s">
        <v>72</v>
      </c>
    </row>
    <row r="456" spans="1:11" x14ac:dyDescent="0.2">
      <c r="B456" t="s">
        <v>53</v>
      </c>
      <c r="C456">
        <v>10</v>
      </c>
      <c r="D456">
        <v>8</v>
      </c>
      <c r="E456">
        <v>10.307</v>
      </c>
      <c r="F456">
        <v>0.9</v>
      </c>
      <c r="G456">
        <v>2.56</v>
      </c>
      <c r="H456">
        <v>8</v>
      </c>
      <c r="I456">
        <v>120</v>
      </c>
      <c r="J456" s="14">
        <v>0.16800000000000001</v>
      </c>
      <c r="K456" s="14">
        <v>0.47510000000000002</v>
      </c>
    </row>
    <row r="457" spans="1:11" x14ac:dyDescent="0.2">
      <c r="A457" t="s">
        <v>107</v>
      </c>
      <c r="B457" t="s">
        <v>12</v>
      </c>
      <c r="C457" t="s">
        <v>72</v>
      </c>
      <c r="D457">
        <v>0</v>
      </c>
      <c r="E457" t="s">
        <v>72</v>
      </c>
      <c r="F457" t="s">
        <v>72</v>
      </c>
      <c r="G457" t="s">
        <v>72</v>
      </c>
      <c r="H457">
        <v>0</v>
      </c>
      <c r="I457" s="15" t="s">
        <v>72</v>
      </c>
      <c r="J457" s="15" t="s">
        <v>72</v>
      </c>
      <c r="K457" t="s">
        <v>72</v>
      </c>
    </row>
    <row r="458" spans="1:11" x14ac:dyDescent="0.2">
      <c r="B458" t="s">
        <v>13</v>
      </c>
      <c r="C458">
        <v>4.25</v>
      </c>
      <c r="D458">
        <v>2</v>
      </c>
      <c r="E458">
        <v>3.7698999999999998</v>
      </c>
      <c r="F458">
        <v>3.26</v>
      </c>
      <c r="G458">
        <v>4.6100000000000003</v>
      </c>
      <c r="H458">
        <v>2</v>
      </c>
      <c r="I458" s="15">
        <v>67</v>
      </c>
      <c r="J458" s="14">
        <v>0.33179999999999998</v>
      </c>
      <c r="K458" s="14">
        <v>0.46920000000000001</v>
      </c>
    </row>
    <row r="459" spans="1:11" x14ac:dyDescent="0.2">
      <c r="B459" t="s">
        <v>14</v>
      </c>
      <c r="C459" t="s">
        <v>72</v>
      </c>
      <c r="D459">
        <v>0</v>
      </c>
      <c r="E459" t="s">
        <v>72</v>
      </c>
      <c r="F459" t="s">
        <v>72</v>
      </c>
      <c r="G459" t="s">
        <v>72</v>
      </c>
      <c r="H459">
        <v>0</v>
      </c>
      <c r="I459" t="s">
        <v>72</v>
      </c>
      <c r="J459" t="s">
        <v>72</v>
      </c>
      <c r="K459" t="s">
        <v>72</v>
      </c>
    </row>
    <row r="460" spans="1:11" x14ac:dyDescent="0.2">
      <c r="B460" t="s">
        <v>53</v>
      </c>
      <c r="C460" t="s">
        <v>72</v>
      </c>
      <c r="D460">
        <v>0</v>
      </c>
      <c r="E460" t="s">
        <v>72</v>
      </c>
      <c r="F460" t="s">
        <v>72</v>
      </c>
      <c r="G460" t="s">
        <v>72</v>
      </c>
      <c r="H460">
        <v>0</v>
      </c>
      <c r="I460" t="s">
        <v>72</v>
      </c>
      <c r="J460" t="s">
        <v>72</v>
      </c>
      <c r="K460" t="s">
        <v>72</v>
      </c>
    </row>
    <row r="461" spans="1:11" x14ac:dyDescent="0.2">
      <c r="A461" t="s">
        <v>108</v>
      </c>
      <c r="B461" t="s">
        <v>12</v>
      </c>
      <c r="C461">
        <v>25</v>
      </c>
      <c r="D461">
        <v>21</v>
      </c>
      <c r="E461">
        <v>20.830300000000001</v>
      </c>
      <c r="F461">
        <v>1.29</v>
      </c>
      <c r="G461">
        <v>19.649999999999999</v>
      </c>
      <c r="H461">
        <v>21</v>
      </c>
      <c r="I461" s="15">
        <v>104</v>
      </c>
      <c r="J461" s="14">
        <v>1.11E-2</v>
      </c>
      <c r="K461" s="14">
        <v>0.1686</v>
      </c>
    </row>
    <row r="462" spans="1:11" x14ac:dyDescent="0.2">
      <c r="B462" t="s">
        <v>13</v>
      </c>
      <c r="C462">
        <v>9.5</v>
      </c>
      <c r="D462">
        <v>14</v>
      </c>
      <c r="E462">
        <v>5.3662999999999998</v>
      </c>
      <c r="F462">
        <v>2.63</v>
      </c>
      <c r="G462">
        <v>9.85</v>
      </c>
      <c r="H462">
        <v>14</v>
      </c>
      <c r="I462" s="15">
        <v>73</v>
      </c>
      <c r="J462" s="14">
        <v>9.7799999999999998E-2</v>
      </c>
      <c r="K462" s="14">
        <v>0.36580000000000001</v>
      </c>
    </row>
    <row r="463" spans="1:11" x14ac:dyDescent="0.2">
      <c r="B463" t="s">
        <v>14</v>
      </c>
      <c r="C463" t="s">
        <v>72</v>
      </c>
      <c r="D463">
        <v>0</v>
      </c>
      <c r="E463" t="s">
        <v>72</v>
      </c>
      <c r="F463" t="s">
        <v>72</v>
      </c>
      <c r="G463" t="s">
        <v>72</v>
      </c>
      <c r="H463">
        <v>0</v>
      </c>
      <c r="I463" t="s">
        <v>72</v>
      </c>
      <c r="J463" s="15" t="s">
        <v>72</v>
      </c>
      <c r="K463" t="s">
        <v>72</v>
      </c>
    </row>
    <row r="464" spans="1:11" x14ac:dyDescent="0.2">
      <c r="B464" t="s">
        <v>53</v>
      </c>
      <c r="C464" t="s">
        <v>72</v>
      </c>
      <c r="D464">
        <v>0</v>
      </c>
      <c r="E464" t="s">
        <v>72</v>
      </c>
      <c r="F464" t="s">
        <v>72</v>
      </c>
      <c r="G464" t="s">
        <v>72</v>
      </c>
      <c r="H464">
        <v>0</v>
      </c>
      <c r="I464" s="15" t="s">
        <v>72</v>
      </c>
      <c r="J464" t="s">
        <v>72</v>
      </c>
      <c r="K464" t="s">
        <v>72</v>
      </c>
    </row>
    <row r="465" spans="1:11" x14ac:dyDescent="0.2">
      <c r="A465" t="s">
        <v>109</v>
      </c>
      <c r="B465" t="s">
        <v>12</v>
      </c>
      <c r="C465">
        <v>15</v>
      </c>
      <c r="D465">
        <v>100</v>
      </c>
      <c r="E465">
        <v>17.157499999999999</v>
      </c>
      <c r="F465">
        <v>0.22</v>
      </c>
      <c r="G465">
        <v>10.45</v>
      </c>
      <c r="H465">
        <v>100</v>
      </c>
      <c r="I465" s="15">
        <v>113</v>
      </c>
      <c r="J465" s="14">
        <v>3.3999999999999998E-3</v>
      </c>
      <c r="K465" s="14">
        <v>0.16300000000000001</v>
      </c>
    </row>
    <row r="466" spans="1:11" x14ac:dyDescent="0.2">
      <c r="B466" t="s">
        <v>13</v>
      </c>
      <c r="C466">
        <v>6</v>
      </c>
      <c r="D466">
        <v>95</v>
      </c>
      <c r="E466">
        <v>7.2576000000000001</v>
      </c>
      <c r="F466">
        <v>0.18</v>
      </c>
      <c r="G466">
        <v>7.57</v>
      </c>
      <c r="H466">
        <v>95</v>
      </c>
      <c r="I466" s="15">
        <v>116</v>
      </c>
      <c r="J466" s="14">
        <v>6.7000000000000002E-3</v>
      </c>
      <c r="K466" s="14">
        <v>0.28039999999999998</v>
      </c>
    </row>
    <row r="467" spans="1:11" x14ac:dyDescent="0.2">
      <c r="B467" t="s">
        <v>14</v>
      </c>
      <c r="C467" t="s">
        <v>72</v>
      </c>
      <c r="D467">
        <v>0</v>
      </c>
      <c r="E467" t="s">
        <v>72</v>
      </c>
      <c r="F467" t="s">
        <v>72</v>
      </c>
      <c r="G467" t="s">
        <v>72</v>
      </c>
      <c r="H467">
        <v>0</v>
      </c>
      <c r="I467" t="s">
        <v>72</v>
      </c>
      <c r="J467" s="15" t="s">
        <v>72</v>
      </c>
      <c r="K467" t="s">
        <v>72</v>
      </c>
    </row>
    <row r="468" spans="1:11" x14ac:dyDescent="0.2">
      <c r="B468" t="s">
        <v>53</v>
      </c>
      <c r="C468">
        <v>5</v>
      </c>
      <c r="D468">
        <v>5</v>
      </c>
      <c r="E468">
        <v>8.9602000000000004</v>
      </c>
      <c r="F468">
        <v>0.87</v>
      </c>
      <c r="G468">
        <v>1.95</v>
      </c>
      <c r="H468">
        <v>5</v>
      </c>
      <c r="I468">
        <v>162</v>
      </c>
      <c r="J468" s="14">
        <v>0.24940000000000001</v>
      </c>
      <c r="K468" s="14">
        <v>0.55769999999999997</v>
      </c>
    </row>
    <row r="469" spans="1:11" x14ac:dyDescent="0.2">
      <c r="A469" t="s">
        <v>110</v>
      </c>
      <c r="B469" t="s">
        <v>12</v>
      </c>
      <c r="C469">
        <v>15</v>
      </c>
      <c r="D469">
        <v>1</v>
      </c>
      <c r="E469">
        <v>19.800899999999999</v>
      </c>
      <c r="F469">
        <v>0</v>
      </c>
      <c r="G469">
        <v>0</v>
      </c>
      <c r="H469">
        <v>1</v>
      </c>
      <c r="I469" s="15">
        <v>132</v>
      </c>
      <c r="J469" s="14">
        <v>0</v>
      </c>
      <c r="K469" s="14">
        <v>0</v>
      </c>
    </row>
    <row r="470" spans="1:11" x14ac:dyDescent="0.2">
      <c r="B470" t="s">
        <v>13</v>
      </c>
      <c r="C470">
        <v>1.5</v>
      </c>
      <c r="D470">
        <v>2</v>
      </c>
      <c r="E470">
        <v>1.1969000000000001</v>
      </c>
      <c r="F470">
        <v>0.02</v>
      </c>
      <c r="G470">
        <v>0.03</v>
      </c>
      <c r="H470">
        <v>2</v>
      </c>
      <c r="I470" s="15">
        <v>80</v>
      </c>
      <c r="J470" s="14">
        <v>1.3599999999999999E-2</v>
      </c>
      <c r="K470" s="14">
        <v>1.9300000000000001E-2</v>
      </c>
    </row>
    <row r="471" spans="1:11" x14ac:dyDescent="0.2">
      <c r="B471" t="s">
        <v>14</v>
      </c>
      <c r="C471" t="s">
        <v>72</v>
      </c>
      <c r="D471">
        <v>0</v>
      </c>
      <c r="E471" t="s">
        <v>72</v>
      </c>
      <c r="F471" t="s">
        <v>72</v>
      </c>
      <c r="G471" t="s">
        <v>72</v>
      </c>
      <c r="H471">
        <v>0</v>
      </c>
      <c r="I471" t="s">
        <v>72</v>
      </c>
      <c r="J471" s="15" t="s">
        <v>72</v>
      </c>
      <c r="K471" t="s">
        <v>72</v>
      </c>
    </row>
    <row r="472" spans="1:11" x14ac:dyDescent="0.2">
      <c r="B472" t="s">
        <v>53</v>
      </c>
      <c r="C472" t="s">
        <v>72</v>
      </c>
      <c r="D472">
        <v>0</v>
      </c>
      <c r="E472" t="s">
        <v>72</v>
      </c>
      <c r="F472" t="s">
        <v>72</v>
      </c>
      <c r="G472" t="s">
        <v>72</v>
      </c>
      <c r="H472">
        <v>0</v>
      </c>
      <c r="I472" s="15" t="s">
        <v>72</v>
      </c>
      <c r="J472" s="15" t="s">
        <v>72</v>
      </c>
      <c r="K472" t="s">
        <v>72</v>
      </c>
    </row>
    <row r="473" spans="1:11" x14ac:dyDescent="0.2">
      <c r="A473" t="s">
        <v>111</v>
      </c>
      <c r="B473" t="s">
        <v>12</v>
      </c>
      <c r="C473">
        <v>15</v>
      </c>
      <c r="D473">
        <v>92</v>
      </c>
      <c r="E473">
        <v>22.775200000000002</v>
      </c>
      <c r="F473">
        <v>0.6</v>
      </c>
      <c r="G473">
        <v>23.5</v>
      </c>
      <c r="H473">
        <v>92</v>
      </c>
      <c r="I473" s="15">
        <v>109</v>
      </c>
      <c r="J473" s="14">
        <v>1.9E-3</v>
      </c>
      <c r="K473" s="14">
        <v>7.2800000000000004E-2</v>
      </c>
    </row>
    <row r="474" spans="1:11" x14ac:dyDescent="0.2">
      <c r="B474" t="s">
        <v>13</v>
      </c>
      <c r="C474">
        <v>6</v>
      </c>
      <c r="D474">
        <v>56</v>
      </c>
      <c r="E474">
        <v>6.5461</v>
      </c>
      <c r="F474">
        <v>0.2</v>
      </c>
      <c r="G474">
        <v>7.07</v>
      </c>
      <c r="H474">
        <v>56</v>
      </c>
      <c r="I474" s="15">
        <v>111</v>
      </c>
      <c r="J474" s="14">
        <v>6.4999999999999997E-3</v>
      </c>
      <c r="K474" s="14">
        <v>0.23200000000000001</v>
      </c>
    </row>
    <row r="475" spans="1:11" x14ac:dyDescent="0.2">
      <c r="B475" t="s">
        <v>14</v>
      </c>
      <c r="C475" t="s">
        <v>72</v>
      </c>
      <c r="D475">
        <v>0</v>
      </c>
      <c r="E475" t="s">
        <v>72</v>
      </c>
      <c r="F475" t="s">
        <v>72</v>
      </c>
      <c r="G475" t="s">
        <v>72</v>
      </c>
      <c r="H475">
        <v>0</v>
      </c>
      <c r="I475" s="15" t="s">
        <v>72</v>
      </c>
      <c r="J475" s="15" t="s">
        <v>72</v>
      </c>
      <c r="K475" t="s">
        <v>72</v>
      </c>
    </row>
    <row r="476" spans="1:11" x14ac:dyDescent="0.2">
      <c r="B476" t="s">
        <v>53</v>
      </c>
      <c r="C476">
        <v>10</v>
      </c>
      <c r="D476">
        <v>10</v>
      </c>
      <c r="E476">
        <v>11.474399999999999</v>
      </c>
      <c r="F476">
        <v>1.52</v>
      </c>
      <c r="G476">
        <v>4.8099999999999996</v>
      </c>
      <c r="H476">
        <v>10</v>
      </c>
      <c r="I476" s="15">
        <v>171</v>
      </c>
      <c r="J476" s="14">
        <v>0.16739999999999999</v>
      </c>
      <c r="K476" s="14">
        <v>0.52949999999999997</v>
      </c>
    </row>
    <row r="477" spans="1:11" x14ac:dyDescent="0.2">
      <c r="A477" t="s">
        <v>148</v>
      </c>
      <c r="B477" t="s">
        <v>12</v>
      </c>
      <c r="C477">
        <v>50</v>
      </c>
      <c r="D477">
        <v>578</v>
      </c>
      <c r="E477">
        <v>33.703600000000002</v>
      </c>
      <c r="F477">
        <v>0.32</v>
      </c>
      <c r="G477">
        <v>27.03</v>
      </c>
      <c r="H477">
        <v>578</v>
      </c>
      <c r="I477" s="15">
        <v>109</v>
      </c>
      <c r="J477" s="14">
        <v>1.8E-3</v>
      </c>
      <c r="K477" s="14">
        <v>0.1477</v>
      </c>
    </row>
    <row r="478" spans="1:11" x14ac:dyDescent="0.2">
      <c r="B478" t="s">
        <v>13</v>
      </c>
      <c r="C478">
        <v>6</v>
      </c>
      <c r="D478">
        <v>430</v>
      </c>
      <c r="E478">
        <v>7.2164000000000001</v>
      </c>
      <c r="F478">
        <v>0.1</v>
      </c>
      <c r="G478">
        <v>7.74</v>
      </c>
      <c r="H478">
        <v>430</v>
      </c>
      <c r="I478" s="15">
        <v>114</v>
      </c>
      <c r="J478" s="14">
        <v>4.4999999999999997E-3</v>
      </c>
      <c r="K478" s="14">
        <v>0.33989999999999998</v>
      </c>
    </row>
    <row r="479" spans="1:11" x14ac:dyDescent="0.2">
      <c r="B479" t="s">
        <v>14</v>
      </c>
      <c r="C479">
        <v>25</v>
      </c>
      <c r="D479">
        <v>156</v>
      </c>
      <c r="E479">
        <v>24.4742</v>
      </c>
      <c r="F479">
        <v>1.67</v>
      </c>
      <c r="G479">
        <v>20.85</v>
      </c>
      <c r="H479">
        <v>156</v>
      </c>
      <c r="I479">
        <v>90</v>
      </c>
      <c r="J479" s="14">
        <v>1.77E-2</v>
      </c>
      <c r="K479" s="14">
        <v>0.2215</v>
      </c>
    </row>
    <row r="480" spans="1:11" x14ac:dyDescent="0.2">
      <c r="B480" t="s">
        <v>53</v>
      </c>
      <c r="C480">
        <v>10</v>
      </c>
      <c r="D480">
        <v>25</v>
      </c>
      <c r="E480">
        <v>10.1281</v>
      </c>
      <c r="F480">
        <v>0.95</v>
      </c>
      <c r="G480">
        <v>4.75</v>
      </c>
      <c r="H480">
        <v>25</v>
      </c>
      <c r="I480" s="15">
        <v>96</v>
      </c>
      <c r="J480" s="14">
        <v>0.12509999999999999</v>
      </c>
      <c r="K480" s="14">
        <v>0.62529999999999997</v>
      </c>
    </row>
    <row r="481" spans="1:11" x14ac:dyDescent="0.2">
      <c r="A481" t="s">
        <v>113</v>
      </c>
      <c r="B481" t="s">
        <v>12</v>
      </c>
      <c r="C481">
        <v>50</v>
      </c>
      <c r="D481">
        <v>103</v>
      </c>
      <c r="E481">
        <v>48.613599999999998</v>
      </c>
      <c r="F481">
        <v>0.77</v>
      </c>
      <c r="G481">
        <v>21.61</v>
      </c>
      <c r="H481">
        <v>103</v>
      </c>
      <c r="I481" s="15">
        <v>102</v>
      </c>
      <c r="J481" s="14">
        <v>6.4999999999999997E-3</v>
      </c>
      <c r="K481" s="14">
        <v>0.1827</v>
      </c>
    </row>
    <row r="482" spans="1:11" x14ac:dyDescent="0.2">
      <c r="B482" t="s">
        <v>13</v>
      </c>
      <c r="C482">
        <v>12</v>
      </c>
      <c r="D482">
        <v>59</v>
      </c>
      <c r="E482">
        <v>12.4779</v>
      </c>
      <c r="F482">
        <v>1.46</v>
      </c>
      <c r="G482">
        <v>11.24</v>
      </c>
      <c r="H482">
        <v>59</v>
      </c>
      <c r="I482" s="15">
        <v>92</v>
      </c>
      <c r="J482" s="14">
        <v>4.3999999999999997E-2</v>
      </c>
      <c r="K482" s="14">
        <v>0.3382</v>
      </c>
    </row>
    <row r="483" spans="1:11" x14ac:dyDescent="0.2">
      <c r="B483" t="s">
        <v>14</v>
      </c>
      <c r="C483" t="s">
        <v>72</v>
      </c>
      <c r="D483">
        <v>0</v>
      </c>
      <c r="E483" t="s">
        <v>72</v>
      </c>
      <c r="F483" t="s">
        <v>72</v>
      </c>
      <c r="G483" t="s">
        <v>72</v>
      </c>
      <c r="H483">
        <v>0</v>
      </c>
      <c r="I483" s="15" t="s">
        <v>72</v>
      </c>
      <c r="J483" s="15" t="s">
        <v>72</v>
      </c>
      <c r="K483" t="s">
        <v>72</v>
      </c>
    </row>
    <row r="484" spans="1:11" x14ac:dyDescent="0.2">
      <c r="B484" t="s">
        <v>53</v>
      </c>
      <c r="C484">
        <v>11</v>
      </c>
      <c r="D484">
        <v>1</v>
      </c>
      <c r="E484">
        <v>15.318899999999999</v>
      </c>
      <c r="F484" t="s">
        <v>72</v>
      </c>
      <c r="G484" t="s">
        <v>72</v>
      </c>
      <c r="H484">
        <v>1</v>
      </c>
      <c r="I484" s="15">
        <v>153</v>
      </c>
      <c r="J484" t="s">
        <v>72</v>
      </c>
      <c r="K484" t="s">
        <v>72</v>
      </c>
    </row>
    <row r="485" spans="1:11" x14ac:dyDescent="0.2">
      <c r="A485" t="s">
        <v>114</v>
      </c>
      <c r="B485" t="s">
        <v>12</v>
      </c>
      <c r="C485">
        <v>25</v>
      </c>
      <c r="D485">
        <v>253</v>
      </c>
      <c r="E485">
        <v>28.2974</v>
      </c>
      <c r="F485">
        <v>0.46</v>
      </c>
      <c r="G485">
        <v>24.99</v>
      </c>
      <c r="H485">
        <v>253</v>
      </c>
      <c r="I485" s="15">
        <v>109</v>
      </c>
      <c r="J485" s="14">
        <v>2E-3</v>
      </c>
      <c r="K485" s="14">
        <v>0.1077</v>
      </c>
    </row>
    <row r="486" spans="1:11" x14ac:dyDescent="0.2">
      <c r="B486" t="s">
        <v>13</v>
      </c>
      <c r="C486">
        <v>6</v>
      </c>
      <c r="D486">
        <v>142</v>
      </c>
      <c r="E486">
        <v>7.2164000000000001</v>
      </c>
      <c r="F486">
        <v>0.11</v>
      </c>
      <c r="G486">
        <v>7.64</v>
      </c>
      <c r="H486">
        <v>142</v>
      </c>
      <c r="I486" s="15">
        <v>115</v>
      </c>
      <c r="J486" s="14">
        <v>4.7999999999999996E-3</v>
      </c>
      <c r="K486" s="14">
        <v>0.34150000000000003</v>
      </c>
    </row>
    <row r="487" spans="1:11" x14ac:dyDescent="0.2">
      <c r="B487" t="s">
        <v>14</v>
      </c>
      <c r="C487">
        <v>50</v>
      </c>
      <c r="D487">
        <v>45</v>
      </c>
      <c r="E487">
        <v>56.804000000000002</v>
      </c>
      <c r="F487">
        <v>3.97</v>
      </c>
      <c r="G487">
        <v>26.62</v>
      </c>
      <c r="H487">
        <v>45</v>
      </c>
      <c r="I487" s="15">
        <v>109</v>
      </c>
      <c r="J487" s="14">
        <v>2.9600000000000001E-2</v>
      </c>
      <c r="K487" s="14">
        <v>0.1983</v>
      </c>
    </row>
    <row r="488" spans="1:11" x14ac:dyDescent="0.2">
      <c r="B488" t="s">
        <v>53</v>
      </c>
      <c r="C488">
        <v>10</v>
      </c>
      <c r="D488">
        <v>12</v>
      </c>
      <c r="E488">
        <v>8.8872</v>
      </c>
      <c r="F488">
        <v>1.52</v>
      </c>
      <c r="G488">
        <v>5.26</v>
      </c>
      <c r="H488">
        <v>12</v>
      </c>
      <c r="I488" s="15">
        <v>92</v>
      </c>
      <c r="J488" s="14">
        <v>0.15359999999999999</v>
      </c>
      <c r="K488" s="14">
        <v>0.53220000000000001</v>
      </c>
    </row>
    <row r="489" spans="1:11" x14ac:dyDescent="0.2">
      <c r="A489" t="s">
        <v>115</v>
      </c>
      <c r="B489" t="s">
        <v>12</v>
      </c>
      <c r="C489">
        <v>50</v>
      </c>
      <c r="D489">
        <v>37</v>
      </c>
      <c r="E489">
        <v>29.396100000000001</v>
      </c>
      <c r="F489">
        <v>1.42</v>
      </c>
      <c r="G489">
        <v>33.56</v>
      </c>
      <c r="H489">
        <v>37</v>
      </c>
      <c r="I489" s="15">
        <v>117</v>
      </c>
      <c r="J489" s="14">
        <v>1.04E-2</v>
      </c>
      <c r="K489" s="14">
        <v>0.24490000000000001</v>
      </c>
    </row>
    <row r="490" spans="1:11" x14ac:dyDescent="0.2">
      <c r="B490" t="s">
        <v>13</v>
      </c>
      <c r="C490">
        <v>20</v>
      </c>
      <c r="D490">
        <v>63</v>
      </c>
      <c r="E490">
        <v>12.9213</v>
      </c>
      <c r="F490">
        <v>1.55</v>
      </c>
      <c r="G490">
        <v>12.3</v>
      </c>
      <c r="H490">
        <v>63</v>
      </c>
      <c r="I490">
        <v>84</v>
      </c>
      <c r="J490" s="14">
        <v>3.0200000000000001E-2</v>
      </c>
      <c r="K490" s="14">
        <v>0.23949999999999999</v>
      </c>
    </row>
    <row r="491" spans="1:11" x14ac:dyDescent="0.2">
      <c r="B491" t="s">
        <v>14</v>
      </c>
      <c r="C491">
        <v>50</v>
      </c>
      <c r="D491">
        <v>1</v>
      </c>
      <c r="E491">
        <v>56.899500000000003</v>
      </c>
      <c r="F491" t="s">
        <v>72</v>
      </c>
      <c r="G491" t="s">
        <v>72</v>
      </c>
      <c r="H491">
        <v>1</v>
      </c>
      <c r="I491">
        <v>114</v>
      </c>
      <c r="J491" t="s">
        <v>72</v>
      </c>
      <c r="K491" t="s">
        <v>72</v>
      </c>
    </row>
    <row r="492" spans="1:11" x14ac:dyDescent="0.2">
      <c r="B492" t="s">
        <v>53</v>
      </c>
      <c r="C492">
        <v>10</v>
      </c>
      <c r="D492">
        <v>3</v>
      </c>
      <c r="E492">
        <v>16.8569</v>
      </c>
      <c r="F492">
        <v>3.82</v>
      </c>
      <c r="G492">
        <v>6.61</v>
      </c>
      <c r="H492">
        <v>3</v>
      </c>
      <c r="I492">
        <v>169</v>
      </c>
      <c r="J492" s="14">
        <v>0.41660000000000003</v>
      </c>
      <c r="K492" s="14">
        <v>0.72160000000000002</v>
      </c>
    </row>
    <row r="493" spans="1:11" x14ac:dyDescent="0.2">
      <c r="A493" t="s">
        <v>116</v>
      </c>
      <c r="B493" t="s">
        <v>12</v>
      </c>
      <c r="C493">
        <v>50</v>
      </c>
      <c r="D493">
        <v>15</v>
      </c>
      <c r="E493">
        <v>25.939599999999999</v>
      </c>
      <c r="F493">
        <v>1.78</v>
      </c>
      <c r="G493">
        <v>22.34</v>
      </c>
      <c r="H493">
        <v>15</v>
      </c>
      <c r="I493" s="15">
        <v>109</v>
      </c>
      <c r="J493" s="14">
        <v>1.54E-2</v>
      </c>
      <c r="K493" s="14">
        <v>0.19320000000000001</v>
      </c>
    </row>
    <row r="494" spans="1:11" x14ac:dyDescent="0.2">
      <c r="B494" t="s">
        <v>13</v>
      </c>
      <c r="C494" t="s">
        <v>72</v>
      </c>
      <c r="D494">
        <v>0</v>
      </c>
      <c r="E494" t="s">
        <v>72</v>
      </c>
      <c r="F494" t="s">
        <v>72</v>
      </c>
      <c r="G494" t="s">
        <v>72</v>
      </c>
      <c r="H494">
        <v>0</v>
      </c>
      <c r="I494" s="15" t="s">
        <v>72</v>
      </c>
      <c r="J494" t="s">
        <v>72</v>
      </c>
      <c r="K494" t="s">
        <v>72</v>
      </c>
    </row>
    <row r="495" spans="1:11" x14ac:dyDescent="0.2">
      <c r="B495" t="s">
        <v>14</v>
      </c>
      <c r="C495" t="s">
        <v>72</v>
      </c>
      <c r="D495">
        <v>0</v>
      </c>
      <c r="E495" t="s">
        <v>72</v>
      </c>
      <c r="F495" t="s">
        <v>72</v>
      </c>
      <c r="G495" t="s">
        <v>72</v>
      </c>
      <c r="H495">
        <v>0</v>
      </c>
      <c r="I495" t="s">
        <v>72</v>
      </c>
      <c r="J495" t="s">
        <v>72</v>
      </c>
      <c r="K495" t="s">
        <v>72</v>
      </c>
    </row>
    <row r="496" spans="1:11" x14ac:dyDescent="0.2">
      <c r="B496" t="s">
        <v>53</v>
      </c>
      <c r="C496" t="s">
        <v>72</v>
      </c>
      <c r="D496">
        <v>0</v>
      </c>
      <c r="E496" t="s">
        <v>72</v>
      </c>
      <c r="F496" t="s">
        <v>72</v>
      </c>
      <c r="G496" t="s">
        <v>72</v>
      </c>
      <c r="H496">
        <v>0</v>
      </c>
      <c r="I496" s="15" t="s">
        <v>72</v>
      </c>
      <c r="J496" s="15" t="s">
        <v>72</v>
      </c>
      <c r="K496" t="s">
        <v>72</v>
      </c>
    </row>
    <row r="497" spans="1:11" x14ac:dyDescent="0.2">
      <c r="A497" t="s">
        <v>117</v>
      </c>
      <c r="B497" t="s">
        <v>12</v>
      </c>
      <c r="C497">
        <v>15</v>
      </c>
      <c r="D497">
        <v>2</v>
      </c>
      <c r="E497">
        <v>17.244399999999999</v>
      </c>
      <c r="F497">
        <v>1.1399999999999999</v>
      </c>
      <c r="G497">
        <v>7.54</v>
      </c>
      <c r="H497">
        <v>2</v>
      </c>
      <c r="I497" s="15">
        <v>115</v>
      </c>
      <c r="J497" s="14">
        <v>5.7000000000000002E-3</v>
      </c>
      <c r="K497" s="14">
        <v>3.7999999999999999E-2</v>
      </c>
    </row>
    <row r="498" spans="1:11" x14ac:dyDescent="0.2">
      <c r="B498" t="s">
        <v>13</v>
      </c>
      <c r="C498">
        <v>12</v>
      </c>
      <c r="D498">
        <v>20</v>
      </c>
      <c r="E498">
        <v>9.9009999999999998</v>
      </c>
      <c r="F498">
        <v>2.2799999999999998</v>
      </c>
      <c r="G498">
        <v>10.199999999999999</v>
      </c>
      <c r="H498">
        <v>20</v>
      </c>
      <c r="I498" s="15">
        <v>84</v>
      </c>
      <c r="J498" s="14">
        <v>9.4899999999999998E-2</v>
      </c>
      <c r="K498" s="14">
        <v>0.42420000000000002</v>
      </c>
    </row>
    <row r="499" spans="1:11" x14ac:dyDescent="0.2">
      <c r="B499" t="s">
        <v>14</v>
      </c>
      <c r="C499" t="s">
        <v>72</v>
      </c>
      <c r="D499">
        <v>0</v>
      </c>
      <c r="E499" t="s">
        <v>72</v>
      </c>
      <c r="F499" t="s">
        <v>72</v>
      </c>
      <c r="G499" t="s">
        <v>72</v>
      </c>
      <c r="H499">
        <v>0</v>
      </c>
      <c r="I499" t="s">
        <v>72</v>
      </c>
      <c r="J499" t="s">
        <v>72</v>
      </c>
      <c r="K499" t="s">
        <v>72</v>
      </c>
    </row>
    <row r="500" spans="1:11" x14ac:dyDescent="0.2">
      <c r="B500" t="s">
        <v>53</v>
      </c>
      <c r="C500">
        <v>5</v>
      </c>
      <c r="D500">
        <v>1</v>
      </c>
      <c r="E500">
        <v>4.6364000000000001</v>
      </c>
      <c r="F500" t="s">
        <v>72</v>
      </c>
      <c r="G500" t="s">
        <v>72</v>
      </c>
      <c r="H500">
        <v>1</v>
      </c>
      <c r="I500">
        <v>93</v>
      </c>
      <c r="J500" t="s">
        <v>72</v>
      </c>
      <c r="K500" t="s">
        <v>72</v>
      </c>
    </row>
    <row r="501" spans="1:11" x14ac:dyDescent="0.2">
      <c r="A501" t="s">
        <v>118</v>
      </c>
      <c r="B501" t="s">
        <v>12</v>
      </c>
      <c r="C501">
        <v>60</v>
      </c>
      <c r="D501">
        <v>2</v>
      </c>
      <c r="E501">
        <v>48.772199999999998</v>
      </c>
      <c r="F501">
        <v>3.29</v>
      </c>
      <c r="G501">
        <v>12.22</v>
      </c>
      <c r="H501">
        <v>2</v>
      </c>
      <c r="I501" s="15">
        <v>81</v>
      </c>
      <c r="J501" s="14">
        <v>2.4299999999999999E-2</v>
      </c>
      <c r="K501" s="14">
        <v>9.01E-2</v>
      </c>
    </row>
    <row r="502" spans="1:11" x14ac:dyDescent="0.2">
      <c r="B502" t="s">
        <v>13</v>
      </c>
      <c r="C502">
        <v>8.5</v>
      </c>
      <c r="D502">
        <v>4</v>
      </c>
      <c r="E502">
        <v>4.0213000000000001</v>
      </c>
      <c r="F502">
        <v>1.41</v>
      </c>
      <c r="G502">
        <v>2.82</v>
      </c>
      <c r="H502">
        <v>4</v>
      </c>
      <c r="I502" s="15">
        <v>67</v>
      </c>
      <c r="J502" s="14">
        <v>9.5500000000000002E-2</v>
      </c>
      <c r="K502" s="14">
        <v>0.19109999999999999</v>
      </c>
    </row>
    <row r="503" spans="1:11" x14ac:dyDescent="0.2">
      <c r="B503" t="s">
        <v>14</v>
      </c>
      <c r="C503" t="s">
        <v>72</v>
      </c>
      <c r="D503">
        <v>0</v>
      </c>
      <c r="E503" t="s">
        <v>72</v>
      </c>
      <c r="F503" t="s">
        <v>72</v>
      </c>
      <c r="G503" t="s">
        <v>72</v>
      </c>
      <c r="H503">
        <v>0</v>
      </c>
      <c r="I503" t="s">
        <v>72</v>
      </c>
      <c r="J503" s="15" t="s">
        <v>72</v>
      </c>
      <c r="K503" t="s">
        <v>72</v>
      </c>
    </row>
    <row r="504" spans="1:11" x14ac:dyDescent="0.2">
      <c r="B504" t="s">
        <v>53</v>
      </c>
      <c r="C504" t="s">
        <v>72</v>
      </c>
      <c r="D504">
        <v>0</v>
      </c>
      <c r="E504" t="s">
        <v>72</v>
      </c>
      <c r="F504" t="s">
        <v>72</v>
      </c>
      <c r="G504" t="s">
        <v>72</v>
      </c>
      <c r="H504">
        <v>0</v>
      </c>
      <c r="I504" t="s">
        <v>72</v>
      </c>
      <c r="J504" t="s">
        <v>72</v>
      </c>
      <c r="K504" t="s">
        <v>72</v>
      </c>
    </row>
    <row r="505" spans="1:11" x14ac:dyDescent="0.2">
      <c r="A505" t="s">
        <v>119</v>
      </c>
      <c r="B505" t="s">
        <v>12</v>
      </c>
      <c r="C505">
        <v>50</v>
      </c>
      <c r="D505">
        <v>13</v>
      </c>
      <c r="E505">
        <v>50.224400000000003</v>
      </c>
      <c r="F505">
        <v>1.34</v>
      </c>
      <c r="G505">
        <v>18.02</v>
      </c>
      <c r="H505">
        <v>13</v>
      </c>
      <c r="I505" s="15">
        <v>114</v>
      </c>
      <c r="J505" s="14">
        <v>1.18E-2</v>
      </c>
      <c r="K505" s="14">
        <v>0.1593</v>
      </c>
    </row>
    <row r="506" spans="1:11" x14ac:dyDescent="0.2">
      <c r="B506" t="s">
        <v>13</v>
      </c>
      <c r="C506">
        <v>12</v>
      </c>
      <c r="D506">
        <v>26</v>
      </c>
      <c r="E506">
        <v>7.4122000000000003</v>
      </c>
      <c r="F506">
        <v>2.58</v>
      </c>
      <c r="G506">
        <v>13.15</v>
      </c>
      <c r="H506">
        <v>26</v>
      </c>
      <c r="I506" s="15">
        <v>91</v>
      </c>
      <c r="J506" s="14">
        <v>7.4300000000000005E-2</v>
      </c>
      <c r="K506" s="14">
        <v>0.37869999999999998</v>
      </c>
    </row>
    <row r="507" spans="1:11" x14ac:dyDescent="0.2">
      <c r="B507" t="s">
        <v>14</v>
      </c>
      <c r="C507" t="s">
        <v>72</v>
      </c>
      <c r="D507">
        <v>0</v>
      </c>
      <c r="E507" t="s">
        <v>72</v>
      </c>
      <c r="F507" t="s">
        <v>72</v>
      </c>
      <c r="G507" t="s">
        <v>72</v>
      </c>
      <c r="H507">
        <v>0</v>
      </c>
      <c r="I507" t="s">
        <v>72</v>
      </c>
      <c r="J507" s="15" t="s">
        <v>72</v>
      </c>
      <c r="K507" t="s">
        <v>72</v>
      </c>
    </row>
    <row r="508" spans="1:11" x14ac:dyDescent="0.2">
      <c r="B508" t="s">
        <v>53</v>
      </c>
      <c r="C508" t="s">
        <v>72</v>
      </c>
      <c r="D508">
        <v>0</v>
      </c>
      <c r="E508" t="s">
        <v>72</v>
      </c>
      <c r="F508" t="s">
        <v>72</v>
      </c>
      <c r="G508" t="s">
        <v>72</v>
      </c>
      <c r="H508">
        <v>0</v>
      </c>
      <c r="I508" t="s">
        <v>72</v>
      </c>
      <c r="J508" s="15" t="s">
        <v>72</v>
      </c>
      <c r="K508" t="s">
        <v>72</v>
      </c>
    </row>
    <row r="509" spans="1:11" x14ac:dyDescent="0.2">
      <c r="A509" t="s">
        <v>120</v>
      </c>
      <c r="B509" t="s">
        <v>12</v>
      </c>
      <c r="C509">
        <v>60</v>
      </c>
      <c r="D509">
        <v>24</v>
      </c>
      <c r="E509">
        <v>60.895600000000002</v>
      </c>
      <c r="F509">
        <v>0.79</v>
      </c>
      <c r="G509">
        <v>11.8</v>
      </c>
      <c r="H509">
        <v>24</v>
      </c>
      <c r="I509" s="15">
        <v>103</v>
      </c>
      <c r="J509" s="14">
        <v>3.7000000000000002E-3</v>
      </c>
      <c r="K509" s="14">
        <v>5.4899999999999997E-2</v>
      </c>
    </row>
    <row r="510" spans="1:11" x14ac:dyDescent="0.2">
      <c r="B510" t="s">
        <v>13</v>
      </c>
      <c r="C510">
        <v>6</v>
      </c>
      <c r="D510">
        <v>15</v>
      </c>
      <c r="E510">
        <v>4.5042999999999997</v>
      </c>
      <c r="F510">
        <v>0.15</v>
      </c>
      <c r="G510">
        <v>2.85</v>
      </c>
      <c r="H510">
        <v>15</v>
      </c>
      <c r="I510" s="15">
        <v>83</v>
      </c>
      <c r="J510" s="14">
        <v>1.21E-2</v>
      </c>
      <c r="K510" s="14">
        <v>0.2248</v>
      </c>
    </row>
    <row r="511" spans="1:11" x14ac:dyDescent="0.2">
      <c r="B511" t="s">
        <v>14</v>
      </c>
      <c r="C511" t="s">
        <v>72</v>
      </c>
      <c r="D511">
        <v>0</v>
      </c>
      <c r="E511" t="s">
        <v>72</v>
      </c>
      <c r="F511" t="s">
        <v>72</v>
      </c>
      <c r="G511" t="s">
        <v>72</v>
      </c>
      <c r="H511">
        <v>0</v>
      </c>
      <c r="I511" s="15" t="s">
        <v>72</v>
      </c>
      <c r="J511" s="15" t="s">
        <v>72</v>
      </c>
      <c r="K511" t="s">
        <v>72</v>
      </c>
    </row>
    <row r="512" spans="1:11" x14ac:dyDescent="0.2">
      <c r="B512" t="s">
        <v>53</v>
      </c>
      <c r="C512" t="s">
        <v>72</v>
      </c>
      <c r="D512">
        <v>0</v>
      </c>
      <c r="E512" t="s">
        <v>72</v>
      </c>
      <c r="F512" t="s">
        <v>72</v>
      </c>
      <c r="G512" t="s">
        <v>72</v>
      </c>
      <c r="H512">
        <v>0</v>
      </c>
      <c r="I512" s="15" t="s">
        <v>72</v>
      </c>
      <c r="J512" s="15" t="s">
        <v>72</v>
      </c>
      <c r="K512" t="s">
        <v>72</v>
      </c>
    </row>
    <row r="513" spans="1:11" x14ac:dyDescent="0.2">
      <c r="A513" t="s">
        <v>121</v>
      </c>
      <c r="B513" t="s">
        <v>12</v>
      </c>
      <c r="C513">
        <v>50</v>
      </c>
      <c r="D513">
        <v>46</v>
      </c>
      <c r="E513">
        <v>55.636800000000001</v>
      </c>
      <c r="F513">
        <v>1.18</v>
      </c>
      <c r="G513">
        <v>31.59</v>
      </c>
      <c r="H513">
        <v>46</v>
      </c>
      <c r="I513" s="15">
        <v>110</v>
      </c>
      <c r="J513" s="14">
        <v>3.8E-3</v>
      </c>
      <c r="K513" s="14">
        <v>0.10100000000000001</v>
      </c>
    </row>
    <row r="514" spans="1:11" x14ac:dyDescent="0.2">
      <c r="B514" t="s">
        <v>13</v>
      </c>
      <c r="C514">
        <v>3</v>
      </c>
      <c r="D514">
        <v>29</v>
      </c>
      <c r="E514">
        <v>1.6301000000000001</v>
      </c>
      <c r="F514">
        <v>1.24</v>
      </c>
      <c r="G514">
        <v>6.66</v>
      </c>
      <c r="H514">
        <v>29</v>
      </c>
      <c r="I514" s="15">
        <v>84</v>
      </c>
      <c r="J514" s="14">
        <v>5.0200000000000002E-2</v>
      </c>
      <c r="K514" s="14">
        <v>0.27050000000000002</v>
      </c>
    </row>
    <row r="515" spans="1:11" x14ac:dyDescent="0.2">
      <c r="B515" t="s">
        <v>14</v>
      </c>
      <c r="C515">
        <v>25</v>
      </c>
      <c r="D515">
        <v>69</v>
      </c>
      <c r="E515">
        <v>22.439399999999999</v>
      </c>
      <c r="F515">
        <v>1.24</v>
      </c>
      <c r="G515">
        <v>10.29</v>
      </c>
      <c r="H515">
        <v>69</v>
      </c>
      <c r="I515">
        <v>86</v>
      </c>
      <c r="J515" s="14">
        <v>2.7E-2</v>
      </c>
      <c r="K515" s="14">
        <v>0.22470000000000001</v>
      </c>
    </row>
    <row r="516" spans="1:11" x14ac:dyDescent="0.2">
      <c r="B516" t="s">
        <v>53</v>
      </c>
      <c r="C516">
        <v>7.5</v>
      </c>
      <c r="D516">
        <v>2</v>
      </c>
      <c r="E516">
        <v>9.4068000000000005</v>
      </c>
      <c r="F516">
        <v>0.2</v>
      </c>
      <c r="G516">
        <v>0.28999999999999998</v>
      </c>
      <c r="H516">
        <v>2</v>
      </c>
      <c r="I516">
        <v>140</v>
      </c>
      <c r="J516" s="14">
        <v>0.43980000000000002</v>
      </c>
      <c r="K516" s="14">
        <v>0.62190000000000001</v>
      </c>
    </row>
    <row r="517" spans="1:11" x14ac:dyDescent="0.2">
      <c r="A517" t="s">
        <v>122</v>
      </c>
      <c r="B517" t="s">
        <v>12</v>
      </c>
      <c r="C517">
        <v>25</v>
      </c>
      <c r="D517">
        <v>18</v>
      </c>
      <c r="E517">
        <v>29.379899999999999</v>
      </c>
      <c r="F517">
        <v>2.27</v>
      </c>
      <c r="G517">
        <v>31.23</v>
      </c>
      <c r="H517">
        <v>18</v>
      </c>
      <c r="I517" s="15">
        <v>115</v>
      </c>
      <c r="J517" s="14">
        <v>6.3E-3</v>
      </c>
      <c r="K517" s="14">
        <v>8.72E-2</v>
      </c>
    </row>
    <row r="518" spans="1:11" x14ac:dyDescent="0.2">
      <c r="B518" t="s">
        <v>13</v>
      </c>
      <c r="C518">
        <v>12</v>
      </c>
      <c r="D518">
        <v>16</v>
      </c>
      <c r="E518">
        <v>13.5846</v>
      </c>
      <c r="F518">
        <v>3.07</v>
      </c>
      <c r="G518">
        <v>12.28</v>
      </c>
      <c r="H518">
        <v>16</v>
      </c>
      <c r="I518" s="15">
        <v>103</v>
      </c>
      <c r="J518" s="14">
        <v>4.4900000000000002E-2</v>
      </c>
      <c r="K518" s="14">
        <v>0.17949999999999999</v>
      </c>
    </row>
    <row r="519" spans="1:11" x14ac:dyDescent="0.2">
      <c r="B519" t="s">
        <v>14</v>
      </c>
      <c r="C519" t="s">
        <v>72</v>
      </c>
      <c r="D519">
        <v>0</v>
      </c>
      <c r="E519" t="s">
        <v>72</v>
      </c>
      <c r="F519" t="s">
        <v>72</v>
      </c>
      <c r="G519" t="s">
        <v>72</v>
      </c>
      <c r="H519">
        <v>0</v>
      </c>
      <c r="I519" s="15" t="s">
        <v>72</v>
      </c>
      <c r="J519" s="15" t="s">
        <v>72</v>
      </c>
      <c r="K519" t="s">
        <v>72</v>
      </c>
    </row>
    <row r="520" spans="1:11" x14ac:dyDescent="0.2">
      <c r="B520" t="s">
        <v>53</v>
      </c>
      <c r="C520" t="s">
        <v>72</v>
      </c>
      <c r="D520">
        <v>0</v>
      </c>
      <c r="E520" t="s">
        <v>72</v>
      </c>
      <c r="F520" t="s">
        <v>72</v>
      </c>
      <c r="G520" t="s">
        <v>72</v>
      </c>
      <c r="H520">
        <v>0</v>
      </c>
      <c r="I520" s="15" t="s">
        <v>72</v>
      </c>
      <c r="J520" s="15" t="s">
        <v>72</v>
      </c>
      <c r="K520" t="s">
        <v>72</v>
      </c>
    </row>
    <row r="521" spans="1:11" x14ac:dyDescent="0.2">
      <c r="A521" t="s">
        <v>123</v>
      </c>
      <c r="B521" t="s">
        <v>12</v>
      </c>
      <c r="C521">
        <v>50</v>
      </c>
      <c r="D521">
        <v>64</v>
      </c>
      <c r="E521">
        <v>56.7517</v>
      </c>
      <c r="F521">
        <v>0.87</v>
      </c>
      <c r="G521">
        <v>29.08</v>
      </c>
      <c r="H521">
        <v>64</v>
      </c>
      <c r="I521" s="15">
        <v>114</v>
      </c>
      <c r="J521" s="14">
        <v>4.5999999999999999E-3</v>
      </c>
      <c r="K521" s="14">
        <v>0.1527</v>
      </c>
    </row>
    <row r="522" spans="1:11" x14ac:dyDescent="0.2">
      <c r="B522" t="s">
        <v>13</v>
      </c>
      <c r="C522">
        <v>7</v>
      </c>
      <c r="D522">
        <v>54</v>
      </c>
      <c r="E522">
        <v>5.4584000000000001</v>
      </c>
      <c r="F522">
        <v>0.98</v>
      </c>
      <c r="G522">
        <v>7.23</v>
      </c>
      <c r="H522">
        <v>54</v>
      </c>
      <c r="I522" s="15">
        <v>77</v>
      </c>
      <c r="J522" s="14">
        <v>5.8500000000000003E-2</v>
      </c>
      <c r="K522" s="14">
        <v>0.43020000000000003</v>
      </c>
    </row>
    <row r="523" spans="1:11" x14ac:dyDescent="0.2">
      <c r="B523" t="s">
        <v>14</v>
      </c>
      <c r="C523">
        <v>25</v>
      </c>
      <c r="D523">
        <v>41</v>
      </c>
      <c r="E523">
        <v>23.184100000000001</v>
      </c>
      <c r="F523">
        <v>0.92</v>
      </c>
      <c r="G523">
        <v>5.91</v>
      </c>
      <c r="H523">
        <v>41</v>
      </c>
      <c r="I523">
        <v>84</v>
      </c>
      <c r="J523" s="14">
        <v>2.4799999999999999E-2</v>
      </c>
      <c r="K523" s="14">
        <v>0.15870000000000001</v>
      </c>
    </row>
    <row r="524" spans="1:11" x14ac:dyDescent="0.2">
      <c r="B524" t="s">
        <v>53</v>
      </c>
      <c r="C524">
        <v>8.5</v>
      </c>
      <c r="D524">
        <v>6</v>
      </c>
      <c r="E524">
        <v>10.5724</v>
      </c>
      <c r="F524">
        <v>1.3</v>
      </c>
      <c r="G524">
        <v>3.18</v>
      </c>
      <c r="H524">
        <v>6</v>
      </c>
      <c r="I524">
        <v>148</v>
      </c>
      <c r="J524" s="14">
        <v>0.36599999999999999</v>
      </c>
      <c r="K524" s="14">
        <v>0.89659999999999995</v>
      </c>
    </row>
    <row r="525" spans="1:11" x14ac:dyDescent="0.2">
      <c r="A525" t="s">
        <v>124</v>
      </c>
      <c r="B525" t="s">
        <v>12</v>
      </c>
      <c r="C525">
        <v>15</v>
      </c>
      <c r="D525">
        <v>1</v>
      </c>
      <c r="E525">
        <v>17.248100000000001</v>
      </c>
      <c r="F525">
        <v>0</v>
      </c>
      <c r="G525">
        <v>0</v>
      </c>
      <c r="H525">
        <v>1</v>
      </c>
      <c r="I525">
        <v>115</v>
      </c>
      <c r="J525" s="14">
        <v>0</v>
      </c>
      <c r="K525" s="14">
        <v>0</v>
      </c>
    </row>
    <row r="526" spans="1:11" x14ac:dyDescent="0.2">
      <c r="B526" t="s">
        <v>13</v>
      </c>
      <c r="C526">
        <v>7.5</v>
      </c>
      <c r="D526">
        <v>2</v>
      </c>
      <c r="E526">
        <v>6.7058</v>
      </c>
      <c r="F526">
        <v>3.27</v>
      </c>
      <c r="G526">
        <v>4.63</v>
      </c>
      <c r="H526">
        <v>2</v>
      </c>
      <c r="I526">
        <v>99</v>
      </c>
      <c r="J526" s="14">
        <v>0.15659999999999999</v>
      </c>
      <c r="K526" s="14">
        <v>0.2215</v>
      </c>
    </row>
    <row r="527" spans="1:11" x14ac:dyDescent="0.2">
      <c r="B527" t="s">
        <v>14</v>
      </c>
      <c r="C527" t="s">
        <v>72</v>
      </c>
      <c r="D527">
        <v>0</v>
      </c>
      <c r="E527" t="s">
        <v>72</v>
      </c>
      <c r="F527" t="s">
        <v>72</v>
      </c>
      <c r="G527" t="s">
        <v>72</v>
      </c>
      <c r="H527">
        <v>0</v>
      </c>
      <c r="I527" t="s">
        <v>72</v>
      </c>
      <c r="J527" s="15" t="s">
        <v>72</v>
      </c>
      <c r="K527" t="s">
        <v>72</v>
      </c>
    </row>
    <row r="528" spans="1:11" x14ac:dyDescent="0.2">
      <c r="B528" t="s">
        <v>53</v>
      </c>
      <c r="C528" t="s">
        <v>72</v>
      </c>
      <c r="D528">
        <v>0</v>
      </c>
      <c r="E528" t="s">
        <v>72</v>
      </c>
      <c r="F528" t="s">
        <v>72</v>
      </c>
      <c r="G528" t="s">
        <v>72</v>
      </c>
      <c r="H528">
        <v>0</v>
      </c>
      <c r="I528" t="s">
        <v>72</v>
      </c>
      <c r="J528" s="15" t="s">
        <v>72</v>
      </c>
      <c r="K528" t="s">
        <v>72</v>
      </c>
    </row>
    <row r="529" spans="10:13" x14ac:dyDescent="0.2">
      <c r="J529" s="15"/>
    </row>
    <row r="530" spans="10:13" x14ac:dyDescent="0.2">
      <c r="J530" s="15"/>
      <c r="M530" s="15"/>
    </row>
    <row r="531" spans="10:13" x14ac:dyDescent="0.2">
      <c r="J531" s="15"/>
      <c r="M531" s="15"/>
    </row>
    <row r="532" spans="10:13" x14ac:dyDescent="0.2">
      <c r="J532" s="15"/>
      <c r="M532" s="15"/>
    </row>
    <row r="533" spans="10:13" x14ac:dyDescent="0.2">
      <c r="J533" s="15"/>
      <c r="M533" s="15"/>
    </row>
    <row r="535" spans="10:13" x14ac:dyDescent="0.2">
      <c r="J535" s="15"/>
      <c r="M535" s="15"/>
    </row>
    <row r="536" spans="10:13" x14ac:dyDescent="0.2">
      <c r="J536" s="15"/>
      <c r="M536" s="15"/>
    </row>
    <row r="541" spans="10:13" x14ac:dyDescent="0.2">
      <c r="J541" s="15"/>
      <c r="M541" s="15"/>
    </row>
    <row r="542" spans="10:13" x14ac:dyDescent="0.2">
      <c r="J542" s="15"/>
      <c r="M542" s="15"/>
    </row>
    <row r="543" spans="10:13" x14ac:dyDescent="0.2">
      <c r="J543" s="15"/>
      <c r="M543" s="15"/>
    </row>
    <row r="547" spans="10:13" x14ac:dyDescent="0.2">
      <c r="J547" s="15"/>
      <c r="M547" s="15"/>
    </row>
    <row r="548" spans="10:13" x14ac:dyDescent="0.2">
      <c r="J548" s="15"/>
      <c r="M548" s="15"/>
    </row>
    <row r="551" spans="10:13" x14ac:dyDescent="0.2">
      <c r="J551" s="15"/>
      <c r="M551" s="15"/>
    </row>
    <row r="552" spans="10:13" x14ac:dyDescent="0.2">
      <c r="J552" s="15"/>
      <c r="M552" s="15"/>
    </row>
    <row r="553" spans="10:13" x14ac:dyDescent="0.2">
      <c r="J553" s="15"/>
      <c r="M553" s="15"/>
    </row>
    <row r="556" spans="10:13" x14ac:dyDescent="0.2">
      <c r="J556" s="15"/>
      <c r="M556" s="15"/>
    </row>
    <row r="557" spans="10:13" x14ac:dyDescent="0.2">
      <c r="J557" s="15"/>
      <c r="M557" s="15"/>
    </row>
    <row r="558" spans="10:13" x14ac:dyDescent="0.2">
      <c r="J558" s="15"/>
      <c r="M558" s="15"/>
    </row>
    <row r="561" spans="10:13" x14ac:dyDescent="0.2">
      <c r="J561" s="15"/>
      <c r="M561" s="15"/>
    </row>
    <row r="562" spans="10:13" x14ac:dyDescent="0.2">
      <c r="J562" s="15"/>
      <c r="M562" s="15"/>
    </row>
    <row r="563" spans="10:13" x14ac:dyDescent="0.2">
      <c r="J563" s="15"/>
      <c r="M563" s="15"/>
    </row>
    <row r="564" spans="10:13" x14ac:dyDescent="0.2">
      <c r="J564" s="15"/>
      <c r="M564" s="15"/>
    </row>
    <row r="565" spans="10:13" x14ac:dyDescent="0.2">
      <c r="J565" s="15"/>
      <c r="M565" s="15"/>
    </row>
    <row r="566" spans="10:13" x14ac:dyDescent="0.2">
      <c r="J566" s="15"/>
      <c r="M566" s="15"/>
    </row>
    <row r="567" spans="10:13" x14ac:dyDescent="0.2">
      <c r="J567" s="15"/>
      <c r="M567" s="15"/>
    </row>
    <row r="568" spans="10:13" x14ac:dyDescent="0.2">
      <c r="J568" s="15"/>
      <c r="M568" s="15"/>
    </row>
    <row r="571" spans="10:13" x14ac:dyDescent="0.2">
      <c r="J571" s="15"/>
      <c r="M571" s="15"/>
    </row>
    <row r="572" spans="10:13" x14ac:dyDescent="0.2">
      <c r="J572" s="15"/>
      <c r="M572" s="15"/>
    </row>
    <row r="573" spans="10:13" x14ac:dyDescent="0.2">
      <c r="J573" s="15"/>
      <c r="M573" s="15"/>
    </row>
    <row r="574" spans="10:13" x14ac:dyDescent="0.2">
      <c r="J574" s="15"/>
      <c r="M574" s="15"/>
    </row>
    <row r="575" spans="10:13" x14ac:dyDescent="0.2">
      <c r="J575" s="15"/>
      <c r="M575" s="15"/>
    </row>
    <row r="576" spans="10:13" x14ac:dyDescent="0.2">
      <c r="J576" s="15"/>
    </row>
  </sheetData>
  <conditionalFormatting sqref="F5:F221">
    <cfRule type="cellIs" dxfId="31" priority="2" operator="lessThan">
      <formula>25</formula>
    </cfRule>
  </conditionalFormatting>
  <conditionalFormatting sqref="K5:K221">
    <cfRule type="cellIs" dxfId="30" priority="1" operator="lessThan">
      <formula>25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N213"/>
  <sheetViews>
    <sheetView workbookViewId="0"/>
  </sheetViews>
  <sheetFormatPr defaultRowHeight="12.75" x14ac:dyDescent="0.2"/>
  <cols>
    <col min="4" max="4" width="17.42578125" customWidth="1"/>
    <col min="6" max="6" width="9.42578125" customWidth="1"/>
    <col min="7" max="7" width="13.140625" customWidth="1"/>
    <col min="11" max="11" width="11.28515625" customWidth="1"/>
    <col min="12" max="12" width="15.85546875" customWidth="1"/>
  </cols>
  <sheetData>
    <row r="2" spans="2:14" x14ac:dyDescent="0.2">
      <c r="B2" s="22" t="str">
        <f>A102</f>
        <v>Warnings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2:14" x14ac:dyDescent="0.2">
      <c r="B3" s="22" t="str">
        <f>A103</f>
        <v>TABLE: Text MEDIAN. The same keyword, option, or subcommand is used more than once.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2:14" x14ac:dyDescent="0.2">
      <c r="B4" s="28"/>
      <c r="C4" s="28"/>
      <c r="D4" s="22">
        <f>C105</f>
        <v>0</v>
      </c>
      <c r="E4" s="30">
        <f t="shared" ref="E4:E14" si="0">D104</f>
        <v>0</v>
      </c>
      <c r="F4" s="28"/>
      <c r="G4" s="28"/>
      <c r="H4" s="28"/>
      <c r="I4" s="28"/>
      <c r="J4" s="30">
        <f t="shared" ref="F4:N5" si="1">I104</f>
        <v>0</v>
      </c>
      <c r="K4" s="28"/>
      <c r="L4" s="28"/>
      <c r="M4" s="28"/>
      <c r="N4" s="28"/>
    </row>
    <row r="5" spans="2:14" s="42" customFormat="1" x14ac:dyDescent="0.2">
      <c r="B5" s="40"/>
      <c r="C5" s="40"/>
      <c r="D5" s="41"/>
      <c r="E5" s="40">
        <f t="shared" si="0"/>
        <v>0</v>
      </c>
      <c r="F5" s="40">
        <f t="shared" si="1"/>
        <v>0</v>
      </c>
      <c r="G5" s="40">
        <f t="shared" si="1"/>
        <v>0</v>
      </c>
      <c r="H5" s="40">
        <f t="shared" si="1"/>
        <v>0</v>
      </c>
      <c r="I5" s="40">
        <f t="shared" si="1"/>
        <v>0</v>
      </c>
      <c r="J5" s="40">
        <f t="shared" si="1"/>
        <v>0</v>
      </c>
      <c r="K5" s="40">
        <f t="shared" si="1"/>
        <v>0</v>
      </c>
      <c r="L5" s="40">
        <f t="shared" si="1"/>
        <v>0</v>
      </c>
      <c r="M5" s="40">
        <f t="shared" si="1"/>
        <v>0</v>
      </c>
      <c r="N5" s="40">
        <f t="shared" si="1"/>
        <v>0</v>
      </c>
    </row>
    <row r="6" spans="2:14" s="16" customFormat="1" ht="13.5" customHeight="1" x14ac:dyDescent="0.2">
      <c r="B6" s="24" t="str">
        <f>A106</f>
        <v>Northeast States</v>
      </c>
      <c r="C6" s="24">
        <f>B106</f>
        <v>0</v>
      </c>
      <c r="D6" s="22">
        <f>C106</f>
        <v>0</v>
      </c>
      <c r="E6" s="22">
        <f t="shared" si="0"/>
        <v>0</v>
      </c>
      <c r="F6" s="22">
        <f t="shared" ref="F6:F14" si="2">E106</f>
        <v>0</v>
      </c>
      <c r="G6" s="22" t="str">
        <f>IF(F6&gt;1,TEXT(E6-(H6*'95% CI Multiplier'!$A$1),"##0.0")&amp;" - "&amp;TEXT(E6+(H6*'95% CI Multiplier'!$A$1),"##0.0"),"")</f>
        <v/>
      </c>
      <c r="H6" s="22">
        <f t="shared" ref="H6:K7" si="3">G106</f>
        <v>0</v>
      </c>
      <c r="I6" s="22">
        <f t="shared" si="3"/>
        <v>0</v>
      </c>
      <c r="J6" s="25">
        <f t="shared" si="3"/>
        <v>0</v>
      </c>
      <c r="K6" s="22">
        <f t="shared" si="3"/>
        <v>0</v>
      </c>
      <c r="L6" s="22" t="str">
        <f>IF(K6&gt;1,IF(J6 -(M6 * '95% CI Multiplier'!$A$1) &lt; 0,"0.0% - "&amp;TEXT(J6 + (M6 *'95% CI Multiplier'!$A$1),"##0.0%"),TEXT(J6-(M6*'95% CI Multiplier'!$A$1),"##0.0%")&amp;" - "&amp;TEXT(J6+(M6*'95% CI Multiplier'!$A$1),"##0.0%")),"")</f>
        <v/>
      </c>
      <c r="M6" s="25">
        <f t="shared" ref="M6:N14" si="4">L106</f>
        <v>0</v>
      </c>
      <c r="N6" s="25">
        <f t="shared" si="4"/>
        <v>0</v>
      </c>
    </row>
    <row r="7" spans="2:14" x14ac:dyDescent="0.2">
      <c r="B7" s="24"/>
      <c r="C7" s="22">
        <f t="shared" ref="C7:D14" si="5">B107</f>
        <v>0</v>
      </c>
      <c r="D7" s="22">
        <f t="shared" si="5"/>
        <v>0</v>
      </c>
      <c r="E7" s="22">
        <f t="shared" si="0"/>
        <v>0</v>
      </c>
      <c r="F7" s="22">
        <f t="shared" si="2"/>
        <v>0</v>
      </c>
      <c r="G7" s="22" t="str">
        <f>IF(F7&gt;1,TEXT(E7-(H7*'95% CI Multiplier'!$A$1),"##0.0")&amp;" - "&amp;TEXT(E7+(H7*'95% CI Multiplier'!$A$1),"##0.0"),"")</f>
        <v/>
      </c>
      <c r="H7" s="22">
        <f t="shared" si="3"/>
        <v>0</v>
      </c>
      <c r="I7" s="22">
        <f t="shared" si="3"/>
        <v>0</v>
      </c>
      <c r="J7" s="25">
        <f t="shared" si="3"/>
        <v>0</v>
      </c>
      <c r="K7" s="22">
        <f t="shared" si="3"/>
        <v>0</v>
      </c>
      <c r="L7" s="22" t="str">
        <f>IF(K7&gt;1,IF(J7 -(M7 * '95% CI Multiplier'!$A$1) &lt; 0,"0.0% - "&amp;TEXT(J7 + (M7 *'95% CI Multiplier'!$A$1),"##0.0%"),TEXT(J7-(M7*'95% CI Multiplier'!$A$1),"##0.0%")&amp;" - "&amp;TEXT(J7+(M7*'95% CI Multiplier'!$A$1),"##0.0%")),"")</f>
        <v/>
      </c>
      <c r="M7" s="25">
        <f t="shared" si="4"/>
        <v>0</v>
      </c>
      <c r="N7" s="25">
        <f t="shared" si="4"/>
        <v>0</v>
      </c>
    </row>
    <row r="8" spans="2:14" x14ac:dyDescent="0.2">
      <c r="B8" s="24"/>
      <c r="C8" s="22">
        <f t="shared" si="5"/>
        <v>0</v>
      </c>
      <c r="D8" s="22" t="str">
        <f t="shared" si="5"/>
        <v>Average Tier Speed</v>
      </c>
      <c r="E8" s="22" t="str">
        <f t="shared" si="0"/>
        <v>Sustained Download Speed</v>
      </c>
      <c r="F8" s="22">
        <f t="shared" si="2"/>
        <v>0</v>
      </c>
      <c r="G8" s="22" t="str">
        <f>IF(F8&gt;1,TEXT(E8-(H8*'95% CI Multiplier'!$A$1),"##0.0")&amp;" - "&amp;TEXT(E8+(H8*'95% CI Multiplier'!$A$1),"##0.0"),"")</f>
        <v/>
      </c>
      <c r="H8" s="22">
        <f t="shared" ref="H8:K14" si="6">G108</f>
        <v>0</v>
      </c>
      <c r="I8" s="22" t="str">
        <f t="shared" si="6"/>
        <v>Percentage of advertised</v>
      </c>
      <c r="J8" s="25">
        <f t="shared" si="6"/>
        <v>0</v>
      </c>
      <c r="K8" s="22">
        <f t="shared" si="6"/>
        <v>0</v>
      </c>
      <c r="L8" s="22" t="str">
        <f>IF(K8&gt;1,IF(J8 -(M8 * '95% CI Multiplier'!$A$1) &lt; 0,"0.0% - "&amp;TEXT(J8 + (M8 *'95% CI Multiplier'!$A$1),"##0.0%"),TEXT(J8-(M8*'95% CI Multiplier'!$A$1),"##0.0%")&amp;" - "&amp;TEXT(J8+(M8*'95% CI Multiplier'!$A$1),"##0.0%")),"")</f>
        <v/>
      </c>
      <c r="M8" s="25">
        <f t="shared" si="4"/>
        <v>0</v>
      </c>
      <c r="N8" s="25">
        <f t="shared" si="4"/>
        <v>0</v>
      </c>
    </row>
    <row r="9" spans="2:14" x14ac:dyDescent="0.2">
      <c r="B9" s="24"/>
      <c r="C9" s="22">
        <f t="shared" si="5"/>
        <v>0</v>
      </c>
      <c r="D9" s="22" t="str">
        <f t="shared" si="5"/>
        <v>Average Tier Speed</v>
      </c>
      <c r="E9" s="22" t="str">
        <f t="shared" si="0"/>
        <v>Sample Size</v>
      </c>
      <c r="F9" s="22" t="str">
        <f t="shared" si="2"/>
        <v>95% Confidence Interval</v>
      </c>
      <c r="G9" s="22" t="e">
        <f>IF(F9&gt;1,TEXT(E9-(H9*'95% CI Multiplier'!$A$1),"##0.0")&amp;" - "&amp;TEXT(E9+(H9*'95% CI Multiplier'!$A$1),"##0.0"),"")</f>
        <v>#VALUE!</v>
      </c>
      <c r="H9" s="22" t="str">
        <f t="shared" si="6"/>
        <v>Standard deviation</v>
      </c>
      <c r="I9" s="22" t="str">
        <f t="shared" si="6"/>
        <v>Sample Size</v>
      </c>
      <c r="J9" s="25" t="str">
        <f t="shared" si="6"/>
        <v>95% Confidence Interval</v>
      </c>
      <c r="K9" s="22" t="str">
        <f t="shared" si="6"/>
        <v>Standard Error of Mean</v>
      </c>
      <c r="L9" s="22" t="e">
        <f>IF(K9&gt;1,IF(J9 -(M9 * '95% CI Multiplier'!$A$1) &lt; 0,"0.0% - "&amp;TEXT(J9 + (M9 *'95% CI Multiplier'!$A$1),"##0.0%"),TEXT(J9-(M9*'95% CI Multiplier'!$A$1),"##0.0%")&amp;" - "&amp;TEXT(J9+(M9*'95% CI Multiplier'!$A$1),"##0.0%")),"")</f>
        <v>#VALUE!</v>
      </c>
      <c r="M9" s="25">
        <f t="shared" si="4"/>
        <v>0</v>
      </c>
      <c r="N9" s="25">
        <f t="shared" si="4"/>
        <v>0</v>
      </c>
    </row>
    <row r="10" spans="2:14" x14ac:dyDescent="0.2">
      <c r="B10" s="24"/>
      <c r="C10" s="22" t="str">
        <f t="shared" si="5"/>
        <v>CT</v>
      </c>
      <c r="D10" s="22">
        <f t="shared" si="5"/>
        <v>25</v>
      </c>
      <c r="E10" s="22">
        <f t="shared" si="0"/>
        <v>74</v>
      </c>
      <c r="F10" s="22">
        <f t="shared" si="2"/>
        <v>28.337</v>
      </c>
      <c r="G10" s="22" t="str">
        <f>IF(F10&gt;1,TEXT(E10-(H10*'95% CI Multiplier'!$A$1),"##0.0")&amp;" - "&amp;TEXT(E10+(H10*'95% CI Multiplier'!$A$1),"##0.0"),"")</f>
        <v>32.9 - 115.1</v>
      </c>
      <c r="H10" s="22">
        <f t="shared" si="6"/>
        <v>20.95</v>
      </c>
      <c r="I10" s="22">
        <f t="shared" si="6"/>
        <v>74</v>
      </c>
      <c r="J10" s="25">
        <f t="shared" si="6"/>
        <v>108</v>
      </c>
      <c r="K10" s="22">
        <f t="shared" si="6"/>
        <v>5.7000000000000002E-3</v>
      </c>
      <c r="L10" s="22" t="str">
        <f>IF(K10&gt;1,IF(J10 -(M10 * '95% CI Multiplier'!$A$1) &lt; 0,"0.0% - "&amp;TEXT(J10 + (M10 *'95% CI Multiplier'!$A$1),"##0.0%"),TEXT(J10-(M10*'95% CI Multiplier'!$A$1),"##0.0%")&amp;" - "&amp;TEXT(J10+(M10*'95% CI Multiplier'!$A$1),"##0.0%")),"")</f>
        <v/>
      </c>
      <c r="M10" s="25">
        <f t="shared" si="4"/>
        <v>0</v>
      </c>
      <c r="N10" s="25">
        <f t="shared" si="4"/>
        <v>0</v>
      </c>
    </row>
    <row r="11" spans="2:14" x14ac:dyDescent="0.2">
      <c r="B11" s="24"/>
      <c r="C11" s="22" t="str">
        <f t="shared" si="5"/>
        <v>MA</v>
      </c>
      <c r="D11" s="22">
        <f t="shared" si="5"/>
        <v>25</v>
      </c>
      <c r="E11" s="22">
        <f t="shared" si="0"/>
        <v>104</v>
      </c>
      <c r="F11" s="22">
        <f t="shared" si="2"/>
        <v>28.562999999999999</v>
      </c>
      <c r="G11" s="22" t="str">
        <f>IF(F11&gt;1,TEXT(E11-(H11*'95% CI Multiplier'!$A$1),"##0.0")&amp;" - "&amp;TEXT(E11+(H11*'95% CI Multiplier'!$A$1),"##0.0"),"")</f>
        <v>65.6 - 142.4</v>
      </c>
      <c r="H11" s="22">
        <f t="shared" si="6"/>
        <v>19.57</v>
      </c>
      <c r="I11" s="22">
        <f t="shared" si="6"/>
        <v>104</v>
      </c>
      <c r="J11" s="25">
        <f t="shared" si="6"/>
        <v>113</v>
      </c>
      <c r="K11" s="22">
        <f t="shared" si="6"/>
        <v>3.5999999999999999E-3</v>
      </c>
      <c r="L11" s="22" t="str">
        <f>IF(K11&gt;1,IF(J11 -(M11 * '95% CI Multiplier'!$A$1) &lt; 0,"0.0% - "&amp;TEXT(J11 + (M11 *'95% CI Multiplier'!$A$1),"##0.0%"),TEXT(J11-(M11*'95% CI Multiplier'!$A$1),"##0.0%")&amp;" - "&amp;TEXT(J11+(M11*'95% CI Multiplier'!$A$1),"##0.0%")),"")</f>
        <v/>
      </c>
      <c r="M11" s="25">
        <f t="shared" si="4"/>
        <v>0</v>
      </c>
      <c r="N11" s="25">
        <f t="shared" si="4"/>
        <v>0</v>
      </c>
    </row>
    <row r="12" spans="2:14" x14ac:dyDescent="0.2">
      <c r="B12" s="24"/>
      <c r="C12" s="22" t="str">
        <f t="shared" si="5"/>
        <v>ME</v>
      </c>
      <c r="D12" s="22">
        <f t="shared" si="5"/>
        <v>15</v>
      </c>
      <c r="E12" s="22">
        <f t="shared" si="0"/>
        <v>12</v>
      </c>
      <c r="F12" s="22">
        <f t="shared" si="2"/>
        <v>16.929300000000001</v>
      </c>
      <c r="G12" s="22" t="str">
        <f>IF(F12&gt;1,TEXT(E12-(H12*'95% CI Multiplier'!$A$1),"##0.0")&amp;" - "&amp;TEXT(E12+(H12*'95% CI Multiplier'!$A$1),"##0.0"),"")</f>
        <v>-4.9 - 28.9</v>
      </c>
      <c r="H12" s="22">
        <f t="shared" si="6"/>
        <v>8.6</v>
      </c>
      <c r="I12" s="22">
        <f t="shared" si="6"/>
        <v>12</v>
      </c>
      <c r="J12" s="25">
        <f t="shared" si="6"/>
        <v>113</v>
      </c>
      <c r="K12" s="22">
        <f t="shared" si="6"/>
        <v>6.8999999999999999E-3</v>
      </c>
      <c r="L12" s="22" t="str">
        <f>IF(K12&gt;1,IF(J12 -(M12 * '95% CI Multiplier'!$A$1) &lt; 0,"0.0% - "&amp;TEXT(J12 + (M12 *'95% CI Multiplier'!$A$1),"##0.0%"),TEXT(J12-(M12*'95% CI Multiplier'!$A$1),"##0.0%")&amp;" - "&amp;TEXT(J12+(M12*'95% CI Multiplier'!$A$1),"##0.0%")),"")</f>
        <v/>
      </c>
      <c r="M12" s="25">
        <f t="shared" si="4"/>
        <v>0</v>
      </c>
      <c r="N12" s="25">
        <f t="shared" si="4"/>
        <v>0</v>
      </c>
    </row>
    <row r="13" spans="2:14" x14ac:dyDescent="0.2">
      <c r="B13" s="24"/>
      <c r="C13" s="22" t="str">
        <f t="shared" si="5"/>
        <v>NH</v>
      </c>
      <c r="D13" s="22">
        <f t="shared" si="5"/>
        <v>25</v>
      </c>
      <c r="E13" s="22">
        <f t="shared" si="0"/>
        <v>21</v>
      </c>
      <c r="F13" s="22">
        <f t="shared" si="2"/>
        <v>28.803999999999998</v>
      </c>
      <c r="G13" s="22" t="str">
        <f>IF(F13&gt;1,TEXT(E13-(H13*'95% CI Multiplier'!$A$1),"##0.0")&amp;" - "&amp;TEXT(E13+(H13*'95% CI Multiplier'!$A$1),"##0.0"),"")</f>
        <v>-14.9 - 56.9</v>
      </c>
      <c r="H13" s="22">
        <f t="shared" si="6"/>
        <v>18.309999999999999</v>
      </c>
      <c r="I13" s="22">
        <f t="shared" si="6"/>
        <v>21</v>
      </c>
      <c r="J13" s="25">
        <f t="shared" si="6"/>
        <v>109</v>
      </c>
      <c r="K13" s="22">
        <f t="shared" si="6"/>
        <v>4.4000000000000003E-3</v>
      </c>
      <c r="L13" s="22" t="str">
        <f>IF(K13&gt;1,IF(J13 -(M13 * '95% CI Multiplier'!$A$1) &lt; 0,"0.0% - "&amp;TEXT(J13 + (M13 *'95% CI Multiplier'!$A$1),"##0.0%"),TEXT(J13-(M13*'95% CI Multiplier'!$A$1),"##0.0%")&amp;" - "&amp;TEXT(J13+(M13*'95% CI Multiplier'!$A$1),"##0.0%")),"")</f>
        <v/>
      </c>
      <c r="M13" s="25">
        <f t="shared" si="4"/>
        <v>0</v>
      </c>
      <c r="N13" s="25">
        <f t="shared" si="4"/>
        <v>0</v>
      </c>
    </row>
    <row r="14" spans="2:14" x14ac:dyDescent="0.2">
      <c r="B14" s="24"/>
      <c r="C14" s="22" t="str">
        <f t="shared" si="5"/>
        <v>NJ</v>
      </c>
      <c r="D14" s="22">
        <f t="shared" si="5"/>
        <v>25</v>
      </c>
      <c r="E14" s="22">
        <f t="shared" si="0"/>
        <v>207</v>
      </c>
      <c r="F14" s="22">
        <f t="shared" si="2"/>
        <v>29.686399999999999</v>
      </c>
      <c r="G14" s="22" t="str">
        <f>IF(F14&gt;1,TEXT(E14-(H14*'95% CI Multiplier'!$A$1),"##0.0")&amp;" - "&amp;TEXT(E14+(H14*'95% CI Multiplier'!$A$1),"##0.0"),"")</f>
        <v>163.3 - 250.7</v>
      </c>
      <c r="H14" s="22">
        <f t="shared" si="6"/>
        <v>22.29</v>
      </c>
      <c r="I14" s="22">
        <f t="shared" si="6"/>
        <v>207</v>
      </c>
      <c r="J14" s="25">
        <f t="shared" si="6"/>
        <v>113</v>
      </c>
      <c r="K14" s="22">
        <f t="shared" si="6"/>
        <v>4.0000000000000001E-3</v>
      </c>
      <c r="L14" s="22" t="str">
        <f>IF(K14&gt;1,IF(J14 -(M14 * '95% CI Multiplier'!$A$1) &lt; 0,"0.0% - "&amp;TEXT(J14 + (M14 *'95% CI Multiplier'!$A$1),"##0.0%"),TEXT(J14-(M14*'95% CI Multiplier'!$A$1),"##0.0%")&amp;" - "&amp;TEXT(J14+(M14*'95% CI Multiplier'!$A$1),"##0.0%")),"")</f>
        <v/>
      </c>
      <c r="M14" s="25">
        <f t="shared" si="4"/>
        <v>0</v>
      </c>
      <c r="N14" s="25">
        <f t="shared" si="4"/>
        <v>0</v>
      </c>
    </row>
    <row r="15" spans="2:14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</row>
    <row r="16" spans="2:14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</row>
    <row r="17" spans="2:14" x14ac:dyDescent="0.2">
      <c r="B17" s="22">
        <f>A117</f>
        <v>0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</row>
    <row r="18" spans="2:14" x14ac:dyDescent="0.2">
      <c r="B18" s="22">
        <f>A118</f>
        <v>0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2">
      <c r="B19" s="22"/>
      <c r="C19" s="22"/>
      <c r="D19" s="22">
        <f>C119</f>
        <v>0</v>
      </c>
      <c r="E19" s="22">
        <f t="shared" ref="E19:N20" si="7">D119</f>
        <v>0</v>
      </c>
      <c r="F19" s="22"/>
      <c r="G19" s="22"/>
      <c r="H19" s="22"/>
      <c r="I19" s="22"/>
      <c r="J19" s="22">
        <f t="shared" si="7"/>
        <v>0</v>
      </c>
      <c r="K19" s="22"/>
      <c r="L19" s="22"/>
      <c r="M19" s="22"/>
      <c r="N19" s="22"/>
    </row>
    <row r="20" spans="2:14" s="42" customFormat="1" x14ac:dyDescent="0.2">
      <c r="B20" s="37"/>
      <c r="C20" s="40"/>
      <c r="D20" s="41">
        <f>C120</f>
        <v>0</v>
      </c>
      <c r="E20" s="41">
        <f t="shared" si="7"/>
        <v>0</v>
      </c>
      <c r="F20" s="41">
        <f t="shared" si="7"/>
        <v>0</v>
      </c>
      <c r="G20" s="41">
        <f t="shared" si="7"/>
        <v>0</v>
      </c>
      <c r="H20" s="41">
        <f t="shared" si="7"/>
        <v>0</v>
      </c>
      <c r="I20" s="41">
        <f t="shared" si="7"/>
        <v>0</v>
      </c>
      <c r="J20" s="41">
        <f t="shared" si="7"/>
        <v>0</v>
      </c>
      <c r="K20" s="41">
        <f t="shared" si="7"/>
        <v>0</v>
      </c>
      <c r="L20" s="41">
        <f t="shared" si="7"/>
        <v>0</v>
      </c>
      <c r="M20" s="41">
        <f t="shared" si="7"/>
        <v>0</v>
      </c>
      <c r="N20" s="41">
        <f t="shared" si="7"/>
        <v>0</v>
      </c>
    </row>
    <row r="21" spans="2:14" x14ac:dyDescent="0.2">
      <c r="B21" s="24" t="str">
        <f>A121</f>
        <v>Warnings</v>
      </c>
      <c r="C21" s="24">
        <f t="shared" ref="C21:F29" si="8">B121</f>
        <v>0</v>
      </c>
      <c r="D21" s="22">
        <f>C121</f>
        <v>0</v>
      </c>
      <c r="E21" s="22">
        <f>D121</f>
        <v>0</v>
      </c>
      <c r="F21" s="22">
        <f>E121</f>
        <v>0</v>
      </c>
      <c r="G21" s="22" t="str">
        <f>IF(F21&gt;1,TEXT(E21-(H21*'95% CI Multiplier'!$A$1),"##0.0")&amp;" - "&amp;TEXT(E21+(H21*'95% CI Multiplier'!$A$1),"##0.0"),"")</f>
        <v/>
      </c>
      <c r="H21" s="22">
        <f t="shared" ref="H21:K29" si="9">G121</f>
        <v>0</v>
      </c>
      <c r="I21" s="22">
        <f t="shared" si="9"/>
        <v>0</v>
      </c>
      <c r="J21" s="25">
        <f t="shared" si="9"/>
        <v>0</v>
      </c>
      <c r="K21" s="22">
        <f t="shared" si="9"/>
        <v>0</v>
      </c>
      <c r="L21" s="22" t="str">
        <f>IF(K21&gt;1,IF(J21 -(M21 * '95% CI Multiplier'!$A$1) &lt; 0,"0.0% - "&amp;TEXT(J21 + (M21 *'95% CI Multiplier'!$A$1),"##0.0%"),TEXT(J21-(M21*'95% CI Multiplier'!$A$1),"##0.0%")&amp;" - "&amp;TEXT(J21+(M21*'95% CI Multiplier'!$A$1),"##0.0%")),"")</f>
        <v/>
      </c>
      <c r="M21" s="25">
        <f t="shared" ref="M21:N29" si="10">L121</f>
        <v>0</v>
      </c>
      <c r="N21" s="25">
        <f t="shared" si="10"/>
        <v>0</v>
      </c>
    </row>
    <row r="22" spans="2:14" x14ac:dyDescent="0.2">
      <c r="B22" s="24"/>
      <c r="C22" s="24">
        <f t="shared" si="8"/>
        <v>0</v>
      </c>
      <c r="D22" s="22">
        <f t="shared" si="8"/>
        <v>0</v>
      </c>
      <c r="E22" s="22">
        <f t="shared" si="8"/>
        <v>0</v>
      </c>
      <c r="F22" s="22">
        <f t="shared" si="8"/>
        <v>0</v>
      </c>
      <c r="G22" s="22" t="str">
        <f>IF(F22&gt;1,TEXT(E22-(H22*'95% CI Multiplier'!$A$1),"##0.0")&amp;" - "&amp;TEXT(E22+(H22*'95% CI Multiplier'!$A$1),"##0.0"),"")</f>
        <v/>
      </c>
      <c r="H22" s="22">
        <f t="shared" si="9"/>
        <v>0</v>
      </c>
      <c r="I22" s="22">
        <f t="shared" si="9"/>
        <v>0</v>
      </c>
      <c r="J22" s="25">
        <f t="shared" si="9"/>
        <v>0</v>
      </c>
      <c r="K22" s="22">
        <f t="shared" si="9"/>
        <v>0</v>
      </c>
      <c r="L22" s="22" t="str">
        <f>IF(K22&gt;1,IF(J22 -(M22 * '95% CI Multiplier'!$A$1) &lt; 0,"0.0% - "&amp;TEXT(J22 + (M22 *'95% CI Multiplier'!$A$1),"##0.0%"),TEXT(J22-(M22*'95% CI Multiplier'!$A$1),"##0.0%")&amp;" - "&amp;TEXT(J22+(M22*'95% CI Multiplier'!$A$1),"##0.0%")),"")</f>
        <v/>
      </c>
      <c r="M22" s="25">
        <f t="shared" si="10"/>
        <v>0</v>
      </c>
      <c r="N22" s="25">
        <f t="shared" si="10"/>
        <v>0</v>
      </c>
    </row>
    <row r="23" spans="2:14" x14ac:dyDescent="0.2">
      <c r="B23" s="24"/>
      <c r="C23" s="24">
        <f t="shared" si="8"/>
        <v>0</v>
      </c>
      <c r="D23" s="22">
        <f t="shared" si="8"/>
        <v>0</v>
      </c>
      <c r="E23" s="22">
        <f t="shared" si="8"/>
        <v>0</v>
      </c>
      <c r="F23" s="22">
        <f t="shared" si="8"/>
        <v>0</v>
      </c>
      <c r="G23" s="22" t="str">
        <f>IF(F23&gt;1,TEXT(E23-(H23*'95% CI Multiplier'!$A$1),"##0.0")&amp;" - "&amp;TEXT(E23+(H23*'95% CI Multiplier'!$A$1),"##0.0"),"")</f>
        <v/>
      </c>
      <c r="H23" s="22">
        <f t="shared" si="9"/>
        <v>0</v>
      </c>
      <c r="I23" s="22">
        <f t="shared" si="9"/>
        <v>0</v>
      </c>
      <c r="J23" s="25">
        <f t="shared" si="9"/>
        <v>0</v>
      </c>
      <c r="K23" s="22">
        <f t="shared" si="9"/>
        <v>0</v>
      </c>
      <c r="L23" s="22" t="str">
        <f>IF(K23&gt;1,IF(J23 -(M23 * '95% CI Multiplier'!$A$1) &lt; 0,"0.0% - "&amp;TEXT(J23 + (M23 *'95% CI Multiplier'!$A$1),"##0.0%"),TEXT(J23-(M23*'95% CI Multiplier'!$A$1),"##0.0%")&amp;" - "&amp;TEXT(J23+(M23*'95% CI Multiplier'!$A$1),"##0.0%")),"")</f>
        <v/>
      </c>
      <c r="M23" s="25">
        <f t="shared" si="10"/>
        <v>0</v>
      </c>
      <c r="N23" s="25">
        <f t="shared" si="10"/>
        <v>0</v>
      </c>
    </row>
    <row r="24" spans="2:14" x14ac:dyDescent="0.2">
      <c r="B24" s="24"/>
      <c r="C24" s="24">
        <f t="shared" si="8"/>
        <v>0</v>
      </c>
      <c r="D24" s="22">
        <f t="shared" si="8"/>
        <v>0</v>
      </c>
      <c r="E24" s="22">
        <f t="shared" si="8"/>
        <v>0</v>
      </c>
      <c r="F24" s="22">
        <f t="shared" si="8"/>
        <v>0</v>
      </c>
      <c r="G24" s="22" t="str">
        <f>IF(F24&gt;1,TEXT(E24-(H24*'95% CI Multiplier'!$A$1),"##0.0")&amp;" - "&amp;TEXT(E24+(H24*'95% CI Multiplier'!$A$1),"##0.0"),"")</f>
        <v/>
      </c>
      <c r="H24" s="22">
        <f t="shared" si="9"/>
        <v>0</v>
      </c>
      <c r="I24" s="22">
        <f t="shared" si="9"/>
        <v>0</v>
      </c>
      <c r="J24" s="25">
        <f t="shared" si="9"/>
        <v>0</v>
      </c>
      <c r="K24" s="22">
        <f t="shared" si="9"/>
        <v>0</v>
      </c>
      <c r="L24" s="22" t="str">
        <f>IF(K24&gt;1,IF(J24 -(M24 * '95% CI Multiplier'!$A$1) &lt; 0,"0.0% - "&amp;TEXT(J24 + (M24 *'95% CI Multiplier'!$A$1),"##0.0%"),TEXT(J24-(M24*'95% CI Multiplier'!$A$1),"##0.0%")&amp;" - "&amp;TEXT(J24+(M24*'95% CI Multiplier'!$A$1),"##0.0%")),"")</f>
        <v/>
      </c>
      <c r="M24" s="25">
        <f t="shared" si="10"/>
        <v>0</v>
      </c>
      <c r="N24" s="25">
        <f t="shared" si="10"/>
        <v>0</v>
      </c>
    </row>
    <row r="25" spans="2:14" x14ac:dyDescent="0.2">
      <c r="B25" s="24"/>
      <c r="C25" s="24">
        <f t="shared" si="8"/>
        <v>0</v>
      </c>
      <c r="D25" s="22">
        <f t="shared" si="8"/>
        <v>0</v>
      </c>
      <c r="E25" s="22">
        <f t="shared" si="8"/>
        <v>0</v>
      </c>
      <c r="F25" s="22">
        <f t="shared" si="8"/>
        <v>0</v>
      </c>
      <c r="G25" s="22" t="str">
        <f>IF(F25&gt;1,TEXT(E25-(H25*'95% CI Multiplier'!$A$1),"##0.0")&amp;" - "&amp;TEXT(E25+(H25*'95% CI Multiplier'!$A$1),"##0.0"),"")</f>
        <v/>
      </c>
      <c r="H25" s="22">
        <f t="shared" si="9"/>
        <v>0</v>
      </c>
      <c r="I25" s="22">
        <f t="shared" si="9"/>
        <v>0</v>
      </c>
      <c r="J25" s="25">
        <f t="shared" si="9"/>
        <v>0</v>
      </c>
      <c r="K25" s="22">
        <f t="shared" si="9"/>
        <v>0</v>
      </c>
      <c r="L25" s="22" t="str">
        <f>IF(K25&gt;1,IF(J25 -(M25 * '95% CI Multiplier'!$A$1) &lt; 0,"0.0% - "&amp;TEXT(J25 + (M25 *'95% CI Multiplier'!$A$1),"##0.0%"),TEXT(J25-(M25*'95% CI Multiplier'!$A$1),"##0.0%")&amp;" - "&amp;TEXT(J25+(M25*'95% CI Multiplier'!$A$1),"##0.0%")),"")</f>
        <v/>
      </c>
      <c r="M25" s="25">
        <f t="shared" si="10"/>
        <v>0</v>
      </c>
      <c r="N25" s="25">
        <f t="shared" si="10"/>
        <v>0</v>
      </c>
    </row>
    <row r="26" spans="2:14" x14ac:dyDescent="0.2">
      <c r="B26" s="24"/>
      <c r="C26" s="24">
        <f t="shared" si="8"/>
        <v>0</v>
      </c>
      <c r="D26" s="22" t="str">
        <f t="shared" si="8"/>
        <v>Average Tier Speed</v>
      </c>
      <c r="E26" s="22" t="str">
        <f t="shared" si="8"/>
        <v>Sustained Download Speed</v>
      </c>
      <c r="F26" s="22">
        <f t="shared" si="8"/>
        <v>0</v>
      </c>
      <c r="G26" s="22" t="str">
        <f>IF(F26&gt;1,TEXT(E26-(H26*'95% CI Multiplier'!$A$1),"##0.0")&amp;" - "&amp;TEXT(E26+(H26*'95% CI Multiplier'!$A$1),"##0.0"),"")</f>
        <v/>
      </c>
      <c r="H26" s="22">
        <f t="shared" si="9"/>
        <v>0</v>
      </c>
      <c r="I26" s="22" t="str">
        <f t="shared" si="9"/>
        <v>Percentage of advertised</v>
      </c>
      <c r="J26" s="25">
        <f t="shared" si="9"/>
        <v>0</v>
      </c>
      <c r="K26" s="22">
        <f t="shared" si="9"/>
        <v>0</v>
      </c>
      <c r="L26" s="22" t="str">
        <f>IF(K26&gt;1,IF(J26 -(M26 * '95% CI Multiplier'!$A$1) &lt; 0,"0.0% - "&amp;TEXT(J26 + (M26 *'95% CI Multiplier'!$A$1),"##0.0%"),TEXT(J26-(M26*'95% CI Multiplier'!$A$1),"##0.0%")&amp;" - "&amp;TEXT(J26+(M26*'95% CI Multiplier'!$A$1),"##0.0%")),"")</f>
        <v/>
      </c>
      <c r="M26" s="25">
        <f t="shared" si="10"/>
        <v>0</v>
      </c>
      <c r="N26" s="25">
        <f t="shared" si="10"/>
        <v>0</v>
      </c>
    </row>
    <row r="27" spans="2:14" x14ac:dyDescent="0.2">
      <c r="B27" s="24"/>
      <c r="C27" s="24">
        <f t="shared" si="8"/>
        <v>0</v>
      </c>
      <c r="D27" s="22" t="str">
        <f t="shared" si="8"/>
        <v>Average Tier Speed</v>
      </c>
      <c r="E27" s="22" t="str">
        <f t="shared" si="8"/>
        <v>Sample Size</v>
      </c>
      <c r="F27" s="22" t="str">
        <f t="shared" si="8"/>
        <v>95% Confidence Interval</v>
      </c>
      <c r="G27" s="22" t="e">
        <f>IF(F27&gt;1,TEXT(E27-(H27*'95% CI Multiplier'!$A$1),"##0.0")&amp;" - "&amp;TEXT(E27+(H27*'95% CI Multiplier'!$A$1),"##0.0"),"")</f>
        <v>#VALUE!</v>
      </c>
      <c r="H27" s="22" t="str">
        <f t="shared" si="9"/>
        <v>Standard deviation</v>
      </c>
      <c r="I27" s="22" t="str">
        <f t="shared" si="9"/>
        <v>Average</v>
      </c>
      <c r="J27" s="25" t="str">
        <f t="shared" si="9"/>
        <v>Sample Size</v>
      </c>
      <c r="K27" s="22" t="str">
        <f t="shared" si="9"/>
        <v>95% Confidence Interval</v>
      </c>
      <c r="L27" s="22" t="e">
        <f>IF(K27&gt;1,IF(J27 -(M27 * '95% CI Multiplier'!$A$1) &lt; 0,"0.0% - "&amp;TEXT(J27 + (M27 *'95% CI Multiplier'!$A$1),"##0.0%"),TEXT(J27-(M27*'95% CI Multiplier'!$A$1),"##0.0%")&amp;" - "&amp;TEXT(J27+(M27*'95% CI Multiplier'!$A$1),"##0.0%")),"")</f>
        <v>#VALUE!</v>
      </c>
      <c r="M27" s="25" t="str">
        <f t="shared" si="10"/>
        <v>Standard deviation</v>
      </c>
      <c r="N27" s="25">
        <f t="shared" si="10"/>
        <v>0</v>
      </c>
    </row>
    <row r="28" spans="2:14" x14ac:dyDescent="0.2">
      <c r="B28" s="24"/>
      <c r="C28" s="24" t="str">
        <f t="shared" si="8"/>
        <v>CT</v>
      </c>
      <c r="D28" s="22">
        <f t="shared" si="8"/>
        <v>25</v>
      </c>
      <c r="E28" s="22">
        <f t="shared" si="8"/>
        <v>74</v>
      </c>
      <c r="F28" s="22">
        <f t="shared" si="8"/>
        <v>28.337</v>
      </c>
      <c r="G28" s="22" t="str">
        <f>IF(F28&gt;1,TEXT(E28-(H28*'95% CI Multiplier'!$A$1),"##0.0")&amp;" - "&amp;TEXT(E28+(H28*'95% CI Multiplier'!$A$1),"##0.0"),"")</f>
        <v>32.9 - 115.1</v>
      </c>
      <c r="H28" s="22">
        <f t="shared" si="9"/>
        <v>20.95</v>
      </c>
      <c r="I28" s="22">
        <f t="shared" si="9"/>
        <v>1.0343</v>
      </c>
      <c r="J28" s="25">
        <f t="shared" si="9"/>
        <v>74</v>
      </c>
      <c r="K28" s="22">
        <f t="shared" si="9"/>
        <v>108</v>
      </c>
      <c r="L28" s="22" t="str">
        <f>IF(K28&gt;1,IF(J28 -(M28 * '95% CI Multiplier'!$A$1) &lt; 0,"0.0% - "&amp;TEXT(J28 + (M28 *'95% CI Multiplier'!$A$1),"##0.0%"),TEXT(J28-(M28*'95% CI Multiplier'!$A$1),"##0.0%")&amp;" - "&amp;TEXT(J28+(M28*'95% CI Multiplier'!$A$1),"##0.0%")),"")</f>
        <v>7364.0% - 7436.0%</v>
      </c>
      <c r="M28" s="25">
        <f t="shared" si="10"/>
        <v>0.1837</v>
      </c>
      <c r="N28" s="25">
        <f t="shared" si="10"/>
        <v>0</v>
      </c>
    </row>
    <row r="29" spans="2:14" x14ac:dyDescent="0.2">
      <c r="B29" s="24"/>
      <c r="C29" s="24" t="str">
        <f t="shared" si="8"/>
        <v>MA</v>
      </c>
      <c r="D29" s="22">
        <f t="shared" si="8"/>
        <v>25</v>
      </c>
      <c r="E29" s="22">
        <f t="shared" si="8"/>
        <v>104</v>
      </c>
      <c r="F29" s="22">
        <f t="shared" si="8"/>
        <v>28.562999999999999</v>
      </c>
      <c r="G29" s="22" t="str">
        <f>IF(F29&gt;1,TEXT(E29-(H29*'95% CI Multiplier'!$A$1),"##0.0")&amp;" - "&amp;TEXT(E29+(H29*'95% CI Multiplier'!$A$1),"##0.0"),"")</f>
        <v>65.6 - 142.4</v>
      </c>
      <c r="H29" s="22">
        <f t="shared" si="9"/>
        <v>19.57</v>
      </c>
      <c r="I29" s="22">
        <f t="shared" si="9"/>
        <v>1.0696000000000001</v>
      </c>
      <c r="J29" s="25">
        <f t="shared" si="9"/>
        <v>104</v>
      </c>
      <c r="K29" s="22">
        <f t="shared" si="9"/>
        <v>113</v>
      </c>
      <c r="L29" s="22" t="str">
        <f>IF(K29&gt;1,IF(J29 -(M29 * '95% CI Multiplier'!$A$1) &lt; 0,"0.0% - "&amp;TEXT(J29 + (M29 *'95% CI Multiplier'!$A$1),"##0.0%"),TEXT(J29-(M29*'95% CI Multiplier'!$A$1),"##0.0%")&amp;" - "&amp;TEXT(J29+(M29*'95% CI Multiplier'!$A$1),"##0.0%")),"")</f>
        <v>10371.0% - 10429.0%</v>
      </c>
      <c r="M29" s="25">
        <f t="shared" si="10"/>
        <v>0.1482</v>
      </c>
      <c r="N29" s="25">
        <f t="shared" si="10"/>
        <v>0</v>
      </c>
    </row>
    <row r="30" spans="2:14" x14ac:dyDescent="0.2">
      <c r="B30" s="24"/>
      <c r="C30" s="24"/>
      <c r="D30" s="22"/>
      <c r="E30" s="22"/>
      <c r="F30" s="22"/>
      <c r="G30" s="22"/>
      <c r="H30" s="22"/>
      <c r="I30" s="22"/>
      <c r="J30" s="25"/>
      <c r="K30" s="22"/>
      <c r="L30" s="22"/>
      <c r="M30" s="25"/>
      <c r="N30" s="25"/>
    </row>
    <row r="101" spans="1:12" x14ac:dyDescent="0.2">
      <c r="A101" t="s">
        <v>28</v>
      </c>
    </row>
    <row r="102" spans="1:12" x14ac:dyDescent="0.2">
      <c r="A102" t="s">
        <v>176</v>
      </c>
    </row>
    <row r="103" spans="1:12" x14ac:dyDescent="0.2">
      <c r="A103" t="s">
        <v>177</v>
      </c>
    </row>
    <row r="104" spans="1:12" x14ac:dyDescent="0.2">
      <c r="A104" t="s">
        <v>177</v>
      </c>
    </row>
    <row r="105" spans="1:12" ht="24" customHeight="1" x14ac:dyDescent="0.2"/>
    <row r="106" spans="1:12" x14ac:dyDescent="0.2">
      <c r="A106" t="s">
        <v>125</v>
      </c>
      <c r="I106" s="15"/>
      <c r="L106" s="15"/>
    </row>
    <row r="107" spans="1:12" x14ac:dyDescent="0.2">
      <c r="A107" t="s">
        <v>139</v>
      </c>
      <c r="I107" s="15"/>
      <c r="L107" s="15"/>
    </row>
    <row r="108" spans="1:12" x14ac:dyDescent="0.2">
      <c r="C108" t="s">
        <v>61</v>
      </c>
      <c r="D108" t="s">
        <v>62</v>
      </c>
      <c r="H108" t="s">
        <v>63</v>
      </c>
      <c r="I108" s="15"/>
      <c r="L108" s="15"/>
    </row>
    <row r="109" spans="1:12" x14ac:dyDescent="0.2">
      <c r="C109" t="s">
        <v>61</v>
      </c>
      <c r="D109" t="s">
        <v>65</v>
      </c>
      <c r="E109" t="s">
        <v>66</v>
      </c>
      <c r="F109" t="s">
        <v>30</v>
      </c>
      <c r="G109" t="s">
        <v>67</v>
      </c>
      <c r="H109" t="s">
        <v>65</v>
      </c>
      <c r="I109" s="15" t="s">
        <v>66</v>
      </c>
      <c r="J109" t="s">
        <v>30</v>
      </c>
      <c r="K109" t="s">
        <v>67</v>
      </c>
      <c r="L109" s="15"/>
    </row>
    <row r="110" spans="1:12" x14ac:dyDescent="0.2">
      <c r="A110" t="s">
        <v>81</v>
      </c>
      <c r="B110" t="s">
        <v>126</v>
      </c>
      <c r="C110">
        <v>25</v>
      </c>
      <c r="D110">
        <v>74</v>
      </c>
      <c r="E110">
        <v>28.337</v>
      </c>
      <c r="F110">
        <v>0.65</v>
      </c>
      <c r="G110">
        <v>20.95</v>
      </c>
      <c r="H110">
        <v>74</v>
      </c>
      <c r="I110" s="15">
        <v>108</v>
      </c>
      <c r="J110" s="14">
        <v>5.7000000000000002E-3</v>
      </c>
      <c r="K110" s="14">
        <v>0.1837</v>
      </c>
      <c r="L110" s="15"/>
    </row>
    <row r="111" spans="1:12" x14ac:dyDescent="0.2">
      <c r="B111" t="s">
        <v>127</v>
      </c>
      <c r="C111">
        <v>25</v>
      </c>
      <c r="D111">
        <v>104</v>
      </c>
      <c r="E111">
        <v>28.562999999999999</v>
      </c>
      <c r="F111">
        <v>0.48</v>
      </c>
      <c r="G111">
        <v>19.57</v>
      </c>
      <c r="H111">
        <v>104</v>
      </c>
      <c r="I111" s="15">
        <v>113</v>
      </c>
      <c r="J111" s="14">
        <v>3.5999999999999999E-3</v>
      </c>
      <c r="K111" s="14">
        <v>0.1459</v>
      </c>
      <c r="L111" s="15"/>
    </row>
    <row r="112" spans="1:12" x14ac:dyDescent="0.2">
      <c r="B112" t="s">
        <v>128</v>
      </c>
      <c r="C112">
        <v>15</v>
      </c>
      <c r="D112">
        <v>12</v>
      </c>
      <c r="E112">
        <v>16.929300000000001</v>
      </c>
      <c r="F112">
        <v>0.47</v>
      </c>
      <c r="G112">
        <v>8.6</v>
      </c>
      <c r="H112">
        <v>12</v>
      </c>
      <c r="I112" s="15">
        <v>113</v>
      </c>
      <c r="J112" s="14">
        <v>6.8999999999999999E-3</v>
      </c>
      <c r="K112" s="14">
        <v>0.12470000000000001</v>
      </c>
      <c r="L112" s="15"/>
    </row>
    <row r="113" spans="1:12" x14ac:dyDescent="0.2">
      <c r="B113" t="s">
        <v>129</v>
      </c>
      <c r="C113">
        <v>25</v>
      </c>
      <c r="D113">
        <v>21</v>
      </c>
      <c r="E113">
        <v>28.803999999999998</v>
      </c>
      <c r="F113">
        <v>0.84</v>
      </c>
      <c r="G113">
        <v>18.309999999999999</v>
      </c>
      <c r="H113">
        <v>21</v>
      </c>
      <c r="I113" s="15">
        <v>109</v>
      </c>
      <c r="J113" s="14">
        <v>4.4000000000000003E-3</v>
      </c>
      <c r="K113" s="14">
        <v>9.69E-2</v>
      </c>
      <c r="L113" s="15"/>
    </row>
    <row r="114" spans="1:12" x14ac:dyDescent="0.2">
      <c r="B114" t="s">
        <v>130</v>
      </c>
      <c r="C114">
        <v>25</v>
      </c>
      <c r="D114">
        <v>207</v>
      </c>
      <c r="E114">
        <v>29.686399999999999</v>
      </c>
      <c r="F114">
        <v>0.68</v>
      </c>
      <c r="G114">
        <v>22.29</v>
      </c>
      <c r="H114">
        <v>207</v>
      </c>
      <c r="I114" s="15">
        <v>113</v>
      </c>
      <c r="J114" s="14">
        <v>4.0000000000000001E-3</v>
      </c>
      <c r="K114" s="14">
        <v>0.13150000000000001</v>
      </c>
      <c r="L114" s="15"/>
    </row>
    <row r="115" spans="1:12" x14ac:dyDescent="0.2">
      <c r="B115" t="s">
        <v>131</v>
      </c>
      <c r="C115">
        <v>15</v>
      </c>
      <c r="D115">
        <v>330</v>
      </c>
      <c r="E115">
        <v>17.1723</v>
      </c>
      <c r="F115">
        <v>0.33</v>
      </c>
      <c r="G115">
        <v>18</v>
      </c>
      <c r="H115">
        <v>330</v>
      </c>
      <c r="I115" s="15">
        <v>111</v>
      </c>
      <c r="J115" s="14">
        <v>1.9E-3</v>
      </c>
      <c r="K115" s="14">
        <v>0.1009</v>
      </c>
      <c r="L115" s="15"/>
    </row>
    <row r="116" spans="1:12" x14ac:dyDescent="0.2">
      <c r="B116" t="s">
        <v>132</v>
      </c>
      <c r="C116">
        <v>25</v>
      </c>
      <c r="D116">
        <v>152</v>
      </c>
      <c r="E116">
        <v>27.920999999999999</v>
      </c>
      <c r="F116">
        <v>0.44</v>
      </c>
      <c r="G116">
        <v>18.34</v>
      </c>
      <c r="H116">
        <v>152</v>
      </c>
      <c r="I116">
        <v>114</v>
      </c>
      <c r="J116" s="14">
        <v>2.7000000000000001E-3</v>
      </c>
      <c r="K116" s="14">
        <v>0.1153</v>
      </c>
    </row>
    <row r="117" spans="1:12" x14ac:dyDescent="0.2">
      <c r="B117" t="s">
        <v>133</v>
      </c>
      <c r="C117">
        <v>50</v>
      </c>
      <c r="D117">
        <v>10</v>
      </c>
      <c r="E117">
        <v>46.928100000000001</v>
      </c>
      <c r="F117">
        <v>2.21</v>
      </c>
      <c r="G117">
        <v>16.29</v>
      </c>
      <c r="H117">
        <v>10</v>
      </c>
      <c r="I117">
        <v>105</v>
      </c>
      <c r="J117" s="14">
        <v>1.3599999999999999E-2</v>
      </c>
      <c r="K117" s="14">
        <v>0.10050000000000001</v>
      </c>
    </row>
    <row r="118" spans="1:12" x14ac:dyDescent="0.2">
      <c r="B118" t="s">
        <v>134</v>
      </c>
      <c r="C118">
        <v>3</v>
      </c>
      <c r="D118">
        <v>8</v>
      </c>
      <c r="E118">
        <v>3.4826999999999999</v>
      </c>
      <c r="F118">
        <v>1.03</v>
      </c>
      <c r="G118">
        <v>17.96</v>
      </c>
      <c r="H118">
        <v>8</v>
      </c>
      <c r="I118">
        <v>115</v>
      </c>
      <c r="J118" s="14">
        <v>7.4999999999999997E-3</v>
      </c>
      <c r="K118" s="14">
        <v>0.1321</v>
      </c>
    </row>
    <row r="120" spans="1:12" x14ac:dyDescent="0.2">
      <c r="A120" t="s">
        <v>28</v>
      </c>
    </row>
    <row r="121" spans="1:12" x14ac:dyDescent="0.2">
      <c r="A121" t="s">
        <v>176</v>
      </c>
      <c r="I121" s="15"/>
      <c r="L121" s="15"/>
    </row>
    <row r="122" spans="1:12" x14ac:dyDescent="0.2">
      <c r="A122" t="s">
        <v>177</v>
      </c>
      <c r="I122" s="15"/>
      <c r="L122" s="15"/>
    </row>
    <row r="123" spans="1:12" x14ac:dyDescent="0.2">
      <c r="I123" s="15"/>
      <c r="L123" s="15"/>
    </row>
    <row r="124" spans="1:12" x14ac:dyDescent="0.2">
      <c r="A124" t="s">
        <v>125</v>
      </c>
      <c r="I124" s="15"/>
      <c r="L124" s="15"/>
    </row>
    <row r="125" spans="1:12" x14ac:dyDescent="0.2">
      <c r="A125" t="s">
        <v>140</v>
      </c>
      <c r="I125" s="15"/>
      <c r="L125" s="15"/>
    </row>
    <row r="126" spans="1:12" x14ac:dyDescent="0.2">
      <c r="C126" t="s">
        <v>61</v>
      </c>
      <c r="D126" t="s">
        <v>62</v>
      </c>
      <c r="H126" t="s">
        <v>63</v>
      </c>
      <c r="I126" s="15"/>
      <c r="L126" s="15"/>
    </row>
    <row r="127" spans="1:12" x14ac:dyDescent="0.2">
      <c r="C127" t="s">
        <v>61</v>
      </c>
      <c r="D127" t="s">
        <v>65</v>
      </c>
      <c r="E127" t="s">
        <v>66</v>
      </c>
      <c r="F127" t="s">
        <v>30</v>
      </c>
      <c r="G127" t="s">
        <v>67</v>
      </c>
      <c r="H127" t="s">
        <v>64</v>
      </c>
      <c r="I127" s="15" t="s">
        <v>65</v>
      </c>
      <c r="J127" t="s">
        <v>66</v>
      </c>
      <c r="K127" t="s">
        <v>30</v>
      </c>
      <c r="L127" s="15" t="s">
        <v>67</v>
      </c>
    </row>
    <row r="128" spans="1:12" x14ac:dyDescent="0.2">
      <c r="A128" t="s">
        <v>81</v>
      </c>
      <c r="B128" t="s">
        <v>126</v>
      </c>
      <c r="C128">
        <v>25</v>
      </c>
      <c r="D128">
        <v>74</v>
      </c>
      <c r="E128">
        <v>28.337</v>
      </c>
      <c r="F128">
        <v>0.65</v>
      </c>
      <c r="G128">
        <v>20.95</v>
      </c>
      <c r="H128" s="14">
        <v>1.0343</v>
      </c>
      <c r="I128" s="15">
        <v>74</v>
      </c>
      <c r="J128">
        <v>108</v>
      </c>
      <c r="K128" s="14">
        <v>5.7000000000000002E-3</v>
      </c>
      <c r="L128" s="14">
        <v>0.1837</v>
      </c>
    </row>
    <row r="129" spans="2:13" x14ac:dyDescent="0.2">
      <c r="B129" t="s">
        <v>127</v>
      </c>
      <c r="C129">
        <v>25</v>
      </c>
      <c r="D129">
        <v>104</v>
      </c>
      <c r="E129">
        <v>28.562999999999999</v>
      </c>
      <c r="F129">
        <v>0.48</v>
      </c>
      <c r="G129">
        <v>19.57</v>
      </c>
      <c r="H129" s="14">
        <v>1.0696000000000001</v>
      </c>
      <c r="I129" s="15">
        <v>104</v>
      </c>
      <c r="J129">
        <v>113</v>
      </c>
      <c r="K129" s="14">
        <v>3.7000000000000002E-3</v>
      </c>
      <c r="L129" s="14">
        <v>0.1482</v>
      </c>
    </row>
    <row r="130" spans="2:13" x14ac:dyDescent="0.2">
      <c r="B130" t="s">
        <v>128</v>
      </c>
      <c r="C130">
        <v>15</v>
      </c>
      <c r="D130">
        <v>12</v>
      </c>
      <c r="E130">
        <v>16.929300000000001</v>
      </c>
      <c r="F130">
        <v>0.47</v>
      </c>
      <c r="G130">
        <v>8.6</v>
      </c>
      <c r="H130" s="14">
        <v>1.1094999999999999</v>
      </c>
      <c r="I130" s="15">
        <v>12</v>
      </c>
      <c r="J130">
        <v>113</v>
      </c>
      <c r="K130" s="14">
        <v>6.8999999999999999E-3</v>
      </c>
      <c r="L130" s="14">
        <v>0.12470000000000001</v>
      </c>
    </row>
    <row r="131" spans="2:13" x14ac:dyDescent="0.2">
      <c r="B131" t="s">
        <v>129</v>
      </c>
      <c r="C131">
        <v>25</v>
      </c>
      <c r="D131">
        <v>21</v>
      </c>
      <c r="E131">
        <v>28.803999999999998</v>
      </c>
      <c r="F131">
        <v>0.84</v>
      </c>
      <c r="G131">
        <v>18.309999999999999</v>
      </c>
      <c r="H131" s="14">
        <v>1.0785</v>
      </c>
      <c r="I131" s="15">
        <v>21</v>
      </c>
      <c r="J131">
        <v>109</v>
      </c>
      <c r="K131" s="14">
        <v>4.4000000000000003E-3</v>
      </c>
      <c r="L131" s="14">
        <v>9.69E-2</v>
      </c>
    </row>
    <row r="132" spans="2:13" x14ac:dyDescent="0.2">
      <c r="B132" t="s">
        <v>130</v>
      </c>
      <c r="C132">
        <v>25</v>
      </c>
      <c r="D132">
        <v>207</v>
      </c>
      <c r="E132">
        <v>29.686399999999999</v>
      </c>
      <c r="F132">
        <v>0.68</v>
      </c>
      <c r="G132">
        <v>22.29</v>
      </c>
      <c r="H132" s="14">
        <v>1.0975999999999999</v>
      </c>
      <c r="I132">
        <v>207</v>
      </c>
      <c r="J132">
        <v>113</v>
      </c>
      <c r="K132" s="14">
        <v>4.1000000000000003E-3</v>
      </c>
      <c r="L132" s="14">
        <v>0.1331</v>
      </c>
    </row>
    <row r="133" spans="2:13" x14ac:dyDescent="0.2">
      <c r="B133" t="s">
        <v>131</v>
      </c>
      <c r="C133">
        <v>15</v>
      </c>
      <c r="D133">
        <v>330</v>
      </c>
      <c r="E133">
        <v>17.1723</v>
      </c>
      <c r="F133">
        <v>0.33</v>
      </c>
      <c r="G133">
        <v>18</v>
      </c>
      <c r="H133" s="14">
        <v>1.0873999999999999</v>
      </c>
      <c r="I133">
        <v>330</v>
      </c>
      <c r="J133">
        <v>111</v>
      </c>
      <c r="K133" s="14">
        <v>1.9E-3</v>
      </c>
      <c r="L133" s="14">
        <v>0.10290000000000001</v>
      </c>
    </row>
    <row r="134" spans="2:13" x14ac:dyDescent="0.2">
      <c r="B134" t="s">
        <v>132</v>
      </c>
      <c r="C134">
        <v>25</v>
      </c>
      <c r="D134">
        <v>152</v>
      </c>
      <c r="E134">
        <v>27.920999999999999</v>
      </c>
      <c r="F134">
        <v>0.44</v>
      </c>
      <c r="G134">
        <v>18.34</v>
      </c>
      <c r="H134" s="14">
        <v>1.0941000000000001</v>
      </c>
      <c r="I134">
        <v>152</v>
      </c>
      <c r="J134" s="15">
        <v>114</v>
      </c>
      <c r="K134" s="14">
        <v>2.8999999999999998E-3</v>
      </c>
      <c r="L134" s="14">
        <v>0.12</v>
      </c>
    </row>
    <row r="135" spans="2:13" x14ac:dyDescent="0.2">
      <c r="B135" t="s">
        <v>133</v>
      </c>
      <c r="C135">
        <v>50</v>
      </c>
      <c r="D135">
        <v>10</v>
      </c>
      <c r="E135">
        <v>46.928100000000001</v>
      </c>
      <c r="F135">
        <v>2.21</v>
      </c>
      <c r="G135">
        <v>16.29</v>
      </c>
      <c r="H135" s="14">
        <v>0.99560000000000004</v>
      </c>
      <c r="I135">
        <v>10</v>
      </c>
      <c r="J135" s="15">
        <v>105</v>
      </c>
      <c r="K135" s="14">
        <v>1.55E-2</v>
      </c>
      <c r="L135" s="14">
        <v>0.1145</v>
      </c>
    </row>
    <row r="136" spans="2:13" x14ac:dyDescent="0.2">
      <c r="B136" t="s">
        <v>134</v>
      </c>
      <c r="C136">
        <v>3</v>
      </c>
      <c r="D136">
        <v>8</v>
      </c>
      <c r="E136">
        <v>3.4826999999999999</v>
      </c>
      <c r="F136">
        <v>1.03</v>
      </c>
      <c r="G136">
        <v>17.96</v>
      </c>
      <c r="H136" s="14">
        <v>1.085</v>
      </c>
      <c r="I136">
        <v>8</v>
      </c>
      <c r="J136" s="15">
        <v>115</v>
      </c>
      <c r="K136" s="14">
        <v>7.4999999999999997E-3</v>
      </c>
      <c r="L136" s="14">
        <v>0.1321</v>
      </c>
    </row>
    <row r="138" spans="2:13" x14ac:dyDescent="0.2">
      <c r="J138" s="15"/>
      <c r="M138" s="15"/>
    </row>
    <row r="141" spans="2:13" x14ac:dyDescent="0.2">
      <c r="J141" s="15"/>
      <c r="M141" s="15"/>
    </row>
    <row r="205" spans="9:13" x14ac:dyDescent="0.2">
      <c r="I205" s="14"/>
      <c r="L205" s="14"/>
      <c r="M205" s="14"/>
    </row>
    <row r="206" spans="9:13" x14ac:dyDescent="0.2">
      <c r="I206" s="14"/>
      <c r="L206" s="14"/>
      <c r="M206" s="14"/>
    </row>
    <row r="207" spans="9:13" x14ac:dyDescent="0.2">
      <c r="I207" s="14"/>
      <c r="L207" s="14"/>
      <c r="M207" s="14"/>
    </row>
    <row r="208" spans="9:13" x14ac:dyDescent="0.2">
      <c r="I208" s="14"/>
      <c r="L208" s="14"/>
      <c r="M208" s="14"/>
    </row>
    <row r="209" spans="9:13" x14ac:dyDescent="0.2">
      <c r="I209" s="14"/>
      <c r="L209" s="14"/>
      <c r="M209" s="14"/>
    </row>
    <row r="210" spans="9:13" x14ac:dyDescent="0.2">
      <c r="I210" s="14"/>
      <c r="L210" s="14"/>
      <c r="M210" s="14"/>
    </row>
    <row r="211" spans="9:13" x14ac:dyDescent="0.2">
      <c r="I211" s="14"/>
      <c r="L211" s="14"/>
      <c r="M211" s="14"/>
    </row>
    <row r="212" spans="9:13" x14ac:dyDescent="0.2">
      <c r="I212" s="14"/>
      <c r="L212" s="14"/>
      <c r="M212" s="14"/>
    </row>
    <row r="213" spans="9:13" x14ac:dyDescent="0.2">
      <c r="I213" s="14"/>
      <c r="L213" s="14"/>
      <c r="M213" s="14"/>
    </row>
  </sheetData>
  <conditionalFormatting sqref="K7:K14">
    <cfRule type="cellIs" dxfId="29" priority="9" operator="lessThan">
      <formula>25</formula>
    </cfRule>
  </conditionalFormatting>
  <conditionalFormatting sqref="F7:F14">
    <cfRule type="cellIs" dxfId="28" priority="10" operator="lessThan">
      <formula>25</formula>
    </cfRule>
  </conditionalFormatting>
  <conditionalFormatting sqref="K23:K29">
    <cfRule type="cellIs" dxfId="27" priority="7" operator="lessThan">
      <formula>25</formula>
    </cfRule>
  </conditionalFormatting>
  <conditionalFormatting sqref="F23:F29">
    <cfRule type="cellIs" dxfId="26" priority="8" operator="lessThan">
      <formula>25</formula>
    </cfRule>
  </conditionalFormatting>
  <conditionalFormatting sqref="K6">
    <cfRule type="cellIs" dxfId="25" priority="5" operator="lessThan">
      <formula>25</formula>
    </cfRule>
  </conditionalFormatting>
  <conditionalFormatting sqref="F6">
    <cfRule type="cellIs" dxfId="24" priority="6" operator="lessThan">
      <formula>25</formula>
    </cfRule>
  </conditionalFormatting>
  <conditionalFormatting sqref="K22">
    <cfRule type="cellIs" dxfId="23" priority="3" operator="lessThan">
      <formula>25</formula>
    </cfRule>
  </conditionalFormatting>
  <conditionalFormatting sqref="F22">
    <cfRule type="cellIs" dxfId="22" priority="4" operator="lessThan">
      <formula>25</formula>
    </cfRule>
  </conditionalFormatting>
  <conditionalFormatting sqref="K21:K29">
    <cfRule type="cellIs" dxfId="21" priority="1" operator="lessThan">
      <formula>25</formula>
    </cfRule>
  </conditionalFormatting>
  <conditionalFormatting sqref="F21:F29">
    <cfRule type="cellIs" dxfId="20" priority="2" operator="lessThan">
      <formula>25</formula>
    </cfRule>
  </conditionalFormatting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N149"/>
  <sheetViews>
    <sheetView workbookViewId="0"/>
  </sheetViews>
  <sheetFormatPr defaultRowHeight="12.75" x14ac:dyDescent="0.2"/>
  <cols>
    <col min="4" max="4" width="17.5703125" customWidth="1"/>
    <col min="6" max="6" width="10" customWidth="1"/>
    <col min="7" max="7" width="16" customWidth="1"/>
    <col min="12" max="12" width="17.42578125" customWidth="1"/>
  </cols>
  <sheetData>
    <row r="2" spans="2:14" x14ac:dyDescent="0.2">
      <c r="B2" s="38" t="str">
        <f>A104</f>
        <v>South States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2:14" x14ac:dyDescent="0.2">
      <c r="B3" s="38" t="str">
        <f>A105</f>
        <v>Verizon DSL (Midpoint of range)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</row>
    <row r="4" spans="2:14" x14ac:dyDescent="0.2">
      <c r="B4" s="28"/>
      <c r="C4" s="28"/>
      <c r="D4" s="22" t="str">
        <f>C106</f>
        <v>Average Tier Speed</v>
      </c>
      <c r="E4" s="22" t="str">
        <f>D106</f>
        <v>Sustained Download Speed</v>
      </c>
      <c r="F4" s="22"/>
      <c r="G4" s="22"/>
      <c r="H4" s="22"/>
      <c r="I4" s="22"/>
      <c r="J4" s="22" t="str">
        <f>I106</f>
        <v>Percentage of advertised</v>
      </c>
      <c r="K4" s="22"/>
      <c r="L4" s="22"/>
      <c r="M4" s="22"/>
      <c r="N4" s="22"/>
    </row>
    <row r="5" spans="2:14" s="42" customFormat="1" ht="38.25" x14ac:dyDescent="0.2">
      <c r="B5" s="40"/>
      <c r="C5" s="40"/>
      <c r="D5" s="41" t="str">
        <f t="shared" ref="D5:D22" si="0">C107</f>
        <v>Average Tier Speed</v>
      </c>
      <c r="E5" s="41" t="str">
        <f t="shared" ref="E5:N5" si="1">D107</f>
        <v>Average</v>
      </c>
      <c r="F5" s="41" t="str">
        <f t="shared" si="1"/>
        <v>Sample Size</v>
      </c>
      <c r="G5" s="41" t="str">
        <f t="shared" si="1"/>
        <v>95% Confidence Interval</v>
      </c>
      <c r="H5" s="41" t="str">
        <f t="shared" si="1"/>
        <v>Standard Error of Mean</v>
      </c>
      <c r="I5" s="41" t="str">
        <f t="shared" si="1"/>
        <v>Standard deviation</v>
      </c>
      <c r="J5" s="41" t="str">
        <f t="shared" si="1"/>
        <v>Average</v>
      </c>
      <c r="K5" s="41" t="str">
        <f t="shared" si="1"/>
        <v>Sample Size</v>
      </c>
      <c r="L5" s="41" t="str">
        <f t="shared" si="1"/>
        <v>95% Confidence Interval</v>
      </c>
      <c r="M5" s="41" t="str">
        <f t="shared" si="1"/>
        <v>Standard Error of Mean</v>
      </c>
      <c r="N5" s="41" t="str">
        <f t="shared" si="1"/>
        <v>Standard deviation</v>
      </c>
    </row>
    <row r="6" spans="2:14" s="19" customFormat="1" ht="12" customHeight="1" x14ac:dyDescent="0.2">
      <c r="B6" s="24" t="str">
        <f>A108</f>
        <v>STATE</v>
      </c>
      <c r="C6" s="22" t="str">
        <f>B108</f>
        <v>AL</v>
      </c>
      <c r="D6" s="22">
        <f t="shared" si="0"/>
        <v>24.687000000000001</v>
      </c>
      <c r="E6" s="22">
        <f t="shared" ref="E6:F22" si="2">D108</f>
        <v>25.33</v>
      </c>
      <c r="F6" s="22">
        <f t="shared" si="2"/>
        <v>51</v>
      </c>
      <c r="G6" s="22" t="str">
        <f>IF(F6&gt;1,TEXT(E6-(H6*'95% CI Multiplier'!$A$1),"##0.0")&amp;" - "&amp;TEXT(E6+(H6*'95% CI Multiplier'!$A$1),"##0.0"),"")</f>
        <v>23.8 - 26.9</v>
      </c>
      <c r="H6" s="22">
        <f t="shared" ref="H6:K7" si="3">G108</f>
        <v>0.8</v>
      </c>
      <c r="I6" s="22">
        <f t="shared" si="3"/>
        <v>23.21</v>
      </c>
      <c r="J6" s="25">
        <f t="shared" si="3"/>
        <v>1.0447</v>
      </c>
      <c r="K6" s="22">
        <f t="shared" si="3"/>
        <v>51</v>
      </c>
      <c r="L6" s="22" t="str">
        <f>IF(K6&gt;1,IF(J6 -(M6 * '95% CI Multiplier'!$A$1) &lt; 0,"0.0% - "&amp;TEXT(J6 + (M6 *'95% CI Multiplier'!$A$1),"##0.0%"),TEXT(J6-(M6*'95% CI Multiplier'!$A$1),"##0.0%")&amp;" - "&amp;TEXT(J6+(M6*'95% CI Multiplier'!$A$1),"##0.0%")),"")</f>
        <v>102.4% - 106.5%</v>
      </c>
      <c r="M6" s="25">
        <f t="shared" ref="M6:N22" si="4">L108</f>
        <v>1.0500000000000001E-2</v>
      </c>
      <c r="N6" s="25">
        <f t="shared" si="4"/>
        <v>0.30549999999999999</v>
      </c>
    </row>
    <row r="7" spans="2:14" x14ac:dyDescent="0.2">
      <c r="B7" s="24"/>
      <c r="C7" s="22" t="str">
        <f t="shared" ref="C7:C22" si="5">B109</f>
        <v>AR</v>
      </c>
      <c r="D7" s="22">
        <f t="shared" si="0"/>
        <v>8.8810000000000002</v>
      </c>
      <c r="E7" s="22">
        <f t="shared" si="2"/>
        <v>8.6300000000000008</v>
      </c>
      <c r="F7" s="22">
        <f t="shared" si="2"/>
        <v>42</v>
      </c>
      <c r="G7" s="22" t="str">
        <f>IF(F7&gt;1,TEXT(E7-(H7*'95% CI Multiplier'!$A$1),"##0.0")&amp;" - "&amp;TEXT(E7+(H7*'95% CI Multiplier'!$A$1),"##0.0"),"")</f>
        <v>7.8 - 9.5</v>
      </c>
      <c r="H7" s="22">
        <f t="shared" si="3"/>
        <v>0.42</v>
      </c>
      <c r="I7" s="22">
        <f t="shared" si="3"/>
        <v>11.38</v>
      </c>
      <c r="J7" s="25">
        <f t="shared" si="3"/>
        <v>1.0106999999999999</v>
      </c>
      <c r="K7" s="22">
        <f t="shared" si="3"/>
        <v>42</v>
      </c>
      <c r="L7" s="22" t="str">
        <f>IF(K7&gt;1,IF(J7 -(M7 * '95% CI Multiplier'!$A$1) &lt; 0,"0.0% - "&amp;TEXT(J7 + (M7 *'95% CI Multiplier'!$A$1),"##0.0%"),TEXT(J7-(M7*'95% CI Multiplier'!$A$1),"##0.0%")&amp;" - "&amp;TEXT(J7+(M7*'95% CI Multiplier'!$A$1),"##0.0%")),"")</f>
        <v>99.2% - 102.9%</v>
      </c>
      <c r="M7" s="25">
        <f t="shared" si="4"/>
        <v>9.2999999999999992E-3</v>
      </c>
      <c r="N7" s="25">
        <f t="shared" si="4"/>
        <v>0.2525</v>
      </c>
    </row>
    <row r="8" spans="2:14" x14ac:dyDescent="0.2">
      <c r="B8" s="24"/>
      <c r="C8" s="22" t="str">
        <f t="shared" si="5"/>
        <v>DC</v>
      </c>
      <c r="D8" s="22">
        <f t="shared" si="0"/>
        <v>28.969000000000001</v>
      </c>
      <c r="E8" s="22">
        <f t="shared" si="2"/>
        <v>25.9</v>
      </c>
      <c r="F8" s="22">
        <f t="shared" si="2"/>
        <v>10</v>
      </c>
      <c r="G8" s="22" t="str">
        <f>IF(F8&gt;1,TEXT(E8-(H8*'95% CI Multiplier'!$A$1),"##0.0")&amp;" - "&amp;TEXT(E8+(H8*'95% CI Multiplier'!$A$1),"##0.0"),"")</f>
        <v>21.9 - 29.9</v>
      </c>
      <c r="H8" s="22">
        <f t="shared" ref="H8:K22" si="6">G110</f>
        <v>2.0299999999999998</v>
      </c>
      <c r="I8" s="22">
        <f t="shared" si="6"/>
        <v>23.99</v>
      </c>
      <c r="J8" s="25">
        <f t="shared" si="6"/>
        <v>1.0844</v>
      </c>
      <c r="K8" s="22">
        <f t="shared" si="6"/>
        <v>10</v>
      </c>
      <c r="L8" s="22" t="str">
        <f>IF(K8&gt;1,IF(J8 -(M8 * '95% CI Multiplier'!$A$1) &lt; 0,"0.0% - "&amp;TEXT(J8 + (M8 *'95% CI Multiplier'!$A$1),"##0.0%"),TEXT(J8-(M8*'95% CI Multiplier'!$A$1),"##0.0%")&amp;" - "&amp;TEXT(J8+(M8*'95% CI Multiplier'!$A$1),"##0.0%")),"")</f>
        <v>105.4% - 111.5%</v>
      </c>
      <c r="M8" s="25">
        <f t="shared" si="4"/>
        <v>1.54E-2</v>
      </c>
      <c r="N8" s="25">
        <f t="shared" si="4"/>
        <v>0.18260000000000001</v>
      </c>
    </row>
    <row r="9" spans="2:14" x14ac:dyDescent="0.2">
      <c r="B9" s="24"/>
      <c r="C9" s="22" t="str">
        <f t="shared" si="5"/>
        <v>DE</v>
      </c>
      <c r="D9" s="22">
        <f t="shared" si="0"/>
        <v>45.122999999999998</v>
      </c>
      <c r="E9" s="22">
        <f t="shared" si="2"/>
        <v>49.99</v>
      </c>
      <c r="F9" s="22">
        <f t="shared" si="2"/>
        <v>11</v>
      </c>
      <c r="G9" s="22" t="str">
        <f>IF(F9&gt;1,TEXT(E9-(H9*'95% CI Multiplier'!$A$1),"##0.0")&amp;" - "&amp;TEXT(E9+(H9*'95% CI Multiplier'!$A$1),"##0.0"),"")</f>
        <v>21.3 - 78.6</v>
      </c>
      <c r="H9" s="22">
        <f t="shared" si="6"/>
        <v>14.62</v>
      </c>
      <c r="I9" s="22">
        <f t="shared" si="6"/>
        <v>36.159999999999997</v>
      </c>
      <c r="J9" s="25">
        <f t="shared" si="6"/>
        <v>1.1276999999999999</v>
      </c>
      <c r="K9" s="22">
        <f t="shared" si="6"/>
        <v>11</v>
      </c>
      <c r="L9" s="22" t="str">
        <f>IF(K9&gt;1,IF(J9 -(M9 * '95% CI Multiplier'!$A$1) &lt; 0,"0.0% - "&amp;TEXT(J9 + (M9 *'95% CI Multiplier'!$A$1),"##0.0%"),TEXT(J9-(M9*'95% CI Multiplier'!$A$1),"##0.0%")&amp;" - "&amp;TEXT(J9+(M9*'95% CI Multiplier'!$A$1),"##0.0%")),"")</f>
        <v>100.5% - 125.1%</v>
      </c>
      <c r="M9" s="25">
        <f t="shared" si="4"/>
        <v>6.2700000000000006E-2</v>
      </c>
      <c r="N9" s="25">
        <f t="shared" si="4"/>
        <v>0.15509999999999999</v>
      </c>
    </row>
    <row r="10" spans="2:14" x14ac:dyDescent="0.2">
      <c r="B10" s="24"/>
      <c r="C10" s="22" t="str">
        <f t="shared" si="5"/>
        <v>FL</v>
      </c>
      <c r="D10" s="22">
        <f t="shared" si="0"/>
        <v>17.620999999999999</v>
      </c>
      <c r="E10" s="22">
        <f t="shared" si="2"/>
        <v>18.39</v>
      </c>
      <c r="F10" s="22">
        <f t="shared" si="2"/>
        <v>166</v>
      </c>
      <c r="G10" s="22" t="str">
        <f>IF(F10&gt;1,TEXT(E10-(H10*'95% CI Multiplier'!$A$1),"##0.0")&amp;" - "&amp;TEXT(E10+(H10*'95% CI Multiplier'!$A$1),"##0.0"),"")</f>
        <v>17.9 - 18.9</v>
      </c>
      <c r="H10" s="22">
        <f t="shared" si="6"/>
        <v>0.27</v>
      </c>
      <c r="I10" s="22">
        <f t="shared" si="6"/>
        <v>14.18</v>
      </c>
      <c r="J10" s="25">
        <f t="shared" si="6"/>
        <v>1.095</v>
      </c>
      <c r="K10" s="22">
        <f t="shared" si="6"/>
        <v>166</v>
      </c>
      <c r="L10" s="22" t="str">
        <f>IF(K10&gt;1,IF(J10 -(M10 * '95% CI Multiplier'!$A$1) &lt; 0,"0.0% - "&amp;TEXT(J10 + (M10 *'95% CI Multiplier'!$A$1),"##0.0%"),TEXT(J10-(M10*'95% CI Multiplier'!$A$1),"##0.0%")&amp;" - "&amp;TEXT(J10+(M10*'95% CI Multiplier'!$A$1),"##0.0%")),"")</f>
        <v>108.6% - 110.4%</v>
      </c>
      <c r="M10" s="25">
        <f t="shared" si="4"/>
        <v>4.4999999999999997E-3</v>
      </c>
      <c r="N10" s="25">
        <f t="shared" si="4"/>
        <v>0.24310000000000001</v>
      </c>
    </row>
    <row r="11" spans="2:14" x14ac:dyDescent="0.2">
      <c r="B11" s="24"/>
      <c r="C11" s="22" t="str">
        <f t="shared" si="5"/>
        <v>GA</v>
      </c>
      <c r="D11" s="22">
        <f t="shared" si="0"/>
        <v>15.989000000000001</v>
      </c>
      <c r="E11" s="22">
        <f t="shared" si="2"/>
        <v>17.61</v>
      </c>
      <c r="F11" s="22">
        <f t="shared" si="2"/>
        <v>146</v>
      </c>
      <c r="G11" s="22" t="str">
        <f>IF(F11&gt;1,TEXT(E11-(H11*'95% CI Multiplier'!$A$1),"##0.0")&amp;" - "&amp;TEXT(E11+(H11*'95% CI Multiplier'!$A$1),"##0.0"),"")</f>
        <v>17.0 - 18.2</v>
      </c>
      <c r="H11" s="22">
        <f t="shared" si="6"/>
        <v>0.32</v>
      </c>
      <c r="I11" s="22">
        <f t="shared" si="6"/>
        <v>18.52</v>
      </c>
      <c r="J11" s="25">
        <f t="shared" si="6"/>
        <v>1.3421000000000001</v>
      </c>
      <c r="K11" s="22">
        <f t="shared" si="6"/>
        <v>146</v>
      </c>
      <c r="L11" s="22" t="str">
        <f>IF(K11&gt;1,IF(J11 -(M11 * '95% CI Multiplier'!$A$1) &lt; 0,"0.0% - "&amp;TEXT(J11 + (M11 *'95% CI Multiplier'!$A$1),"##0.0%"),TEXT(J11-(M11*'95% CI Multiplier'!$A$1),"##0.0%")&amp;" - "&amp;TEXT(J11+(M11*'95% CI Multiplier'!$A$1),"##0.0%")),"")</f>
        <v>131.4% - 137.0%</v>
      </c>
      <c r="M11" s="25">
        <f t="shared" si="4"/>
        <v>1.43E-2</v>
      </c>
      <c r="N11" s="25">
        <f t="shared" si="4"/>
        <v>0.81630000000000003</v>
      </c>
    </row>
    <row r="12" spans="2:14" x14ac:dyDescent="0.2">
      <c r="B12" s="24"/>
      <c r="C12" s="22" t="str">
        <f t="shared" si="5"/>
        <v>KY</v>
      </c>
      <c r="D12" s="22">
        <f t="shared" si="0"/>
        <v>16.245000000000001</v>
      </c>
      <c r="E12" s="22">
        <f t="shared" si="2"/>
        <v>17.52</v>
      </c>
      <c r="F12" s="22">
        <f t="shared" si="2"/>
        <v>103</v>
      </c>
      <c r="G12" s="22" t="str">
        <f>IF(F12&gt;1,TEXT(E12-(H12*'95% CI Multiplier'!$A$1),"##0.0")&amp;" - "&amp;TEXT(E12+(H12*'95% CI Multiplier'!$A$1),"##0.0"),"")</f>
        <v>17.0 - 18.0</v>
      </c>
      <c r="H12" s="22">
        <f t="shared" si="6"/>
        <v>0.25</v>
      </c>
      <c r="I12" s="22">
        <f t="shared" si="6"/>
        <v>10.88</v>
      </c>
      <c r="J12" s="25">
        <f t="shared" si="6"/>
        <v>1.0472999999999999</v>
      </c>
      <c r="K12" s="22">
        <f t="shared" si="6"/>
        <v>103</v>
      </c>
      <c r="L12" s="22" t="str">
        <f>IF(K12&gt;1,IF(J12 -(M12 * '95% CI Multiplier'!$A$1) &lt; 0,"0.0% - "&amp;TEXT(J12 + (M12 *'95% CI Multiplier'!$A$1),"##0.0%"),TEXT(J12-(M12*'95% CI Multiplier'!$A$1),"##0.0%")&amp;" - "&amp;TEXT(J12+(M12*'95% CI Multiplier'!$A$1),"##0.0%")),"")</f>
        <v>103.8% - 105.7%</v>
      </c>
      <c r="M12" s="25">
        <f t="shared" si="4"/>
        <v>5.0000000000000001E-3</v>
      </c>
      <c r="N12" s="25">
        <f t="shared" si="4"/>
        <v>0.21740000000000001</v>
      </c>
    </row>
    <row r="13" spans="2:14" x14ac:dyDescent="0.2">
      <c r="B13" s="24"/>
      <c r="C13" s="22" t="str">
        <f t="shared" si="5"/>
        <v>LA</v>
      </c>
      <c r="D13" s="22">
        <f t="shared" si="0"/>
        <v>24.07</v>
      </c>
      <c r="E13" s="22">
        <f t="shared" si="2"/>
        <v>24.16</v>
      </c>
      <c r="F13" s="22">
        <f t="shared" si="2"/>
        <v>43</v>
      </c>
      <c r="G13" s="22" t="str">
        <f>IF(F13&gt;1,TEXT(E13-(H13*'95% CI Multiplier'!$A$1),"##0.0")&amp;" - "&amp;TEXT(E13+(H13*'95% CI Multiplier'!$A$1),"##0.0"),"")</f>
        <v>22.1 - 26.2</v>
      </c>
      <c r="H13" s="22">
        <f t="shared" si="6"/>
        <v>1.05</v>
      </c>
      <c r="I13" s="22">
        <f t="shared" si="6"/>
        <v>26.04</v>
      </c>
      <c r="J13" s="25">
        <f t="shared" si="6"/>
        <v>0.95379999999999998</v>
      </c>
      <c r="K13" s="22">
        <f t="shared" si="6"/>
        <v>43</v>
      </c>
      <c r="L13" s="22" t="str">
        <f>IF(K13&gt;1,IF(J13 -(M13 * '95% CI Multiplier'!$A$1) &lt; 0,"0.0% - "&amp;TEXT(J13 + (M13 *'95% CI Multiplier'!$A$1),"##0.0%"),TEXT(J13-(M13*'95% CI Multiplier'!$A$1),"##0.0%")&amp;" - "&amp;TEXT(J13+(M13*'95% CI Multiplier'!$A$1),"##0.0%")),"")</f>
        <v>92.2% - 98.5%</v>
      </c>
      <c r="M13" s="25">
        <f t="shared" si="4"/>
        <v>1.6E-2</v>
      </c>
      <c r="N13" s="25">
        <f t="shared" si="4"/>
        <v>0.39579999999999999</v>
      </c>
    </row>
    <row r="14" spans="2:14" x14ac:dyDescent="0.2">
      <c r="B14" s="24"/>
      <c r="C14" s="22" t="str">
        <f t="shared" si="5"/>
        <v>MD</v>
      </c>
      <c r="D14" s="22">
        <f t="shared" si="0"/>
        <v>24.353999999999999</v>
      </c>
      <c r="E14" s="22">
        <f t="shared" si="2"/>
        <v>27.15</v>
      </c>
      <c r="F14" s="22">
        <f t="shared" si="2"/>
        <v>78</v>
      </c>
      <c r="G14" s="22" t="str">
        <f>IF(F14&gt;1,TEXT(E14-(H14*'95% CI Multiplier'!$A$1),"##0.0")&amp;" - "&amp;TEXT(E14+(H14*'95% CI Multiplier'!$A$1),"##0.0"),"")</f>
        <v>25.9 - 28.4</v>
      </c>
      <c r="H14" s="22">
        <f t="shared" si="6"/>
        <v>0.65</v>
      </c>
      <c r="I14" s="22">
        <f t="shared" si="6"/>
        <v>15.86</v>
      </c>
      <c r="J14" s="25">
        <f t="shared" si="6"/>
        <v>1.1427</v>
      </c>
      <c r="K14" s="22">
        <f t="shared" si="6"/>
        <v>78</v>
      </c>
      <c r="L14" s="22" t="str">
        <f>IF(K14&gt;1,IF(J14 -(M14 * '95% CI Multiplier'!$A$1) &lt; 0,"0.0% - "&amp;TEXT(J14 + (M14 *'95% CI Multiplier'!$A$1),"##0.0%"),TEXT(J14-(M14*'95% CI Multiplier'!$A$1),"##0.0%")&amp;" - "&amp;TEXT(J14+(M14*'95% CI Multiplier'!$A$1),"##0.0%")),"")</f>
        <v>113.6% - 115.0%</v>
      </c>
      <c r="M14" s="25">
        <f t="shared" si="4"/>
        <v>3.5000000000000001E-3</v>
      </c>
      <c r="N14" s="25">
        <f t="shared" si="4"/>
        <v>8.6599999999999996E-2</v>
      </c>
    </row>
    <row r="15" spans="2:14" x14ac:dyDescent="0.2">
      <c r="B15" s="24"/>
      <c r="C15" s="22" t="str">
        <f t="shared" si="5"/>
        <v>MS</v>
      </c>
      <c r="D15" s="22">
        <f t="shared" si="0"/>
        <v>8.2110000000000003</v>
      </c>
      <c r="E15" s="22">
        <f t="shared" si="2"/>
        <v>8.7799999999999994</v>
      </c>
      <c r="F15" s="22">
        <f t="shared" si="2"/>
        <v>16</v>
      </c>
      <c r="G15" s="22" t="str">
        <f>IF(F15&gt;1,TEXT(E15-(H15*'95% CI Multiplier'!$A$1),"##0.0")&amp;" - "&amp;TEXT(E15+(H15*'95% CI Multiplier'!$A$1),"##0.0"),"")</f>
        <v>7.9 - 9.7</v>
      </c>
      <c r="H15" s="22">
        <f t="shared" si="6"/>
        <v>0.47</v>
      </c>
      <c r="I15" s="22">
        <f t="shared" si="6"/>
        <v>9.69</v>
      </c>
      <c r="J15" s="25">
        <f t="shared" si="6"/>
        <v>0.95369999999999999</v>
      </c>
      <c r="K15" s="22">
        <f t="shared" si="6"/>
        <v>16</v>
      </c>
      <c r="L15" s="22" t="str">
        <f>IF(K15&gt;1,IF(J15 -(M15 * '95% CI Multiplier'!$A$1) &lt; 0,"0.0% - "&amp;TEXT(J15 + (M15 *'95% CI Multiplier'!$A$1),"##0.0%"),TEXT(J15-(M15*'95% CI Multiplier'!$A$1),"##0.0%")&amp;" - "&amp;TEXT(J15+(M15*'95% CI Multiplier'!$A$1),"##0.0%")),"")</f>
        <v>92.3% - 98.5%</v>
      </c>
      <c r="M15" s="25">
        <f t="shared" si="4"/>
        <v>1.5900000000000001E-2</v>
      </c>
      <c r="N15" s="25">
        <f t="shared" si="4"/>
        <v>0.32490000000000002</v>
      </c>
    </row>
    <row r="16" spans="2:14" x14ac:dyDescent="0.2">
      <c r="B16" s="24"/>
      <c r="C16" s="22" t="str">
        <f t="shared" si="5"/>
        <v>NC</v>
      </c>
      <c r="D16" s="22">
        <f t="shared" si="0"/>
        <v>22.164999999999999</v>
      </c>
      <c r="E16" s="22">
        <f t="shared" si="2"/>
        <v>23.48</v>
      </c>
      <c r="F16" s="22">
        <f t="shared" si="2"/>
        <v>166</v>
      </c>
      <c r="G16" s="22" t="str">
        <f>IF(F16&gt;1,TEXT(E16-(H16*'95% CI Multiplier'!$A$1),"##0.0")&amp;" - "&amp;TEXT(E16+(H16*'95% CI Multiplier'!$A$1),"##0.0"),"")</f>
        <v>22.7 - 24.3</v>
      </c>
      <c r="H16" s="22">
        <f t="shared" si="6"/>
        <v>0.41</v>
      </c>
      <c r="I16" s="22">
        <f t="shared" si="6"/>
        <v>21.07</v>
      </c>
      <c r="J16" s="25">
        <f t="shared" si="6"/>
        <v>1.1344000000000001</v>
      </c>
      <c r="K16" s="22">
        <f t="shared" si="6"/>
        <v>166</v>
      </c>
      <c r="L16" s="22" t="str">
        <f>IF(K16&gt;1,IF(J16 -(M16 * '95% CI Multiplier'!$A$1) &lt; 0,"0.0% - "&amp;TEXT(J16 + (M16 *'95% CI Multiplier'!$A$1),"##0.0%"),TEXT(J16-(M16*'95% CI Multiplier'!$A$1),"##0.0%")&amp;" - "&amp;TEXT(J16+(M16*'95% CI Multiplier'!$A$1),"##0.0%")),"")</f>
        <v>111.6% - 115.2%</v>
      </c>
      <c r="M16" s="25">
        <f t="shared" si="4"/>
        <v>9.1999999999999998E-3</v>
      </c>
      <c r="N16" s="25">
        <f t="shared" si="4"/>
        <v>0.4773</v>
      </c>
    </row>
    <row r="17" spans="2:14" x14ac:dyDescent="0.2">
      <c r="B17" s="24"/>
      <c r="C17" s="22" t="str">
        <f t="shared" si="5"/>
        <v>OK</v>
      </c>
      <c r="D17" s="22">
        <f t="shared" si="0"/>
        <v>12.382</v>
      </c>
      <c r="E17" s="22">
        <f t="shared" si="2"/>
        <v>11.62</v>
      </c>
      <c r="F17" s="22">
        <f t="shared" si="2"/>
        <v>47</v>
      </c>
      <c r="G17" s="22" t="str">
        <f>IF(F17&gt;1,TEXT(E17-(H17*'95% CI Multiplier'!$A$1),"##0.0")&amp;" - "&amp;TEXT(E17+(H17*'95% CI Multiplier'!$A$1),"##0.0"),"")</f>
        <v>10.5 - 12.8</v>
      </c>
      <c r="H17" s="22">
        <f t="shared" si="6"/>
        <v>0.57999999999999996</v>
      </c>
      <c r="I17" s="22">
        <f t="shared" si="6"/>
        <v>17.22</v>
      </c>
      <c r="J17" s="25">
        <f t="shared" si="6"/>
        <v>0.96040000000000003</v>
      </c>
      <c r="K17" s="22">
        <f t="shared" si="6"/>
        <v>47</v>
      </c>
      <c r="L17" s="22" t="str">
        <f>IF(K17&gt;1,IF(J17 -(M17 * '95% CI Multiplier'!$A$1) &lt; 0,"0.0% - "&amp;TEXT(J17 + (M17 *'95% CI Multiplier'!$A$1),"##0.0%"),TEXT(J17-(M17*'95% CI Multiplier'!$A$1),"##0.0%")&amp;" - "&amp;TEXT(J17+(M17*'95% CI Multiplier'!$A$1),"##0.0%")),"")</f>
        <v>94.5% - 97.6%</v>
      </c>
      <c r="M17" s="25">
        <f t="shared" si="4"/>
        <v>8.0999999999999996E-3</v>
      </c>
      <c r="N17" s="25">
        <f t="shared" si="4"/>
        <v>0.24079999999999999</v>
      </c>
    </row>
    <row r="18" spans="2:14" x14ac:dyDescent="0.2">
      <c r="B18" s="24"/>
      <c r="C18" s="22" t="str">
        <f t="shared" si="5"/>
        <v>SC</v>
      </c>
      <c r="D18" s="22">
        <f t="shared" si="0"/>
        <v>23.300999999999998</v>
      </c>
      <c r="E18" s="22">
        <f t="shared" si="2"/>
        <v>24.86</v>
      </c>
      <c r="F18" s="22">
        <f t="shared" si="2"/>
        <v>64</v>
      </c>
      <c r="G18" s="22" t="str">
        <f>IF(F18&gt;1,TEXT(E18-(H18*'95% CI Multiplier'!$A$1),"##0.0")&amp;" - "&amp;TEXT(E18+(H18*'95% CI Multiplier'!$A$1),"##0.0"),"")</f>
        <v>23.6 - 26.1</v>
      </c>
      <c r="H18" s="22">
        <f t="shared" si="6"/>
        <v>0.65</v>
      </c>
      <c r="I18" s="22">
        <f t="shared" si="6"/>
        <v>21.9</v>
      </c>
      <c r="J18" s="25">
        <f t="shared" si="6"/>
        <v>0.99239999999999995</v>
      </c>
      <c r="K18" s="22">
        <f t="shared" si="6"/>
        <v>64</v>
      </c>
      <c r="L18" s="22" t="str">
        <f>IF(K18&gt;1,IF(J18 -(M18 * '95% CI Multiplier'!$A$1) &lt; 0,"0.0% - "&amp;TEXT(J18 + (M18 *'95% CI Multiplier'!$A$1),"##0.0%"),TEXT(J18-(M18*'95% CI Multiplier'!$A$1),"##0.0%")&amp;" - "&amp;TEXT(J18+(M18*'95% CI Multiplier'!$A$1),"##0.0%")),"")</f>
        <v>97.8% - 100.7%</v>
      </c>
      <c r="M18" s="25">
        <f t="shared" si="4"/>
        <v>7.4000000000000003E-3</v>
      </c>
      <c r="N18" s="25">
        <f t="shared" si="4"/>
        <v>0.24729999999999999</v>
      </c>
    </row>
    <row r="19" spans="2:14" x14ac:dyDescent="0.2">
      <c r="B19" s="24"/>
      <c r="C19" s="22" t="str">
        <f t="shared" si="5"/>
        <v>TN</v>
      </c>
      <c r="D19" s="22">
        <f t="shared" si="0"/>
        <v>16.353999999999999</v>
      </c>
      <c r="E19" s="22">
        <f t="shared" si="2"/>
        <v>17.28</v>
      </c>
      <c r="F19" s="22">
        <f t="shared" si="2"/>
        <v>68</v>
      </c>
      <c r="G19" s="22" t="str">
        <f>IF(F19&gt;1,TEXT(E19-(H19*'95% CI Multiplier'!$A$1),"##0.0")&amp;" - "&amp;TEXT(E19+(H19*'95% CI Multiplier'!$A$1),"##0.0"),"")</f>
        <v>16.5 - 18.1</v>
      </c>
      <c r="H19" s="22">
        <f t="shared" si="6"/>
        <v>0.42</v>
      </c>
      <c r="I19" s="22">
        <f t="shared" si="6"/>
        <v>18.66</v>
      </c>
      <c r="J19" s="25">
        <f t="shared" si="6"/>
        <v>1.0597000000000001</v>
      </c>
      <c r="K19" s="22">
        <f t="shared" si="6"/>
        <v>68</v>
      </c>
      <c r="L19" s="22" t="str">
        <f>IF(K19&gt;1,IF(J19 -(M19 * '95% CI Multiplier'!$A$1) &lt; 0,"0.0% - "&amp;TEXT(J19 + (M19 *'95% CI Multiplier'!$A$1),"##0.0%"),TEXT(J19-(M19*'95% CI Multiplier'!$A$1),"##0.0%")&amp;" - "&amp;TEXT(J19+(M19*'95% CI Multiplier'!$A$1),"##0.0%")),"")</f>
        <v>105.0% - 106.9%</v>
      </c>
      <c r="M19" s="25">
        <f t="shared" si="4"/>
        <v>4.7999999999999996E-3</v>
      </c>
      <c r="N19" s="25">
        <f t="shared" si="4"/>
        <v>0.21129999999999999</v>
      </c>
    </row>
    <row r="20" spans="2:14" x14ac:dyDescent="0.2">
      <c r="B20" s="24"/>
      <c r="C20" s="22" t="str">
        <f t="shared" si="5"/>
        <v>TX</v>
      </c>
      <c r="D20" s="22">
        <f t="shared" si="0"/>
        <v>14.848000000000001</v>
      </c>
      <c r="E20" s="22">
        <f t="shared" si="2"/>
        <v>16.07</v>
      </c>
      <c r="F20" s="22">
        <f t="shared" si="2"/>
        <v>247</v>
      </c>
      <c r="G20" s="22" t="str">
        <f>IF(F20&gt;1,TEXT(E20-(H20*'95% CI Multiplier'!$A$1),"##0.0")&amp;" - "&amp;TEXT(E20+(H20*'95% CI Multiplier'!$A$1),"##0.0"),"")</f>
        <v>15.6 - 16.5</v>
      </c>
      <c r="H20" s="22">
        <f t="shared" si="6"/>
        <v>0.22</v>
      </c>
      <c r="I20" s="22">
        <f t="shared" si="6"/>
        <v>16.86</v>
      </c>
      <c r="J20" s="25">
        <f t="shared" si="6"/>
        <v>1.0483</v>
      </c>
      <c r="K20" s="22">
        <f t="shared" si="6"/>
        <v>247</v>
      </c>
      <c r="L20" s="22" t="str">
        <f>IF(K20&gt;1,IF(J20 -(M20 * '95% CI Multiplier'!$A$1) &lt; 0,"0.0% - "&amp;TEXT(J20 + (M20 *'95% CI Multiplier'!$A$1),"##0.0%"),TEXT(J20-(M20*'95% CI Multiplier'!$A$1),"##0.0%")&amp;" - "&amp;TEXT(J20+(M20*'95% CI Multiplier'!$A$1),"##0.0%")),"")</f>
        <v>104.2% - 105.5%</v>
      </c>
      <c r="M20" s="25">
        <f t="shared" si="4"/>
        <v>3.3E-3</v>
      </c>
      <c r="N20" s="25">
        <f t="shared" si="4"/>
        <v>0.25600000000000001</v>
      </c>
    </row>
    <row r="21" spans="2:14" x14ac:dyDescent="0.2">
      <c r="B21" s="24"/>
      <c r="C21" s="22" t="str">
        <f t="shared" si="5"/>
        <v>VA</v>
      </c>
      <c r="D21" s="22">
        <f t="shared" si="0"/>
        <v>29.878</v>
      </c>
      <c r="E21" s="22">
        <f t="shared" si="2"/>
        <v>30.62</v>
      </c>
      <c r="F21" s="22">
        <f t="shared" si="2"/>
        <v>186</v>
      </c>
      <c r="G21" s="22" t="str">
        <f>IF(F21&gt;1,TEXT(E21-(H21*'95% CI Multiplier'!$A$1),"##0.0")&amp;" - "&amp;TEXT(E21+(H21*'95% CI Multiplier'!$A$1),"##0.0"),"")</f>
        <v>29.6 - 31.7</v>
      </c>
      <c r="H21" s="22">
        <f t="shared" si="6"/>
        <v>0.54</v>
      </c>
      <c r="I21" s="22">
        <f t="shared" si="6"/>
        <v>20.12</v>
      </c>
      <c r="J21" s="25">
        <f t="shared" si="6"/>
        <v>1.0672999999999999</v>
      </c>
      <c r="K21" s="22">
        <f t="shared" si="6"/>
        <v>186</v>
      </c>
      <c r="L21" s="22" t="str">
        <f>IF(K21&gt;1,IF(J21 -(M21 * '95% CI Multiplier'!$A$1) &lt; 0,"0.0% - "&amp;TEXT(J21 + (M21 *'95% CI Multiplier'!$A$1),"##0.0%"),TEXT(J21-(M21*'95% CI Multiplier'!$A$1),"##0.0%")&amp;" - "&amp;TEXT(J21+(M21*'95% CI Multiplier'!$A$1),"##0.0%")),"")</f>
        <v>105.9% - 107.5%</v>
      </c>
      <c r="M21" s="25">
        <f t="shared" si="4"/>
        <v>4.0000000000000001E-3</v>
      </c>
      <c r="N21" s="25">
        <f t="shared" si="4"/>
        <v>0.1492</v>
      </c>
    </row>
    <row r="22" spans="2:14" x14ac:dyDescent="0.2">
      <c r="B22" s="24"/>
      <c r="C22" s="22" t="str">
        <f t="shared" si="5"/>
        <v>WV</v>
      </c>
      <c r="D22" s="22">
        <f t="shared" si="0"/>
        <v>21.71</v>
      </c>
      <c r="E22" s="22">
        <f t="shared" si="2"/>
        <v>22.61</v>
      </c>
      <c r="F22" s="22">
        <f t="shared" si="2"/>
        <v>14</v>
      </c>
      <c r="G22" s="22" t="str">
        <f>IF(F22&gt;1,TEXT(E22-(H22*'95% CI Multiplier'!$A$1),"##0.0")&amp;" - "&amp;TEXT(E22+(H22*'95% CI Multiplier'!$A$1),"##0.0"),"")</f>
        <v>20.6 - 24.6</v>
      </c>
      <c r="H22" s="22">
        <f t="shared" si="6"/>
        <v>1.02</v>
      </c>
      <c r="I22" s="22">
        <f t="shared" si="6"/>
        <v>8.69</v>
      </c>
      <c r="J22" s="25">
        <f t="shared" si="6"/>
        <v>1.0016</v>
      </c>
      <c r="K22" s="22">
        <f t="shared" si="6"/>
        <v>14</v>
      </c>
      <c r="L22" s="22" t="str">
        <f>IF(K22&gt;1,IF(J22 -(M22 * '95% CI Multiplier'!$A$1) &lt; 0,"0.0% - "&amp;TEXT(J22 + (M22 *'95% CI Multiplier'!$A$1),"##0.0%"),TEXT(J22-(M22*'95% CI Multiplier'!$A$1),"##0.0%")&amp;" - "&amp;TEXT(J22+(M22*'95% CI Multiplier'!$A$1),"##0.0%")),"")</f>
        <v>94.8% - 105.5%</v>
      </c>
      <c r="M22" s="25">
        <f t="shared" si="4"/>
        <v>2.7099999999999999E-2</v>
      </c>
      <c r="N22" s="25">
        <f t="shared" si="4"/>
        <v>0.2311</v>
      </c>
    </row>
    <row r="23" spans="2:14" x14ac:dyDescent="0.2">
      <c r="B23" s="24"/>
      <c r="C23" s="22"/>
      <c r="D23" s="22"/>
      <c r="E23" s="22"/>
      <c r="F23" s="22"/>
      <c r="G23" s="22"/>
      <c r="H23" s="22"/>
      <c r="I23" s="22"/>
      <c r="J23" s="25"/>
      <c r="K23" s="22"/>
      <c r="L23" s="22"/>
      <c r="M23" s="25"/>
      <c r="N23" s="25"/>
    </row>
    <row r="24" spans="2:14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spans="2:14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spans="2:14" x14ac:dyDescent="0.2">
      <c r="B26" s="22" t="str">
        <f>A127</f>
        <v>South States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</row>
    <row r="27" spans="2:14" x14ac:dyDescent="0.2">
      <c r="B27" s="38" t="str">
        <f>A128</f>
        <v>Verizon DSL (Max of range)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</row>
    <row r="28" spans="2:14" x14ac:dyDescent="0.2">
      <c r="C28" s="38"/>
      <c r="D28" s="22" t="str">
        <f t="shared" ref="D28:E32" si="7">C129</f>
        <v>Average Tier Speed</v>
      </c>
      <c r="E28" s="22" t="str">
        <f t="shared" si="7"/>
        <v>Sustained Download Speed</v>
      </c>
      <c r="F28" s="38"/>
      <c r="G28" s="38"/>
      <c r="H28" s="38"/>
      <c r="I28" s="38"/>
      <c r="J28" s="22" t="str">
        <f t="shared" ref="F28:N29" si="8">I129</f>
        <v>Percentage of advertised</v>
      </c>
      <c r="K28" s="38"/>
      <c r="L28" s="38"/>
      <c r="M28" s="38"/>
      <c r="N28" s="38"/>
    </row>
    <row r="29" spans="2:14" s="42" customFormat="1" ht="38.25" x14ac:dyDescent="0.2">
      <c r="B29" s="43"/>
      <c r="C29" s="43"/>
      <c r="D29" s="41" t="str">
        <f t="shared" si="7"/>
        <v>Average Tier Speed</v>
      </c>
      <c r="E29" s="41" t="str">
        <f t="shared" si="7"/>
        <v>Average</v>
      </c>
      <c r="F29" s="41" t="str">
        <f t="shared" si="8"/>
        <v>Sample Size</v>
      </c>
      <c r="G29" s="41" t="str">
        <f t="shared" si="8"/>
        <v>95% Confidence Interval</v>
      </c>
      <c r="H29" s="41" t="str">
        <f t="shared" si="8"/>
        <v>Standard Error of Mean</v>
      </c>
      <c r="I29" s="41" t="str">
        <f t="shared" si="8"/>
        <v>Standard deviation</v>
      </c>
      <c r="J29" s="41" t="str">
        <f t="shared" si="8"/>
        <v>Average</v>
      </c>
      <c r="K29" s="41" t="str">
        <f t="shared" si="8"/>
        <v>Sample Size</v>
      </c>
      <c r="L29" s="41" t="str">
        <f t="shared" si="8"/>
        <v>95% Confidence Interval</v>
      </c>
      <c r="M29" s="41" t="str">
        <f t="shared" si="8"/>
        <v>Standard Error of Mean</v>
      </c>
      <c r="N29" s="41" t="str">
        <f t="shared" si="8"/>
        <v>Standard deviation</v>
      </c>
    </row>
    <row r="30" spans="2:14" x14ac:dyDescent="0.2">
      <c r="B30" s="24" t="str">
        <f>A131</f>
        <v>STATE</v>
      </c>
      <c r="C30" s="24" t="str">
        <f t="shared" ref="C30:F46" si="9">B131</f>
        <v>AL</v>
      </c>
      <c r="D30" s="22">
        <f t="shared" si="7"/>
        <v>24.687000000000001</v>
      </c>
      <c r="E30" s="22">
        <f t="shared" si="7"/>
        <v>25.33</v>
      </c>
      <c r="F30" s="22">
        <f>E131</f>
        <v>51</v>
      </c>
      <c r="G30" s="22" t="str">
        <f>IF(F30&gt;1,TEXT(E30-(H30*'95% CI Multiplier'!$A$1),"##0.0")&amp;" - "&amp;TEXT(E30+(H30*'95% CI Multiplier'!$A$1),"##0.0"),"")</f>
        <v>23.8 - 26.9</v>
      </c>
      <c r="H30" s="22">
        <f t="shared" ref="H30:K32" si="10">G131</f>
        <v>0.8</v>
      </c>
      <c r="I30" s="22">
        <f t="shared" si="10"/>
        <v>23.21</v>
      </c>
      <c r="J30" s="25">
        <f t="shared" si="10"/>
        <v>1.0447</v>
      </c>
      <c r="K30" s="22">
        <f t="shared" si="10"/>
        <v>51</v>
      </c>
      <c r="L30" s="22" t="str">
        <f>IF(K30&gt;1,IF(J30 -(M30 * '95% CI Multiplier'!$A$1) &lt; 0,"0.0% - "&amp;TEXT(J30 + (M30 *'95% CI Multiplier'!$A$1),"##0.0%"),TEXT(J30-(M30*'95% CI Multiplier'!$A$1),"##0.0%")&amp;" - "&amp;TEXT(J30+(M30*'95% CI Multiplier'!$A$1),"##0.0%")),"")</f>
        <v>102.4% - 106.5%</v>
      </c>
      <c r="M30" s="25">
        <f t="shared" ref="M30:N32" si="11">L131</f>
        <v>1.0500000000000001E-2</v>
      </c>
      <c r="N30" s="25">
        <f t="shared" si="11"/>
        <v>0.30549999999999999</v>
      </c>
    </row>
    <row r="31" spans="2:14" x14ac:dyDescent="0.2">
      <c r="B31" s="28"/>
      <c r="C31" s="24" t="str">
        <f t="shared" si="9"/>
        <v>AR</v>
      </c>
      <c r="D31" s="22">
        <f t="shared" si="7"/>
        <v>8.8810000000000002</v>
      </c>
      <c r="E31" s="22">
        <f t="shared" si="7"/>
        <v>8.6300000000000008</v>
      </c>
      <c r="F31" s="22">
        <f>E132</f>
        <v>42</v>
      </c>
      <c r="G31" s="22" t="str">
        <f>IF(F31&gt;1,TEXT(E31-(H31*'95% CI Multiplier'!$A$1),"##0.0")&amp;" - "&amp;TEXT(E31+(H31*'95% CI Multiplier'!$A$1),"##0.0"),"")</f>
        <v>7.8 - 9.5</v>
      </c>
      <c r="H31" s="22">
        <f t="shared" si="10"/>
        <v>0.42</v>
      </c>
      <c r="I31" s="22">
        <f t="shared" si="10"/>
        <v>11.38</v>
      </c>
      <c r="J31" s="25">
        <f t="shared" si="10"/>
        <v>1.0106999999999999</v>
      </c>
      <c r="K31" s="22">
        <f t="shared" si="10"/>
        <v>42</v>
      </c>
      <c r="L31" s="22" t="str">
        <f>IF(K31&gt;1,IF(J31 -(M31 * '95% CI Multiplier'!$A$1) &lt; 0,"0.0% - "&amp;TEXT(J31 + (M31 *'95% CI Multiplier'!$A$1),"##0.0%"),TEXT(J31-(M31*'95% CI Multiplier'!$A$1),"##0.0%")&amp;" - "&amp;TEXT(J31+(M31*'95% CI Multiplier'!$A$1),"##0.0%")),"")</f>
        <v>99.2% - 102.9%</v>
      </c>
      <c r="M31" s="25">
        <f t="shared" si="11"/>
        <v>9.2999999999999992E-3</v>
      </c>
      <c r="N31" s="25">
        <f t="shared" si="11"/>
        <v>0.2525</v>
      </c>
    </row>
    <row r="32" spans="2:14" x14ac:dyDescent="0.2">
      <c r="B32" s="24"/>
      <c r="C32" s="24" t="str">
        <f t="shared" si="9"/>
        <v>DC</v>
      </c>
      <c r="D32" s="22">
        <f t="shared" si="7"/>
        <v>28.984999999999999</v>
      </c>
      <c r="E32" s="22">
        <f t="shared" si="7"/>
        <v>25.9</v>
      </c>
      <c r="F32" s="22">
        <f>E133</f>
        <v>10</v>
      </c>
      <c r="G32" s="22" t="str">
        <f>IF(F32&gt;1,TEXT(E32-(H32*'95% CI Multiplier'!$A$1),"##0.0")&amp;" - "&amp;TEXT(E32+(H32*'95% CI Multiplier'!$A$1),"##0.0"),"")</f>
        <v>21.9 - 29.9</v>
      </c>
      <c r="H32" s="22">
        <f t="shared" si="10"/>
        <v>2.0299999999999998</v>
      </c>
      <c r="I32" s="22">
        <f t="shared" si="10"/>
        <v>23.99</v>
      </c>
      <c r="J32" s="25">
        <f t="shared" si="10"/>
        <v>1.0807</v>
      </c>
      <c r="K32" s="22">
        <f t="shared" si="10"/>
        <v>10</v>
      </c>
      <c r="L32" s="22" t="str">
        <f>IF(K32&gt;1,IF(J32 -(M32 * '95% CI Multiplier'!$A$1) &lt; 0,"0.0% - "&amp;TEXT(J32 + (M32 *'95% CI Multiplier'!$A$1),"##0.0%"),TEXT(J32-(M32*'95% CI Multiplier'!$A$1),"##0.0%")&amp;" - "&amp;TEXT(J32+(M32*'95% CI Multiplier'!$A$1),"##0.0%")),"")</f>
        <v>105.0% - 111.2%</v>
      </c>
      <c r="M32" s="25">
        <f t="shared" si="11"/>
        <v>1.5800000000000002E-2</v>
      </c>
      <c r="N32" s="25">
        <f t="shared" si="11"/>
        <v>0.1865</v>
      </c>
    </row>
    <row r="33" spans="2:14" x14ac:dyDescent="0.2">
      <c r="B33" s="24"/>
      <c r="C33" s="24" t="str">
        <f t="shared" si="9"/>
        <v>DE</v>
      </c>
      <c r="D33" s="22">
        <f t="shared" si="9"/>
        <v>45.923999999999999</v>
      </c>
      <c r="E33" s="22">
        <f t="shared" si="9"/>
        <v>49.99</v>
      </c>
      <c r="F33" s="22">
        <f t="shared" si="9"/>
        <v>11</v>
      </c>
      <c r="G33" s="22" t="str">
        <f>IF(F33&gt;1,TEXT(E33-(H33*'95% CI Multiplier'!$A$1),"##0.0")&amp;" - "&amp;TEXT(E33+(H33*'95% CI Multiplier'!$A$1),"##0.0"),"")</f>
        <v>21.3 - 78.6</v>
      </c>
      <c r="H33" s="22">
        <f t="shared" ref="H33:K46" si="12">G134</f>
        <v>14.62</v>
      </c>
      <c r="I33" s="22">
        <f t="shared" si="12"/>
        <v>36.159999999999997</v>
      </c>
      <c r="J33" s="25">
        <f t="shared" si="12"/>
        <v>1.0173000000000001</v>
      </c>
      <c r="K33" s="22">
        <f t="shared" si="12"/>
        <v>11</v>
      </c>
      <c r="L33" s="22" t="str">
        <f>IF(K33&gt;1,IF(J33 -(M33 * '95% CI Multiplier'!$A$1) &lt; 0,"0.0% - "&amp;TEXT(J33 + (M33 *'95% CI Multiplier'!$A$1),"##0.0%"),TEXT(J33-(M33*'95% CI Multiplier'!$A$1),"##0.0%")&amp;" - "&amp;TEXT(J33+(M33*'95% CI Multiplier'!$A$1),"##0.0%")),"")</f>
        <v>86.5% - 117.0%</v>
      </c>
      <c r="M33" s="25">
        <f t="shared" ref="M33:N46" si="13">L134</f>
        <v>7.7799999999999994E-2</v>
      </c>
      <c r="N33" s="25">
        <f t="shared" si="13"/>
        <v>0.19239999999999999</v>
      </c>
    </row>
    <row r="34" spans="2:14" x14ac:dyDescent="0.2">
      <c r="B34" s="24"/>
      <c r="C34" s="24" t="str">
        <f t="shared" si="9"/>
        <v>FL</v>
      </c>
      <c r="D34" s="22">
        <f t="shared" si="9"/>
        <v>17.623000000000001</v>
      </c>
      <c r="E34" s="22">
        <f t="shared" si="9"/>
        <v>18.39</v>
      </c>
      <c r="F34" s="22">
        <f t="shared" si="9"/>
        <v>166</v>
      </c>
      <c r="G34" s="22" t="str">
        <f>IF(F34&gt;1,TEXT(E34-(H34*'95% CI Multiplier'!$A$1),"##0.0")&amp;" - "&amp;TEXT(E34+(H34*'95% CI Multiplier'!$A$1),"##0.0"),"")</f>
        <v>17.9 - 18.9</v>
      </c>
      <c r="H34" s="22">
        <f t="shared" si="12"/>
        <v>0.27</v>
      </c>
      <c r="I34" s="22">
        <f t="shared" si="12"/>
        <v>14.18</v>
      </c>
      <c r="J34" s="25">
        <f t="shared" si="12"/>
        <v>1.0947</v>
      </c>
      <c r="K34" s="22">
        <f t="shared" si="12"/>
        <v>166</v>
      </c>
      <c r="L34" s="22" t="str">
        <f>IF(K34&gt;1,IF(J34 -(M34 * '95% CI Multiplier'!$A$1) &lt; 0,"0.0% - "&amp;TEXT(J34 + (M34 *'95% CI Multiplier'!$A$1),"##0.0%"),TEXT(J34-(M34*'95% CI Multiplier'!$A$1),"##0.0%")&amp;" - "&amp;TEXT(J34+(M34*'95% CI Multiplier'!$A$1),"##0.0%")),"")</f>
        <v>108.6% - 110.4%</v>
      </c>
      <c r="M34" s="25">
        <f t="shared" si="13"/>
        <v>4.4999999999999997E-3</v>
      </c>
      <c r="N34" s="25">
        <f t="shared" si="13"/>
        <v>0.2432</v>
      </c>
    </row>
    <row r="35" spans="2:14" x14ac:dyDescent="0.2">
      <c r="B35" s="24"/>
      <c r="C35" s="24" t="str">
        <f t="shared" si="9"/>
        <v>GA</v>
      </c>
      <c r="D35" s="22">
        <f t="shared" si="9"/>
        <v>15.989000000000001</v>
      </c>
      <c r="E35" s="22">
        <f t="shared" si="9"/>
        <v>17.61</v>
      </c>
      <c r="F35" s="22">
        <f t="shared" si="9"/>
        <v>146</v>
      </c>
      <c r="G35" s="22" t="str">
        <f>IF(F35&gt;1,TEXT(E35-(H35*'95% CI Multiplier'!$A$1),"##0.0")&amp;" - "&amp;TEXT(E35+(H35*'95% CI Multiplier'!$A$1),"##0.0"),"")</f>
        <v>17.0 - 18.2</v>
      </c>
      <c r="H35" s="22">
        <f t="shared" si="12"/>
        <v>0.32</v>
      </c>
      <c r="I35" s="22">
        <f t="shared" si="12"/>
        <v>18.52</v>
      </c>
      <c r="J35" s="25">
        <f t="shared" si="12"/>
        <v>1.3421000000000001</v>
      </c>
      <c r="K35" s="22">
        <f t="shared" si="12"/>
        <v>146</v>
      </c>
      <c r="L35" s="22" t="str">
        <f>IF(K35&gt;1,IF(J35 -(M35 * '95% CI Multiplier'!$A$1) &lt; 0,"0.0% - "&amp;TEXT(J35 + (M35 *'95% CI Multiplier'!$A$1),"##0.0%"),TEXT(J35-(M35*'95% CI Multiplier'!$A$1),"##0.0%")&amp;" - "&amp;TEXT(J35+(M35*'95% CI Multiplier'!$A$1),"##0.0%")),"")</f>
        <v>131.4% - 137.0%</v>
      </c>
      <c r="M35" s="25">
        <f t="shared" si="13"/>
        <v>1.43E-2</v>
      </c>
      <c r="N35" s="25">
        <f t="shared" si="13"/>
        <v>0.81630000000000003</v>
      </c>
    </row>
    <row r="36" spans="2:14" x14ac:dyDescent="0.2">
      <c r="B36" s="24"/>
      <c r="C36" s="24" t="str">
        <f t="shared" si="9"/>
        <v>KY</v>
      </c>
      <c r="D36" s="22">
        <f t="shared" si="9"/>
        <v>16.245000000000001</v>
      </c>
      <c r="E36" s="22">
        <f t="shared" si="9"/>
        <v>17.52</v>
      </c>
      <c r="F36" s="22">
        <f t="shared" si="9"/>
        <v>103</v>
      </c>
      <c r="G36" s="22" t="str">
        <f>IF(F36&gt;1,TEXT(E36-(H36*'95% CI Multiplier'!$A$1),"##0.0")&amp;" - "&amp;TEXT(E36+(H36*'95% CI Multiplier'!$A$1),"##0.0"),"")</f>
        <v>17.0 - 18.0</v>
      </c>
      <c r="H36" s="22">
        <f t="shared" si="12"/>
        <v>0.25</v>
      </c>
      <c r="I36" s="22">
        <f t="shared" si="12"/>
        <v>10.88</v>
      </c>
      <c r="J36" s="25">
        <f t="shared" si="12"/>
        <v>1.0472999999999999</v>
      </c>
      <c r="K36" s="22">
        <f t="shared" si="12"/>
        <v>103</v>
      </c>
      <c r="L36" s="22" t="str">
        <f>IF(K36&gt;1,IF(J36 -(M36 * '95% CI Multiplier'!$A$1) &lt; 0,"0.0% - "&amp;TEXT(J36 + (M36 *'95% CI Multiplier'!$A$1),"##0.0%"),TEXT(J36-(M36*'95% CI Multiplier'!$A$1),"##0.0%")&amp;" - "&amp;TEXT(J36+(M36*'95% CI Multiplier'!$A$1),"##0.0%")),"")</f>
        <v>103.8% - 105.7%</v>
      </c>
      <c r="M36" s="25">
        <f t="shared" si="13"/>
        <v>5.0000000000000001E-3</v>
      </c>
      <c r="N36" s="25">
        <f t="shared" si="13"/>
        <v>0.21740000000000001</v>
      </c>
    </row>
    <row r="37" spans="2:14" x14ac:dyDescent="0.2">
      <c r="B37" s="24"/>
      <c r="C37" s="24" t="str">
        <f t="shared" si="9"/>
        <v>LA</v>
      </c>
      <c r="D37" s="22">
        <f t="shared" si="9"/>
        <v>24.07</v>
      </c>
      <c r="E37" s="22">
        <f t="shared" si="9"/>
        <v>24.16</v>
      </c>
      <c r="F37" s="22">
        <f t="shared" si="9"/>
        <v>43</v>
      </c>
      <c r="G37" s="22" t="str">
        <f>IF(F37&gt;1,TEXT(E37-(H37*'95% CI Multiplier'!$A$1),"##0.0")&amp;" - "&amp;TEXT(E37+(H37*'95% CI Multiplier'!$A$1),"##0.0"),"")</f>
        <v>22.1 - 26.2</v>
      </c>
      <c r="H37" s="22">
        <f t="shared" si="12"/>
        <v>1.05</v>
      </c>
      <c r="I37" s="22">
        <f t="shared" si="12"/>
        <v>26.04</v>
      </c>
      <c r="J37" s="25">
        <f t="shared" si="12"/>
        <v>0.95379999999999998</v>
      </c>
      <c r="K37" s="22">
        <f t="shared" si="12"/>
        <v>43</v>
      </c>
      <c r="L37" s="22" t="str">
        <f>IF(K37&gt;1,IF(J37 -(M37 * '95% CI Multiplier'!$A$1) &lt; 0,"0.0% - "&amp;TEXT(J37 + (M37 *'95% CI Multiplier'!$A$1),"##0.0%"),TEXT(J37-(M37*'95% CI Multiplier'!$A$1),"##0.0%")&amp;" - "&amp;TEXT(J37+(M37*'95% CI Multiplier'!$A$1),"##0.0%")),"")</f>
        <v>92.2% - 98.5%</v>
      </c>
      <c r="M37" s="25">
        <f t="shared" si="13"/>
        <v>1.6E-2</v>
      </c>
      <c r="N37" s="25">
        <f t="shared" si="13"/>
        <v>0.39579999999999999</v>
      </c>
    </row>
    <row r="38" spans="2:14" x14ac:dyDescent="0.2">
      <c r="B38" s="24"/>
      <c r="C38" s="24" t="str">
        <f t="shared" si="9"/>
        <v>MD</v>
      </c>
      <c r="D38" s="22">
        <f t="shared" si="9"/>
        <v>24.358000000000001</v>
      </c>
      <c r="E38" s="22">
        <f t="shared" si="9"/>
        <v>27.15</v>
      </c>
      <c r="F38" s="22">
        <f t="shared" si="9"/>
        <v>78</v>
      </c>
      <c r="G38" s="22" t="str">
        <f>IF(F38&gt;1,TEXT(E38-(H38*'95% CI Multiplier'!$A$1),"##0.0")&amp;" - "&amp;TEXT(E38+(H38*'95% CI Multiplier'!$A$1),"##0.0"),"")</f>
        <v>25.9 - 28.4</v>
      </c>
      <c r="H38" s="22">
        <f t="shared" si="12"/>
        <v>0.65</v>
      </c>
      <c r="I38" s="22">
        <f t="shared" si="12"/>
        <v>15.86</v>
      </c>
      <c r="J38" s="25">
        <f t="shared" si="12"/>
        <v>1.1407</v>
      </c>
      <c r="K38" s="22">
        <f t="shared" si="12"/>
        <v>78</v>
      </c>
      <c r="L38" s="22" t="str">
        <f>IF(K38&gt;1,IF(J38 -(M38 * '95% CI Multiplier'!$A$1) &lt; 0,"0.0% - "&amp;TEXT(J38 + (M38 *'95% CI Multiplier'!$A$1),"##0.0%"),TEXT(J38-(M38*'95% CI Multiplier'!$A$1),"##0.0%")&amp;" - "&amp;TEXT(J38+(M38*'95% CI Multiplier'!$A$1),"##0.0%")),"")</f>
        <v>113.3% - 114.8%</v>
      </c>
      <c r="M38" s="25">
        <f t="shared" si="13"/>
        <v>3.7000000000000002E-3</v>
      </c>
      <c r="N38" s="25">
        <f t="shared" si="13"/>
        <v>9.0399999999999994E-2</v>
      </c>
    </row>
    <row r="39" spans="2:14" x14ac:dyDescent="0.2">
      <c r="B39" s="24"/>
      <c r="C39" s="24" t="str">
        <f t="shared" si="9"/>
        <v>MS</v>
      </c>
      <c r="D39" s="22">
        <f t="shared" si="9"/>
        <v>8.2110000000000003</v>
      </c>
      <c r="E39" s="22">
        <f t="shared" si="9"/>
        <v>8.7799999999999994</v>
      </c>
      <c r="F39" s="22">
        <f t="shared" si="9"/>
        <v>16</v>
      </c>
      <c r="G39" s="22" t="str">
        <f>IF(F39&gt;1,TEXT(E39-(H39*'95% CI Multiplier'!$A$1),"##0.0")&amp;" - "&amp;TEXT(E39+(H39*'95% CI Multiplier'!$A$1),"##0.0"),"")</f>
        <v>7.9 - 9.7</v>
      </c>
      <c r="H39" s="22">
        <f t="shared" si="12"/>
        <v>0.47</v>
      </c>
      <c r="I39" s="22">
        <f t="shared" si="12"/>
        <v>9.69</v>
      </c>
      <c r="J39" s="25">
        <f t="shared" si="12"/>
        <v>0.95369999999999999</v>
      </c>
      <c r="K39" s="22">
        <f t="shared" si="12"/>
        <v>16</v>
      </c>
      <c r="L39" s="22" t="str">
        <f>IF(K39&gt;1,IF(J39 -(M39 * '95% CI Multiplier'!$A$1) &lt; 0,"0.0% - "&amp;TEXT(J39 + (M39 *'95% CI Multiplier'!$A$1),"##0.0%"),TEXT(J39-(M39*'95% CI Multiplier'!$A$1),"##0.0%")&amp;" - "&amp;TEXT(J39+(M39*'95% CI Multiplier'!$A$1),"##0.0%")),"")</f>
        <v>92.3% - 98.5%</v>
      </c>
      <c r="M39" s="25">
        <f t="shared" si="13"/>
        <v>1.5900000000000001E-2</v>
      </c>
      <c r="N39" s="25">
        <f t="shared" si="13"/>
        <v>0.32490000000000002</v>
      </c>
    </row>
    <row r="40" spans="2:14" x14ac:dyDescent="0.2">
      <c r="B40" s="24"/>
      <c r="C40" s="24" t="str">
        <f t="shared" si="9"/>
        <v>NC</v>
      </c>
      <c r="D40" s="22">
        <f t="shared" si="9"/>
        <v>22.164999999999999</v>
      </c>
      <c r="E40" s="22">
        <f t="shared" si="9"/>
        <v>23.48</v>
      </c>
      <c r="F40" s="22">
        <f t="shared" si="9"/>
        <v>166</v>
      </c>
      <c r="G40" s="22" t="str">
        <f>IF(F40&gt;1,TEXT(E40-(H40*'95% CI Multiplier'!$A$1),"##0.0")&amp;" - "&amp;TEXT(E40+(H40*'95% CI Multiplier'!$A$1),"##0.0"),"")</f>
        <v>22.7 - 24.3</v>
      </c>
      <c r="H40" s="22">
        <f t="shared" si="12"/>
        <v>0.41</v>
      </c>
      <c r="I40" s="22">
        <f t="shared" si="12"/>
        <v>21.07</v>
      </c>
      <c r="J40" s="25">
        <f t="shared" si="12"/>
        <v>1.1344000000000001</v>
      </c>
      <c r="K40" s="22">
        <f t="shared" si="12"/>
        <v>166</v>
      </c>
      <c r="L40" s="22" t="str">
        <f>IF(K40&gt;1,IF(J40 -(M40 * '95% CI Multiplier'!$A$1) &lt; 0,"0.0% - "&amp;TEXT(J40 + (M40 *'95% CI Multiplier'!$A$1),"##0.0%"),TEXT(J40-(M40*'95% CI Multiplier'!$A$1),"##0.0%")&amp;" - "&amp;TEXT(J40+(M40*'95% CI Multiplier'!$A$1),"##0.0%")),"")</f>
        <v>111.6% - 115.2%</v>
      </c>
      <c r="M40" s="25">
        <f t="shared" si="13"/>
        <v>9.1999999999999998E-3</v>
      </c>
      <c r="N40" s="25">
        <f t="shared" si="13"/>
        <v>0.4773</v>
      </c>
    </row>
    <row r="41" spans="2:14" x14ac:dyDescent="0.2">
      <c r="B41" s="24"/>
      <c r="C41" s="24" t="str">
        <f t="shared" si="9"/>
        <v>OK</v>
      </c>
      <c r="D41" s="22">
        <f t="shared" si="9"/>
        <v>12.382</v>
      </c>
      <c r="E41" s="22">
        <f t="shared" si="9"/>
        <v>11.62</v>
      </c>
      <c r="F41" s="22">
        <f t="shared" si="9"/>
        <v>47</v>
      </c>
      <c r="G41" s="22" t="str">
        <f>IF(F41&gt;1,TEXT(E41-(H41*'95% CI Multiplier'!$A$1),"##0.0")&amp;" - "&amp;TEXT(E41+(H41*'95% CI Multiplier'!$A$1),"##0.0"),"")</f>
        <v>10.5 - 12.8</v>
      </c>
      <c r="H41" s="22">
        <f t="shared" si="12"/>
        <v>0.57999999999999996</v>
      </c>
      <c r="I41" s="22">
        <f t="shared" si="12"/>
        <v>17.22</v>
      </c>
      <c r="J41" s="25">
        <f t="shared" si="12"/>
        <v>0.96040000000000003</v>
      </c>
      <c r="K41" s="22">
        <f t="shared" si="12"/>
        <v>47</v>
      </c>
      <c r="L41" s="22" t="str">
        <f>IF(K41&gt;1,IF(J41 -(M41 * '95% CI Multiplier'!$A$1) &lt; 0,"0.0% - "&amp;TEXT(J41 + (M41 *'95% CI Multiplier'!$A$1),"##0.0%"),TEXT(J41-(M41*'95% CI Multiplier'!$A$1),"##0.0%")&amp;" - "&amp;TEXT(J41+(M41*'95% CI Multiplier'!$A$1),"##0.0%")),"")</f>
        <v>94.5% - 97.6%</v>
      </c>
      <c r="M41" s="25">
        <f t="shared" si="13"/>
        <v>8.0999999999999996E-3</v>
      </c>
      <c r="N41" s="25">
        <f t="shared" si="13"/>
        <v>0.24079999999999999</v>
      </c>
    </row>
    <row r="42" spans="2:14" x14ac:dyDescent="0.2">
      <c r="B42" s="24"/>
      <c r="C42" s="24" t="str">
        <f t="shared" si="9"/>
        <v>SC</v>
      </c>
      <c r="D42" s="22">
        <f t="shared" si="9"/>
        <v>23.300999999999998</v>
      </c>
      <c r="E42" s="22">
        <f t="shared" si="9"/>
        <v>24.86</v>
      </c>
      <c r="F42" s="22">
        <f t="shared" si="9"/>
        <v>64</v>
      </c>
      <c r="G42" s="22" t="str">
        <f>IF(F42&gt;1,TEXT(E42-(H42*'95% CI Multiplier'!$A$1),"##0.0")&amp;" - "&amp;TEXT(E42+(H42*'95% CI Multiplier'!$A$1),"##0.0"),"")</f>
        <v>23.6 - 26.1</v>
      </c>
      <c r="H42" s="22">
        <f t="shared" si="12"/>
        <v>0.65</v>
      </c>
      <c r="I42" s="22">
        <f t="shared" si="12"/>
        <v>21.9</v>
      </c>
      <c r="J42" s="25">
        <f t="shared" si="12"/>
        <v>0.99239999999999995</v>
      </c>
      <c r="K42" s="22">
        <f t="shared" si="12"/>
        <v>64</v>
      </c>
      <c r="L42" s="22" t="str">
        <f>IF(K42&gt;1,IF(J42 -(M42 * '95% CI Multiplier'!$A$1) &lt; 0,"0.0% - "&amp;TEXT(J42 + (M42 *'95% CI Multiplier'!$A$1),"##0.0%"),TEXT(J42-(M42*'95% CI Multiplier'!$A$1),"##0.0%")&amp;" - "&amp;TEXT(J42+(M42*'95% CI Multiplier'!$A$1),"##0.0%")),"")</f>
        <v>97.8% - 100.7%</v>
      </c>
      <c r="M42" s="25">
        <f t="shared" si="13"/>
        <v>7.4000000000000003E-3</v>
      </c>
      <c r="N42" s="25">
        <f t="shared" si="13"/>
        <v>0.24729999999999999</v>
      </c>
    </row>
    <row r="43" spans="2:14" x14ac:dyDescent="0.2">
      <c r="B43" s="24"/>
      <c r="C43" s="24" t="str">
        <f t="shared" si="9"/>
        <v>TN</v>
      </c>
      <c r="D43" s="22">
        <f t="shared" si="9"/>
        <v>16.353999999999999</v>
      </c>
      <c r="E43" s="22">
        <f t="shared" si="9"/>
        <v>17.28</v>
      </c>
      <c r="F43" s="22">
        <f t="shared" si="9"/>
        <v>68</v>
      </c>
      <c r="G43" s="22" t="str">
        <f>IF(F43&gt;1,TEXT(E43-(H43*'95% CI Multiplier'!$A$1),"##0.0")&amp;" - "&amp;TEXT(E43+(H43*'95% CI Multiplier'!$A$1),"##0.0"),"")</f>
        <v>16.5 - 18.1</v>
      </c>
      <c r="H43" s="22">
        <f t="shared" si="12"/>
        <v>0.42</v>
      </c>
      <c r="I43" s="22">
        <f t="shared" si="12"/>
        <v>18.66</v>
      </c>
      <c r="J43" s="25">
        <f t="shared" si="12"/>
        <v>1.0597000000000001</v>
      </c>
      <c r="K43" s="22">
        <f t="shared" si="12"/>
        <v>68</v>
      </c>
      <c r="L43" s="22" t="str">
        <f>IF(K43&gt;1,IF(J43 -(M43 * '95% CI Multiplier'!$A$1) &lt; 0,"0.0% - "&amp;TEXT(J43 + (M43 *'95% CI Multiplier'!$A$1),"##0.0%"),TEXT(J43-(M43*'95% CI Multiplier'!$A$1),"##0.0%")&amp;" - "&amp;TEXT(J43+(M43*'95% CI Multiplier'!$A$1),"##0.0%")),"")</f>
        <v>105.0% - 106.9%</v>
      </c>
      <c r="M43" s="25">
        <f t="shared" si="13"/>
        <v>4.7999999999999996E-3</v>
      </c>
      <c r="N43" s="25">
        <f t="shared" si="13"/>
        <v>0.21129999999999999</v>
      </c>
    </row>
    <row r="44" spans="2:14" x14ac:dyDescent="0.2">
      <c r="B44" s="24"/>
      <c r="C44" s="24" t="str">
        <f t="shared" si="9"/>
        <v>TX</v>
      </c>
      <c r="D44" s="22">
        <f t="shared" si="9"/>
        <v>14.848000000000001</v>
      </c>
      <c r="E44" s="22">
        <f t="shared" si="9"/>
        <v>16.07</v>
      </c>
      <c r="F44" s="22">
        <f t="shared" si="9"/>
        <v>247</v>
      </c>
      <c r="G44" s="22" t="str">
        <f>IF(F44&gt;1,TEXT(E44-(H44*'95% CI Multiplier'!$A$1),"##0.0")&amp;" - "&amp;TEXT(E44+(H44*'95% CI Multiplier'!$A$1),"##0.0"),"")</f>
        <v>15.6 - 16.5</v>
      </c>
      <c r="H44" s="22">
        <f t="shared" si="12"/>
        <v>0.22</v>
      </c>
      <c r="I44" s="22">
        <f t="shared" si="12"/>
        <v>16.86</v>
      </c>
      <c r="J44" s="25">
        <f t="shared" si="12"/>
        <v>1.0483</v>
      </c>
      <c r="K44" s="22">
        <f t="shared" si="12"/>
        <v>247</v>
      </c>
      <c r="L44" s="22" t="str">
        <f>IF(K44&gt;1,IF(J44 -(M44 * '95% CI Multiplier'!$A$1) &lt; 0,"0.0% - "&amp;TEXT(J44 + (M44 *'95% CI Multiplier'!$A$1),"##0.0%"),TEXT(J44-(M44*'95% CI Multiplier'!$A$1),"##0.0%")&amp;" - "&amp;TEXT(J44+(M44*'95% CI Multiplier'!$A$1),"##0.0%")),"")</f>
        <v>104.2% - 105.5%</v>
      </c>
      <c r="M44" s="25">
        <f t="shared" si="13"/>
        <v>3.3E-3</v>
      </c>
      <c r="N44" s="25">
        <f t="shared" si="13"/>
        <v>0.25600000000000001</v>
      </c>
    </row>
    <row r="45" spans="2:14" x14ac:dyDescent="0.2">
      <c r="B45" s="24"/>
      <c r="C45" s="24" t="str">
        <f t="shared" si="9"/>
        <v>VA</v>
      </c>
      <c r="D45" s="22">
        <f t="shared" si="9"/>
        <v>29.898</v>
      </c>
      <c r="E45" s="22">
        <f t="shared" si="9"/>
        <v>30.62</v>
      </c>
      <c r="F45" s="22">
        <f t="shared" si="9"/>
        <v>186</v>
      </c>
      <c r="G45" s="22" t="str">
        <f>IF(F45&gt;1,TEXT(E45-(H45*'95% CI Multiplier'!$A$1),"##0.0")&amp;" - "&amp;TEXT(E45+(H45*'95% CI Multiplier'!$A$1),"##0.0"),"")</f>
        <v>29.6 - 31.7</v>
      </c>
      <c r="H45" s="22">
        <f t="shared" si="12"/>
        <v>0.54</v>
      </c>
      <c r="I45" s="22">
        <f t="shared" si="12"/>
        <v>20.12</v>
      </c>
      <c r="J45" s="25">
        <f t="shared" si="12"/>
        <v>1.0634999999999999</v>
      </c>
      <c r="K45" s="22">
        <f t="shared" si="12"/>
        <v>186</v>
      </c>
      <c r="L45" s="22" t="str">
        <f>IF(K45&gt;1,IF(J45 -(M45 * '95% CI Multiplier'!$A$1) &lt; 0,"0.0% - "&amp;TEXT(J45 + (M45 *'95% CI Multiplier'!$A$1),"##0.0%"),TEXT(J45-(M45*'95% CI Multiplier'!$A$1),"##0.0%")&amp;" - "&amp;TEXT(J45+(M45*'95% CI Multiplier'!$A$1),"##0.0%")),"")</f>
        <v>105.5% - 107.2%</v>
      </c>
      <c r="M45" s="25">
        <f t="shared" si="13"/>
        <v>4.1000000000000003E-3</v>
      </c>
      <c r="N45" s="25">
        <f t="shared" si="13"/>
        <v>0.15310000000000001</v>
      </c>
    </row>
    <row r="46" spans="2:14" x14ac:dyDescent="0.2">
      <c r="B46" s="24"/>
      <c r="C46" s="24" t="str">
        <f t="shared" si="9"/>
        <v>WV</v>
      </c>
      <c r="D46" s="22">
        <f t="shared" si="9"/>
        <v>21.71</v>
      </c>
      <c r="E46" s="22">
        <f t="shared" si="9"/>
        <v>22.61</v>
      </c>
      <c r="F46" s="22">
        <f t="shared" si="9"/>
        <v>14</v>
      </c>
      <c r="G46" s="22" t="str">
        <f>IF(F46&gt;1,TEXT(E46-(H46*'95% CI Multiplier'!$A$1),"##0.0")&amp;" - "&amp;TEXT(E46+(H46*'95% CI Multiplier'!$A$1),"##0.0"),"")</f>
        <v>20.6 - 24.6</v>
      </c>
      <c r="H46" s="22">
        <f t="shared" si="12"/>
        <v>1.02</v>
      </c>
      <c r="I46" s="22">
        <f t="shared" si="12"/>
        <v>8.69</v>
      </c>
      <c r="J46" s="25">
        <f t="shared" si="12"/>
        <v>1.0016</v>
      </c>
      <c r="K46" s="22">
        <f t="shared" si="12"/>
        <v>14</v>
      </c>
      <c r="L46" s="22" t="str">
        <f>IF(K46&gt;1,IF(J46 -(M46 * '95% CI Multiplier'!$A$1) &lt; 0,"0.0% - "&amp;TEXT(J46 + (M46 *'95% CI Multiplier'!$A$1),"##0.0%"),TEXT(J46-(M46*'95% CI Multiplier'!$A$1),"##0.0%")&amp;" - "&amp;TEXT(J46+(M46*'95% CI Multiplier'!$A$1),"##0.0%")),"")</f>
        <v>94.8% - 105.5%</v>
      </c>
      <c r="M46" s="25">
        <f t="shared" si="13"/>
        <v>2.7099999999999999E-2</v>
      </c>
      <c r="N46" s="25">
        <f t="shared" si="13"/>
        <v>0.2311</v>
      </c>
    </row>
    <row r="47" spans="2:14" x14ac:dyDescent="0.2">
      <c r="B47" s="24"/>
      <c r="C47" s="22"/>
      <c r="D47" s="22"/>
      <c r="E47" s="22"/>
      <c r="F47" s="22"/>
      <c r="G47" s="22"/>
      <c r="H47" s="22"/>
      <c r="I47" s="22"/>
      <c r="J47" s="25"/>
      <c r="K47" s="22"/>
      <c r="L47" s="22"/>
      <c r="M47" s="25"/>
      <c r="N47" s="25"/>
    </row>
    <row r="48" spans="2:14" x14ac:dyDescent="0.2">
      <c r="B48" s="24"/>
      <c r="C48" s="22"/>
      <c r="D48" s="22"/>
      <c r="E48" s="22"/>
      <c r="F48" s="22"/>
      <c r="G48" s="22"/>
      <c r="H48" s="22"/>
      <c r="I48" s="22"/>
      <c r="J48" s="25"/>
      <c r="K48" s="22"/>
      <c r="L48" s="22"/>
      <c r="M48" s="25"/>
      <c r="N48" s="25"/>
    </row>
    <row r="49" spans="10:14" x14ac:dyDescent="0.2">
      <c r="J49" s="15"/>
      <c r="M49" s="15"/>
      <c r="N49" s="15"/>
    </row>
    <row r="50" spans="10:14" x14ac:dyDescent="0.2">
      <c r="J50" s="15"/>
      <c r="M50" s="15"/>
      <c r="N50" s="15"/>
    </row>
    <row r="52" spans="10:14" x14ac:dyDescent="0.2">
      <c r="J52" s="15"/>
      <c r="M52" s="15"/>
      <c r="N52" s="15"/>
    </row>
    <row r="53" spans="10:14" x14ac:dyDescent="0.2">
      <c r="J53" s="15"/>
      <c r="M53" s="15"/>
      <c r="N53" s="15"/>
    </row>
    <row r="54" spans="10:14" x14ac:dyDescent="0.2">
      <c r="J54" s="15"/>
      <c r="M54" s="15"/>
      <c r="N54" s="15"/>
    </row>
    <row r="56" spans="10:14" x14ac:dyDescent="0.2">
      <c r="J56" s="15"/>
      <c r="M56" s="15"/>
      <c r="N56" s="15"/>
    </row>
    <row r="57" spans="10:14" x14ac:dyDescent="0.2">
      <c r="J57" s="15"/>
      <c r="M57" s="15"/>
      <c r="N57" s="15"/>
    </row>
    <row r="58" spans="10:14" x14ac:dyDescent="0.2">
      <c r="J58" s="15"/>
      <c r="M58" s="15"/>
      <c r="N58" s="15"/>
    </row>
    <row r="60" spans="10:14" x14ac:dyDescent="0.2">
      <c r="J60" s="15"/>
      <c r="M60" s="15"/>
      <c r="N60" s="15"/>
    </row>
    <row r="61" spans="10:14" x14ac:dyDescent="0.2">
      <c r="J61" s="15"/>
      <c r="M61" s="15"/>
      <c r="N61" s="15"/>
    </row>
    <row r="62" spans="10:14" x14ac:dyDescent="0.2">
      <c r="J62" s="15"/>
      <c r="M62" s="15"/>
      <c r="N62" s="15"/>
    </row>
    <row r="64" spans="10:14" x14ac:dyDescent="0.2">
      <c r="J64" s="15"/>
      <c r="M64" s="15"/>
      <c r="N64" s="15"/>
    </row>
    <row r="65" spans="10:14" x14ac:dyDescent="0.2">
      <c r="J65" s="15"/>
      <c r="M65" s="15"/>
      <c r="N65" s="15"/>
    </row>
    <row r="66" spans="10:14" x14ac:dyDescent="0.2">
      <c r="J66" s="15"/>
      <c r="M66" s="15"/>
      <c r="N66" s="15"/>
    </row>
    <row r="67" spans="10:14" x14ac:dyDescent="0.2">
      <c r="J67" s="15"/>
      <c r="M67" s="15"/>
      <c r="N67" s="15"/>
    </row>
    <row r="68" spans="10:14" x14ac:dyDescent="0.2">
      <c r="J68" s="15"/>
      <c r="M68" s="15"/>
      <c r="N68" s="15"/>
    </row>
    <row r="69" spans="10:14" x14ac:dyDescent="0.2">
      <c r="J69" s="15"/>
      <c r="M69" s="15"/>
      <c r="N69" s="15"/>
    </row>
    <row r="70" spans="10:14" x14ac:dyDescent="0.2">
      <c r="J70" s="15"/>
      <c r="M70" s="15"/>
      <c r="N70" s="15"/>
    </row>
    <row r="71" spans="10:14" x14ac:dyDescent="0.2">
      <c r="J71" s="15"/>
      <c r="M71" s="15"/>
      <c r="N71" s="15"/>
    </row>
    <row r="72" spans="10:14" x14ac:dyDescent="0.2">
      <c r="J72" s="15"/>
      <c r="M72" s="15"/>
      <c r="N72" s="15"/>
    </row>
    <row r="73" spans="10:14" x14ac:dyDescent="0.2">
      <c r="J73" s="15"/>
      <c r="M73" s="15"/>
      <c r="N73" s="15"/>
    </row>
    <row r="74" spans="10:14" x14ac:dyDescent="0.2">
      <c r="J74" s="15"/>
      <c r="M74" s="15"/>
      <c r="N74" s="15"/>
    </row>
    <row r="76" spans="10:14" x14ac:dyDescent="0.2">
      <c r="J76" s="15"/>
      <c r="M76" s="15"/>
      <c r="N76" s="15"/>
    </row>
    <row r="103" spans="1:13" x14ac:dyDescent="0.2">
      <c r="A103" t="s">
        <v>28</v>
      </c>
    </row>
    <row r="104" spans="1:13" x14ac:dyDescent="0.2">
      <c r="A104" t="s">
        <v>80</v>
      </c>
    </row>
    <row r="105" spans="1:13" x14ac:dyDescent="0.2">
      <c r="A105" t="s">
        <v>141</v>
      </c>
    </row>
    <row r="106" spans="1:13" x14ac:dyDescent="0.2">
      <c r="C106" t="s">
        <v>61</v>
      </c>
      <c r="D106" t="s">
        <v>62</v>
      </c>
      <c r="I106" t="s">
        <v>63</v>
      </c>
    </row>
    <row r="107" spans="1:13" x14ac:dyDescent="0.2">
      <c r="C107" t="s">
        <v>61</v>
      </c>
      <c r="D107" t="s">
        <v>64</v>
      </c>
      <c r="E107" t="s">
        <v>65</v>
      </c>
      <c r="F107" t="s">
        <v>66</v>
      </c>
      <c r="G107" t="s">
        <v>30</v>
      </c>
      <c r="H107" t="s">
        <v>67</v>
      </c>
      <c r="I107" t="s">
        <v>64</v>
      </c>
      <c r="J107" t="s">
        <v>65</v>
      </c>
      <c r="K107" t="s">
        <v>66</v>
      </c>
      <c r="L107" t="s">
        <v>30</v>
      </c>
      <c r="M107" t="s">
        <v>67</v>
      </c>
    </row>
    <row r="108" spans="1:13" x14ac:dyDescent="0.2">
      <c r="A108" t="s">
        <v>81</v>
      </c>
      <c r="B108" t="s">
        <v>82</v>
      </c>
      <c r="C108">
        <v>24.687000000000001</v>
      </c>
      <c r="D108">
        <v>25.33</v>
      </c>
      <c r="E108">
        <v>51</v>
      </c>
      <c r="F108">
        <v>16.852799999999998</v>
      </c>
      <c r="G108">
        <v>0.8</v>
      </c>
      <c r="H108">
        <v>23.21</v>
      </c>
      <c r="I108" s="14">
        <v>1.0447</v>
      </c>
      <c r="J108" s="15">
        <v>51</v>
      </c>
      <c r="K108">
        <v>108</v>
      </c>
      <c r="L108" s="14">
        <v>1.0500000000000001E-2</v>
      </c>
      <c r="M108" s="14">
        <v>0.30549999999999999</v>
      </c>
    </row>
    <row r="109" spans="1:13" x14ac:dyDescent="0.2">
      <c r="B109" t="s">
        <v>83</v>
      </c>
      <c r="C109">
        <v>8.8810000000000002</v>
      </c>
      <c r="D109">
        <v>8.6300000000000008</v>
      </c>
      <c r="E109">
        <v>42</v>
      </c>
      <c r="F109">
        <v>6.0732999999999997</v>
      </c>
      <c r="G109">
        <v>0.42</v>
      </c>
      <c r="H109">
        <v>11.38</v>
      </c>
      <c r="I109" s="14">
        <v>1.0106999999999999</v>
      </c>
      <c r="J109" s="15">
        <v>42</v>
      </c>
      <c r="K109">
        <v>110</v>
      </c>
      <c r="L109" s="14">
        <v>9.2999999999999992E-3</v>
      </c>
      <c r="M109" s="14">
        <v>0.2525</v>
      </c>
    </row>
    <row r="110" spans="1:13" x14ac:dyDescent="0.2">
      <c r="B110" t="s">
        <v>84</v>
      </c>
      <c r="C110">
        <v>28.969000000000001</v>
      </c>
      <c r="D110">
        <v>25.9</v>
      </c>
      <c r="E110">
        <v>10</v>
      </c>
      <c r="F110">
        <v>29.401499999999999</v>
      </c>
      <c r="G110">
        <v>2.0299999999999998</v>
      </c>
      <c r="H110">
        <v>23.99</v>
      </c>
      <c r="I110" s="14">
        <v>1.0844</v>
      </c>
      <c r="J110">
        <v>10</v>
      </c>
      <c r="K110">
        <v>115</v>
      </c>
      <c r="L110" s="14">
        <v>1.54E-2</v>
      </c>
      <c r="M110" s="14">
        <v>0.18260000000000001</v>
      </c>
    </row>
    <row r="111" spans="1:13" x14ac:dyDescent="0.2">
      <c r="B111" t="s">
        <v>85</v>
      </c>
      <c r="C111">
        <v>45.122999999999998</v>
      </c>
      <c r="D111">
        <v>49.99</v>
      </c>
      <c r="E111">
        <v>11</v>
      </c>
      <c r="F111">
        <v>56.8977</v>
      </c>
      <c r="G111">
        <v>14.62</v>
      </c>
      <c r="H111">
        <v>36.159999999999997</v>
      </c>
      <c r="I111" s="14">
        <v>1.1276999999999999</v>
      </c>
      <c r="J111" s="15">
        <v>11</v>
      </c>
      <c r="K111">
        <v>111</v>
      </c>
      <c r="L111" s="14">
        <v>6.2700000000000006E-2</v>
      </c>
      <c r="M111" s="14">
        <v>0.15509999999999999</v>
      </c>
    </row>
    <row r="112" spans="1:13" x14ac:dyDescent="0.2">
      <c r="B112" t="s">
        <v>86</v>
      </c>
      <c r="C112">
        <v>17.620999999999999</v>
      </c>
      <c r="D112">
        <v>18.39</v>
      </c>
      <c r="E112">
        <v>166</v>
      </c>
      <c r="F112">
        <v>17.223800000000001</v>
      </c>
      <c r="G112">
        <v>0.27</v>
      </c>
      <c r="H112">
        <v>14.18</v>
      </c>
      <c r="I112" s="14">
        <v>1.095</v>
      </c>
      <c r="J112" s="15">
        <v>166</v>
      </c>
      <c r="K112">
        <v>112</v>
      </c>
      <c r="L112" s="14">
        <v>4.4999999999999997E-3</v>
      </c>
      <c r="M112" s="14">
        <v>0.24310000000000001</v>
      </c>
    </row>
    <row r="113" spans="1:14" x14ac:dyDescent="0.2">
      <c r="B113" t="s">
        <v>87</v>
      </c>
      <c r="C113">
        <v>15.989000000000001</v>
      </c>
      <c r="D113">
        <v>17.61</v>
      </c>
      <c r="E113">
        <v>146</v>
      </c>
      <c r="F113">
        <v>7.4490999999999996</v>
      </c>
      <c r="G113">
        <v>0.32</v>
      </c>
      <c r="H113">
        <v>18.52</v>
      </c>
      <c r="I113" s="14">
        <v>1.3421000000000001</v>
      </c>
      <c r="J113" s="15">
        <v>146</v>
      </c>
      <c r="K113">
        <v>113</v>
      </c>
      <c r="L113" s="14">
        <v>1.43E-2</v>
      </c>
      <c r="M113" s="14">
        <v>0.81630000000000003</v>
      </c>
    </row>
    <row r="114" spans="1:14" x14ac:dyDescent="0.2">
      <c r="B114" t="s">
        <v>88</v>
      </c>
      <c r="C114">
        <v>16.245000000000001</v>
      </c>
      <c r="D114">
        <v>17.52</v>
      </c>
      <c r="E114">
        <v>103</v>
      </c>
      <c r="F114">
        <v>17.259699999999999</v>
      </c>
      <c r="G114">
        <v>0.25</v>
      </c>
      <c r="H114">
        <v>10.88</v>
      </c>
      <c r="I114" s="14">
        <v>1.0472999999999999</v>
      </c>
      <c r="J114">
        <v>103</v>
      </c>
      <c r="K114">
        <v>114</v>
      </c>
      <c r="L114" s="14">
        <v>5.0000000000000001E-3</v>
      </c>
      <c r="M114" s="14">
        <v>0.21740000000000001</v>
      </c>
    </row>
    <row r="115" spans="1:14" x14ac:dyDescent="0.2">
      <c r="B115" t="s">
        <v>89</v>
      </c>
      <c r="C115">
        <v>24.07</v>
      </c>
      <c r="D115">
        <v>24.16</v>
      </c>
      <c r="E115">
        <v>43</v>
      </c>
      <c r="F115">
        <v>6.2788000000000004</v>
      </c>
      <c r="G115">
        <v>1.05</v>
      </c>
      <c r="H115">
        <v>26.04</v>
      </c>
      <c r="I115" s="14">
        <v>0.95379999999999998</v>
      </c>
      <c r="J115" s="15">
        <v>43</v>
      </c>
      <c r="K115">
        <v>105</v>
      </c>
      <c r="L115" s="14">
        <v>1.6E-2</v>
      </c>
      <c r="M115" s="14">
        <v>0.39579999999999999</v>
      </c>
    </row>
    <row r="116" spans="1:14" x14ac:dyDescent="0.2">
      <c r="B116" t="s">
        <v>90</v>
      </c>
      <c r="C116">
        <v>24.353999999999999</v>
      </c>
      <c r="D116">
        <v>27.15</v>
      </c>
      <c r="E116">
        <v>78</v>
      </c>
      <c r="F116">
        <v>29.0304</v>
      </c>
      <c r="G116">
        <v>0.65</v>
      </c>
      <c r="H116">
        <v>15.86</v>
      </c>
      <c r="I116" s="14">
        <v>1.1427</v>
      </c>
      <c r="J116" s="15">
        <v>78</v>
      </c>
      <c r="K116">
        <v>117</v>
      </c>
      <c r="L116" s="14">
        <v>3.5000000000000001E-3</v>
      </c>
      <c r="M116" s="14">
        <v>8.6599999999999996E-2</v>
      </c>
    </row>
    <row r="117" spans="1:14" x14ac:dyDescent="0.2">
      <c r="B117" t="s">
        <v>91</v>
      </c>
      <c r="C117">
        <v>8.2110000000000003</v>
      </c>
      <c r="D117">
        <v>8.7799999999999994</v>
      </c>
      <c r="E117">
        <v>16</v>
      </c>
      <c r="F117">
        <v>4.2908999999999997</v>
      </c>
      <c r="G117">
        <v>0.47</v>
      </c>
      <c r="H117">
        <v>9.69</v>
      </c>
      <c r="I117" s="14">
        <v>0.95369999999999999</v>
      </c>
      <c r="J117" s="15">
        <v>16</v>
      </c>
      <c r="K117">
        <v>90</v>
      </c>
      <c r="L117" s="14">
        <v>1.5900000000000001E-2</v>
      </c>
      <c r="M117" s="14">
        <v>0.32490000000000002</v>
      </c>
    </row>
    <row r="118" spans="1:14" x14ac:dyDescent="0.2">
      <c r="B118" t="s">
        <v>92</v>
      </c>
      <c r="C118">
        <v>22.164999999999999</v>
      </c>
      <c r="D118">
        <v>23.48</v>
      </c>
      <c r="E118">
        <v>166</v>
      </c>
      <c r="F118">
        <v>17.287099999999999</v>
      </c>
      <c r="G118">
        <v>0.41</v>
      </c>
      <c r="H118">
        <v>21.07</v>
      </c>
      <c r="I118" s="14">
        <v>1.1344000000000001</v>
      </c>
      <c r="J118" s="15">
        <v>166</v>
      </c>
      <c r="K118">
        <v>112</v>
      </c>
      <c r="L118" s="14">
        <v>9.1999999999999998E-3</v>
      </c>
      <c r="M118" s="14">
        <v>0.4773</v>
      </c>
    </row>
    <row r="119" spans="1:14" x14ac:dyDescent="0.2">
      <c r="B119" t="s">
        <v>93</v>
      </c>
      <c r="C119">
        <v>12.382</v>
      </c>
      <c r="D119">
        <v>11.62</v>
      </c>
      <c r="E119">
        <v>47</v>
      </c>
      <c r="F119">
        <v>5.3704000000000001</v>
      </c>
      <c r="G119">
        <v>0.57999999999999996</v>
      </c>
      <c r="H119">
        <v>17.22</v>
      </c>
      <c r="I119" s="14">
        <v>0.96040000000000003</v>
      </c>
      <c r="J119">
        <v>47</v>
      </c>
      <c r="K119">
        <v>104</v>
      </c>
      <c r="L119" s="14">
        <v>8.0999999999999996E-3</v>
      </c>
      <c r="M119" s="14">
        <v>0.24079999999999999</v>
      </c>
    </row>
    <row r="120" spans="1:14" x14ac:dyDescent="0.2">
      <c r="B120" t="s">
        <v>94</v>
      </c>
      <c r="C120">
        <v>23.300999999999998</v>
      </c>
      <c r="D120">
        <v>24.86</v>
      </c>
      <c r="E120">
        <v>64</v>
      </c>
      <c r="F120">
        <v>17.260200000000001</v>
      </c>
      <c r="G120">
        <v>0.65</v>
      </c>
      <c r="H120">
        <v>21.9</v>
      </c>
      <c r="I120" s="14">
        <v>0.99239999999999995</v>
      </c>
      <c r="J120" s="15">
        <v>64</v>
      </c>
      <c r="K120">
        <v>106</v>
      </c>
      <c r="L120" s="14">
        <v>7.4000000000000003E-3</v>
      </c>
      <c r="M120" s="14">
        <v>0.24729999999999999</v>
      </c>
    </row>
    <row r="121" spans="1:14" x14ac:dyDescent="0.2">
      <c r="B121" t="s">
        <v>95</v>
      </c>
      <c r="C121">
        <v>16.353999999999999</v>
      </c>
      <c r="D121">
        <v>17.28</v>
      </c>
      <c r="E121">
        <v>68</v>
      </c>
      <c r="F121">
        <v>7.5875000000000004</v>
      </c>
      <c r="G121">
        <v>0.42</v>
      </c>
      <c r="H121">
        <v>18.66</v>
      </c>
      <c r="I121" s="14">
        <v>1.0597000000000001</v>
      </c>
      <c r="J121" s="15">
        <v>68</v>
      </c>
      <c r="K121">
        <v>110</v>
      </c>
      <c r="L121" s="14">
        <v>4.7999999999999996E-3</v>
      </c>
      <c r="M121" s="14">
        <v>0.21129999999999999</v>
      </c>
    </row>
    <row r="122" spans="1:14" x14ac:dyDescent="0.2">
      <c r="B122" t="s">
        <v>96</v>
      </c>
      <c r="C122">
        <v>14.848000000000001</v>
      </c>
      <c r="D122">
        <v>16.07</v>
      </c>
      <c r="E122">
        <v>247</v>
      </c>
      <c r="F122">
        <v>13.9878</v>
      </c>
      <c r="G122">
        <v>0.22</v>
      </c>
      <c r="H122">
        <v>16.86</v>
      </c>
      <c r="I122" s="14">
        <v>1.0483</v>
      </c>
      <c r="J122" s="15">
        <v>247</v>
      </c>
      <c r="K122">
        <v>112</v>
      </c>
      <c r="L122" s="14">
        <v>3.3E-3</v>
      </c>
      <c r="M122" s="14">
        <v>0.25600000000000001</v>
      </c>
    </row>
    <row r="123" spans="1:14" x14ac:dyDescent="0.2">
      <c r="B123" t="s">
        <v>97</v>
      </c>
      <c r="C123">
        <v>29.878</v>
      </c>
      <c r="D123">
        <v>30.62</v>
      </c>
      <c r="E123">
        <v>186</v>
      </c>
      <c r="F123">
        <v>29.379899999999999</v>
      </c>
      <c r="G123">
        <v>0.54</v>
      </c>
      <c r="H123">
        <v>20.12</v>
      </c>
      <c r="I123" s="14">
        <v>1.0672999999999999</v>
      </c>
      <c r="J123">
        <v>186</v>
      </c>
      <c r="K123">
        <v>109</v>
      </c>
      <c r="L123" s="14">
        <v>4.0000000000000001E-3</v>
      </c>
      <c r="M123" s="14">
        <v>0.1492</v>
      </c>
    </row>
    <row r="124" spans="1:14" x14ac:dyDescent="0.2">
      <c r="B124" t="s">
        <v>98</v>
      </c>
      <c r="C124">
        <v>21.71</v>
      </c>
      <c r="D124">
        <v>22.61</v>
      </c>
      <c r="E124">
        <v>14</v>
      </c>
      <c r="F124">
        <v>26.364000000000001</v>
      </c>
      <c r="G124">
        <v>1.02</v>
      </c>
      <c r="H124">
        <v>8.69</v>
      </c>
      <c r="I124" s="14">
        <v>1.0016</v>
      </c>
      <c r="J124" s="15">
        <v>14</v>
      </c>
      <c r="K124">
        <v>105</v>
      </c>
      <c r="L124" s="14">
        <v>2.7099999999999999E-2</v>
      </c>
      <c r="M124" s="14">
        <v>0.2311</v>
      </c>
    </row>
    <row r="125" spans="1:14" x14ac:dyDescent="0.2">
      <c r="I125" s="15"/>
      <c r="J125" s="15"/>
      <c r="L125" s="15"/>
      <c r="M125" s="15"/>
    </row>
    <row r="126" spans="1:14" x14ac:dyDescent="0.2">
      <c r="A126" t="s">
        <v>28</v>
      </c>
      <c r="J126" s="15"/>
      <c r="M126" s="15"/>
      <c r="N126" s="15"/>
    </row>
    <row r="127" spans="1:14" x14ac:dyDescent="0.2">
      <c r="A127" t="s">
        <v>80</v>
      </c>
      <c r="J127" s="15"/>
      <c r="M127" s="15"/>
      <c r="N127" s="15"/>
    </row>
    <row r="128" spans="1:14" x14ac:dyDescent="0.2">
      <c r="A128" t="s">
        <v>138</v>
      </c>
    </row>
    <row r="129" spans="1:13" x14ac:dyDescent="0.2">
      <c r="C129" t="s">
        <v>61</v>
      </c>
      <c r="D129" t="s">
        <v>62</v>
      </c>
      <c r="I129" t="s">
        <v>63</v>
      </c>
    </row>
    <row r="130" spans="1:13" x14ac:dyDescent="0.2">
      <c r="C130" t="s">
        <v>61</v>
      </c>
      <c r="D130" t="s">
        <v>64</v>
      </c>
      <c r="E130" t="s">
        <v>65</v>
      </c>
      <c r="F130" t="s">
        <v>66</v>
      </c>
      <c r="G130" t="s">
        <v>30</v>
      </c>
      <c r="H130" t="s">
        <v>67</v>
      </c>
      <c r="I130" t="s">
        <v>64</v>
      </c>
      <c r="J130" t="s">
        <v>65</v>
      </c>
      <c r="K130" t="s">
        <v>66</v>
      </c>
      <c r="L130" t="s">
        <v>30</v>
      </c>
      <c r="M130" t="s">
        <v>67</v>
      </c>
    </row>
    <row r="131" spans="1:13" x14ac:dyDescent="0.2">
      <c r="A131" t="s">
        <v>81</v>
      </c>
      <c r="B131" t="s">
        <v>82</v>
      </c>
      <c r="C131">
        <v>24.687000000000001</v>
      </c>
      <c r="D131">
        <v>25.33</v>
      </c>
      <c r="E131">
        <v>51</v>
      </c>
      <c r="F131">
        <v>16.852799999999998</v>
      </c>
      <c r="G131">
        <v>0.8</v>
      </c>
      <c r="H131">
        <v>23.21</v>
      </c>
      <c r="I131" s="14">
        <v>1.0447</v>
      </c>
      <c r="J131">
        <v>51</v>
      </c>
      <c r="K131">
        <v>108</v>
      </c>
      <c r="L131" s="14">
        <v>1.0500000000000001E-2</v>
      </c>
      <c r="M131" s="14">
        <v>0.30549999999999999</v>
      </c>
    </row>
    <row r="132" spans="1:13" x14ac:dyDescent="0.2">
      <c r="B132" t="s">
        <v>83</v>
      </c>
      <c r="C132">
        <v>8.8810000000000002</v>
      </c>
      <c r="D132">
        <v>8.6300000000000008</v>
      </c>
      <c r="E132">
        <v>42</v>
      </c>
      <c r="F132">
        <v>6.0732999999999997</v>
      </c>
      <c r="G132">
        <v>0.42</v>
      </c>
      <c r="H132">
        <v>11.38</v>
      </c>
      <c r="I132" s="14">
        <v>1.0106999999999999</v>
      </c>
      <c r="J132">
        <v>42</v>
      </c>
      <c r="K132">
        <v>110</v>
      </c>
      <c r="L132" s="14">
        <v>9.2999999999999992E-3</v>
      </c>
      <c r="M132" s="14">
        <v>0.2525</v>
      </c>
    </row>
    <row r="133" spans="1:13" x14ac:dyDescent="0.2">
      <c r="B133" t="s">
        <v>84</v>
      </c>
      <c r="C133">
        <v>28.984999999999999</v>
      </c>
      <c r="D133">
        <v>25.9</v>
      </c>
      <c r="E133">
        <v>10</v>
      </c>
      <c r="F133">
        <v>29.401499999999999</v>
      </c>
      <c r="G133">
        <v>2.0299999999999998</v>
      </c>
      <c r="H133">
        <v>23.99</v>
      </c>
      <c r="I133" s="14">
        <v>1.0807</v>
      </c>
      <c r="J133">
        <v>10</v>
      </c>
      <c r="K133">
        <v>115</v>
      </c>
      <c r="L133" s="14">
        <v>1.5800000000000002E-2</v>
      </c>
      <c r="M133" s="14">
        <v>0.1865</v>
      </c>
    </row>
    <row r="134" spans="1:13" x14ac:dyDescent="0.2">
      <c r="B134" t="s">
        <v>85</v>
      </c>
      <c r="C134">
        <v>45.923999999999999</v>
      </c>
      <c r="D134">
        <v>49.99</v>
      </c>
      <c r="E134">
        <v>11</v>
      </c>
      <c r="F134">
        <v>56.8977</v>
      </c>
      <c r="G134">
        <v>14.62</v>
      </c>
      <c r="H134">
        <v>36.159999999999997</v>
      </c>
      <c r="I134" s="14">
        <v>1.0173000000000001</v>
      </c>
      <c r="J134">
        <v>11</v>
      </c>
      <c r="K134">
        <v>111</v>
      </c>
      <c r="L134" s="14">
        <v>7.7799999999999994E-2</v>
      </c>
      <c r="M134" s="14">
        <v>0.19239999999999999</v>
      </c>
    </row>
    <row r="135" spans="1:13" x14ac:dyDescent="0.2">
      <c r="B135" t="s">
        <v>86</v>
      </c>
      <c r="C135">
        <v>17.623000000000001</v>
      </c>
      <c r="D135">
        <v>18.39</v>
      </c>
      <c r="E135">
        <v>166</v>
      </c>
      <c r="F135">
        <v>17.223800000000001</v>
      </c>
      <c r="G135">
        <v>0.27</v>
      </c>
      <c r="H135">
        <v>14.18</v>
      </c>
      <c r="I135" s="14">
        <v>1.0947</v>
      </c>
      <c r="J135">
        <v>166</v>
      </c>
      <c r="K135">
        <v>112</v>
      </c>
      <c r="L135" s="14">
        <v>4.4999999999999997E-3</v>
      </c>
      <c r="M135" s="14">
        <v>0.2432</v>
      </c>
    </row>
    <row r="136" spans="1:13" x14ac:dyDescent="0.2">
      <c r="B136" t="s">
        <v>87</v>
      </c>
      <c r="C136">
        <v>15.989000000000001</v>
      </c>
      <c r="D136">
        <v>17.61</v>
      </c>
      <c r="E136">
        <v>146</v>
      </c>
      <c r="F136">
        <v>7.4490999999999996</v>
      </c>
      <c r="G136">
        <v>0.32</v>
      </c>
      <c r="H136">
        <v>18.52</v>
      </c>
      <c r="I136" s="14">
        <v>1.3421000000000001</v>
      </c>
      <c r="J136">
        <v>146</v>
      </c>
      <c r="K136">
        <v>113</v>
      </c>
      <c r="L136" s="14">
        <v>1.43E-2</v>
      </c>
      <c r="M136" s="14">
        <v>0.81630000000000003</v>
      </c>
    </row>
    <row r="137" spans="1:13" x14ac:dyDescent="0.2">
      <c r="B137" t="s">
        <v>88</v>
      </c>
      <c r="C137">
        <v>16.245000000000001</v>
      </c>
      <c r="D137">
        <v>17.52</v>
      </c>
      <c r="E137">
        <v>103</v>
      </c>
      <c r="F137">
        <v>17.259699999999999</v>
      </c>
      <c r="G137">
        <v>0.25</v>
      </c>
      <c r="H137">
        <v>10.88</v>
      </c>
      <c r="I137" s="14">
        <v>1.0472999999999999</v>
      </c>
      <c r="J137">
        <v>103</v>
      </c>
      <c r="K137">
        <v>114</v>
      </c>
      <c r="L137" s="14">
        <v>5.0000000000000001E-3</v>
      </c>
      <c r="M137" s="14">
        <v>0.21740000000000001</v>
      </c>
    </row>
    <row r="138" spans="1:13" x14ac:dyDescent="0.2">
      <c r="B138" t="s">
        <v>89</v>
      </c>
      <c r="C138">
        <v>24.07</v>
      </c>
      <c r="D138">
        <v>24.16</v>
      </c>
      <c r="E138">
        <v>43</v>
      </c>
      <c r="F138">
        <v>6.2788000000000004</v>
      </c>
      <c r="G138">
        <v>1.05</v>
      </c>
      <c r="H138">
        <v>26.04</v>
      </c>
      <c r="I138" s="14">
        <v>0.95379999999999998</v>
      </c>
      <c r="J138">
        <v>43</v>
      </c>
      <c r="K138">
        <v>105</v>
      </c>
      <c r="L138" s="14">
        <v>1.6E-2</v>
      </c>
      <c r="M138" s="14">
        <v>0.39579999999999999</v>
      </c>
    </row>
    <row r="139" spans="1:13" x14ac:dyDescent="0.2">
      <c r="B139" t="s">
        <v>90</v>
      </c>
      <c r="C139">
        <v>24.358000000000001</v>
      </c>
      <c r="D139">
        <v>27.15</v>
      </c>
      <c r="E139">
        <v>78</v>
      </c>
      <c r="F139">
        <v>29.0304</v>
      </c>
      <c r="G139">
        <v>0.65</v>
      </c>
      <c r="H139">
        <v>15.86</v>
      </c>
      <c r="I139" s="14">
        <v>1.1407</v>
      </c>
      <c r="J139">
        <v>78</v>
      </c>
      <c r="K139">
        <v>117</v>
      </c>
      <c r="L139" s="14">
        <v>3.7000000000000002E-3</v>
      </c>
      <c r="M139" s="14">
        <v>9.0399999999999994E-2</v>
      </c>
    </row>
    <row r="140" spans="1:13" x14ac:dyDescent="0.2">
      <c r="B140" t="s">
        <v>91</v>
      </c>
      <c r="C140">
        <v>8.2110000000000003</v>
      </c>
      <c r="D140">
        <v>8.7799999999999994</v>
      </c>
      <c r="E140">
        <v>16</v>
      </c>
      <c r="F140">
        <v>4.2908999999999997</v>
      </c>
      <c r="G140">
        <v>0.47</v>
      </c>
      <c r="H140">
        <v>9.69</v>
      </c>
      <c r="I140" s="14">
        <v>0.95369999999999999</v>
      </c>
      <c r="J140">
        <v>16</v>
      </c>
      <c r="K140">
        <v>90</v>
      </c>
      <c r="L140" s="14">
        <v>1.5900000000000001E-2</v>
      </c>
      <c r="M140" s="14">
        <v>0.32490000000000002</v>
      </c>
    </row>
    <row r="141" spans="1:13" x14ac:dyDescent="0.2">
      <c r="B141" t="s">
        <v>92</v>
      </c>
      <c r="C141">
        <v>22.164999999999999</v>
      </c>
      <c r="D141">
        <v>23.48</v>
      </c>
      <c r="E141">
        <v>166</v>
      </c>
      <c r="F141">
        <v>17.287099999999999</v>
      </c>
      <c r="G141">
        <v>0.41</v>
      </c>
      <c r="H141">
        <v>21.07</v>
      </c>
      <c r="I141" s="14">
        <v>1.1344000000000001</v>
      </c>
      <c r="J141">
        <v>166</v>
      </c>
      <c r="K141">
        <v>112</v>
      </c>
      <c r="L141" s="14">
        <v>9.1999999999999998E-3</v>
      </c>
      <c r="M141" s="14">
        <v>0.4773</v>
      </c>
    </row>
    <row r="142" spans="1:13" x14ac:dyDescent="0.2">
      <c r="B142" t="s">
        <v>93</v>
      </c>
      <c r="C142">
        <v>12.382</v>
      </c>
      <c r="D142">
        <v>11.62</v>
      </c>
      <c r="E142">
        <v>47</v>
      </c>
      <c r="F142">
        <v>5.3704000000000001</v>
      </c>
      <c r="G142">
        <v>0.57999999999999996</v>
      </c>
      <c r="H142">
        <v>17.22</v>
      </c>
      <c r="I142" s="14">
        <v>0.96040000000000003</v>
      </c>
      <c r="J142">
        <v>47</v>
      </c>
      <c r="K142">
        <v>104</v>
      </c>
      <c r="L142" s="14">
        <v>8.0999999999999996E-3</v>
      </c>
      <c r="M142" s="14">
        <v>0.24079999999999999</v>
      </c>
    </row>
    <row r="143" spans="1:13" x14ac:dyDescent="0.2">
      <c r="B143" t="s">
        <v>94</v>
      </c>
      <c r="C143">
        <v>23.300999999999998</v>
      </c>
      <c r="D143">
        <v>24.86</v>
      </c>
      <c r="E143">
        <v>64</v>
      </c>
      <c r="F143">
        <v>17.260200000000001</v>
      </c>
      <c r="G143">
        <v>0.65</v>
      </c>
      <c r="H143">
        <v>21.9</v>
      </c>
      <c r="I143" s="14">
        <v>0.99239999999999995</v>
      </c>
      <c r="J143">
        <v>64</v>
      </c>
      <c r="K143">
        <v>106</v>
      </c>
      <c r="L143" s="14">
        <v>7.4000000000000003E-3</v>
      </c>
      <c r="M143" s="14">
        <v>0.24729999999999999</v>
      </c>
    </row>
    <row r="144" spans="1:13" x14ac:dyDescent="0.2">
      <c r="B144" t="s">
        <v>95</v>
      </c>
      <c r="C144">
        <v>16.353999999999999</v>
      </c>
      <c r="D144">
        <v>17.28</v>
      </c>
      <c r="E144">
        <v>68</v>
      </c>
      <c r="F144">
        <v>7.5875000000000004</v>
      </c>
      <c r="G144">
        <v>0.42</v>
      </c>
      <c r="H144">
        <v>18.66</v>
      </c>
      <c r="I144" s="14">
        <v>1.0597000000000001</v>
      </c>
      <c r="J144">
        <v>68</v>
      </c>
      <c r="K144">
        <v>110</v>
      </c>
      <c r="L144" s="14">
        <v>4.7999999999999996E-3</v>
      </c>
      <c r="M144" s="14">
        <v>0.21129999999999999</v>
      </c>
    </row>
    <row r="145" spans="2:13" x14ac:dyDescent="0.2">
      <c r="B145" t="s">
        <v>96</v>
      </c>
      <c r="C145">
        <v>14.848000000000001</v>
      </c>
      <c r="D145">
        <v>16.07</v>
      </c>
      <c r="E145">
        <v>247</v>
      </c>
      <c r="F145">
        <v>13.9878</v>
      </c>
      <c r="G145">
        <v>0.22</v>
      </c>
      <c r="H145">
        <v>16.86</v>
      </c>
      <c r="I145" s="14">
        <v>1.0483</v>
      </c>
      <c r="J145">
        <v>247</v>
      </c>
      <c r="K145">
        <v>112</v>
      </c>
      <c r="L145" s="14">
        <v>3.3E-3</v>
      </c>
      <c r="M145" s="14">
        <v>0.25600000000000001</v>
      </c>
    </row>
    <row r="146" spans="2:13" x14ac:dyDescent="0.2">
      <c r="B146" t="s">
        <v>97</v>
      </c>
      <c r="C146">
        <v>29.898</v>
      </c>
      <c r="D146">
        <v>30.62</v>
      </c>
      <c r="E146">
        <v>186</v>
      </c>
      <c r="F146">
        <v>29.379899999999999</v>
      </c>
      <c r="G146">
        <v>0.54</v>
      </c>
      <c r="H146">
        <v>20.12</v>
      </c>
      <c r="I146" s="14">
        <v>1.0634999999999999</v>
      </c>
      <c r="J146">
        <v>186</v>
      </c>
      <c r="K146">
        <v>109</v>
      </c>
      <c r="L146" s="14">
        <v>4.1000000000000003E-3</v>
      </c>
      <c r="M146" s="14">
        <v>0.15310000000000001</v>
      </c>
    </row>
    <row r="147" spans="2:13" x14ac:dyDescent="0.2">
      <c r="B147" t="s">
        <v>98</v>
      </c>
      <c r="C147">
        <v>21.71</v>
      </c>
      <c r="D147">
        <v>22.61</v>
      </c>
      <c r="E147">
        <v>14</v>
      </c>
      <c r="F147">
        <v>26.364000000000001</v>
      </c>
      <c r="G147">
        <v>1.02</v>
      </c>
      <c r="H147">
        <v>8.69</v>
      </c>
      <c r="I147" s="14">
        <v>1.0016</v>
      </c>
      <c r="J147">
        <v>14</v>
      </c>
      <c r="K147">
        <v>105</v>
      </c>
      <c r="L147" s="14">
        <v>2.7099999999999999E-2</v>
      </c>
      <c r="M147" s="14">
        <v>0.2311</v>
      </c>
    </row>
    <row r="148" spans="2:13" x14ac:dyDescent="0.2">
      <c r="I148" s="15"/>
      <c r="L148" s="15"/>
      <c r="M148" s="15"/>
    </row>
    <row r="149" spans="2:13" x14ac:dyDescent="0.2">
      <c r="I149" s="15"/>
      <c r="L149" s="15"/>
      <c r="M149" s="15"/>
    </row>
  </sheetData>
  <conditionalFormatting sqref="F7:F22">
    <cfRule type="cellIs" dxfId="19" priority="10" operator="lessThan">
      <formula>25</formula>
    </cfRule>
  </conditionalFormatting>
  <conditionalFormatting sqref="K7:K22">
    <cfRule type="cellIs" dxfId="18" priority="9" operator="lessThan">
      <formula>25</formula>
    </cfRule>
  </conditionalFormatting>
  <conditionalFormatting sqref="F32:F46">
    <cfRule type="cellIs" dxfId="17" priority="8" operator="lessThan">
      <formula>25</formula>
    </cfRule>
  </conditionalFormatting>
  <conditionalFormatting sqref="K32:K46">
    <cfRule type="cellIs" dxfId="16" priority="7" operator="lessThan">
      <formula>25</formula>
    </cfRule>
  </conditionalFormatting>
  <conditionalFormatting sqref="F6">
    <cfRule type="cellIs" dxfId="15" priority="6" operator="lessThan">
      <formula>25</formula>
    </cfRule>
  </conditionalFormatting>
  <conditionalFormatting sqref="K6">
    <cfRule type="cellIs" dxfId="14" priority="5" operator="lessThan">
      <formula>25</formula>
    </cfRule>
  </conditionalFormatting>
  <conditionalFormatting sqref="F31">
    <cfRule type="cellIs" dxfId="13" priority="4" operator="lessThan">
      <formula>25</formula>
    </cfRule>
  </conditionalFormatting>
  <conditionalFormatting sqref="K31">
    <cfRule type="cellIs" dxfId="12" priority="3" operator="lessThan">
      <formula>25</formula>
    </cfRule>
  </conditionalFormatting>
  <conditionalFormatting sqref="F30">
    <cfRule type="cellIs" dxfId="11" priority="2" operator="lessThan">
      <formula>25</formula>
    </cfRule>
  </conditionalFormatting>
  <conditionalFormatting sqref="K30">
    <cfRule type="cellIs" dxfId="10" priority="1" operator="lessThan">
      <formula>25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N152"/>
  <sheetViews>
    <sheetView workbookViewId="0"/>
  </sheetViews>
  <sheetFormatPr defaultRowHeight="12.75" x14ac:dyDescent="0.2"/>
  <cols>
    <col min="4" max="4" width="17" customWidth="1"/>
    <col min="7" max="7" width="18" customWidth="1"/>
    <col min="12" max="12" width="18.5703125" customWidth="1"/>
  </cols>
  <sheetData>
    <row r="2" spans="2:14" x14ac:dyDescent="0.2">
      <c r="B2" s="30" t="str">
        <f>A101</f>
        <v>Midwest States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2:14" x14ac:dyDescent="0.2">
      <c r="B3" s="30" t="str">
        <f>A102</f>
        <v>Verizon DSL (Midpoint of range)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2:14" x14ac:dyDescent="0.2">
      <c r="B4" s="28"/>
      <c r="C4" s="28"/>
      <c r="D4" s="22" t="str">
        <f t="shared" ref="D4:E17" si="0">C103</f>
        <v>Average Tier Speed</v>
      </c>
      <c r="E4" s="22" t="str">
        <f t="shared" si="0"/>
        <v>Sustained Download Speed</v>
      </c>
      <c r="F4" s="28"/>
      <c r="G4" s="28"/>
      <c r="H4" s="28"/>
      <c r="I4" s="28"/>
      <c r="J4" s="22" t="str">
        <f>I103</f>
        <v>Percentage of advertised</v>
      </c>
      <c r="K4" s="28"/>
      <c r="L4" s="28"/>
      <c r="M4" s="28"/>
      <c r="N4" s="28"/>
    </row>
    <row r="5" spans="2:14" s="16" customFormat="1" ht="25.5" customHeight="1" x14ac:dyDescent="0.2">
      <c r="B5" s="40"/>
      <c r="C5" s="40"/>
      <c r="D5" s="37" t="str">
        <f t="shared" si="0"/>
        <v>Average Tier Speed</v>
      </c>
      <c r="E5" s="37" t="str">
        <f t="shared" si="0"/>
        <v>Average</v>
      </c>
      <c r="F5" s="37" t="str">
        <f t="shared" ref="F5:N5" si="1">E104</f>
        <v>Sample Size</v>
      </c>
      <c r="G5" s="37" t="str">
        <f t="shared" si="1"/>
        <v>95% Confidence Interval</v>
      </c>
      <c r="H5" s="37" t="str">
        <f t="shared" si="1"/>
        <v>Standard Error of Mean</v>
      </c>
      <c r="I5" s="37" t="str">
        <f t="shared" si="1"/>
        <v>Standard deviation</v>
      </c>
      <c r="J5" s="37" t="str">
        <f t="shared" si="1"/>
        <v>Average</v>
      </c>
      <c r="K5" s="37" t="str">
        <f t="shared" si="1"/>
        <v>Sample Size</v>
      </c>
      <c r="L5" s="37" t="str">
        <f t="shared" si="1"/>
        <v>95% Confidence Interval</v>
      </c>
      <c r="M5" s="37" t="str">
        <f t="shared" si="1"/>
        <v>Standard Error of Mean</v>
      </c>
      <c r="N5" s="37" t="str">
        <f t="shared" si="1"/>
        <v>Standard deviation</v>
      </c>
    </row>
    <row r="6" spans="2:14" x14ac:dyDescent="0.2">
      <c r="B6" s="30" t="str">
        <f>A105</f>
        <v>STATE</v>
      </c>
      <c r="C6" s="30" t="str">
        <f>B105</f>
        <v>IA</v>
      </c>
      <c r="D6" s="30">
        <f t="shared" si="0"/>
        <v>28.469000000000001</v>
      </c>
      <c r="E6" s="30">
        <f t="shared" si="0"/>
        <v>29.38</v>
      </c>
      <c r="F6" s="22">
        <f t="shared" ref="F6:F17" si="2">E105</f>
        <v>218</v>
      </c>
      <c r="G6" s="22" t="str">
        <f>IF(F6&gt;1,TEXT(E6-(H6*'95% CI Multiplier'!$A$1),"##0.0")&amp;" - "&amp;TEXT(E6+(H6*'95% CI Multiplier'!$A$1),"##0.0"),"")</f>
        <v>27.5 - 31.3</v>
      </c>
      <c r="H6" s="22">
        <f t="shared" ref="H6:K17" si="3">G105</f>
        <v>0.98</v>
      </c>
      <c r="I6" s="22">
        <f t="shared" si="3"/>
        <v>20.59</v>
      </c>
      <c r="J6" s="25">
        <f t="shared" si="3"/>
        <v>1.1143000000000001</v>
      </c>
      <c r="K6" s="22">
        <f t="shared" si="3"/>
        <v>218</v>
      </c>
      <c r="L6" s="22" t="str">
        <f>IF(K6&gt;1,IF(J6 -(M6 * '95% CI Multiplier'!$A$1) &lt; 0,"0.0% - "&amp;TEXT(J6 + (M6 *'95% CI Multiplier'!$A$1),"##0.0%"),TEXT(J6-(M6*'95% CI Multiplier'!$A$1),"##0.0%")&amp;" - "&amp;TEXT(J6+(M6*'95% CI Multiplier'!$A$1),"##0.0%")),"")</f>
        <v>109.7% - 113.2%</v>
      </c>
      <c r="M6" s="25">
        <f t="shared" ref="M6:N17" si="4">L105</f>
        <v>8.8000000000000005E-3</v>
      </c>
      <c r="N6" s="25">
        <f t="shared" si="4"/>
        <v>0.18490000000000001</v>
      </c>
    </row>
    <row r="7" spans="2:14" x14ac:dyDescent="0.2">
      <c r="B7" s="30"/>
      <c r="C7" s="30" t="str">
        <f t="shared" ref="C7:C17" si="5">B106</f>
        <v>IL</v>
      </c>
      <c r="D7" s="30">
        <f t="shared" si="0"/>
        <v>14.561</v>
      </c>
      <c r="E7" s="30">
        <f t="shared" si="0"/>
        <v>16.05</v>
      </c>
      <c r="F7" s="22">
        <f t="shared" si="2"/>
        <v>164</v>
      </c>
      <c r="G7" s="22" t="str">
        <f>IF(F7&gt;1,TEXT(E7-(H7*'95% CI Multiplier'!$A$1),"##0.0")&amp;" - "&amp;TEXT(E7+(H7*'95% CI Multiplier'!$A$1),"##0.0"),"")</f>
        <v>15.6 - 16.5</v>
      </c>
      <c r="H7" s="22">
        <f t="shared" si="3"/>
        <v>0.22</v>
      </c>
      <c r="I7" s="22">
        <f t="shared" si="3"/>
        <v>15.22</v>
      </c>
      <c r="J7" s="25">
        <f t="shared" si="3"/>
        <v>1.0895999999999999</v>
      </c>
      <c r="K7" s="22">
        <f t="shared" si="3"/>
        <v>164</v>
      </c>
      <c r="L7" s="22" t="str">
        <f>IF(K7&gt;1,IF(J7 -(M7 * '95% CI Multiplier'!$A$1) &lt; 0,"0.0% - "&amp;TEXT(J7 + (M7 *'95% CI Multiplier'!$A$1),"##0.0%"),TEXT(J7-(M7*'95% CI Multiplier'!$A$1),"##0.0%")&amp;" - "&amp;TEXT(J7+(M7*'95% CI Multiplier'!$A$1),"##0.0%")),"")</f>
        <v>108.4% - 109.5%</v>
      </c>
      <c r="M7" s="25">
        <f t="shared" si="4"/>
        <v>3.0000000000000001E-3</v>
      </c>
      <c r="N7" s="25">
        <f t="shared" si="4"/>
        <v>0.20599999999999999</v>
      </c>
    </row>
    <row r="8" spans="2:14" x14ac:dyDescent="0.2">
      <c r="B8" s="30"/>
      <c r="C8" s="30" t="str">
        <f t="shared" si="5"/>
        <v>IN</v>
      </c>
      <c r="D8" s="30">
        <f t="shared" si="0"/>
        <v>14.327</v>
      </c>
      <c r="E8" s="30">
        <f t="shared" si="0"/>
        <v>15.94</v>
      </c>
      <c r="F8" s="22">
        <f t="shared" si="2"/>
        <v>80</v>
      </c>
      <c r="G8" s="22" t="str">
        <f>IF(F8&gt;1,TEXT(E8-(H8*'95% CI Multiplier'!$A$1),"##0.0")&amp;" - "&amp;TEXT(E8+(H8*'95% CI Multiplier'!$A$1),"##0.0"),"")</f>
        <v>15.4 - 16.5</v>
      </c>
      <c r="H8" s="22">
        <f t="shared" si="3"/>
        <v>0.28000000000000003</v>
      </c>
      <c r="I8" s="22">
        <f t="shared" si="3"/>
        <v>12.71</v>
      </c>
      <c r="J8" s="25">
        <f t="shared" si="3"/>
        <v>1.0885</v>
      </c>
      <c r="K8" s="22">
        <f t="shared" si="3"/>
        <v>80</v>
      </c>
      <c r="L8" s="22" t="str">
        <f>IF(K8&gt;1,IF(J8 -(M8 * '95% CI Multiplier'!$A$1) &lt; 0,"0.0% - "&amp;TEXT(J8 + (M8 *'95% CI Multiplier'!$A$1),"##0.0%"),TEXT(J8-(M8*'95% CI Multiplier'!$A$1),"##0.0%")&amp;" - "&amp;TEXT(J8+(M8*'95% CI Multiplier'!$A$1),"##0.0%")),"")</f>
        <v>108.1% - 109.6%</v>
      </c>
      <c r="M8" s="25">
        <f t="shared" si="4"/>
        <v>4.0000000000000001E-3</v>
      </c>
      <c r="N8" s="25">
        <f t="shared" si="4"/>
        <v>0.1852</v>
      </c>
    </row>
    <row r="9" spans="2:14" x14ac:dyDescent="0.2">
      <c r="B9" s="30"/>
      <c r="C9" s="30" t="str">
        <f t="shared" si="5"/>
        <v>KS</v>
      </c>
      <c r="D9" s="30">
        <f t="shared" si="0"/>
        <v>12.391</v>
      </c>
      <c r="E9" s="30">
        <f t="shared" si="0"/>
        <v>11.57</v>
      </c>
      <c r="F9" s="22">
        <f t="shared" si="2"/>
        <v>27</v>
      </c>
      <c r="G9" s="22" t="str">
        <f>IF(F9&gt;1,TEXT(E9-(H9*'95% CI Multiplier'!$A$1),"##0.0")&amp;" - "&amp;TEXT(E9+(H9*'95% CI Multiplier'!$A$1),"##0.0"),"")</f>
        <v>10.5 - 12.7</v>
      </c>
      <c r="H9" s="22">
        <f t="shared" si="3"/>
        <v>0.56999999999999995</v>
      </c>
      <c r="I9" s="22">
        <f t="shared" si="3"/>
        <v>15.19</v>
      </c>
      <c r="J9" s="25">
        <f t="shared" si="3"/>
        <v>0.83699999999999997</v>
      </c>
      <c r="K9" s="22">
        <f t="shared" si="3"/>
        <v>27</v>
      </c>
      <c r="L9" s="22" t="str">
        <f>IF(K9&gt;1,IF(J9 -(M9 * '95% CI Multiplier'!$A$1) &lt; 0,"0.0% - "&amp;TEXT(J9 + (M9 *'95% CI Multiplier'!$A$1),"##0.0%"),TEXT(J9-(M9*'95% CI Multiplier'!$A$1),"##0.0%")&amp;" - "&amp;TEXT(J9+(M9*'95% CI Multiplier'!$A$1),"##0.0%")),"")</f>
        <v>81.2% - 86.2%</v>
      </c>
      <c r="M9" s="25">
        <f t="shared" si="4"/>
        <v>1.26E-2</v>
      </c>
      <c r="N9" s="25">
        <f t="shared" si="4"/>
        <v>0.3347</v>
      </c>
    </row>
    <row r="10" spans="2:14" x14ac:dyDescent="0.2">
      <c r="B10" s="30"/>
      <c r="C10" s="30" t="str">
        <f t="shared" si="5"/>
        <v>MI</v>
      </c>
      <c r="D10" s="30">
        <f t="shared" si="0"/>
        <v>18.263000000000002</v>
      </c>
      <c r="E10" s="30">
        <f t="shared" si="0"/>
        <v>18.98</v>
      </c>
      <c r="F10" s="22">
        <f t="shared" si="2"/>
        <v>161</v>
      </c>
      <c r="G10" s="22" t="str">
        <f>IF(F10&gt;1,TEXT(E10-(H10*'95% CI Multiplier'!$A$1),"##0.0")&amp;" - "&amp;TEXT(E10+(H10*'95% CI Multiplier'!$A$1),"##0.0"),"")</f>
        <v>18.3 - 19.7</v>
      </c>
      <c r="H10" s="22">
        <f t="shared" si="3"/>
        <v>0.36</v>
      </c>
      <c r="I10" s="22">
        <f t="shared" si="3"/>
        <v>22.56</v>
      </c>
      <c r="J10" s="25">
        <f t="shared" si="3"/>
        <v>1.0334000000000001</v>
      </c>
      <c r="K10" s="22">
        <f t="shared" si="3"/>
        <v>161</v>
      </c>
      <c r="L10" s="22" t="str">
        <f>IF(K10&gt;1,IF(J10 -(M10 * '95% CI Multiplier'!$A$1) &lt; 0,"0.0% - "&amp;TEXT(J10 + (M10 *'95% CI Multiplier'!$A$1),"##0.0%"),TEXT(J10-(M10*'95% CI Multiplier'!$A$1),"##0.0%")&amp;" - "&amp;TEXT(J10+(M10*'95% CI Multiplier'!$A$1),"##0.0%")),"")</f>
        <v>102.5% - 104.2%</v>
      </c>
      <c r="M10" s="25">
        <f t="shared" si="4"/>
        <v>4.1999999999999997E-3</v>
      </c>
      <c r="N10" s="25">
        <f t="shared" si="4"/>
        <v>0.26450000000000001</v>
      </c>
    </row>
    <row r="11" spans="2:14" x14ac:dyDescent="0.2">
      <c r="B11" s="30"/>
      <c r="C11" s="30" t="str">
        <f t="shared" si="5"/>
        <v>MN</v>
      </c>
      <c r="D11" s="30">
        <f t="shared" si="0"/>
        <v>49.188000000000002</v>
      </c>
      <c r="E11" s="30">
        <f t="shared" si="0"/>
        <v>51.55</v>
      </c>
      <c r="F11" s="22">
        <f t="shared" si="2"/>
        <v>117</v>
      </c>
      <c r="G11" s="22" t="str">
        <f>IF(F11&gt;1,TEXT(E11-(H11*'95% CI Multiplier'!$A$1),"##0.0")&amp;" - "&amp;TEXT(E11+(H11*'95% CI Multiplier'!$A$1),"##0.0"),"")</f>
        <v>49.9 - 53.2</v>
      </c>
      <c r="H11" s="22">
        <f t="shared" si="3"/>
        <v>0.82</v>
      </c>
      <c r="I11" s="22">
        <f t="shared" si="3"/>
        <v>24.14</v>
      </c>
      <c r="J11" s="25">
        <f t="shared" si="3"/>
        <v>1.0499000000000001</v>
      </c>
      <c r="K11" s="22">
        <f t="shared" si="3"/>
        <v>117</v>
      </c>
      <c r="L11" s="22" t="str">
        <f>IF(K11&gt;1,IF(J11 -(M11 * '95% CI Multiplier'!$A$1) &lt; 0,"0.0% - "&amp;TEXT(J11 + (M11 *'95% CI Multiplier'!$A$1),"##0.0%"),TEXT(J11-(M11*'95% CI Multiplier'!$A$1),"##0.0%")&amp;" - "&amp;TEXT(J11+(M11*'95% CI Multiplier'!$A$1),"##0.0%")),"")</f>
        <v>104.0% - 106.0%</v>
      </c>
      <c r="M11" s="25">
        <f t="shared" si="4"/>
        <v>5.1000000000000004E-3</v>
      </c>
      <c r="N11" s="25">
        <f t="shared" si="4"/>
        <v>0.14979999999999999</v>
      </c>
    </row>
    <row r="12" spans="2:14" x14ac:dyDescent="0.2">
      <c r="B12" s="30"/>
      <c r="C12" s="30" t="str">
        <f t="shared" si="5"/>
        <v>MO</v>
      </c>
      <c r="D12" s="30">
        <f t="shared" si="0"/>
        <v>14.384</v>
      </c>
      <c r="E12" s="30">
        <f t="shared" si="0"/>
        <v>14.83</v>
      </c>
      <c r="F12" s="22">
        <f t="shared" si="2"/>
        <v>91</v>
      </c>
      <c r="G12" s="22" t="str">
        <f>IF(F12&gt;1,TEXT(E12-(H12*'95% CI Multiplier'!$A$1),"##0.0")&amp;" - "&amp;TEXT(E12+(H12*'95% CI Multiplier'!$A$1),"##0.0"),"")</f>
        <v>13.9 - 15.7</v>
      </c>
      <c r="H12" s="22">
        <f t="shared" si="3"/>
        <v>0.45</v>
      </c>
      <c r="I12" s="22">
        <f t="shared" si="3"/>
        <v>16.47</v>
      </c>
      <c r="J12" s="25">
        <f t="shared" si="3"/>
        <v>1.0622</v>
      </c>
      <c r="K12" s="22">
        <f t="shared" si="3"/>
        <v>91</v>
      </c>
      <c r="L12" s="22" t="str">
        <f>IF(K12&gt;1,IF(J12 -(M12 * '95% CI Multiplier'!$A$1) &lt; 0,"0.0% - "&amp;TEXT(J12 + (M12 *'95% CI Multiplier'!$A$1),"##0.0%"),TEXT(J12-(M12*'95% CI Multiplier'!$A$1),"##0.0%")&amp;" - "&amp;TEXT(J12+(M12*'95% CI Multiplier'!$A$1),"##0.0%")),"")</f>
        <v>105.1% - 107.3%</v>
      </c>
      <c r="M12" s="25">
        <f t="shared" si="4"/>
        <v>5.7000000000000002E-3</v>
      </c>
      <c r="N12" s="25">
        <f t="shared" si="4"/>
        <v>0.20880000000000001</v>
      </c>
    </row>
    <row r="13" spans="2:14" x14ac:dyDescent="0.2">
      <c r="B13" s="30"/>
      <c r="C13" s="30" t="str">
        <f t="shared" si="5"/>
        <v>ND</v>
      </c>
      <c r="D13" s="30">
        <f t="shared" si="0"/>
        <v>4.25</v>
      </c>
      <c r="E13" s="30">
        <f t="shared" si="0"/>
        <v>3.77</v>
      </c>
      <c r="F13" s="22">
        <f t="shared" si="2"/>
        <v>2</v>
      </c>
      <c r="G13" s="22" t="str">
        <f>IF(F13&gt;1,TEXT(E13-(H13*'95% CI Multiplier'!$A$1),"##0.0")&amp;" - "&amp;TEXT(E13+(H13*'95% CI Multiplier'!$A$1),"##0.0"),"")</f>
        <v>-2.6 - 10.2</v>
      </c>
      <c r="H13" s="22">
        <f t="shared" si="3"/>
        <v>3.26</v>
      </c>
      <c r="I13" s="22">
        <f t="shared" si="3"/>
        <v>4.6100000000000003</v>
      </c>
      <c r="J13" s="25">
        <f t="shared" si="3"/>
        <v>0.67230000000000001</v>
      </c>
      <c r="K13" s="22">
        <f t="shared" si="3"/>
        <v>2</v>
      </c>
      <c r="L13" s="22" t="str">
        <f>IF(K13&gt;1,IF(J13 -(M13 * '95% CI Multiplier'!$A$1) &lt; 0,"0.0% - "&amp;TEXT(J13 + (M13 *'95% CI Multiplier'!$A$1),"##0.0%"),TEXT(J13-(M13*'95% CI Multiplier'!$A$1),"##0.0%")&amp;" - "&amp;TEXT(J13+(M13*'95% CI Multiplier'!$A$1),"##0.0%")),"")</f>
        <v>2.2% - 132.3%</v>
      </c>
      <c r="M13" s="25">
        <f t="shared" si="4"/>
        <v>0.33179999999999998</v>
      </c>
      <c r="N13" s="25">
        <f t="shared" si="4"/>
        <v>0.46920000000000001</v>
      </c>
    </row>
    <row r="14" spans="2:14" x14ac:dyDescent="0.2">
      <c r="B14" s="30"/>
      <c r="C14" s="30" t="str">
        <f t="shared" si="5"/>
        <v>NE</v>
      </c>
      <c r="D14" s="30">
        <f t="shared" si="0"/>
        <v>31.004999999999999</v>
      </c>
      <c r="E14" s="30">
        <f t="shared" si="0"/>
        <v>30.6</v>
      </c>
      <c r="F14" s="22">
        <f t="shared" si="2"/>
        <v>35</v>
      </c>
      <c r="G14" s="22" t="str">
        <f>IF(F14&gt;1,TEXT(E14-(H14*'95% CI Multiplier'!$A$1),"##0.0")&amp;" - "&amp;TEXT(E14+(H14*'95% CI Multiplier'!$A$1),"##0.0"),"")</f>
        <v>28.1 - 33.1</v>
      </c>
      <c r="H14" s="22">
        <f t="shared" si="3"/>
        <v>1.27</v>
      </c>
      <c r="I14" s="22">
        <f t="shared" si="3"/>
        <v>19.95</v>
      </c>
      <c r="J14" s="25">
        <f t="shared" si="3"/>
        <v>0.9657</v>
      </c>
      <c r="K14" s="22">
        <f t="shared" si="3"/>
        <v>35</v>
      </c>
      <c r="L14" s="22" t="str">
        <f>IF(K14&gt;1,IF(J14 -(M14 * '95% CI Multiplier'!$A$1) &lt; 0,"0.0% - "&amp;TEXT(J14 + (M14 *'95% CI Multiplier'!$A$1),"##0.0%"),TEXT(J14-(M14*'95% CI Multiplier'!$A$1),"##0.0%")&amp;" - "&amp;TEXT(J14+(M14*'95% CI Multiplier'!$A$1),"##0.0%")),"")</f>
        <v>94.2% - 98.9%</v>
      </c>
      <c r="M14" s="25">
        <f t="shared" si="4"/>
        <v>1.21E-2</v>
      </c>
      <c r="N14" s="25">
        <f t="shared" si="4"/>
        <v>0.1903</v>
      </c>
    </row>
    <row r="15" spans="2:14" x14ac:dyDescent="0.2">
      <c r="B15" s="30"/>
      <c r="C15" s="30" t="str">
        <f t="shared" si="5"/>
        <v>OH</v>
      </c>
      <c r="D15" s="30">
        <f t="shared" si="0"/>
        <v>14.516</v>
      </c>
      <c r="E15" s="30">
        <f t="shared" si="0"/>
        <v>15.57</v>
      </c>
      <c r="F15" s="22">
        <f t="shared" si="2"/>
        <v>200</v>
      </c>
      <c r="G15" s="22" t="str">
        <f>IF(F15&gt;1,TEXT(E15-(H15*'95% CI Multiplier'!$A$1),"##0.0")&amp;" - "&amp;TEXT(E15+(H15*'95% CI Multiplier'!$A$1),"##0.0"),"")</f>
        <v>15.2 - 15.9</v>
      </c>
      <c r="H15" s="22">
        <f t="shared" si="3"/>
        <v>0.17</v>
      </c>
      <c r="I15" s="22">
        <f t="shared" si="3"/>
        <v>10.91</v>
      </c>
      <c r="J15" s="25">
        <f t="shared" si="3"/>
        <v>1.0553999999999999</v>
      </c>
      <c r="K15" s="22">
        <f t="shared" si="3"/>
        <v>200</v>
      </c>
      <c r="L15" s="22" t="str">
        <f>IF(K15&gt;1,IF(J15 -(M15 * '95% CI Multiplier'!$A$1) &lt; 0,"0.0% - "&amp;TEXT(J15 + (M15 *'95% CI Multiplier'!$A$1),"##0.0%"),TEXT(J15-(M15*'95% CI Multiplier'!$A$1),"##0.0%")&amp;" - "&amp;TEXT(J15+(M15*'95% CI Multiplier'!$A$1),"##0.0%")),"")</f>
        <v>104.9% - 106.2%</v>
      </c>
      <c r="M15" s="25">
        <f t="shared" si="4"/>
        <v>3.5000000000000001E-3</v>
      </c>
      <c r="N15" s="25">
        <f t="shared" si="4"/>
        <v>0.224</v>
      </c>
    </row>
    <row r="16" spans="2:14" x14ac:dyDescent="0.2">
      <c r="B16" s="30"/>
      <c r="C16" s="30" t="str">
        <f t="shared" si="5"/>
        <v>SD</v>
      </c>
      <c r="D16" s="30">
        <f t="shared" si="0"/>
        <v>11.667999999999999</v>
      </c>
      <c r="E16" s="30">
        <f t="shared" si="0"/>
        <v>15.21</v>
      </c>
      <c r="F16" s="22">
        <f t="shared" si="2"/>
        <v>3</v>
      </c>
      <c r="G16" s="22" t="str">
        <f>IF(F16&gt;1,TEXT(E16-(H16*'95% CI Multiplier'!$A$1),"##0.0")&amp;" - "&amp;TEXT(E16+(H16*'95% CI Multiplier'!$A$1),"##0.0"),"")</f>
        <v>9.3 - 21.1</v>
      </c>
      <c r="H16" s="22">
        <f t="shared" si="3"/>
        <v>3.01</v>
      </c>
      <c r="I16" s="22">
        <f t="shared" si="3"/>
        <v>8.57</v>
      </c>
      <c r="J16" s="25">
        <f t="shared" si="3"/>
        <v>1.1912</v>
      </c>
      <c r="K16" s="22">
        <f t="shared" si="3"/>
        <v>3</v>
      </c>
      <c r="L16" s="22" t="str">
        <f>IF(K16&gt;1,IF(J16 -(M16 * '95% CI Multiplier'!$A$1) &lt; 0,"0.0% - "&amp;TEXT(J16 + (M16 *'95% CI Multiplier'!$A$1),"##0.0%"),TEXT(J16-(M16*'95% CI Multiplier'!$A$1),"##0.0%")&amp;" - "&amp;TEXT(J16+(M16*'95% CI Multiplier'!$A$1),"##0.0%")),"")</f>
        <v>102.6% - 135.7%</v>
      </c>
      <c r="M16" s="25">
        <f t="shared" si="4"/>
        <v>8.4500000000000006E-2</v>
      </c>
      <c r="N16" s="25">
        <f t="shared" si="4"/>
        <v>0.24060000000000001</v>
      </c>
    </row>
    <row r="17" spans="2:14" x14ac:dyDescent="0.2">
      <c r="B17" s="30"/>
      <c r="C17" s="30" t="str">
        <f t="shared" si="5"/>
        <v>WI</v>
      </c>
      <c r="D17" s="30">
        <f t="shared" si="0"/>
        <v>22.581</v>
      </c>
      <c r="E17" s="30">
        <f t="shared" si="0"/>
        <v>24.45</v>
      </c>
      <c r="F17" s="22">
        <f t="shared" si="2"/>
        <v>158</v>
      </c>
      <c r="G17" s="22" t="str">
        <f>IF(F17&gt;1,TEXT(E17-(H17*'95% CI Multiplier'!$A$1),"##0.0")&amp;" - "&amp;TEXT(E17+(H17*'95% CI Multiplier'!$A$1),"##0.0"),"")</f>
        <v>23.6 - 25.3</v>
      </c>
      <c r="H17" s="22">
        <f t="shared" si="3"/>
        <v>0.43</v>
      </c>
      <c r="I17" s="22">
        <f t="shared" si="3"/>
        <v>22.91</v>
      </c>
      <c r="J17" s="25">
        <f t="shared" si="3"/>
        <v>1.1026</v>
      </c>
      <c r="K17" s="22">
        <f t="shared" si="3"/>
        <v>158</v>
      </c>
      <c r="L17" s="22" t="str">
        <f>IF(K17&gt;1,IF(J17 -(M17 * '95% CI Multiplier'!$A$1) &lt; 0,"0.0% - "&amp;TEXT(J17 + (M17 *'95% CI Multiplier'!$A$1),"##0.0%"),TEXT(J17-(M17*'95% CI Multiplier'!$A$1),"##0.0%")&amp;" - "&amp;TEXT(J17+(M17*'95% CI Multiplier'!$A$1),"##0.0%")),"")</f>
        <v>109.6% - 110.9%</v>
      </c>
      <c r="M17" s="25">
        <f t="shared" si="4"/>
        <v>3.2000000000000002E-3</v>
      </c>
      <c r="N17" s="25">
        <f t="shared" si="4"/>
        <v>0.1709</v>
      </c>
    </row>
    <row r="18" spans="2:14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spans="2:14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spans="2:14" x14ac:dyDescent="0.2">
      <c r="B21" s="30" t="str">
        <f>A119</f>
        <v>Midwest States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</row>
    <row r="22" spans="2:14" x14ac:dyDescent="0.2">
      <c r="B22" s="30" t="str">
        <f>A120</f>
        <v>Verizon DSL (Max of range)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</row>
    <row r="23" spans="2:14" x14ac:dyDescent="0.2">
      <c r="B23" s="28"/>
      <c r="C23" s="28"/>
      <c r="D23" s="30" t="str">
        <f t="shared" ref="C23:N25" si="6">C121</f>
        <v>Average Tier Speed</v>
      </c>
      <c r="E23" s="30" t="str">
        <f t="shared" si="6"/>
        <v>Sustained Download Speed</v>
      </c>
      <c r="F23" s="28"/>
      <c r="G23" s="28"/>
      <c r="H23" s="28"/>
      <c r="I23" s="28"/>
      <c r="J23" s="30" t="str">
        <f t="shared" si="6"/>
        <v>Percentage of advertised</v>
      </c>
      <c r="K23" s="28"/>
      <c r="L23" s="28"/>
      <c r="M23" s="28"/>
      <c r="N23" s="28"/>
    </row>
    <row r="24" spans="2:14" s="42" customFormat="1" ht="38.25" x14ac:dyDescent="0.2">
      <c r="B24" s="40"/>
      <c r="C24" s="40"/>
      <c r="D24" s="44" t="str">
        <f t="shared" si="6"/>
        <v>Average Tier Speed</v>
      </c>
      <c r="E24" s="44" t="str">
        <f t="shared" si="6"/>
        <v>Average</v>
      </c>
      <c r="F24" s="44" t="str">
        <f t="shared" si="6"/>
        <v>Sample Size</v>
      </c>
      <c r="G24" s="44" t="str">
        <f t="shared" si="6"/>
        <v>95% Confidence Interval</v>
      </c>
      <c r="H24" s="44" t="str">
        <f t="shared" si="6"/>
        <v>Standard Error of Mean</v>
      </c>
      <c r="I24" s="44" t="str">
        <f t="shared" si="6"/>
        <v>Standard deviation</v>
      </c>
      <c r="J24" s="44" t="str">
        <f t="shared" si="6"/>
        <v>Average</v>
      </c>
      <c r="K24" s="44" t="str">
        <f t="shared" si="6"/>
        <v>Sample Size</v>
      </c>
      <c r="L24" s="44" t="str">
        <f t="shared" si="6"/>
        <v>95% Confidence Interval</v>
      </c>
      <c r="M24" s="44" t="str">
        <f t="shared" si="6"/>
        <v>Standard Error of Mean</v>
      </c>
      <c r="N24" s="44" t="str">
        <f t="shared" si="6"/>
        <v>Standard deviation</v>
      </c>
    </row>
    <row r="25" spans="2:14" x14ac:dyDescent="0.2">
      <c r="B25" s="30" t="str">
        <f>A123</f>
        <v>STATE</v>
      </c>
      <c r="C25" s="30" t="str">
        <f t="shared" si="6"/>
        <v>IA</v>
      </c>
      <c r="D25" s="30">
        <f t="shared" si="6"/>
        <v>28.469000000000001</v>
      </c>
      <c r="E25" s="30">
        <f t="shared" si="6"/>
        <v>29.38</v>
      </c>
      <c r="F25" s="30">
        <f t="shared" si="6"/>
        <v>218</v>
      </c>
      <c r="G25" s="22" t="str">
        <f>IF(F25&gt;1,TEXT(E25-(H25*'95% CI Multiplier'!$A$1),"##0.0")&amp;" - "&amp;TEXT(E25+(H25*'95% CI Multiplier'!$A$1),"##0.0"),"")</f>
        <v>27.5 - 31.3</v>
      </c>
      <c r="H25" s="30">
        <f t="shared" si="6"/>
        <v>0.98</v>
      </c>
      <c r="I25" s="30">
        <f t="shared" si="6"/>
        <v>20.59</v>
      </c>
      <c r="J25" s="30">
        <f t="shared" si="6"/>
        <v>1.1143000000000001</v>
      </c>
      <c r="K25" s="30">
        <f t="shared" si="6"/>
        <v>218</v>
      </c>
      <c r="L25" s="22" t="str">
        <f>IF(K25&gt;1,IF(J25 -(M25 * '95% CI Multiplier'!$A$1) &lt; 0,"0.0% - "&amp;TEXT(J25 + (M25 *'95% CI Multiplier'!$A$1),"##0.0%"),TEXT(J25-(M25*'95% CI Multiplier'!$A$1),"##0.0%")&amp;" - "&amp;TEXT(J25+(M25*'95% CI Multiplier'!$A$1),"##0.0%")),"")</f>
        <v>109.7% - 113.2%</v>
      </c>
      <c r="M25" s="30">
        <f t="shared" si="6"/>
        <v>8.8000000000000005E-3</v>
      </c>
      <c r="N25" s="30">
        <f t="shared" si="6"/>
        <v>0.18490000000000001</v>
      </c>
    </row>
    <row r="26" spans="2:14" x14ac:dyDescent="0.2">
      <c r="B26" s="30"/>
      <c r="C26" s="30" t="str">
        <f t="shared" ref="C26:F36" si="7">B124</f>
        <v>IL</v>
      </c>
      <c r="D26" s="30">
        <f t="shared" si="7"/>
        <v>14.561</v>
      </c>
      <c r="E26" s="30">
        <f t="shared" si="7"/>
        <v>16.05</v>
      </c>
      <c r="F26" s="30">
        <f t="shared" si="7"/>
        <v>164</v>
      </c>
      <c r="G26" s="22" t="str">
        <f>IF(F26&gt;1,TEXT(E26-(H26*'95% CI Multiplier'!$A$1),"##0.0")&amp;" - "&amp;TEXT(E26+(H26*'95% CI Multiplier'!$A$1),"##0.0"),"")</f>
        <v>15.6 - 16.5</v>
      </c>
      <c r="H26" s="30">
        <f t="shared" ref="H26:K36" si="8">G124</f>
        <v>0.22</v>
      </c>
      <c r="I26" s="30">
        <f t="shared" si="8"/>
        <v>15.22</v>
      </c>
      <c r="J26" s="30">
        <f t="shared" si="8"/>
        <v>1.0895999999999999</v>
      </c>
      <c r="K26" s="30">
        <f t="shared" si="8"/>
        <v>164</v>
      </c>
      <c r="L26" s="22" t="str">
        <f>IF(K26&gt;1,IF(J26 -(M26 * '95% CI Multiplier'!$A$1) &lt; 0,"0.0% - "&amp;TEXT(J26 + (M26 *'95% CI Multiplier'!$A$1),"##0.0%"),TEXT(J26-(M26*'95% CI Multiplier'!$A$1),"##0.0%")&amp;" - "&amp;TEXT(J26+(M26*'95% CI Multiplier'!$A$1),"##0.0%")),"")</f>
        <v>108.4% - 109.5%</v>
      </c>
      <c r="M26" s="30">
        <f t="shared" ref="M26:N36" si="9">L124</f>
        <v>3.0000000000000001E-3</v>
      </c>
      <c r="N26" s="30">
        <f t="shared" si="9"/>
        <v>0.20599999999999999</v>
      </c>
    </row>
    <row r="27" spans="2:14" x14ac:dyDescent="0.2">
      <c r="B27" s="30"/>
      <c r="C27" s="30" t="str">
        <f t="shared" si="7"/>
        <v>IN</v>
      </c>
      <c r="D27" s="30">
        <f t="shared" si="7"/>
        <v>14.327</v>
      </c>
      <c r="E27" s="30">
        <f t="shared" si="7"/>
        <v>15.94</v>
      </c>
      <c r="F27" s="30">
        <f t="shared" si="7"/>
        <v>80</v>
      </c>
      <c r="G27" s="22" t="str">
        <f>IF(F27&gt;1,TEXT(E27-(H27*'95% CI Multiplier'!$A$1),"##0.0")&amp;" - "&amp;TEXT(E27+(H27*'95% CI Multiplier'!$A$1),"##0.0"),"")</f>
        <v>15.4 - 16.5</v>
      </c>
      <c r="H27" s="30">
        <f t="shared" si="8"/>
        <v>0.28000000000000003</v>
      </c>
      <c r="I27" s="30">
        <f t="shared" si="8"/>
        <v>12.71</v>
      </c>
      <c r="J27" s="30">
        <f t="shared" si="8"/>
        <v>1.0885</v>
      </c>
      <c r="K27" s="30">
        <f t="shared" si="8"/>
        <v>80</v>
      </c>
      <c r="L27" s="22" t="str">
        <f>IF(K27&gt;1,IF(J27 -(M27 * '95% CI Multiplier'!$A$1) &lt; 0,"0.0% - "&amp;TEXT(J27 + (M27 *'95% CI Multiplier'!$A$1),"##0.0%"),TEXT(J27-(M27*'95% CI Multiplier'!$A$1),"##0.0%")&amp;" - "&amp;TEXT(J27+(M27*'95% CI Multiplier'!$A$1),"##0.0%")),"")</f>
        <v>108.1% - 109.6%</v>
      </c>
      <c r="M27" s="30">
        <f t="shared" si="9"/>
        <v>4.0000000000000001E-3</v>
      </c>
      <c r="N27" s="30">
        <f t="shared" si="9"/>
        <v>0.1852</v>
      </c>
    </row>
    <row r="28" spans="2:14" x14ac:dyDescent="0.2">
      <c r="B28" s="30"/>
      <c r="C28" s="30" t="str">
        <f t="shared" si="7"/>
        <v>KS</v>
      </c>
      <c r="D28" s="30">
        <f t="shared" si="7"/>
        <v>12.391</v>
      </c>
      <c r="E28" s="30">
        <f t="shared" si="7"/>
        <v>11.57</v>
      </c>
      <c r="F28" s="30">
        <f t="shared" si="7"/>
        <v>27</v>
      </c>
      <c r="G28" s="22" t="str">
        <f>IF(F28&gt;1,TEXT(E28-(H28*'95% CI Multiplier'!$A$1),"##0.0")&amp;" - "&amp;TEXT(E28+(H28*'95% CI Multiplier'!$A$1),"##0.0"),"")</f>
        <v>10.5 - 12.7</v>
      </c>
      <c r="H28" s="30">
        <f t="shared" si="8"/>
        <v>0.56999999999999995</v>
      </c>
      <c r="I28" s="30">
        <f t="shared" si="8"/>
        <v>15.19</v>
      </c>
      <c r="J28" s="30">
        <f t="shared" si="8"/>
        <v>0.83699999999999997</v>
      </c>
      <c r="K28" s="30">
        <f t="shared" si="8"/>
        <v>27</v>
      </c>
      <c r="L28" s="22" t="str">
        <f>IF(K28&gt;1,IF(J28 -(M28 * '95% CI Multiplier'!$A$1) &lt; 0,"0.0% - "&amp;TEXT(J28 + (M28 *'95% CI Multiplier'!$A$1),"##0.0%"),TEXT(J28-(M28*'95% CI Multiplier'!$A$1),"##0.0%")&amp;" - "&amp;TEXT(J28+(M28*'95% CI Multiplier'!$A$1),"##0.0%")),"")</f>
        <v>81.2% - 86.2%</v>
      </c>
      <c r="M28" s="30">
        <f t="shared" si="9"/>
        <v>1.26E-2</v>
      </c>
      <c r="N28" s="30">
        <f t="shared" si="9"/>
        <v>0.3347</v>
      </c>
    </row>
    <row r="29" spans="2:14" x14ac:dyDescent="0.2">
      <c r="B29" s="30"/>
      <c r="C29" s="30" t="str">
        <f t="shared" si="7"/>
        <v>MI</v>
      </c>
      <c r="D29" s="30">
        <f t="shared" si="7"/>
        <v>18.263000000000002</v>
      </c>
      <c r="E29" s="30">
        <f t="shared" si="7"/>
        <v>18.98</v>
      </c>
      <c r="F29" s="30">
        <f t="shared" si="7"/>
        <v>161</v>
      </c>
      <c r="G29" s="22" t="str">
        <f>IF(F29&gt;1,TEXT(E29-(H29*'95% CI Multiplier'!$A$1),"##0.0")&amp;" - "&amp;TEXT(E29+(H29*'95% CI Multiplier'!$A$1),"##0.0"),"")</f>
        <v>18.3 - 19.7</v>
      </c>
      <c r="H29" s="30">
        <f t="shared" si="8"/>
        <v>0.36</v>
      </c>
      <c r="I29" s="30">
        <f t="shared" si="8"/>
        <v>22.56</v>
      </c>
      <c r="J29" s="30">
        <f t="shared" si="8"/>
        <v>1.0334000000000001</v>
      </c>
      <c r="K29" s="30">
        <f t="shared" si="8"/>
        <v>161</v>
      </c>
      <c r="L29" s="22" t="str">
        <f>IF(K29&gt;1,IF(J29 -(M29 * '95% CI Multiplier'!$A$1) &lt; 0,"0.0% - "&amp;TEXT(J29 + (M29 *'95% CI Multiplier'!$A$1),"##0.0%"),TEXT(J29-(M29*'95% CI Multiplier'!$A$1),"##0.0%")&amp;" - "&amp;TEXT(J29+(M29*'95% CI Multiplier'!$A$1),"##0.0%")),"")</f>
        <v>102.5% - 104.2%</v>
      </c>
      <c r="M29" s="30">
        <f t="shared" si="9"/>
        <v>4.1999999999999997E-3</v>
      </c>
      <c r="N29" s="30">
        <f t="shared" si="9"/>
        <v>0.26450000000000001</v>
      </c>
    </row>
    <row r="30" spans="2:14" x14ac:dyDescent="0.2">
      <c r="B30" s="30"/>
      <c r="C30" s="30" t="str">
        <f t="shared" si="7"/>
        <v>MN</v>
      </c>
      <c r="D30" s="30">
        <f t="shared" si="7"/>
        <v>49.188000000000002</v>
      </c>
      <c r="E30" s="30">
        <f t="shared" si="7"/>
        <v>51.55</v>
      </c>
      <c r="F30" s="30">
        <f t="shared" si="7"/>
        <v>117</v>
      </c>
      <c r="G30" s="22" t="str">
        <f>IF(F30&gt;1,TEXT(E30-(H30*'95% CI Multiplier'!$A$1),"##0.0")&amp;" - "&amp;TEXT(E30+(H30*'95% CI Multiplier'!$A$1),"##0.0"),"")</f>
        <v>49.9 - 53.2</v>
      </c>
      <c r="H30" s="30">
        <f t="shared" si="8"/>
        <v>0.82</v>
      </c>
      <c r="I30" s="30">
        <f t="shared" si="8"/>
        <v>24.14</v>
      </c>
      <c r="J30" s="30">
        <f t="shared" si="8"/>
        <v>1.0499000000000001</v>
      </c>
      <c r="K30" s="30">
        <f t="shared" si="8"/>
        <v>117</v>
      </c>
      <c r="L30" s="22" t="str">
        <f>IF(K30&gt;1,IF(J30 -(M30 * '95% CI Multiplier'!$A$1) &lt; 0,"0.0% - "&amp;TEXT(J30 + (M30 *'95% CI Multiplier'!$A$1),"##0.0%"),TEXT(J30-(M30*'95% CI Multiplier'!$A$1),"##0.0%")&amp;" - "&amp;TEXT(J30+(M30*'95% CI Multiplier'!$A$1),"##0.0%")),"")</f>
        <v>104.0% - 106.0%</v>
      </c>
      <c r="M30" s="30">
        <f t="shared" si="9"/>
        <v>5.1000000000000004E-3</v>
      </c>
      <c r="N30" s="30">
        <f t="shared" si="9"/>
        <v>0.14979999999999999</v>
      </c>
    </row>
    <row r="31" spans="2:14" x14ac:dyDescent="0.2">
      <c r="B31" s="30"/>
      <c r="C31" s="30" t="str">
        <f t="shared" si="7"/>
        <v>MO</v>
      </c>
      <c r="D31" s="30">
        <f t="shared" si="7"/>
        <v>14.384</v>
      </c>
      <c r="E31" s="30">
        <f t="shared" si="7"/>
        <v>14.83</v>
      </c>
      <c r="F31" s="30">
        <f t="shared" si="7"/>
        <v>91</v>
      </c>
      <c r="G31" s="22" t="str">
        <f>IF(F31&gt;1,TEXT(E31-(H31*'95% CI Multiplier'!$A$1),"##0.0")&amp;" - "&amp;TEXT(E31+(H31*'95% CI Multiplier'!$A$1),"##0.0"),"")</f>
        <v>13.9 - 15.7</v>
      </c>
      <c r="H31" s="30">
        <f t="shared" si="8"/>
        <v>0.45</v>
      </c>
      <c r="I31" s="30">
        <f t="shared" si="8"/>
        <v>16.47</v>
      </c>
      <c r="J31" s="30">
        <f t="shared" si="8"/>
        <v>1.0622</v>
      </c>
      <c r="K31" s="30">
        <f t="shared" si="8"/>
        <v>91</v>
      </c>
      <c r="L31" s="22" t="str">
        <f>IF(K31&gt;1,IF(J31 -(M31 * '95% CI Multiplier'!$A$1) &lt; 0,"0.0% - "&amp;TEXT(J31 + (M31 *'95% CI Multiplier'!$A$1),"##0.0%"),TEXT(J31-(M31*'95% CI Multiplier'!$A$1),"##0.0%")&amp;" - "&amp;TEXT(J31+(M31*'95% CI Multiplier'!$A$1),"##0.0%")),"")</f>
        <v>105.1% - 107.3%</v>
      </c>
      <c r="M31" s="30">
        <f t="shared" si="9"/>
        <v>5.7000000000000002E-3</v>
      </c>
      <c r="N31" s="30">
        <f t="shared" si="9"/>
        <v>0.20880000000000001</v>
      </c>
    </row>
    <row r="32" spans="2:14" x14ac:dyDescent="0.2">
      <c r="B32" s="30"/>
      <c r="C32" s="30" t="str">
        <f t="shared" si="7"/>
        <v>ND</v>
      </c>
      <c r="D32" s="30">
        <f t="shared" si="7"/>
        <v>4.25</v>
      </c>
      <c r="E32" s="30">
        <f t="shared" si="7"/>
        <v>3.77</v>
      </c>
      <c r="F32" s="30">
        <f t="shared" si="7"/>
        <v>2</v>
      </c>
      <c r="G32" s="22" t="str">
        <f>IF(F32&gt;1,TEXT(E32-(H32*'95% CI Multiplier'!$A$1),"##0.0")&amp;" - "&amp;TEXT(E32+(H32*'95% CI Multiplier'!$A$1),"##0.0"),"")</f>
        <v>-2.6 - 10.2</v>
      </c>
      <c r="H32" s="30">
        <f t="shared" si="8"/>
        <v>3.26</v>
      </c>
      <c r="I32" s="30">
        <f t="shared" si="8"/>
        <v>4.6100000000000003</v>
      </c>
      <c r="J32" s="30">
        <f t="shared" si="8"/>
        <v>0.67230000000000001</v>
      </c>
      <c r="K32" s="30">
        <f t="shared" si="8"/>
        <v>2</v>
      </c>
      <c r="L32" s="22" t="str">
        <f>IF(K32&gt;1,IF(J32 -(M32 * '95% CI Multiplier'!$A$1) &lt; 0,"0.0% - "&amp;TEXT(J32 + (M32 *'95% CI Multiplier'!$A$1),"##0.0%"),TEXT(J32-(M32*'95% CI Multiplier'!$A$1),"##0.0%")&amp;" - "&amp;TEXT(J32+(M32*'95% CI Multiplier'!$A$1),"##0.0%")),"")</f>
        <v>2.2% - 132.3%</v>
      </c>
      <c r="M32" s="30">
        <f t="shared" si="9"/>
        <v>0.33179999999999998</v>
      </c>
      <c r="N32" s="30">
        <f t="shared" si="9"/>
        <v>0.46920000000000001</v>
      </c>
    </row>
    <row r="33" spans="2:14" x14ac:dyDescent="0.2">
      <c r="B33" s="30"/>
      <c r="C33" s="30" t="str">
        <f t="shared" si="7"/>
        <v>NE</v>
      </c>
      <c r="D33" s="30">
        <f t="shared" si="7"/>
        <v>31.004999999999999</v>
      </c>
      <c r="E33" s="30">
        <f t="shared" si="7"/>
        <v>30.6</v>
      </c>
      <c r="F33" s="30">
        <f t="shared" si="7"/>
        <v>35</v>
      </c>
      <c r="G33" s="22" t="str">
        <f>IF(F33&gt;1,TEXT(E33-(H33*'95% CI Multiplier'!$A$1),"##0.0")&amp;" - "&amp;TEXT(E33+(H33*'95% CI Multiplier'!$A$1),"##0.0"),"")</f>
        <v>28.1 - 33.1</v>
      </c>
      <c r="H33" s="30">
        <f t="shared" si="8"/>
        <v>1.27</v>
      </c>
      <c r="I33" s="30">
        <f t="shared" si="8"/>
        <v>19.95</v>
      </c>
      <c r="J33" s="30">
        <f t="shared" si="8"/>
        <v>0.9657</v>
      </c>
      <c r="K33" s="30">
        <f t="shared" si="8"/>
        <v>35</v>
      </c>
      <c r="L33" s="22" t="str">
        <f>IF(K33&gt;1,IF(J33 -(M33 * '95% CI Multiplier'!$A$1) &lt; 0,"0.0% - "&amp;TEXT(J33 + (M33 *'95% CI Multiplier'!$A$1),"##0.0%"),TEXT(J33-(M33*'95% CI Multiplier'!$A$1),"##0.0%")&amp;" - "&amp;TEXT(J33+(M33*'95% CI Multiplier'!$A$1),"##0.0%")),"")</f>
        <v>94.2% - 98.9%</v>
      </c>
      <c r="M33" s="30">
        <f t="shared" si="9"/>
        <v>1.21E-2</v>
      </c>
      <c r="N33" s="30">
        <f t="shared" si="9"/>
        <v>0.1903</v>
      </c>
    </row>
    <row r="34" spans="2:14" x14ac:dyDescent="0.2">
      <c r="B34" s="30"/>
      <c r="C34" s="30" t="str">
        <f t="shared" si="7"/>
        <v>OH</v>
      </c>
      <c r="D34" s="30">
        <f t="shared" si="7"/>
        <v>14.516</v>
      </c>
      <c r="E34" s="30">
        <f t="shared" si="7"/>
        <v>15.57</v>
      </c>
      <c r="F34" s="30">
        <f t="shared" si="7"/>
        <v>200</v>
      </c>
      <c r="G34" s="22" t="str">
        <f>IF(F34&gt;1,TEXT(E34-(H34*'95% CI Multiplier'!$A$1),"##0.0")&amp;" - "&amp;TEXT(E34+(H34*'95% CI Multiplier'!$A$1),"##0.0"),"")</f>
        <v>15.2 - 15.9</v>
      </c>
      <c r="H34" s="30">
        <f t="shared" si="8"/>
        <v>0.17</v>
      </c>
      <c r="I34" s="30">
        <f t="shared" si="8"/>
        <v>10.91</v>
      </c>
      <c r="J34" s="30">
        <f t="shared" si="8"/>
        <v>1.0553999999999999</v>
      </c>
      <c r="K34" s="30">
        <f t="shared" si="8"/>
        <v>200</v>
      </c>
      <c r="L34" s="22" t="str">
        <f>IF(K34&gt;1,IF(J34 -(M34 * '95% CI Multiplier'!$A$1) &lt; 0,"0.0% - "&amp;TEXT(J34 + (M34 *'95% CI Multiplier'!$A$1),"##0.0%"),TEXT(J34-(M34*'95% CI Multiplier'!$A$1),"##0.0%")&amp;" - "&amp;TEXT(J34+(M34*'95% CI Multiplier'!$A$1),"##0.0%")),"")</f>
        <v>104.9% - 106.2%</v>
      </c>
      <c r="M34" s="30">
        <f t="shared" si="9"/>
        <v>3.5000000000000001E-3</v>
      </c>
      <c r="N34" s="30">
        <f t="shared" si="9"/>
        <v>0.224</v>
      </c>
    </row>
    <row r="35" spans="2:14" x14ac:dyDescent="0.2">
      <c r="B35" s="30"/>
      <c r="C35" s="30" t="str">
        <f t="shared" si="7"/>
        <v>SD</v>
      </c>
      <c r="D35" s="30">
        <f t="shared" si="7"/>
        <v>11.667999999999999</v>
      </c>
      <c r="E35" s="30">
        <f t="shared" si="7"/>
        <v>15.21</v>
      </c>
      <c r="F35" s="30">
        <f t="shared" si="7"/>
        <v>3</v>
      </c>
      <c r="G35" s="22" t="str">
        <f>IF(F35&gt;1,TEXT(E35-(H35*'95% CI Multiplier'!$A$1),"##0.0")&amp;" - "&amp;TEXT(E35+(H35*'95% CI Multiplier'!$A$1),"##0.0"),"")</f>
        <v>9.3 - 21.1</v>
      </c>
      <c r="H35" s="30">
        <f t="shared" si="8"/>
        <v>3.01</v>
      </c>
      <c r="I35" s="30">
        <f t="shared" si="8"/>
        <v>8.57</v>
      </c>
      <c r="J35" s="30">
        <f t="shared" si="8"/>
        <v>1.1912</v>
      </c>
      <c r="K35" s="30">
        <f t="shared" si="8"/>
        <v>3</v>
      </c>
      <c r="L35" s="22" t="str">
        <f>IF(K35&gt;1,IF(J35 -(M35 * '95% CI Multiplier'!$A$1) &lt; 0,"0.0% - "&amp;TEXT(J35 + (M35 *'95% CI Multiplier'!$A$1),"##0.0%"),TEXT(J35-(M35*'95% CI Multiplier'!$A$1),"##0.0%")&amp;" - "&amp;TEXT(J35+(M35*'95% CI Multiplier'!$A$1),"##0.0%")),"")</f>
        <v>102.6% - 135.7%</v>
      </c>
      <c r="M35" s="30">
        <f t="shared" si="9"/>
        <v>8.4500000000000006E-2</v>
      </c>
      <c r="N35" s="30">
        <f t="shared" si="9"/>
        <v>0.24060000000000001</v>
      </c>
    </row>
    <row r="36" spans="2:14" x14ac:dyDescent="0.2">
      <c r="B36" s="30"/>
      <c r="C36" s="30" t="str">
        <f t="shared" si="7"/>
        <v>WI</v>
      </c>
      <c r="D36" s="30">
        <f t="shared" si="7"/>
        <v>22.581</v>
      </c>
      <c r="E36" s="30">
        <f t="shared" si="7"/>
        <v>24.45</v>
      </c>
      <c r="F36" s="30">
        <f t="shared" si="7"/>
        <v>158</v>
      </c>
      <c r="G36" s="22" t="str">
        <f>IF(F36&gt;1,TEXT(E36-(H36*'95% CI Multiplier'!$A$1),"##0.0")&amp;" - "&amp;TEXT(E36+(H36*'95% CI Multiplier'!$A$1),"##0.0"),"")</f>
        <v>23.6 - 25.3</v>
      </c>
      <c r="H36" s="30">
        <f t="shared" si="8"/>
        <v>0.43</v>
      </c>
      <c r="I36" s="30">
        <f t="shared" si="8"/>
        <v>22.91</v>
      </c>
      <c r="J36" s="30">
        <f t="shared" si="8"/>
        <v>1.1026</v>
      </c>
      <c r="K36" s="30">
        <f t="shared" si="8"/>
        <v>158</v>
      </c>
      <c r="L36" s="22" t="str">
        <f>IF(K36&gt;1,IF(J36 -(M36 * '95% CI Multiplier'!$A$1) &lt; 0,"0.0% - "&amp;TEXT(J36 + (M36 *'95% CI Multiplier'!$A$1),"##0.0%"),TEXT(J36-(M36*'95% CI Multiplier'!$A$1),"##0.0%")&amp;" - "&amp;TEXT(J36+(M36*'95% CI Multiplier'!$A$1),"##0.0%")),"")</f>
        <v>109.6% - 110.9%</v>
      </c>
      <c r="M36" s="30">
        <f t="shared" si="9"/>
        <v>3.2000000000000002E-3</v>
      </c>
      <c r="N36" s="30">
        <f t="shared" si="9"/>
        <v>0.1709</v>
      </c>
    </row>
    <row r="100" spans="1:13" x14ac:dyDescent="0.2">
      <c r="A100" t="s">
        <v>28</v>
      </c>
    </row>
    <row r="101" spans="1:13" x14ac:dyDescent="0.2">
      <c r="A101" t="s">
        <v>99</v>
      </c>
    </row>
    <row r="102" spans="1:13" x14ac:dyDescent="0.2">
      <c r="A102" t="s">
        <v>141</v>
      </c>
    </row>
    <row r="103" spans="1:13" x14ac:dyDescent="0.2">
      <c r="C103" t="s">
        <v>61</v>
      </c>
      <c r="D103" t="s">
        <v>62</v>
      </c>
      <c r="I103" t="s">
        <v>63</v>
      </c>
    </row>
    <row r="104" spans="1:13" x14ac:dyDescent="0.2">
      <c r="C104" t="s">
        <v>61</v>
      </c>
      <c r="D104" t="s">
        <v>64</v>
      </c>
      <c r="E104" t="s">
        <v>65</v>
      </c>
      <c r="F104" t="s">
        <v>66</v>
      </c>
      <c r="G104" t="s">
        <v>30</v>
      </c>
      <c r="H104" t="s">
        <v>67</v>
      </c>
      <c r="I104" t="s">
        <v>64</v>
      </c>
      <c r="J104" t="s">
        <v>65</v>
      </c>
      <c r="K104" t="s">
        <v>66</v>
      </c>
      <c r="L104" t="s">
        <v>30</v>
      </c>
      <c r="M104" t="s">
        <v>67</v>
      </c>
    </row>
    <row r="105" spans="1:13" x14ac:dyDescent="0.2">
      <c r="A105" t="s">
        <v>81</v>
      </c>
      <c r="B105" t="s">
        <v>100</v>
      </c>
      <c r="C105">
        <v>28.469000000000001</v>
      </c>
      <c r="D105">
        <v>29.38</v>
      </c>
      <c r="E105">
        <v>218</v>
      </c>
      <c r="F105">
        <v>18.877300000000002</v>
      </c>
      <c r="G105">
        <v>0.98</v>
      </c>
      <c r="H105">
        <v>20.59</v>
      </c>
      <c r="I105" s="14">
        <v>1.1143000000000001</v>
      </c>
      <c r="J105" s="15">
        <v>218</v>
      </c>
      <c r="K105">
        <v>117</v>
      </c>
      <c r="L105" s="14">
        <v>8.8000000000000005E-3</v>
      </c>
      <c r="M105" s="14">
        <v>0.18490000000000001</v>
      </c>
    </row>
    <row r="106" spans="1:13" x14ac:dyDescent="0.2">
      <c r="B106" t="s">
        <v>101</v>
      </c>
      <c r="C106">
        <v>14.561</v>
      </c>
      <c r="D106">
        <v>16.05</v>
      </c>
      <c r="E106">
        <v>164</v>
      </c>
      <c r="F106">
        <v>8.4609000000000005</v>
      </c>
      <c r="G106">
        <v>0.22</v>
      </c>
      <c r="H106">
        <v>15.22</v>
      </c>
      <c r="I106" s="14">
        <v>1.0895999999999999</v>
      </c>
      <c r="J106" s="15">
        <v>164</v>
      </c>
      <c r="K106">
        <v>117</v>
      </c>
      <c r="L106" s="14">
        <v>3.0000000000000001E-3</v>
      </c>
      <c r="M106" s="14">
        <v>0.20599999999999999</v>
      </c>
    </row>
    <row r="107" spans="1:13" x14ac:dyDescent="0.2">
      <c r="B107" t="s">
        <v>102</v>
      </c>
      <c r="C107">
        <v>14.327</v>
      </c>
      <c r="D107">
        <v>15.94</v>
      </c>
      <c r="E107">
        <v>80</v>
      </c>
      <c r="F107">
        <v>14.1441</v>
      </c>
      <c r="G107">
        <v>0.28000000000000003</v>
      </c>
      <c r="H107">
        <v>12.71</v>
      </c>
      <c r="I107" s="14">
        <v>1.0885</v>
      </c>
      <c r="J107">
        <v>80</v>
      </c>
      <c r="K107">
        <v>117</v>
      </c>
      <c r="L107" s="14">
        <v>4.0000000000000001E-3</v>
      </c>
      <c r="M107" s="14">
        <v>0.1852</v>
      </c>
    </row>
    <row r="108" spans="1:13" x14ac:dyDescent="0.2">
      <c r="B108" t="s">
        <v>103</v>
      </c>
      <c r="C108">
        <v>12.391</v>
      </c>
      <c r="D108">
        <v>11.57</v>
      </c>
      <c r="E108">
        <v>27</v>
      </c>
      <c r="F108">
        <v>7.5750999999999999</v>
      </c>
      <c r="G108">
        <v>0.56999999999999995</v>
      </c>
      <c r="H108">
        <v>15.19</v>
      </c>
      <c r="I108" s="14">
        <v>0.83699999999999997</v>
      </c>
      <c r="J108">
        <v>27</v>
      </c>
      <c r="K108">
        <v>88</v>
      </c>
      <c r="L108" s="14">
        <v>1.26E-2</v>
      </c>
      <c r="M108" s="14">
        <v>0.3347</v>
      </c>
    </row>
    <row r="109" spans="1:13" x14ac:dyDescent="0.2">
      <c r="B109" t="s">
        <v>104</v>
      </c>
      <c r="C109">
        <v>18.263000000000002</v>
      </c>
      <c r="D109">
        <v>18.98</v>
      </c>
      <c r="E109">
        <v>161</v>
      </c>
      <c r="F109">
        <v>7.5605000000000002</v>
      </c>
      <c r="G109">
        <v>0.36</v>
      </c>
      <c r="H109">
        <v>22.56</v>
      </c>
      <c r="I109" s="14">
        <v>1.0334000000000001</v>
      </c>
      <c r="J109" s="15">
        <v>161</v>
      </c>
      <c r="K109">
        <v>108</v>
      </c>
      <c r="L109" s="14">
        <v>4.1999999999999997E-3</v>
      </c>
      <c r="M109" s="14">
        <v>0.26450000000000001</v>
      </c>
    </row>
    <row r="110" spans="1:13" x14ac:dyDescent="0.2">
      <c r="B110" t="s">
        <v>105</v>
      </c>
      <c r="C110">
        <v>49.188000000000002</v>
      </c>
      <c r="D110">
        <v>51.55</v>
      </c>
      <c r="E110">
        <v>117</v>
      </c>
      <c r="F110">
        <v>59.530099999999997</v>
      </c>
      <c r="G110">
        <v>0.82</v>
      </c>
      <c r="H110">
        <v>24.14</v>
      </c>
      <c r="I110" s="14">
        <v>1.0499000000000001</v>
      </c>
      <c r="J110" s="15">
        <v>117</v>
      </c>
      <c r="K110">
        <v>108</v>
      </c>
      <c r="L110" s="14">
        <v>5.1000000000000004E-3</v>
      </c>
      <c r="M110" s="14">
        <v>0.14979999999999999</v>
      </c>
    </row>
    <row r="111" spans="1:13" x14ac:dyDescent="0.2">
      <c r="B111" t="s">
        <v>106</v>
      </c>
      <c r="C111">
        <v>14.384</v>
      </c>
      <c r="D111">
        <v>14.83</v>
      </c>
      <c r="E111">
        <v>91</v>
      </c>
      <c r="F111">
        <v>10.858700000000001</v>
      </c>
      <c r="G111">
        <v>0.45</v>
      </c>
      <c r="H111">
        <v>16.47</v>
      </c>
      <c r="I111" s="14">
        <v>1.0622</v>
      </c>
      <c r="J111">
        <v>91</v>
      </c>
      <c r="K111">
        <v>117</v>
      </c>
      <c r="L111" s="14">
        <v>5.7000000000000002E-3</v>
      </c>
      <c r="M111" s="14">
        <v>0.20880000000000001</v>
      </c>
    </row>
    <row r="112" spans="1:13" x14ac:dyDescent="0.2">
      <c r="B112" t="s">
        <v>107</v>
      </c>
      <c r="C112">
        <v>4.25</v>
      </c>
      <c r="D112">
        <v>3.77</v>
      </c>
      <c r="E112">
        <v>2</v>
      </c>
      <c r="F112">
        <v>3.7698999999999998</v>
      </c>
      <c r="G112">
        <v>3.26</v>
      </c>
      <c r="H112">
        <v>4.6100000000000003</v>
      </c>
      <c r="I112" s="14">
        <v>0.67230000000000001</v>
      </c>
      <c r="J112" s="15">
        <v>2</v>
      </c>
      <c r="K112">
        <v>67</v>
      </c>
      <c r="L112" s="14">
        <v>0.33179999999999998</v>
      </c>
      <c r="M112" s="14">
        <v>0.46920000000000001</v>
      </c>
    </row>
    <row r="113" spans="1:13" x14ac:dyDescent="0.2">
      <c r="B113" t="s">
        <v>108</v>
      </c>
      <c r="C113">
        <v>31.004999999999999</v>
      </c>
      <c r="D113">
        <v>30.6</v>
      </c>
      <c r="E113">
        <v>35</v>
      </c>
      <c r="F113">
        <v>20.830300000000001</v>
      </c>
      <c r="G113">
        <v>1.27</v>
      </c>
      <c r="H113">
        <v>19.95</v>
      </c>
      <c r="I113" s="14">
        <v>0.9657</v>
      </c>
      <c r="J113" s="15">
        <v>35</v>
      </c>
      <c r="K113">
        <v>102</v>
      </c>
      <c r="L113" s="14">
        <v>1.21E-2</v>
      </c>
      <c r="M113" s="14">
        <v>0.1903</v>
      </c>
    </row>
    <row r="114" spans="1:13" x14ac:dyDescent="0.2">
      <c r="B114" t="s">
        <v>109</v>
      </c>
      <c r="C114">
        <v>14.516</v>
      </c>
      <c r="D114">
        <v>15.57</v>
      </c>
      <c r="E114">
        <v>200</v>
      </c>
      <c r="F114">
        <v>16.109000000000002</v>
      </c>
      <c r="G114">
        <v>0.17</v>
      </c>
      <c r="H114">
        <v>10.91</v>
      </c>
      <c r="I114" s="14">
        <v>1.0553999999999999</v>
      </c>
      <c r="J114" s="15">
        <v>200</v>
      </c>
      <c r="K114">
        <v>113</v>
      </c>
      <c r="L114" s="14">
        <v>3.5000000000000001E-3</v>
      </c>
      <c r="M114" s="14">
        <v>0.224</v>
      </c>
    </row>
    <row r="115" spans="1:13" x14ac:dyDescent="0.2">
      <c r="B115" t="s">
        <v>110</v>
      </c>
      <c r="C115">
        <v>11.667999999999999</v>
      </c>
      <c r="D115">
        <v>15.21</v>
      </c>
      <c r="E115">
        <v>3</v>
      </c>
      <c r="F115">
        <v>19.800899999999999</v>
      </c>
      <c r="G115">
        <v>3.01</v>
      </c>
      <c r="H115">
        <v>8.57</v>
      </c>
      <c r="I115" s="14">
        <v>1.1912</v>
      </c>
      <c r="J115" s="15">
        <v>3</v>
      </c>
      <c r="K115">
        <v>132</v>
      </c>
      <c r="L115" s="14">
        <v>8.4500000000000006E-2</v>
      </c>
      <c r="M115" s="14">
        <v>0.24060000000000001</v>
      </c>
    </row>
    <row r="116" spans="1:13" x14ac:dyDescent="0.2">
      <c r="B116" t="s">
        <v>111</v>
      </c>
      <c r="C116">
        <v>22.581</v>
      </c>
      <c r="D116">
        <v>24.45</v>
      </c>
      <c r="E116">
        <v>158</v>
      </c>
      <c r="F116">
        <v>16.376799999999999</v>
      </c>
      <c r="G116">
        <v>0.43</v>
      </c>
      <c r="H116">
        <v>22.91</v>
      </c>
      <c r="I116" s="14">
        <v>1.1026</v>
      </c>
      <c r="J116" s="15">
        <v>158</v>
      </c>
      <c r="K116">
        <v>109</v>
      </c>
      <c r="L116" s="14">
        <v>3.2000000000000002E-3</v>
      </c>
      <c r="M116" s="14">
        <v>0.1709</v>
      </c>
    </row>
    <row r="117" spans="1:13" x14ac:dyDescent="0.2">
      <c r="I117" s="15"/>
      <c r="J117" s="15"/>
      <c r="L117" s="15"/>
      <c r="M117" s="15"/>
    </row>
    <row r="118" spans="1:13" x14ac:dyDescent="0.2">
      <c r="A118" t="s">
        <v>28</v>
      </c>
      <c r="J118" s="15"/>
      <c r="M118" s="15"/>
    </row>
    <row r="119" spans="1:13" x14ac:dyDescent="0.2">
      <c r="A119" t="s">
        <v>99</v>
      </c>
    </row>
    <row r="120" spans="1:13" x14ac:dyDescent="0.2">
      <c r="A120" t="s">
        <v>138</v>
      </c>
      <c r="J120" s="15"/>
      <c r="M120" s="15"/>
    </row>
    <row r="121" spans="1:13" x14ac:dyDescent="0.2">
      <c r="C121" t="s">
        <v>61</v>
      </c>
      <c r="D121" t="s">
        <v>62</v>
      </c>
      <c r="I121" t="s">
        <v>63</v>
      </c>
      <c r="J121" s="15"/>
      <c r="M121" s="15"/>
    </row>
    <row r="122" spans="1:13" x14ac:dyDescent="0.2">
      <c r="C122" t="s">
        <v>61</v>
      </c>
      <c r="D122" t="s">
        <v>64</v>
      </c>
      <c r="E122" t="s">
        <v>65</v>
      </c>
      <c r="F122" t="s">
        <v>66</v>
      </c>
      <c r="G122" t="s">
        <v>30</v>
      </c>
      <c r="H122" t="s">
        <v>67</v>
      </c>
      <c r="I122" t="s">
        <v>64</v>
      </c>
      <c r="J122" s="15" t="s">
        <v>65</v>
      </c>
      <c r="K122" t="s">
        <v>66</v>
      </c>
      <c r="L122" t="s">
        <v>30</v>
      </c>
      <c r="M122" s="15" t="s">
        <v>67</v>
      </c>
    </row>
    <row r="123" spans="1:13" x14ac:dyDescent="0.2">
      <c r="A123" t="s">
        <v>81</v>
      </c>
      <c r="B123" t="s">
        <v>100</v>
      </c>
      <c r="C123">
        <v>28.469000000000001</v>
      </c>
      <c r="D123">
        <v>29.38</v>
      </c>
      <c r="E123">
        <v>218</v>
      </c>
      <c r="F123">
        <v>18.877300000000002</v>
      </c>
      <c r="G123">
        <v>0.98</v>
      </c>
      <c r="H123">
        <v>20.59</v>
      </c>
      <c r="I123" s="14">
        <v>1.1143000000000001</v>
      </c>
      <c r="J123">
        <v>218</v>
      </c>
      <c r="K123">
        <v>117</v>
      </c>
      <c r="L123" s="14">
        <v>8.8000000000000005E-3</v>
      </c>
      <c r="M123" s="14">
        <v>0.18490000000000001</v>
      </c>
    </row>
    <row r="124" spans="1:13" x14ac:dyDescent="0.2">
      <c r="B124" t="s">
        <v>101</v>
      </c>
      <c r="C124">
        <v>14.561</v>
      </c>
      <c r="D124">
        <v>16.05</v>
      </c>
      <c r="E124">
        <v>164</v>
      </c>
      <c r="F124">
        <v>8.4609000000000005</v>
      </c>
      <c r="G124">
        <v>0.22</v>
      </c>
      <c r="H124">
        <v>15.22</v>
      </c>
      <c r="I124" s="14">
        <v>1.0895999999999999</v>
      </c>
      <c r="J124" s="15">
        <v>164</v>
      </c>
      <c r="K124">
        <v>117</v>
      </c>
      <c r="L124" s="14">
        <v>3.0000000000000001E-3</v>
      </c>
      <c r="M124" s="14">
        <v>0.20599999999999999</v>
      </c>
    </row>
    <row r="125" spans="1:13" x14ac:dyDescent="0.2">
      <c r="B125" t="s">
        <v>102</v>
      </c>
      <c r="C125">
        <v>14.327</v>
      </c>
      <c r="D125">
        <v>15.94</v>
      </c>
      <c r="E125">
        <v>80</v>
      </c>
      <c r="F125">
        <v>14.1441</v>
      </c>
      <c r="G125">
        <v>0.28000000000000003</v>
      </c>
      <c r="H125">
        <v>12.71</v>
      </c>
      <c r="I125" s="14">
        <v>1.0885</v>
      </c>
      <c r="J125" s="15">
        <v>80</v>
      </c>
      <c r="K125">
        <v>117</v>
      </c>
      <c r="L125" s="14">
        <v>4.0000000000000001E-3</v>
      </c>
      <c r="M125" s="14">
        <v>0.1852</v>
      </c>
    </row>
    <row r="126" spans="1:13" x14ac:dyDescent="0.2">
      <c r="B126" t="s">
        <v>103</v>
      </c>
      <c r="C126">
        <v>12.391</v>
      </c>
      <c r="D126">
        <v>11.57</v>
      </c>
      <c r="E126">
        <v>27</v>
      </c>
      <c r="F126">
        <v>7.5750999999999999</v>
      </c>
      <c r="G126">
        <v>0.56999999999999995</v>
      </c>
      <c r="H126">
        <v>15.19</v>
      </c>
      <c r="I126" s="14">
        <v>0.83699999999999997</v>
      </c>
      <c r="J126" s="15">
        <v>27</v>
      </c>
      <c r="K126">
        <v>88</v>
      </c>
      <c r="L126" s="14">
        <v>1.26E-2</v>
      </c>
      <c r="M126" s="14">
        <v>0.3347</v>
      </c>
    </row>
    <row r="127" spans="1:13" x14ac:dyDescent="0.2">
      <c r="B127" t="s">
        <v>104</v>
      </c>
      <c r="C127">
        <v>18.263000000000002</v>
      </c>
      <c r="D127">
        <v>18.98</v>
      </c>
      <c r="E127">
        <v>161</v>
      </c>
      <c r="F127">
        <v>7.5605000000000002</v>
      </c>
      <c r="G127">
        <v>0.36</v>
      </c>
      <c r="H127">
        <v>22.56</v>
      </c>
      <c r="I127" s="14">
        <v>1.0334000000000001</v>
      </c>
      <c r="J127">
        <v>161</v>
      </c>
      <c r="K127">
        <v>108</v>
      </c>
      <c r="L127" s="14">
        <v>4.1999999999999997E-3</v>
      </c>
      <c r="M127" s="14">
        <v>0.26450000000000001</v>
      </c>
    </row>
    <row r="128" spans="1:13" x14ac:dyDescent="0.2">
      <c r="B128" t="s">
        <v>105</v>
      </c>
      <c r="C128">
        <v>49.188000000000002</v>
      </c>
      <c r="D128">
        <v>51.55</v>
      </c>
      <c r="E128">
        <v>117</v>
      </c>
      <c r="F128">
        <v>59.530099999999997</v>
      </c>
      <c r="G128">
        <v>0.82</v>
      </c>
      <c r="H128">
        <v>24.14</v>
      </c>
      <c r="I128" s="14">
        <v>1.0499000000000001</v>
      </c>
      <c r="J128">
        <v>117</v>
      </c>
      <c r="K128">
        <v>108</v>
      </c>
      <c r="L128" s="14">
        <v>5.1000000000000004E-3</v>
      </c>
      <c r="M128" s="14">
        <v>0.14979999999999999</v>
      </c>
    </row>
    <row r="129" spans="2:13" x14ac:dyDescent="0.2">
      <c r="B129" t="s">
        <v>106</v>
      </c>
      <c r="C129">
        <v>14.384</v>
      </c>
      <c r="D129">
        <v>14.83</v>
      </c>
      <c r="E129">
        <v>91</v>
      </c>
      <c r="F129">
        <v>10.858700000000001</v>
      </c>
      <c r="G129">
        <v>0.45</v>
      </c>
      <c r="H129">
        <v>16.47</v>
      </c>
      <c r="I129" s="14">
        <v>1.0622</v>
      </c>
      <c r="J129" s="15">
        <v>91</v>
      </c>
      <c r="K129">
        <v>117</v>
      </c>
      <c r="L129" s="14">
        <v>5.7000000000000002E-3</v>
      </c>
      <c r="M129" s="14">
        <v>0.20880000000000001</v>
      </c>
    </row>
    <row r="130" spans="2:13" x14ac:dyDescent="0.2">
      <c r="B130" t="s">
        <v>107</v>
      </c>
      <c r="C130">
        <v>4.25</v>
      </c>
      <c r="D130">
        <v>3.77</v>
      </c>
      <c r="E130">
        <v>2</v>
      </c>
      <c r="F130">
        <v>3.7698999999999998</v>
      </c>
      <c r="G130">
        <v>3.26</v>
      </c>
      <c r="H130">
        <v>4.6100000000000003</v>
      </c>
      <c r="I130" s="14">
        <v>0.67230000000000001</v>
      </c>
      <c r="J130" s="15">
        <v>2</v>
      </c>
      <c r="K130">
        <v>67</v>
      </c>
      <c r="L130" s="14">
        <v>0.33179999999999998</v>
      </c>
      <c r="M130" s="14">
        <v>0.46920000000000001</v>
      </c>
    </row>
    <row r="131" spans="2:13" x14ac:dyDescent="0.2">
      <c r="B131" t="s">
        <v>108</v>
      </c>
      <c r="C131">
        <v>31.004999999999999</v>
      </c>
      <c r="D131">
        <v>30.6</v>
      </c>
      <c r="E131">
        <v>35</v>
      </c>
      <c r="F131">
        <v>20.830300000000001</v>
      </c>
      <c r="G131">
        <v>1.27</v>
      </c>
      <c r="H131">
        <v>19.95</v>
      </c>
      <c r="I131" s="14">
        <v>0.9657</v>
      </c>
      <c r="J131">
        <v>35</v>
      </c>
      <c r="K131">
        <v>102</v>
      </c>
      <c r="L131" s="14">
        <v>1.21E-2</v>
      </c>
      <c r="M131" s="14">
        <v>0.1903</v>
      </c>
    </row>
    <row r="132" spans="2:13" x14ac:dyDescent="0.2">
      <c r="B132" t="s">
        <v>109</v>
      </c>
      <c r="C132">
        <v>14.516</v>
      </c>
      <c r="D132">
        <v>15.57</v>
      </c>
      <c r="E132">
        <v>200</v>
      </c>
      <c r="F132">
        <v>16.109000000000002</v>
      </c>
      <c r="G132">
        <v>0.17</v>
      </c>
      <c r="H132">
        <v>10.91</v>
      </c>
      <c r="I132" s="14">
        <v>1.0553999999999999</v>
      </c>
      <c r="J132" s="15">
        <v>200</v>
      </c>
      <c r="K132">
        <v>113</v>
      </c>
      <c r="L132" s="14">
        <v>3.5000000000000001E-3</v>
      </c>
      <c r="M132" s="14">
        <v>0.224</v>
      </c>
    </row>
    <row r="133" spans="2:13" x14ac:dyDescent="0.2">
      <c r="B133" t="s">
        <v>110</v>
      </c>
      <c r="C133">
        <v>11.667999999999999</v>
      </c>
      <c r="D133">
        <v>15.21</v>
      </c>
      <c r="E133">
        <v>3</v>
      </c>
      <c r="F133">
        <v>19.800899999999999</v>
      </c>
      <c r="G133">
        <v>3.01</v>
      </c>
      <c r="H133">
        <v>8.57</v>
      </c>
      <c r="I133" s="14">
        <v>1.1912</v>
      </c>
      <c r="J133">
        <v>3</v>
      </c>
      <c r="K133">
        <v>132</v>
      </c>
      <c r="L133" s="14">
        <v>8.4500000000000006E-2</v>
      </c>
      <c r="M133" s="14">
        <v>0.24060000000000001</v>
      </c>
    </row>
    <row r="134" spans="2:13" x14ac:dyDescent="0.2">
      <c r="B134" t="s">
        <v>111</v>
      </c>
      <c r="C134">
        <v>22.581</v>
      </c>
      <c r="D134">
        <v>24.45</v>
      </c>
      <c r="E134">
        <v>158</v>
      </c>
      <c r="F134">
        <v>16.376799999999999</v>
      </c>
      <c r="G134">
        <v>0.43</v>
      </c>
      <c r="H134">
        <v>22.91</v>
      </c>
      <c r="I134" s="14">
        <v>1.1026</v>
      </c>
      <c r="J134" s="15">
        <v>158</v>
      </c>
      <c r="K134">
        <v>109</v>
      </c>
      <c r="L134" s="14">
        <v>3.2000000000000002E-3</v>
      </c>
      <c r="M134" s="14">
        <v>0.1709</v>
      </c>
    </row>
    <row r="135" spans="2:13" x14ac:dyDescent="0.2">
      <c r="I135" s="15"/>
      <c r="L135" s="15"/>
      <c r="M135" s="15"/>
    </row>
    <row r="136" spans="2:13" x14ac:dyDescent="0.2">
      <c r="I136" s="15"/>
      <c r="L136" s="15"/>
      <c r="M136" s="15"/>
    </row>
    <row r="137" spans="2:13" x14ac:dyDescent="0.2">
      <c r="J137" s="15"/>
      <c r="M137" s="15"/>
    </row>
    <row r="138" spans="2:13" x14ac:dyDescent="0.2">
      <c r="J138" s="15"/>
      <c r="M138" s="15"/>
    </row>
    <row r="141" spans="2:13" x14ac:dyDescent="0.2">
      <c r="J141" s="15"/>
      <c r="M141" s="15"/>
    </row>
    <row r="142" spans="2:13" x14ac:dyDescent="0.2">
      <c r="J142" s="15"/>
      <c r="M142" s="15"/>
    </row>
    <row r="144" spans="2:13" x14ac:dyDescent="0.2">
      <c r="J144" s="15"/>
      <c r="M144" s="15"/>
    </row>
    <row r="146" spans="10:13" x14ac:dyDescent="0.2">
      <c r="J146" s="15"/>
      <c r="M146" s="15"/>
    </row>
    <row r="149" spans="10:13" x14ac:dyDescent="0.2">
      <c r="J149" s="15"/>
      <c r="M149" s="15"/>
    </row>
    <row r="150" spans="10:13" x14ac:dyDescent="0.2">
      <c r="J150" s="15"/>
      <c r="M150" s="15"/>
    </row>
    <row r="152" spans="10:13" x14ac:dyDescent="0.2">
      <c r="J152" s="15"/>
      <c r="M152" s="15"/>
    </row>
  </sheetData>
  <conditionalFormatting sqref="F105:F152">
    <cfRule type="cellIs" dxfId="9" priority="6" operator="between">
      <formula>0</formula>
      <formula>24</formula>
    </cfRule>
  </conditionalFormatting>
  <conditionalFormatting sqref="K105:K152">
    <cfRule type="cellIs" dxfId="8" priority="5" operator="between">
      <formula>0</formula>
      <formula>24</formula>
    </cfRule>
  </conditionalFormatting>
  <conditionalFormatting sqref="F6:F17">
    <cfRule type="cellIs" dxfId="7" priority="4" operator="lessThan">
      <formula>25</formula>
    </cfRule>
  </conditionalFormatting>
  <conditionalFormatting sqref="K6:K17">
    <cfRule type="cellIs" dxfId="6" priority="3" operator="lessThan">
      <formula>25</formula>
    </cfRule>
  </conditionalFormatting>
  <conditionalFormatting sqref="K26:K36">
    <cfRule type="cellIs" dxfId="5" priority="1" operator="lessThan">
      <formula>25</formula>
    </cfRule>
  </conditionalFormatting>
  <conditionalFormatting sqref="F26:F36">
    <cfRule type="cellIs" dxfId="4" priority="2" operator="lessThan">
      <formula>25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2:N150"/>
  <sheetViews>
    <sheetView topLeftCell="A88" workbookViewId="0">
      <selection activeCell="D105" sqref="D105"/>
    </sheetView>
  </sheetViews>
  <sheetFormatPr defaultRowHeight="12.75" x14ac:dyDescent="0.2"/>
  <cols>
    <col min="3" max="3" width="15.85546875" customWidth="1"/>
    <col min="4" max="4" width="16.5703125" customWidth="1"/>
    <col min="6" max="6" width="10.85546875" customWidth="1"/>
    <col min="7" max="7" width="15.5703125" customWidth="1"/>
    <col min="11" max="11" width="9" customWidth="1"/>
    <col min="12" max="12" width="16.42578125" customWidth="1"/>
  </cols>
  <sheetData>
    <row r="2" spans="2:14" x14ac:dyDescent="0.2">
      <c r="B2" s="22" t="str">
        <f>A102</f>
        <v>West States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2:14" x14ac:dyDescent="0.2">
      <c r="B3" s="22" t="str">
        <f>A103</f>
        <v>Verizon DSL (Midpoint of range)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2:14" x14ac:dyDescent="0.2">
      <c r="B4" s="28"/>
      <c r="C4" s="28"/>
      <c r="D4" s="22" t="str">
        <f t="shared" ref="D4:N6" si="0">C104</f>
        <v>Average Tier Speed</v>
      </c>
      <c r="E4" s="22" t="str">
        <f t="shared" si="0"/>
        <v>Sustained Download Speed</v>
      </c>
      <c r="F4" s="22"/>
      <c r="G4" s="22"/>
      <c r="H4" s="22"/>
      <c r="I4" s="22"/>
      <c r="J4" s="22" t="str">
        <f t="shared" si="0"/>
        <v>Percentage of advertised</v>
      </c>
      <c r="K4" s="22"/>
      <c r="L4" s="22"/>
      <c r="M4" s="22"/>
      <c r="N4" s="22"/>
    </row>
    <row r="5" spans="2:14" s="19" customFormat="1" ht="28.5" customHeight="1" x14ac:dyDescent="0.2">
      <c r="B5" s="28"/>
      <c r="C5" s="28"/>
      <c r="D5" s="45" t="str">
        <f t="shared" si="0"/>
        <v>Average Tier Speed</v>
      </c>
      <c r="E5" s="45" t="str">
        <f t="shared" si="0"/>
        <v>Average</v>
      </c>
      <c r="F5" s="45" t="str">
        <f t="shared" si="0"/>
        <v>Sample Size</v>
      </c>
      <c r="G5" s="45" t="str">
        <f t="shared" si="0"/>
        <v>95% Confidence Interval</v>
      </c>
      <c r="H5" s="45" t="str">
        <f t="shared" si="0"/>
        <v>Standard Error of Mean</v>
      </c>
      <c r="I5" s="45" t="str">
        <f t="shared" si="0"/>
        <v>Standard deviation</v>
      </c>
      <c r="J5" s="45" t="str">
        <f t="shared" si="0"/>
        <v>Average</v>
      </c>
      <c r="K5" s="45" t="str">
        <f t="shared" si="0"/>
        <v>Sample Size</v>
      </c>
      <c r="L5" s="45" t="str">
        <f t="shared" si="0"/>
        <v>95% Confidence Interval</v>
      </c>
      <c r="M5" s="45" t="str">
        <f t="shared" si="0"/>
        <v>Standard Error of Mean</v>
      </c>
      <c r="N5" s="45" t="str">
        <f t="shared" si="0"/>
        <v>Standard deviation</v>
      </c>
    </row>
    <row r="6" spans="2:14" x14ac:dyDescent="0.2">
      <c r="B6" s="22" t="str">
        <f>A106</f>
        <v>STATE</v>
      </c>
      <c r="C6" s="22" t="str">
        <f t="shared" ref="C6:C17" si="1">B106</f>
        <v>AZ</v>
      </c>
      <c r="D6" s="22">
        <f t="shared" si="0"/>
        <v>38.052</v>
      </c>
      <c r="E6" s="22">
        <f t="shared" si="0"/>
        <v>35.840000000000003</v>
      </c>
      <c r="F6" s="22">
        <f t="shared" si="0"/>
        <v>163</v>
      </c>
      <c r="G6" s="22" t="str">
        <f>IF(F6&gt;1,TEXT(E6-(H6*'95% CI Multiplier'!$A$1),"##0.0")&amp;" - "&amp;TEXT(E6+(H6*'95% CI Multiplier'!$A$1),"##0.0"),"")</f>
        <v>34.4 - 37.3</v>
      </c>
      <c r="H6" s="22">
        <f t="shared" ref="H6:K17" si="2">G106</f>
        <v>0.75</v>
      </c>
      <c r="I6" s="22">
        <f t="shared" si="2"/>
        <v>21.82</v>
      </c>
      <c r="J6" s="39">
        <f t="shared" si="2"/>
        <v>0.96030000000000004</v>
      </c>
      <c r="K6" s="22">
        <f t="shared" si="2"/>
        <v>163</v>
      </c>
      <c r="L6" s="22" t="str">
        <f>IF(K6&gt;1,IF(J6 -(M6 * '95% CI Multiplier'!$A$1) &lt; 0,"0.0% - "&amp;TEXT(J6 + (M6 *'95% CI Multiplier'!$A$1),"##0.0%"),TEXT(J6-(M6*'95% CI Multiplier'!$A$1),"##0.0%")&amp;" - "&amp;TEXT(J6+(M6*'95% CI Multiplier'!$A$1),"##0.0%")),"")</f>
        <v>94.7% - 97.4%</v>
      </c>
      <c r="M6" s="39">
        <f t="shared" ref="M6:N17" si="3">L106</f>
        <v>6.7999999999999996E-3</v>
      </c>
      <c r="N6" s="39">
        <f t="shared" si="3"/>
        <v>0.19819999999999999</v>
      </c>
    </row>
    <row r="7" spans="2:14" x14ac:dyDescent="0.2">
      <c r="B7" s="24"/>
      <c r="C7" s="22" t="str">
        <f t="shared" si="1"/>
        <v>CA</v>
      </c>
      <c r="D7" s="22">
        <f t="shared" ref="D7:F17" si="4">C107</f>
        <v>17.942</v>
      </c>
      <c r="E7" s="22">
        <f t="shared" si="4"/>
        <v>18.91</v>
      </c>
      <c r="F7" s="22">
        <f t="shared" si="4"/>
        <v>452</v>
      </c>
      <c r="G7" s="22" t="str">
        <f>IF(F7&gt;1,TEXT(E7-(H7*'95% CI Multiplier'!$A$1),"##0.0")&amp;" - "&amp;TEXT(E7+(H7*'95% CI Multiplier'!$A$1),"##0.0"),"")</f>
        <v>18.5 - 19.4</v>
      </c>
      <c r="H7" s="22">
        <f t="shared" si="2"/>
        <v>0.23</v>
      </c>
      <c r="I7" s="22">
        <f t="shared" si="2"/>
        <v>20.11</v>
      </c>
      <c r="J7" s="22">
        <f t="shared" si="2"/>
        <v>1.0658000000000001</v>
      </c>
      <c r="K7" s="22">
        <f t="shared" si="2"/>
        <v>452</v>
      </c>
      <c r="L7" s="22" t="str">
        <f>IF(K7&gt;1,IF(J7 -(M7 * '95% CI Multiplier'!$A$1) &lt; 0,"0.0% - "&amp;TEXT(J7 + (M7 *'95% CI Multiplier'!$A$1),"##0.0%"),TEXT(J7-(M7*'95% CI Multiplier'!$A$1),"##0.0%")&amp;" - "&amp;TEXT(J7+(M7*'95% CI Multiplier'!$A$1),"##0.0%")),"")</f>
        <v>106.0% - 107.2%</v>
      </c>
      <c r="M7" s="22">
        <f t="shared" si="3"/>
        <v>3.0999999999999999E-3</v>
      </c>
      <c r="N7" s="22">
        <f t="shared" si="3"/>
        <v>0.27910000000000001</v>
      </c>
    </row>
    <row r="8" spans="2:14" x14ac:dyDescent="0.2">
      <c r="B8" s="24"/>
      <c r="C8" s="22" t="str">
        <f t="shared" si="1"/>
        <v>CO</v>
      </c>
      <c r="D8" s="22">
        <f t="shared" si="4"/>
        <v>38.795000000000002</v>
      </c>
      <c r="E8" s="22">
        <f t="shared" si="4"/>
        <v>37.14</v>
      </c>
      <c r="F8" s="22">
        <f t="shared" si="4"/>
        <v>104</v>
      </c>
      <c r="G8" s="22" t="str">
        <f>IF(F8&gt;1,TEXT(E8-(H8*'95% CI Multiplier'!$A$1),"##0.0")&amp;" - "&amp;TEXT(E8+(H8*'95% CI Multiplier'!$A$1),"##0.0"),"")</f>
        <v>34.6 - 39.7</v>
      </c>
      <c r="H8" s="22">
        <f t="shared" si="2"/>
        <v>1.31</v>
      </c>
      <c r="I8" s="22">
        <f t="shared" si="2"/>
        <v>32.76</v>
      </c>
      <c r="J8" s="22">
        <f t="shared" si="2"/>
        <v>1.0102</v>
      </c>
      <c r="K8" s="22">
        <f t="shared" si="2"/>
        <v>104</v>
      </c>
      <c r="L8" s="22" t="str">
        <f>IF(K8&gt;1,IF(J8 -(M8 * '95% CI Multiplier'!$A$1) &lt; 0,"0.0% - "&amp;TEXT(J8 + (M8 *'95% CI Multiplier'!$A$1),"##0.0%"),TEXT(J8-(M8*'95% CI Multiplier'!$A$1),"##0.0%")&amp;" - "&amp;TEXT(J8+(M8*'95% CI Multiplier'!$A$1),"##0.0%")),"")</f>
        <v>99.0% - 103.0%</v>
      </c>
      <c r="M8" s="22">
        <f t="shared" si="3"/>
        <v>1.03E-2</v>
      </c>
      <c r="N8" s="22">
        <f t="shared" si="3"/>
        <v>0.25729999999999997</v>
      </c>
    </row>
    <row r="9" spans="2:14" x14ac:dyDescent="0.2">
      <c r="B9" s="24"/>
      <c r="C9" s="22" t="str">
        <f t="shared" si="1"/>
        <v>HI</v>
      </c>
      <c r="D9" s="22">
        <f t="shared" si="4"/>
        <v>30.922000000000001</v>
      </c>
      <c r="E9" s="22">
        <f t="shared" si="4"/>
        <v>29.71</v>
      </c>
      <c r="F9" s="22">
        <f t="shared" si="4"/>
        <v>15</v>
      </c>
      <c r="G9" s="22" t="str">
        <f>IF(F9&gt;1,TEXT(E9-(H9*'95% CI Multiplier'!$A$1),"##0.0")&amp;" - "&amp;TEXT(E9+(H9*'95% CI Multiplier'!$A$1),"##0.0"),"")</f>
        <v>26.2 - 33.2</v>
      </c>
      <c r="H9" s="22">
        <f t="shared" si="2"/>
        <v>1.78</v>
      </c>
      <c r="I9" s="22">
        <f t="shared" si="2"/>
        <v>22.34</v>
      </c>
      <c r="J9" s="22">
        <f t="shared" si="2"/>
        <v>1.0204</v>
      </c>
      <c r="K9" s="22">
        <f t="shared" si="2"/>
        <v>15</v>
      </c>
      <c r="L9" s="22" t="str">
        <f>IF(K9&gt;1,IF(J9 -(M9 * '95% CI Multiplier'!$A$1) &lt; 0,"0.0% - "&amp;TEXT(J9 + (M9 *'95% CI Multiplier'!$A$1),"##0.0%"),TEXT(J9-(M9*'95% CI Multiplier'!$A$1),"##0.0%")&amp;" - "&amp;TEXT(J9+(M9*'95% CI Multiplier'!$A$1),"##0.0%")),"")</f>
        <v>99.0% - 105.1%</v>
      </c>
      <c r="M9" s="22">
        <f t="shared" si="3"/>
        <v>1.54E-2</v>
      </c>
      <c r="N9" s="22">
        <f t="shared" si="3"/>
        <v>0.19320000000000001</v>
      </c>
    </row>
    <row r="10" spans="2:14" x14ac:dyDescent="0.2">
      <c r="B10" s="24"/>
      <c r="C10" s="22" t="str">
        <f t="shared" si="1"/>
        <v>ID</v>
      </c>
      <c r="D10" s="22">
        <f t="shared" si="4"/>
        <v>15.492000000000001</v>
      </c>
      <c r="E10" s="22">
        <f t="shared" si="4"/>
        <v>16.059999999999999</v>
      </c>
      <c r="F10" s="22">
        <f t="shared" si="4"/>
        <v>23</v>
      </c>
      <c r="G10" s="22" t="str">
        <f>IF(F10&gt;1,TEXT(E10-(H10*'95% CI Multiplier'!$A$1),"##0.0")&amp;" - "&amp;TEXT(E10+(H10*'95% CI Multiplier'!$A$1),"##0.0"),"")</f>
        <v>13.9 - 18.3</v>
      </c>
      <c r="H10" s="22">
        <f t="shared" si="2"/>
        <v>1.1200000000000001</v>
      </c>
      <c r="I10" s="22">
        <f t="shared" si="2"/>
        <v>9.01</v>
      </c>
      <c r="J10" s="22">
        <f t="shared" si="2"/>
        <v>1.0821000000000001</v>
      </c>
      <c r="K10" s="22">
        <f t="shared" si="2"/>
        <v>23</v>
      </c>
      <c r="L10" s="22" t="str">
        <f>IF(K10&gt;1,IF(J10 -(M10 * '95% CI Multiplier'!$A$1) &lt; 0,"0.0% - "&amp;TEXT(J10 + (M10 *'95% CI Multiplier'!$A$1),"##0.0%"),TEXT(J10-(M10*'95% CI Multiplier'!$A$1),"##0.0%")&amp;" - "&amp;TEXT(J10+(M10*'95% CI Multiplier'!$A$1),"##0.0%")),"")</f>
        <v>102.1% - 114.3%</v>
      </c>
      <c r="M10" s="22">
        <f t="shared" si="3"/>
        <v>3.1E-2</v>
      </c>
      <c r="N10" s="22">
        <f t="shared" si="3"/>
        <v>0.25</v>
      </c>
    </row>
    <row r="11" spans="2:14" x14ac:dyDescent="0.2">
      <c r="B11" s="24"/>
      <c r="C11" s="22" t="str">
        <f t="shared" si="1"/>
        <v>MT</v>
      </c>
      <c r="D11" s="22">
        <f t="shared" si="4"/>
        <v>44.997999999999998</v>
      </c>
      <c r="E11" s="22">
        <f t="shared" si="4"/>
        <v>36.19</v>
      </c>
      <c r="F11" s="22">
        <f t="shared" si="4"/>
        <v>6</v>
      </c>
      <c r="G11" s="22" t="str">
        <f>IF(F11&gt;1,TEXT(E11-(H11*'95% CI Multiplier'!$A$1),"##0.0")&amp;" - "&amp;TEXT(E11+(H11*'95% CI Multiplier'!$A$1),"##0.0"),"")</f>
        <v>26.5 - 45.8</v>
      </c>
      <c r="H11" s="22">
        <f t="shared" si="2"/>
        <v>4.92</v>
      </c>
      <c r="I11" s="22">
        <f t="shared" si="2"/>
        <v>20.74</v>
      </c>
      <c r="J11" s="22">
        <f t="shared" si="2"/>
        <v>0.7823</v>
      </c>
      <c r="K11" s="22">
        <f t="shared" si="2"/>
        <v>6</v>
      </c>
      <c r="L11" s="22" t="str">
        <f>IF(K11&gt;1,IF(J11 -(M11 * '95% CI Multiplier'!$A$1) &lt; 0,"0.0% - "&amp;TEXT(J11 + (M11 *'95% CI Multiplier'!$A$1),"##0.0%"),TEXT(J11-(M11*'95% CI Multiplier'!$A$1),"##0.0%")&amp;" - "&amp;TEXT(J11+(M11*'95% CI Multiplier'!$A$1),"##0.0%")),"")</f>
        <v>71.1% - 85.4%</v>
      </c>
      <c r="M11" s="22">
        <f t="shared" si="3"/>
        <v>3.6499999999999998E-2</v>
      </c>
      <c r="N11" s="22">
        <f t="shared" si="3"/>
        <v>0.15390000000000001</v>
      </c>
    </row>
    <row r="12" spans="2:14" x14ac:dyDescent="0.2">
      <c r="B12" s="24"/>
      <c r="C12" s="22" t="str">
        <f t="shared" si="1"/>
        <v>NM</v>
      </c>
      <c r="D12" s="22">
        <f t="shared" si="4"/>
        <v>44.951000000000001</v>
      </c>
      <c r="E12" s="22">
        <f t="shared" si="4"/>
        <v>44.42</v>
      </c>
      <c r="F12" s="22">
        <f t="shared" si="4"/>
        <v>39</v>
      </c>
      <c r="G12" s="22" t="str">
        <f>IF(F12&gt;1,TEXT(E12-(H12*'95% CI Multiplier'!$A$1),"##0.0")&amp;" - "&amp;TEXT(E12+(H12*'95% CI Multiplier'!$A$1),"##0.0"),"")</f>
        <v>41.6 - 47.3</v>
      </c>
      <c r="H12" s="22">
        <f t="shared" si="2"/>
        <v>1.46</v>
      </c>
      <c r="I12" s="22">
        <f t="shared" si="2"/>
        <v>20.98</v>
      </c>
      <c r="J12" s="22">
        <f t="shared" si="2"/>
        <v>1.0367</v>
      </c>
      <c r="K12" s="22">
        <f t="shared" si="2"/>
        <v>39</v>
      </c>
      <c r="L12" s="22" t="str">
        <f>IF(K12&gt;1,IF(J12 -(M12 * '95% CI Multiplier'!$A$1) &lt; 0,"0.0% - "&amp;TEXT(J12 + (M12 *'95% CI Multiplier'!$A$1),"##0.0%"),TEXT(J12-(M12*'95% CI Multiplier'!$A$1),"##0.0%")&amp;" - "&amp;TEXT(J12+(M12*'95% CI Multiplier'!$A$1),"##0.0%")),"")</f>
        <v>100.8% - 106.5%</v>
      </c>
      <c r="M12" s="22">
        <f t="shared" si="3"/>
        <v>1.44E-2</v>
      </c>
      <c r="N12" s="22">
        <f t="shared" si="3"/>
        <v>0.20710000000000001</v>
      </c>
    </row>
    <row r="13" spans="2:14" x14ac:dyDescent="0.2">
      <c r="B13" s="24"/>
      <c r="C13" s="22" t="str">
        <f t="shared" si="1"/>
        <v>NV</v>
      </c>
      <c r="D13" s="22">
        <f t="shared" si="4"/>
        <v>25.391999999999999</v>
      </c>
      <c r="E13" s="22">
        <f t="shared" si="4"/>
        <v>25.68</v>
      </c>
      <c r="F13" s="22">
        <f t="shared" si="4"/>
        <v>39</v>
      </c>
      <c r="G13" s="22" t="str">
        <f>IF(F13&gt;1,TEXT(E13-(H13*'95% CI Multiplier'!$A$1),"##0.0")&amp;" - "&amp;TEXT(E13+(H13*'95% CI Multiplier'!$A$1),"##0.0"),"")</f>
        <v>23.6 - 27.8</v>
      </c>
      <c r="H13" s="22">
        <f t="shared" si="2"/>
        <v>1.08</v>
      </c>
      <c r="I13" s="22">
        <f t="shared" si="2"/>
        <v>25.86</v>
      </c>
      <c r="J13" s="22">
        <f t="shared" si="2"/>
        <v>0.94750000000000001</v>
      </c>
      <c r="K13" s="22">
        <f t="shared" si="2"/>
        <v>39</v>
      </c>
      <c r="L13" s="22" t="str">
        <f>IF(K13&gt;1,IF(J13 -(M13 * '95% CI Multiplier'!$A$1) &lt; 0,"0.0% - "&amp;TEXT(J13 + (M13 *'95% CI Multiplier'!$A$1),"##0.0%"),TEXT(J13-(M13*'95% CI Multiplier'!$A$1),"##0.0%")&amp;" - "&amp;TEXT(J13+(M13*'95% CI Multiplier'!$A$1),"##0.0%")),"")</f>
        <v>93.2% - 96.3%</v>
      </c>
      <c r="M13" s="22">
        <f t="shared" si="3"/>
        <v>8.0000000000000002E-3</v>
      </c>
      <c r="N13" s="22">
        <f t="shared" si="3"/>
        <v>0.1908</v>
      </c>
    </row>
    <row r="14" spans="2:14" x14ac:dyDescent="0.2">
      <c r="B14" s="24"/>
      <c r="C14" s="22" t="str">
        <f t="shared" si="1"/>
        <v>OR</v>
      </c>
      <c r="D14" s="22">
        <f t="shared" si="4"/>
        <v>37.374000000000002</v>
      </c>
      <c r="E14" s="22">
        <f t="shared" si="4"/>
        <v>39.020000000000003</v>
      </c>
      <c r="F14" s="22">
        <f t="shared" si="4"/>
        <v>146</v>
      </c>
      <c r="G14" s="22" t="str">
        <f>IF(F14&gt;1,TEXT(E14-(H14*'95% CI Multiplier'!$A$1),"##0.0")&amp;" - "&amp;TEXT(E14+(H14*'95% CI Multiplier'!$A$1),"##0.0"),"")</f>
        <v>36.9 - 41.1</v>
      </c>
      <c r="H14" s="22">
        <f t="shared" si="2"/>
        <v>1.08</v>
      </c>
      <c r="I14" s="22">
        <f t="shared" si="2"/>
        <v>30.83</v>
      </c>
      <c r="J14" s="22">
        <f t="shared" si="2"/>
        <v>1.0562</v>
      </c>
      <c r="K14" s="22">
        <f t="shared" si="2"/>
        <v>146</v>
      </c>
      <c r="L14" s="22" t="str">
        <f>IF(K14&gt;1,IF(J14 -(M14 * '95% CI Multiplier'!$A$1) &lt; 0,"0.0% - "&amp;TEXT(J14 + (M14 *'95% CI Multiplier'!$A$1),"##0.0%"),TEXT(J14-(M14*'95% CI Multiplier'!$A$1),"##0.0%")&amp;" - "&amp;TEXT(J14+(M14*'95% CI Multiplier'!$A$1),"##0.0%")),"")</f>
        <v>104.7% - 106.6%</v>
      </c>
      <c r="M14" s="22">
        <f t="shared" si="3"/>
        <v>4.8999999999999998E-3</v>
      </c>
      <c r="N14" s="22">
        <f t="shared" si="3"/>
        <v>0.14099999999999999</v>
      </c>
    </row>
    <row r="15" spans="2:14" x14ac:dyDescent="0.2">
      <c r="B15" s="24"/>
      <c r="C15" s="22" t="str">
        <f t="shared" si="1"/>
        <v>UT</v>
      </c>
      <c r="D15" s="22">
        <f t="shared" si="4"/>
        <v>43.183</v>
      </c>
      <c r="E15" s="22">
        <f t="shared" si="4"/>
        <v>47.11</v>
      </c>
      <c r="F15" s="22">
        <f t="shared" si="4"/>
        <v>34</v>
      </c>
      <c r="G15" s="22" t="str">
        <f>IF(F15&gt;1,TEXT(E15-(H15*'95% CI Multiplier'!$A$1),"##0.0")&amp;" - "&amp;TEXT(E15+(H15*'95% CI Multiplier'!$A$1),"##0.0"),"")</f>
        <v>42.8 - 51.4</v>
      </c>
      <c r="H15" s="22">
        <f t="shared" si="2"/>
        <v>2.19</v>
      </c>
      <c r="I15" s="22">
        <f t="shared" si="2"/>
        <v>31.4</v>
      </c>
      <c r="J15" s="22">
        <f t="shared" si="2"/>
        <v>1.1093999999999999</v>
      </c>
      <c r="K15" s="22">
        <f t="shared" si="2"/>
        <v>34</v>
      </c>
      <c r="L15" s="22" t="str">
        <f>IF(K15&gt;1,IF(J15 -(M15 * '95% CI Multiplier'!$A$1) &lt; 0,"0.0% - "&amp;TEXT(J15 + (M15 *'95% CI Multiplier'!$A$1),"##0.0%"),TEXT(J15-(M15*'95% CI Multiplier'!$A$1),"##0.0%")&amp;" - "&amp;TEXT(J15+(M15*'95% CI Multiplier'!$A$1),"##0.0%")),"")</f>
        <v>109.5% - 112.4%</v>
      </c>
      <c r="M15" s="22">
        <f t="shared" si="3"/>
        <v>7.3000000000000001E-3</v>
      </c>
      <c r="N15" s="22">
        <f t="shared" si="3"/>
        <v>0.1042</v>
      </c>
    </row>
    <row r="16" spans="2:14" x14ac:dyDescent="0.2">
      <c r="B16" s="24"/>
      <c r="C16" s="22" t="str">
        <f t="shared" si="1"/>
        <v>WA</v>
      </c>
      <c r="D16" s="22">
        <f t="shared" si="4"/>
        <v>38.033999999999999</v>
      </c>
      <c r="E16" s="22">
        <f t="shared" si="4"/>
        <v>39.01</v>
      </c>
      <c r="F16" s="22">
        <f t="shared" si="4"/>
        <v>165</v>
      </c>
      <c r="G16" s="22" t="str">
        <f>IF(F16&gt;1,TEXT(E16-(H16*'95% CI Multiplier'!$A$1),"##0.0")&amp;" - "&amp;TEXT(E16+(H16*'95% CI Multiplier'!$A$1),"##0.0"),"")</f>
        <v>37.4 - 40.6</v>
      </c>
      <c r="H16" s="22">
        <f t="shared" si="2"/>
        <v>0.83</v>
      </c>
      <c r="I16" s="22">
        <f t="shared" si="2"/>
        <v>28.98</v>
      </c>
      <c r="J16" s="22">
        <f t="shared" si="2"/>
        <v>1.0565</v>
      </c>
      <c r="K16" s="22">
        <f t="shared" si="2"/>
        <v>165</v>
      </c>
      <c r="L16" s="22" t="str">
        <f>IF(K16&gt;1,IF(J16 -(M16 * '95% CI Multiplier'!$A$1) &lt; 0,"0.0% - "&amp;TEXT(J16 + (M16 *'95% CI Multiplier'!$A$1),"##0.0%"),TEXT(J16-(M16*'95% CI Multiplier'!$A$1),"##0.0%")&amp;" - "&amp;TEXT(J16+(M16*'95% CI Multiplier'!$A$1),"##0.0%")),"")</f>
        <v>104.5% - 106.8%</v>
      </c>
      <c r="M16" s="22">
        <f t="shared" si="3"/>
        <v>5.7000000000000002E-3</v>
      </c>
      <c r="N16" s="22">
        <f t="shared" si="3"/>
        <v>0.1986</v>
      </c>
    </row>
    <row r="17" spans="2:14" x14ac:dyDescent="0.2">
      <c r="B17" s="24"/>
      <c r="C17" s="22" t="str">
        <f t="shared" si="1"/>
        <v>WY</v>
      </c>
      <c r="D17" s="22">
        <f t="shared" si="4"/>
        <v>14.667</v>
      </c>
      <c r="E17" s="22">
        <f t="shared" si="4"/>
        <v>16.78</v>
      </c>
      <c r="F17" s="22">
        <f t="shared" si="4"/>
        <v>3</v>
      </c>
      <c r="G17" s="22" t="str">
        <f>IF(F17&gt;1,TEXT(E17-(H17*'95% CI Multiplier'!$A$1),"##0.0")&amp;" - "&amp;TEXT(E17+(H17*'95% CI Multiplier'!$A$1),"##0.0"),"")</f>
        <v>16.1 - 17.4</v>
      </c>
      <c r="H17" s="22">
        <f t="shared" si="2"/>
        <v>0.34</v>
      </c>
      <c r="I17" s="22">
        <f t="shared" si="2"/>
        <v>2.2999999999999998</v>
      </c>
      <c r="J17" s="22">
        <f t="shared" si="2"/>
        <v>1.1427</v>
      </c>
      <c r="K17" s="22">
        <f t="shared" si="2"/>
        <v>3</v>
      </c>
      <c r="L17" s="22" t="str">
        <f>IF(K17&gt;1,IF(J17 -(M17 * '95% CI Multiplier'!$A$1) &lt; 0,"0.0% - "&amp;TEXT(J17 + (M17 *'95% CI Multiplier'!$A$1),"##0.0%"),TEXT(J17-(M17*'95% CI Multiplier'!$A$1),"##0.0%")&amp;" - "&amp;TEXT(J17+(M17*'95% CI Multiplier'!$A$1),"##0.0%")),"")</f>
        <v>112.9% - 115.7%</v>
      </c>
      <c r="M17" s="22">
        <f t="shared" si="3"/>
        <v>7.1000000000000004E-3</v>
      </c>
      <c r="N17" s="22">
        <f t="shared" si="3"/>
        <v>4.7399999999999998E-2</v>
      </c>
    </row>
    <row r="18" spans="2:14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spans="2:14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spans="2:14" x14ac:dyDescent="0.2">
      <c r="B21" s="22" t="str">
        <f>A120</f>
        <v>West States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spans="2:14" x14ac:dyDescent="0.2">
      <c r="B22" s="22" t="str">
        <f>A121</f>
        <v>Verizon DSL (Max of range)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spans="2:14" x14ac:dyDescent="0.2">
      <c r="B23" s="28"/>
      <c r="C23" s="28"/>
      <c r="D23" s="22" t="str">
        <f>C122</f>
        <v>Average Tier Speed</v>
      </c>
      <c r="E23" s="22" t="str">
        <f>D122</f>
        <v>Sustained Download Speed</v>
      </c>
      <c r="F23" s="22"/>
      <c r="G23" s="22"/>
      <c r="H23" s="22"/>
      <c r="I23" s="22"/>
      <c r="J23" s="22" t="str">
        <f>I122</f>
        <v>Percentage of advertised</v>
      </c>
      <c r="K23" s="22"/>
      <c r="L23" s="22"/>
      <c r="M23" s="22"/>
      <c r="N23" s="22"/>
    </row>
    <row r="24" spans="2:14" s="42" customFormat="1" ht="38.25" x14ac:dyDescent="0.2">
      <c r="B24" s="40"/>
      <c r="C24" s="40"/>
      <c r="D24" s="41" t="str">
        <f t="shared" ref="D24:N24" si="5">C123</f>
        <v>Average Tier Speed</v>
      </c>
      <c r="E24" s="41" t="str">
        <f t="shared" si="5"/>
        <v>Average</v>
      </c>
      <c r="F24" s="41" t="str">
        <f t="shared" si="5"/>
        <v>Sample Size</v>
      </c>
      <c r="G24" s="41" t="str">
        <f t="shared" si="5"/>
        <v>95% Confidence Interval</v>
      </c>
      <c r="H24" s="41" t="str">
        <f t="shared" si="5"/>
        <v>Standard Error of Mean</v>
      </c>
      <c r="I24" s="41" t="str">
        <f t="shared" si="5"/>
        <v>Standard deviation</v>
      </c>
      <c r="J24" s="41" t="str">
        <f t="shared" si="5"/>
        <v>Average</v>
      </c>
      <c r="K24" s="41" t="str">
        <f t="shared" si="5"/>
        <v>Sample Size</v>
      </c>
      <c r="L24" s="41" t="str">
        <f t="shared" si="5"/>
        <v>95% Confidence Interval</v>
      </c>
      <c r="M24" s="41" t="str">
        <f t="shared" si="5"/>
        <v>Standard Error of Mean</v>
      </c>
      <c r="N24" s="41" t="str">
        <f t="shared" si="5"/>
        <v>Standard deviation</v>
      </c>
    </row>
    <row r="25" spans="2:14" x14ac:dyDescent="0.2">
      <c r="B25" s="22" t="str">
        <f>A124</f>
        <v>STATE</v>
      </c>
      <c r="C25" s="22" t="str">
        <f t="shared" ref="C25:D36" si="6">B124</f>
        <v>AZ</v>
      </c>
      <c r="D25" s="22">
        <f t="shared" si="6"/>
        <v>38.052</v>
      </c>
      <c r="E25" s="22">
        <f t="shared" ref="E25:F36" si="7">D124</f>
        <v>35.840000000000003</v>
      </c>
      <c r="F25" s="22">
        <f t="shared" si="7"/>
        <v>163</v>
      </c>
      <c r="G25" s="22" t="str">
        <f>IF(F25&gt;1,TEXT(E25-(H25*'95% CI Multiplier'!$A$1),"##0.0")&amp;" - "&amp;TEXT(E25+(H25*'95% CI Multiplier'!$A$1),"##0.0"),"")</f>
        <v>34.4 - 37.3</v>
      </c>
      <c r="H25" s="22">
        <f t="shared" ref="H25:K36" si="8">G124</f>
        <v>0.75</v>
      </c>
      <c r="I25" s="22">
        <f t="shared" si="8"/>
        <v>21.82</v>
      </c>
      <c r="J25" s="22">
        <f t="shared" si="8"/>
        <v>0.96030000000000004</v>
      </c>
      <c r="K25" s="22">
        <f t="shared" si="8"/>
        <v>163</v>
      </c>
      <c r="L25" s="22" t="str">
        <f>IF(K25&gt;1,IF(J25 -(M25 * '95% CI Multiplier'!$A$1) &lt; 0,"0.0% - "&amp;TEXT(J25 + (M25 *'95% CI Multiplier'!$A$1),"##0.0%"),TEXT(J25-(M25*'95% CI Multiplier'!$A$1),"##0.0%")&amp;" - "&amp;TEXT(J25+(M25*'95% CI Multiplier'!$A$1),"##0.0%")),"")</f>
        <v>94.7% - 97.4%</v>
      </c>
      <c r="M25" s="22">
        <f t="shared" ref="M25:N36" si="9">L124</f>
        <v>6.7999999999999996E-3</v>
      </c>
      <c r="N25" s="22">
        <f t="shared" si="9"/>
        <v>0.19819999999999999</v>
      </c>
    </row>
    <row r="26" spans="2:14" x14ac:dyDescent="0.2">
      <c r="B26" s="24"/>
      <c r="C26" s="22" t="str">
        <f t="shared" si="6"/>
        <v>CA</v>
      </c>
      <c r="D26" s="22">
        <f t="shared" si="6"/>
        <v>17.945</v>
      </c>
      <c r="E26" s="22">
        <f t="shared" si="7"/>
        <v>18.91</v>
      </c>
      <c r="F26" s="22">
        <f t="shared" si="7"/>
        <v>452</v>
      </c>
      <c r="G26" s="22" t="str">
        <f>IF(F26&gt;1,TEXT(E26-(H26*'95% CI Multiplier'!$A$1),"##0.0")&amp;" - "&amp;TEXT(E26+(H26*'95% CI Multiplier'!$A$1),"##0.0"),"")</f>
        <v>18.5 - 19.4</v>
      </c>
      <c r="H26" s="22">
        <f t="shared" si="8"/>
        <v>0.23</v>
      </c>
      <c r="I26" s="22">
        <f t="shared" si="8"/>
        <v>20.11</v>
      </c>
      <c r="J26" s="22">
        <f t="shared" si="8"/>
        <v>1.0651999999999999</v>
      </c>
      <c r="K26" s="22">
        <f t="shared" si="8"/>
        <v>452</v>
      </c>
      <c r="L26" s="22" t="str">
        <f>IF(K26&gt;1,IF(J26 -(M26 * '95% CI Multiplier'!$A$1) &lt; 0,"0.0% - "&amp;TEXT(J26 + (M26 *'95% CI Multiplier'!$A$1),"##0.0%"),TEXT(J26-(M26*'95% CI Multiplier'!$A$1),"##0.0%")&amp;" - "&amp;TEXT(J26+(M26*'95% CI Multiplier'!$A$1),"##0.0%")),"")</f>
        <v>105.9% - 107.1%</v>
      </c>
      <c r="M26" s="22">
        <f t="shared" si="9"/>
        <v>3.0999999999999999E-3</v>
      </c>
      <c r="N26" s="22">
        <f t="shared" si="9"/>
        <v>0.27939999999999998</v>
      </c>
    </row>
    <row r="27" spans="2:14" x14ac:dyDescent="0.2">
      <c r="B27" s="24"/>
      <c r="C27" s="22" t="str">
        <f t="shared" si="6"/>
        <v>CO</v>
      </c>
      <c r="D27" s="22">
        <f t="shared" si="6"/>
        <v>38.795000000000002</v>
      </c>
      <c r="E27" s="22">
        <f t="shared" si="7"/>
        <v>37.14</v>
      </c>
      <c r="F27" s="22">
        <f t="shared" si="7"/>
        <v>104</v>
      </c>
      <c r="G27" s="22" t="str">
        <f>IF(F27&gt;1,TEXT(E27-(H27*'95% CI Multiplier'!$A$1),"##0.0")&amp;" - "&amp;TEXT(E27+(H27*'95% CI Multiplier'!$A$1),"##0.0"),"")</f>
        <v>34.6 - 39.7</v>
      </c>
      <c r="H27" s="22">
        <f t="shared" si="8"/>
        <v>1.31</v>
      </c>
      <c r="I27" s="22">
        <f t="shared" si="8"/>
        <v>32.76</v>
      </c>
      <c r="J27" s="22">
        <f t="shared" si="8"/>
        <v>1.0102</v>
      </c>
      <c r="K27" s="22">
        <f t="shared" si="8"/>
        <v>104</v>
      </c>
      <c r="L27" s="22" t="str">
        <f>IF(K27&gt;1,IF(J27 -(M27 * '95% CI Multiplier'!$A$1) &lt; 0,"0.0% - "&amp;TEXT(J27 + (M27 *'95% CI Multiplier'!$A$1),"##0.0%"),TEXT(J27-(M27*'95% CI Multiplier'!$A$1),"##0.0%")&amp;" - "&amp;TEXT(J27+(M27*'95% CI Multiplier'!$A$1),"##0.0%")),"")</f>
        <v>99.0% - 103.0%</v>
      </c>
      <c r="M27" s="22">
        <f t="shared" si="9"/>
        <v>1.03E-2</v>
      </c>
      <c r="N27" s="22">
        <f t="shared" si="9"/>
        <v>0.25729999999999997</v>
      </c>
    </row>
    <row r="28" spans="2:14" x14ac:dyDescent="0.2">
      <c r="B28" s="24"/>
      <c r="C28" s="22" t="str">
        <f t="shared" si="6"/>
        <v>HI</v>
      </c>
      <c r="D28" s="22">
        <f t="shared" si="6"/>
        <v>30.922000000000001</v>
      </c>
      <c r="E28" s="22">
        <f t="shared" si="7"/>
        <v>29.71</v>
      </c>
      <c r="F28" s="22">
        <f t="shared" si="7"/>
        <v>15</v>
      </c>
      <c r="G28" s="22" t="str">
        <f>IF(F28&gt;1,TEXT(E28-(H28*'95% CI Multiplier'!$A$1),"##0.0")&amp;" - "&amp;TEXT(E28+(H28*'95% CI Multiplier'!$A$1),"##0.0"),"")</f>
        <v>26.2 - 33.2</v>
      </c>
      <c r="H28" s="22">
        <f t="shared" si="8"/>
        <v>1.78</v>
      </c>
      <c r="I28" s="22">
        <f t="shared" si="8"/>
        <v>22.34</v>
      </c>
      <c r="J28" s="22">
        <f t="shared" si="8"/>
        <v>1.0204</v>
      </c>
      <c r="K28" s="22">
        <f t="shared" si="8"/>
        <v>15</v>
      </c>
      <c r="L28" s="22" t="str">
        <f>IF(K28&gt;1,IF(J28 -(M28 * '95% CI Multiplier'!$A$1) &lt; 0,"0.0% - "&amp;TEXT(J28 + (M28 *'95% CI Multiplier'!$A$1),"##0.0%"),TEXT(J28-(M28*'95% CI Multiplier'!$A$1),"##0.0%")&amp;" - "&amp;TEXT(J28+(M28*'95% CI Multiplier'!$A$1),"##0.0%")),"")</f>
        <v>99.0% - 105.1%</v>
      </c>
      <c r="M28" s="22">
        <f t="shared" si="9"/>
        <v>1.54E-2</v>
      </c>
      <c r="N28" s="22">
        <f t="shared" si="9"/>
        <v>0.19320000000000001</v>
      </c>
    </row>
    <row r="29" spans="2:14" x14ac:dyDescent="0.2">
      <c r="B29" s="24"/>
      <c r="C29" s="22" t="str">
        <f t="shared" si="6"/>
        <v>ID</v>
      </c>
      <c r="D29" s="22">
        <f t="shared" si="6"/>
        <v>15.492000000000001</v>
      </c>
      <c r="E29" s="22">
        <f t="shared" si="7"/>
        <v>16.059999999999999</v>
      </c>
      <c r="F29" s="22">
        <f t="shared" si="7"/>
        <v>23</v>
      </c>
      <c r="G29" s="22" t="str">
        <f>IF(F29&gt;1,TEXT(E29-(H29*'95% CI Multiplier'!$A$1),"##0.0")&amp;" - "&amp;TEXT(E29+(H29*'95% CI Multiplier'!$A$1),"##0.0"),"")</f>
        <v>13.9 - 18.3</v>
      </c>
      <c r="H29" s="22">
        <f t="shared" si="8"/>
        <v>1.1200000000000001</v>
      </c>
      <c r="I29" s="22">
        <f t="shared" si="8"/>
        <v>9.01</v>
      </c>
      <c r="J29" s="22">
        <f t="shared" si="8"/>
        <v>1.0821000000000001</v>
      </c>
      <c r="K29" s="22">
        <f t="shared" si="8"/>
        <v>23</v>
      </c>
      <c r="L29" s="22" t="str">
        <f>IF(K29&gt;1,IF(J29 -(M29 * '95% CI Multiplier'!$A$1) &lt; 0,"0.0% - "&amp;TEXT(J29 + (M29 *'95% CI Multiplier'!$A$1),"##0.0%"),TEXT(J29-(M29*'95% CI Multiplier'!$A$1),"##0.0%")&amp;" - "&amp;TEXT(J29+(M29*'95% CI Multiplier'!$A$1),"##0.0%")),"")</f>
        <v>102.1% - 114.3%</v>
      </c>
      <c r="M29" s="22">
        <f t="shared" si="9"/>
        <v>3.1E-2</v>
      </c>
      <c r="N29" s="22">
        <f t="shared" si="9"/>
        <v>0.25</v>
      </c>
    </row>
    <row r="30" spans="2:14" x14ac:dyDescent="0.2">
      <c r="B30" s="24"/>
      <c r="C30" s="22" t="str">
        <f t="shared" si="6"/>
        <v>MT</v>
      </c>
      <c r="D30" s="22">
        <f t="shared" si="6"/>
        <v>44.997999999999998</v>
      </c>
      <c r="E30" s="22">
        <f t="shared" si="7"/>
        <v>36.19</v>
      </c>
      <c r="F30" s="22">
        <f t="shared" si="7"/>
        <v>6</v>
      </c>
      <c r="G30" s="22" t="str">
        <f>IF(F30&gt;1,TEXT(E30-(H30*'95% CI Multiplier'!$A$1),"##0.0")&amp;" - "&amp;TEXT(E30+(H30*'95% CI Multiplier'!$A$1),"##0.0"),"")</f>
        <v>26.5 - 45.8</v>
      </c>
      <c r="H30" s="22">
        <f t="shared" si="8"/>
        <v>4.92</v>
      </c>
      <c r="I30" s="22">
        <f t="shared" si="8"/>
        <v>20.74</v>
      </c>
      <c r="J30" s="22">
        <f t="shared" si="8"/>
        <v>0.7823</v>
      </c>
      <c r="K30" s="22">
        <f t="shared" si="8"/>
        <v>6</v>
      </c>
      <c r="L30" s="22" t="str">
        <f>IF(K30&gt;1,IF(J30 -(M30 * '95% CI Multiplier'!$A$1) &lt; 0,"0.0% - "&amp;TEXT(J30 + (M30 *'95% CI Multiplier'!$A$1),"##0.0%"),TEXT(J30-(M30*'95% CI Multiplier'!$A$1),"##0.0%")&amp;" - "&amp;TEXT(J30+(M30*'95% CI Multiplier'!$A$1),"##0.0%")),"")</f>
        <v>71.1% - 85.4%</v>
      </c>
      <c r="M30" s="22">
        <f t="shared" si="9"/>
        <v>3.6499999999999998E-2</v>
      </c>
      <c r="N30" s="22">
        <f t="shared" si="9"/>
        <v>0.15390000000000001</v>
      </c>
    </row>
    <row r="31" spans="2:14" x14ac:dyDescent="0.2">
      <c r="B31" s="24"/>
      <c r="C31" s="22" t="str">
        <f t="shared" si="6"/>
        <v>NM</v>
      </c>
      <c r="D31" s="22">
        <f t="shared" si="6"/>
        <v>44.951000000000001</v>
      </c>
      <c r="E31" s="22">
        <f t="shared" si="7"/>
        <v>44.42</v>
      </c>
      <c r="F31" s="22">
        <f t="shared" si="7"/>
        <v>39</v>
      </c>
      <c r="G31" s="22" t="str">
        <f>IF(F31&gt;1,TEXT(E31-(H31*'95% CI Multiplier'!$A$1),"##0.0")&amp;" - "&amp;TEXT(E31+(H31*'95% CI Multiplier'!$A$1),"##0.0"),"")</f>
        <v>41.6 - 47.3</v>
      </c>
      <c r="H31" s="22">
        <f t="shared" si="8"/>
        <v>1.46</v>
      </c>
      <c r="I31" s="22">
        <f t="shared" si="8"/>
        <v>20.98</v>
      </c>
      <c r="J31" s="22">
        <f t="shared" si="8"/>
        <v>1.0367</v>
      </c>
      <c r="K31" s="22">
        <f t="shared" si="8"/>
        <v>39</v>
      </c>
      <c r="L31" s="22" t="str">
        <f>IF(K31&gt;1,IF(J31 -(M31 * '95% CI Multiplier'!$A$1) &lt; 0,"0.0% - "&amp;TEXT(J31 + (M31 *'95% CI Multiplier'!$A$1),"##0.0%"),TEXT(J31-(M31*'95% CI Multiplier'!$A$1),"##0.0%")&amp;" - "&amp;TEXT(J31+(M31*'95% CI Multiplier'!$A$1),"##0.0%")),"")</f>
        <v>100.8% - 106.5%</v>
      </c>
      <c r="M31" s="22">
        <f t="shared" si="9"/>
        <v>1.44E-2</v>
      </c>
      <c r="N31" s="22">
        <f t="shared" si="9"/>
        <v>0.20710000000000001</v>
      </c>
    </row>
    <row r="32" spans="2:14" x14ac:dyDescent="0.2">
      <c r="B32" s="24"/>
      <c r="C32" s="22" t="str">
        <f t="shared" si="6"/>
        <v>NV</v>
      </c>
      <c r="D32" s="22">
        <f t="shared" si="6"/>
        <v>25.391999999999999</v>
      </c>
      <c r="E32" s="22">
        <f t="shared" si="7"/>
        <v>25.68</v>
      </c>
      <c r="F32" s="22">
        <f t="shared" si="7"/>
        <v>39</v>
      </c>
      <c r="G32" s="22" t="str">
        <f>IF(F32&gt;1,TEXT(E32-(H32*'95% CI Multiplier'!$A$1),"##0.0")&amp;" - "&amp;TEXT(E32+(H32*'95% CI Multiplier'!$A$1),"##0.0"),"")</f>
        <v>23.6 - 27.8</v>
      </c>
      <c r="H32" s="22">
        <f t="shared" si="8"/>
        <v>1.08</v>
      </c>
      <c r="I32" s="22">
        <f t="shared" si="8"/>
        <v>25.86</v>
      </c>
      <c r="J32" s="22">
        <f t="shared" si="8"/>
        <v>0.94750000000000001</v>
      </c>
      <c r="K32" s="22">
        <f t="shared" si="8"/>
        <v>39</v>
      </c>
      <c r="L32" s="22" t="str">
        <f>IF(K32&gt;1,IF(J32 -(M32 * '95% CI Multiplier'!$A$1) &lt; 0,"0.0% - "&amp;TEXT(J32 + (M32 *'95% CI Multiplier'!$A$1),"##0.0%"),TEXT(J32-(M32*'95% CI Multiplier'!$A$1),"##0.0%")&amp;" - "&amp;TEXT(J32+(M32*'95% CI Multiplier'!$A$1),"##0.0%")),"")</f>
        <v>93.2% - 96.3%</v>
      </c>
      <c r="M32" s="22">
        <f t="shared" si="9"/>
        <v>8.0000000000000002E-3</v>
      </c>
      <c r="N32" s="22">
        <f t="shared" si="9"/>
        <v>0.1908</v>
      </c>
    </row>
    <row r="33" spans="2:14" x14ac:dyDescent="0.2">
      <c r="B33" s="24"/>
      <c r="C33" s="22" t="str">
        <f t="shared" si="6"/>
        <v>OR</v>
      </c>
      <c r="D33" s="22">
        <f t="shared" si="6"/>
        <v>37.374000000000002</v>
      </c>
      <c r="E33" s="22">
        <f t="shared" si="7"/>
        <v>39.020000000000003</v>
      </c>
      <c r="F33" s="22">
        <f t="shared" si="7"/>
        <v>146</v>
      </c>
      <c r="G33" s="22" t="str">
        <f>IF(F33&gt;1,TEXT(E33-(H33*'95% CI Multiplier'!$A$1),"##0.0")&amp;" - "&amp;TEXT(E33+(H33*'95% CI Multiplier'!$A$1),"##0.0"),"")</f>
        <v>36.9 - 41.1</v>
      </c>
      <c r="H33" s="22">
        <f t="shared" si="8"/>
        <v>1.08</v>
      </c>
      <c r="I33" s="22">
        <f t="shared" si="8"/>
        <v>30.83</v>
      </c>
      <c r="J33" s="22">
        <f t="shared" si="8"/>
        <v>1.0562</v>
      </c>
      <c r="K33" s="22">
        <f t="shared" si="8"/>
        <v>146</v>
      </c>
      <c r="L33" s="22" t="str">
        <f>IF(K33&gt;1,IF(J33 -(M33 * '95% CI Multiplier'!$A$1) &lt; 0,"0.0% - "&amp;TEXT(J33 + (M33 *'95% CI Multiplier'!$A$1),"##0.0%"),TEXT(J33-(M33*'95% CI Multiplier'!$A$1),"##0.0%")&amp;" - "&amp;TEXT(J33+(M33*'95% CI Multiplier'!$A$1),"##0.0%")),"")</f>
        <v>104.7% - 106.6%</v>
      </c>
      <c r="M33" s="22">
        <f t="shared" si="9"/>
        <v>4.8999999999999998E-3</v>
      </c>
      <c r="N33" s="22">
        <f t="shared" si="9"/>
        <v>0.14099999999999999</v>
      </c>
    </row>
    <row r="34" spans="2:14" x14ac:dyDescent="0.2">
      <c r="B34" s="24"/>
      <c r="C34" s="22" t="str">
        <f t="shared" si="6"/>
        <v>UT</v>
      </c>
      <c r="D34" s="22">
        <f t="shared" si="6"/>
        <v>43.183</v>
      </c>
      <c r="E34" s="22">
        <f t="shared" si="7"/>
        <v>47.11</v>
      </c>
      <c r="F34" s="22">
        <f t="shared" si="7"/>
        <v>34</v>
      </c>
      <c r="G34" s="22" t="str">
        <f>IF(F34&gt;1,TEXT(E34-(H34*'95% CI Multiplier'!$A$1),"##0.0")&amp;" - "&amp;TEXT(E34+(H34*'95% CI Multiplier'!$A$1),"##0.0"),"")</f>
        <v>42.8 - 51.4</v>
      </c>
      <c r="H34" s="22">
        <f t="shared" si="8"/>
        <v>2.19</v>
      </c>
      <c r="I34" s="22">
        <f t="shared" si="8"/>
        <v>31.4</v>
      </c>
      <c r="J34" s="22">
        <f t="shared" si="8"/>
        <v>1.1093999999999999</v>
      </c>
      <c r="K34" s="22">
        <f t="shared" si="8"/>
        <v>34</v>
      </c>
      <c r="L34" s="22" t="str">
        <f>IF(K34&gt;1,IF(J34 -(M34 * '95% CI Multiplier'!$A$1) &lt; 0,"0.0% - "&amp;TEXT(J34 + (M34 *'95% CI Multiplier'!$A$1),"##0.0%"),TEXT(J34-(M34*'95% CI Multiplier'!$A$1),"##0.0%")&amp;" - "&amp;TEXT(J34+(M34*'95% CI Multiplier'!$A$1),"##0.0%")),"")</f>
        <v>109.5% - 112.4%</v>
      </c>
      <c r="M34" s="22">
        <f t="shared" si="9"/>
        <v>7.3000000000000001E-3</v>
      </c>
      <c r="N34" s="22">
        <f t="shared" si="9"/>
        <v>0.1042</v>
      </c>
    </row>
    <row r="35" spans="2:14" x14ac:dyDescent="0.2">
      <c r="B35" s="24"/>
      <c r="C35" s="22" t="str">
        <f t="shared" si="6"/>
        <v>WA</v>
      </c>
      <c r="D35" s="22">
        <f t="shared" si="6"/>
        <v>38.033999999999999</v>
      </c>
      <c r="E35" s="22">
        <f t="shared" si="7"/>
        <v>39.01</v>
      </c>
      <c r="F35" s="22">
        <f t="shared" si="7"/>
        <v>165</v>
      </c>
      <c r="G35" s="22" t="str">
        <f>IF(F35&gt;1,TEXT(E35-(H35*'95% CI Multiplier'!$A$1),"##0.0")&amp;" - "&amp;TEXT(E35+(H35*'95% CI Multiplier'!$A$1),"##0.0"),"")</f>
        <v>37.4 - 40.6</v>
      </c>
      <c r="H35" s="22">
        <f t="shared" si="8"/>
        <v>0.83</v>
      </c>
      <c r="I35" s="22">
        <f t="shared" si="8"/>
        <v>28.98</v>
      </c>
      <c r="J35" s="22">
        <f t="shared" si="8"/>
        <v>1.0565</v>
      </c>
      <c r="K35" s="22">
        <f t="shared" si="8"/>
        <v>165</v>
      </c>
      <c r="L35" s="22" t="str">
        <f>IF(K35&gt;1,IF(J35 -(M35 * '95% CI Multiplier'!$A$1) &lt; 0,"0.0% - "&amp;TEXT(J35 + (M35 *'95% CI Multiplier'!$A$1),"##0.0%"),TEXT(J35-(M35*'95% CI Multiplier'!$A$1),"##0.0%")&amp;" - "&amp;TEXT(J35+(M35*'95% CI Multiplier'!$A$1),"##0.0%")),"")</f>
        <v>104.5% - 106.8%</v>
      </c>
      <c r="M35" s="22">
        <f t="shared" si="9"/>
        <v>5.7000000000000002E-3</v>
      </c>
      <c r="N35" s="22">
        <f t="shared" si="9"/>
        <v>0.1986</v>
      </c>
    </row>
    <row r="36" spans="2:14" x14ac:dyDescent="0.2">
      <c r="B36" s="24"/>
      <c r="C36" s="22" t="str">
        <f t="shared" si="6"/>
        <v>WY</v>
      </c>
      <c r="D36" s="22">
        <f t="shared" si="6"/>
        <v>14.667</v>
      </c>
      <c r="E36" s="22">
        <f t="shared" si="7"/>
        <v>16.78</v>
      </c>
      <c r="F36" s="22">
        <f t="shared" si="7"/>
        <v>3</v>
      </c>
      <c r="G36" s="22" t="str">
        <f>IF(F36&gt;1,TEXT(E36-(H36*'95% CI Multiplier'!$A$1),"##0.0")&amp;" - "&amp;TEXT(E36+(H36*'95% CI Multiplier'!$A$1),"##0.0"),"")</f>
        <v>16.1 - 17.4</v>
      </c>
      <c r="H36" s="22">
        <f t="shared" si="8"/>
        <v>0.34</v>
      </c>
      <c r="I36" s="22">
        <f t="shared" si="8"/>
        <v>2.2999999999999998</v>
      </c>
      <c r="J36" s="22">
        <f t="shared" si="8"/>
        <v>1.1427</v>
      </c>
      <c r="K36" s="22">
        <f t="shared" si="8"/>
        <v>3</v>
      </c>
      <c r="L36" s="22" t="str">
        <f>IF(K36&gt;1,IF(J36 -(M36 * '95% CI Multiplier'!$A$1) &lt; 0,"0.0% - "&amp;TEXT(J36 + (M36 *'95% CI Multiplier'!$A$1),"##0.0%"),TEXT(J36-(M36*'95% CI Multiplier'!$A$1),"##0.0%")&amp;" - "&amp;TEXT(J36+(M36*'95% CI Multiplier'!$A$1),"##0.0%")),"")</f>
        <v>112.9% - 115.7%</v>
      </c>
      <c r="M36" s="22">
        <f t="shared" si="9"/>
        <v>7.1000000000000004E-3</v>
      </c>
      <c r="N36" s="22">
        <f t="shared" si="9"/>
        <v>4.7399999999999998E-2</v>
      </c>
    </row>
    <row r="101" spans="1:13" x14ac:dyDescent="0.2">
      <c r="A101" t="s">
        <v>28</v>
      </c>
    </row>
    <row r="102" spans="1:13" x14ac:dyDescent="0.2">
      <c r="A102" t="s">
        <v>112</v>
      </c>
    </row>
    <row r="103" spans="1:13" x14ac:dyDescent="0.2">
      <c r="A103" t="s">
        <v>141</v>
      </c>
    </row>
    <row r="104" spans="1:13" x14ac:dyDescent="0.2">
      <c r="C104" t="s">
        <v>61</v>
      </c>
      <c r="D104" t="s">
        <v>62</v>
      </c>
      <c r="I104" t="s">
        <v>63</v>
      </c>
    </row>
    <row r="105" spans="1:13" x14ac:dyDescent="0.2">
      <c r="C105" t="s">
        <v>61</v>
      </c>
      <c r="D105" t="s">
        <v>64</v>
      </c>
      <c r="E105" t="s">
        <v>65</v>
      </c>
      <c r="F105" t="s">
        <v>66</v>
      </c>
      <c r="G105" t="s">
        <v>30</v>
      </c>
      <c r="H105" t="s">
        <v>67</v>
      </c>
      <c r="I105" t="s">
        <v>64</v>
      </c>
      <c r="J105" t="s">
        <v>65</v>
      </c>
      <c r="K105" t="s">
        <v>66</v>
      </c>
      <c r="L105" t="s">
        <v>30</v>
      </c>
      <c r="M105" t="s">
        <v>67</v>
      </c>
    </row>
    <row r="106" spans="1:13" x14ac:dyDescent="0.2">
      <c r="A106" t="s">
        <v>81</v>
      </c>
      <c r="B106" t="s">
        <v>113</v>
      </c>
      <c r="C106">
        <v>38.052</v>
      </c>
      <c r="D106">
        <v>35.840000000000003</v>
      </c>
      <c r="E106">
        <v>163</v>
      </c>
      <c r="F106">
        <v>43.779400000000003</v>
      </c>
      <c r="G106">
        <v>0.75</v>
      </c>
      <c r="H106" s="15">
        <v>21.82</v>
      </c>
      <c r="I106" s="14">
        <v>0.96030000000000004</v>
      </c>
      <c r="J106">
        <v>163</v>
      </c>
      <c r="K106" s="15">
        <v>102</v>
      </c>
      <c r="L106" s="14">
        <v>6.7999999999999996E-3</v>
      </c>
      <c r="M106" s="14">
        <v>0.19819999999999999</v>
      </c>
    </row>
    <row r="107" spans="1:13" x14ac:dyDescent="0.2">
      <c r="B107" t="s">
        <v>114</v>
      </c>
      <c r="C107">
        <v>17.942</v>
      </c>
      <c r="D107">
        <v>18.91</v>
      </c>
      <c r="E107">
        <v>452</v>
      </c>
      <c r="F107">
        <v>13.661099999999999</v>
      </c>
      <c r="G107">
        <v>0.23</v>
      </c>
      <c r="H107" s="15">
        <v>20.11</v>
      </c>
      <c r="I107" s="14">
        <v>1.0658000000000001</v>
      </c>
      <c r="J107">
        <v>452</v>
      </c>
      <c r="K107" s="15">
        <v>112</v>
      </c>
      <c r="L107" s="14">
        <v>3.0999999999999999E-3</v>
      </c>
      <c r="M107" s="14">
        <v>0.27910000000000001</v>
      </c>
    </row>
    <row r="108" spans="1:13" x14ac:dyDescent="0.2">
      <c r="B108" t="s">
        <v>115</v>
      </c>
      <c r="C108">
        <v>38.795000000000002</v>
      </c>
      <c r="D108">
        <v>37.14</v>
      </c>
      <c r="E108">
        <v>104</v>
      </c>
      <c r="F108">
        <v>29.396100000000001</v>
      </c>
      <c r="G108">
        <v>1.31</v>
      </c>
      <c r="H108" s="15">
        <v>32.76</v>
      </c>
      <c r="I108" s="14">
        <v>1.0102</v>
      </c>
      <c r="J108">
        <v>104</v>
      </c>
      <c r="K108" s="15">
        <v>117</v>
      </c>
      <c r="L108" s="14">
        <v>1.03E-2</v>
      </c>
      <c r="M108" s="14">
        <v>0.25729999999999997</v>
      </c>
    </row>
    <row r="109" spans="1:13" x14ac:dyDescent="0.2">
      <c r="B109" t="s">
        <v>116</v>
      </c>
      <c r="C109">
        <v>30.922000000000001</v>
      </c>
      <c r="D109">
        <v>29.71</v>
      </c>
      <c r="E109">
        <v>15</v>
      </c>
      <c r="F109">
        <v>25.939599999999999</v>
      </c>
      <c r="G109">
        <v>1.78</v>
      </c>
      <c r="H109" s="15">
        <v>22.34</v>
      </c>
      <c r="I109" s="14">
        <v>1.0204</v>
      </c>
      <c r="J109">
        <v>15</v>
      </c>
      <c r="K109" s="15">
        <v>109</v>
      </c>
      <c r="L109" s="14">
        <v>1.54E-2</v>
      </c>
      <c r="M109" s="14">
        <v>0.19320000000000001</v>
      </c>
    </row>
    <row r="110" spans="1:13" x14ac:dyDescent="0.2">
      <c r="B110" t="s">
        <v>117</v>
      </c>
      <c r="C110">
        <v>15.492000000000001</v>
      </c>
      <c r="D110">
        <v>16.059999999999999</v>
      </c>
      <c r="E110">
        <v>23</v>
      </c>
      <c r="F110">
        <v>17.244399999999999</v>
      </c>
      <c r="G110">
        <v>1.1200000000000001</v>
      </c>
      <c r="H110" s="15">
        <v>9.01</v>
      </c>
      <c r="I110" s="14">
        <v>1.0821000000000001</v>
      </c>
      <c r="J110">
        <v>23</v>
      </c>
      <c r="K110" s="15">
        <v>115</v>
      </c>
      <c r="L110" s="14">
        <v>3.1E-2</v>
      </c>
      <c r="M110" s="14">
        <v>0.25</v>
      </c>
    </row>
    <row r="111" spans="1:13" x14ac:dyDescent="0.2">
      <c r="B111" t="s">
        <v>118</v>
      </c>
      <c r="C111">
        <v>44.997999999999998</v>
      </c>
      <c r="D111">
        <v>36.19</v>
      </c>
      <c r="E111">
        <v>6</v>
      </c>
      <c r="F111">
        <v>48.772199999999998</v>
      </c>
      <c r="G111">
        <v>4.92</v>
      </c>
      <c r="H111" s="15">
        <v>20.74</v>
      </c>
      <c r="I111" s="14">
        <v>0.7823</v>
      </c>
      <c r="J111">
        <v>6</v>
      </c>
      <c r="K111" s="15">
        <v>81</v>
      </c>
      <c r="L111" s="14">
        <v>3.6499999999999998E-2</v>
      </c>
      <c r="M111" s="14">
        <v>0.15390000000000001</v>
      </c>
    </row>
    <row r="112" spans="1:13" x14ac:dyDescent="0.2">
      <c r="B112" t="s">
        <v>119</v>
      </c>
      <c r="C112">
        <v>44.951000000000001</v>
      </c>
      <c r="D112">
        <v>44.42</v>
      </c>
      <c r="E112">
        <v>39</v>
      </c>
      <c r="F112">
        <v>47.714300000000001</v>
      </c>
      <c r="G112">
        <v>1.46</v>
      </c>
      <c r="H112" s="15">
        <v>20.98</v>
      </c>
      <c r="I112" s="14">
        <v>1.0367</v>
      </c>
      <c r="J112">
        <v>39</v>
      </c>
      <c r="K112" s="15">
        <v>114</v>
      </c>
      <c r="L112" s="14">
        <v>1.44E-2</v>
      </c>
      <c r="M112" s="14">
        <v>0.20710000000000001</v>
      </c>
    </row>
    <row r="113" spans="1:13" x14ac:dyDescent="0.2">
      <c r="B113" t="s">
        <v>120</v>
      </c>
      <c r="C113">
        <v>25.391999999999999</v>
      </c>
      <c r="D113">
        <v>25.68</v>
      </c>
      <c r="E113">
        <v>39</v>
      </c>
      <c r="F113">
        <v>7.5824999999999996</v>
      </c>
      <c r="G113">
        <v>1.08</v>
      </c>
      <c r="H113" s="15">
        <v>25.86</v>
      </c>
      <c r="I113" s="14">
        <v>0.94750000000000001</v>
      </c>
      <c r="J113">
        <v>39</v>
      </c>
      <c r="K113" s="15">
        <v>97</v>
      </c>
      <c r="L113" s="14">
        <v>8.0000000000000002E-3</v>
      </c>
      <c r="M113" s="14">
        <v>0.1908</v>
      </c>
    </row>
    <row r="114" spans="1:13" x14ac:dyDescent="0.2">
      <c r="B114" t="s">
        <v>121</v>
      </c>
      <c r="C114">
        <v>37.374000000000002</v>
      </c>
      <c r="D114">
        <v>39.020000000000003</v>
      </c>
      <c r="E114">
        <v>146</v>
      </c>
      <c r="F114">
        <v>54.962800000000001</v>
      </c>
      <c r="G114">
        <v>1.08</v>
      </c>
      <c r="H114" s="15">
        <v>30.83</v>
      </c>
      <c r="I114" s="14">
        <v>1.0562</v>
      </c>
      <c r="J114">
        <v>146</v>
      </c>
      <c r="K114" s="15">
        <v>109</v>
      </c>
      <c r="L114" s="14">
        <v>4.8999999999999998E-3</v>
      </c>
      <c r="M114" s="14">
        <v>0.14099999999999999</v>
      </c>
    </row>
    <row r="115" spans="1:13" x14ac:dyDescent="0.2">
      <c r="B115" t="s">
        <v>122</v>
      </c>
      <c r="C115">
        <v>43.183</v>
      </c>
      <c r="D115">
        <v>47.11</v>
      </c>
      <c r="E115">
        <v>34</v>
      </c>
      <c r="F115">
        <v>29.379899999999999</v>
      </c>
      <c r="G115">
        <v>2.19</v>
      </c>
      <c r="H115" s="15">
        <v>31.4</v>
      </c>
      <c r="I115" s="14">
        <v>1.1093999999999999</v>
      </c>
      <c r="J115">
        <v>34</v>
      </c>
      <c r="K115" s="15">
        <v>115</v>
      </c>
      <c r="L115" s="14">
        <v>7.3000000000000001E-3</v>
      </c>
      <c r="M115" s="14">
        <v>0.1042</v>
      </c>
    </row>
    <row r="116" spans="1:13" x14ac:dyDescent="0.2">
      <c r="B116" t="s">
        <v>123</v>
      </c>
      <c r="C116">
        <v>38.033999999999999</v>
      </c>
      <c r="D116">
        <v>39.01</v>
      </c>
      <c r="E116">
        <v>165</v>
      </c>
      <c r="F116">
        <v>54.0276</v>
      </c>
      <c r="G116">
        <v>0.83</v>
      </c>
      <c r="H116" s="15">
        <v>28.98</v>
      </c>
      <c r="I116" s="14">
        <v>1.0565</v>
      </c>
      <c r="J116">
        <v>165</v>
      </c>
      <c r="K116" s="15">
        <v>113</v>
      </c>
      <c r="L116" s="14">
        <v>5.7000000000000002E-3</v>
      </c>
      <c r="M116" s="14">
        <v>0.1986</v>
      </c>
    </row>
    <row r="117" spans="1:13" x14ac:dyDescent="0.2">
      <c r="B117" t="s">
        <v>124</v>
      </c>
      <c r="C117">
        <v>14.667</v>
      </c>
      <c r="D117">
        <v>16.78</v>
      </c>
      <c r="E117">
        <v>3</v>
      </c>
      <c r="F117">
        <v>17.248100000000001</v>
      </c>
      <c r="G117">
        <v>0.34</v>
      </c>
      <c r="H117" s="15">
        <v>2.2999999999999998</v>
      </c>
      <c r="I117" s="14">
        <v>1.1427</v>
      </c>
      <c r="J117">
        <v>3</v>
      </c>
      <c r="K117">
        <v>115</v>
      </c>
      <c r="L117" s="14">
        <v>7.1000000000000004E-3</v>
      </c>
      <c r="M117" s="14">
        <v>4.7399999999999998E-2</v>
      </c>
    </row>
    <row r="118" spans="1:13" x14ac:dyDescent="0.2">
      <c r="I118" s="15"/>
      <c r="L118" s="15"/>
    </row>
    <row r="119" spans="1:13" x14ac:dyDescent="0.2">
      <c r="A119" t="s">
        <v>28</v>
      </c>
    </row>
    <row r="120" spans="1:13" x14ac:dyDescent="0.2">
      <c r="A120" t="s">
        <v>112</v>
      </c>
    </row>
    <row r="121" spans="1:13" x14ac:dyDescent="0.2">
      <c r="A121" t="s">
        <v>138</v>
      </c>
    </row>
    <row r="122" spans="1:13" x14ac:dyDescent="0.2">
      <c r="C122" t="s">
        <v>61</v>
      </c>
      <c r="D122" t="s">
        <v>62</v>
      </c>
      <c r="I122" s="15" t="s">
        <v>63</v>
      </c>
      <c r="L122" s="15"/>
    </row>
    <row r="123" spans="1:13" x14ac:dyDescent="0.2">
      <c r="C123" t="s">
        <v>61</v>
      </c>
      <c r="D123" t="s">
        <v>64</v>
      </c>
      <c r="E123" t="s">
        <v>65</v>
      </c>
      <c r="F123" t="s">
        <v>66</v>
      </c>
      <c r="G123" t="s">
        <v>30</v>
      </c>
      <c r="H123" t="s">
        <v>67</v>
      </c>
      <c r="I123" s="15" t="s">
        <v>64</v>
      </c>
      <c r="J123" t="s">
        <v>65</v>
      </c>
      <c r="K123" t="s">
        <v>66</v>
      </c>
      <c r="L123" s="15" t="s">
        <v>30</v>
      </c>
      <c r="M123" t="s">
        <v>67</v>
      </c>
    </row>
    <row r="124" spans="1:13" x14ac:dyDescent="0.2">
      <c r="A124" t="s">
        <v>81</v>
      </c>
      <c r="B124" t="s">
        <v>113</v>
      </c>
      <c r="C124">
        <v>38.052</v>
      </c>
      <c r="D124">
        <v>35.840000000000003</v>
      </c>
      <c r="E124">
        <v>163</v>
      </c>
      <c r="F124">
        <v>43.779400000000003</v>
      </c>
      <c r="G124">
        <v>0.75</v>
      </c>
      <c r="H124">
        <v>21.82</v>
      </c>
      <c r="I124" s="14">
        <v>0.96030000000000004</v>
      </c>
      <c r="J124">
        <v>163</v>
      </c>
      <c r="K124">
        <v>102</v>
      </c>
      <c r="L124" s="14">
        <v>6.7999999999999996E-3</v>
      </c>
      <c r="M124" s="14">
        <v>0.19819999999999999</v>
      </c>
    </row>
    <row r="125" spans="1:13" x14ac:dyDescent="0.2">
      <c r="B125" t="s">
        <v>114</v>
      </c>
      <c r="C125">
        <v>17.945</v>
      </c>
      <c r="D125">
        <v>18.91</v>
      </c>
      <c r="E125">
        <v>452</v>
      </c>
      <c r="F125">
        <v>13.661099999999999</v>
      </c>
      <c r="G125">
        <v>0.23</v>
      </c>
      <c r="H125">
        <v>20.11</v>
      </c>
      <c r="I125" s="14">
        <v>1.0651999999999999</v>
      </c>
      <c r="J125">
        <v>452</v>
      </c>
      <c r="K125">
        <v>112</v>
      </c>
      <c r="L125" s="14">
        <v>3.0999999999999999E-3</v>
      </c>
      <c r="M125" s="14">
        <v>0.27939999999999998</v>
      </c>
    </row>
    <row r="126" spans="1:13" x14ac:dyDescent="0.2">
      <c r="B126" t="s">
        <v>115</v>
      </c>
      <c r="C126">
        <v>38.795000000000002</v>
      </c>
      <c r="D126">
        <v>37.14</v>
      </c>
      <c r="E126">
        <v>104</v>
      </c>
      <c r="F126">
        <v>29.396100000000001</v>
      </c>
      <c r="G126">
        <v>1.31</v>
      </c>
      <c r="H126">
        <v>32.76</v>
      </c>
      <c r="I126" s="14">
        <v>1.0102</v>
      </c>
      <c r="J126">
        <v>104</v>
      </c>
      <c r="K126">
        <v>117</v>
      </c>
      <c r="L126" s="14">
        <v>1.03E-2</v>
      </c>
      <c r="M126" s="14">
        <v>0.25729999999999997</v>
      </c>
    </row>
    <row r="127" spans="1:13" x14ac:dyDescent="0.2">
      <c r="B127" t="s">
        <v>116</v>
      </c>
      <c r="C127">
        <v>30.922000000000001</v>
      </c>
      <c r="D127">
        <v>29.71</v>
      </c>
      <c r="E127">
        <v>15</v>
      </c>
      <c r="F127">
        <v>25.939599999999999</v>
      </c>
      <c r="G127">
        <v>1.78</v>
      </c>
      <c r="H127">
        <v>22.34</v>
      </c>
      <c r="I127" s="14">
        <v>1.0204</v>
      </c>
      <c r="J127">
        <v>15</v>
      </c>
      <c r="K127">
        <v>109</v>
      </c>
      <c r="L127" s="14">
        <v>1.54E-2</v>
      </c>
      <c r="M127" s="14">
        <v>0.19320000000000001</v>
      </c>
    </row>
    <row r="128" spans="1:13" x14ac:dyDescent="0.2">
      <c r="B128" t="s">
        <v>117</v>
      </c>
      <c r="C128">
        <v>15.492000000000001</v>
      </c>
      <c r="D128">
        <v>16.059999999999999</v>
      </c>
      <c r="E128">
        <v>23</v>
      </c>
      <c r="F128">
        <v>17.244399999999999</v>
      </c>
      <c r="G128">
        <v>1.1200000000000001</v>
      </c>
      <c r="H128">
        <v>9.01</v>
      </c>
      <c r="I128" s="14">
        <v>1.0821000000000001</v>
      </c>
      <c r="J128">
        <v>23</v>
      </c>
      <c r="K128">
        <v>115</v>
      </c>
      <c r="L128" s="14">
        <v>3.1E-2</v>
      </c>
      <c r="M128" s="14">
        <v>0.25</v>
      </c>
    </row>
    <row r="129" spans="2:13" x14ac:dyDescent="0.2">
      <c r="B129" t="s">
        <v>118</v>
      </c>
      <c r="C129">
        <v>44.997999999999998</v>
      </c>
      <c r="D129">
        <v>36.19</v>
      </c>
      <c r="E129">
        <v>6</v>
      </c>
      <c r="F129">
        <v>48.772199999999998</v>
      </c>
      <c r="G129">
        <v>4.92</v>
      </c>
      <c r="H129">
        <v>20.74</v>
      </c>
      <c r="I129" s="14">
        <v>0.7823</v>
      </c>
      <c r="J129">
        <v>6</v>
      </c>
      <c r="K129">
        <v>81</v>
      </c>
      <c r="L129" s="14">
        <v>3.6499999999999998E-2</v>
      </c>
      <c r="M129" s="14">
        <v>0.15390000000000001</v>
      </c>
    </row>
    <row r="130" spans="2:13" x14ac:dyDescent="0.2">
      <c r="B130" t="s">
        <v>119</v>
      </c>
      <c r="C130">
        <v>44.951000000000001</v>
      </c>
      <c r="D130">
        <v>44.42</v>
      </c>
      <c r="E130">
        <v>39</v>
      </c>
      <c r="F130">
        <v>47.714300000000001</v>
      </c>
      <c r="G130">
        <v>1.46</v>
      </c>
      <c r="H130">
        <v>20.98</v>
      </c>
      <c r="I130" s="14">
        <v>1.0367</v>
      </c>
      <c r="J130">
        <v>39</v>
      </c>
      <c r="K130">
        <v>114</v>
      </c>
      <c r="L130" s="14">
        <v>1.44E-2</v>
      </c>
      <c r="M130" s="14">
        <v>0.20710000000000001</v>
      </c>
    </row>
    <row r="131" spans="2:13" x14ac:dyDescent="0.2">
      <c r="B131" t="s">
        <v>120</v>
      </c>
      <c r="C131">
        <v>25.391999999999999</v>
      </c>
      <c r="D131">
        <v>25.68</v>
      </c>
      <c r="E131">
        <v>39</v>
      </c>
      <c r="F131">
        <v>7.5824999999999996</v>
      </c>
      <c r="G131">
        <v>1.08</v>
      </c>
      <c r="H131">
        <v>25.86</v>
      </c>
      <c r="I131" s="14">
        <v>0.94750000000000001</v>
      </c>
      <c r="J131">
        <v>39</v>
      </c>
      <c r="K131">
        <v>97</v>
      </c>
      <c r="L131" s="14">
        <v>8.0000000000000002E-3</v>
      </c>
      <c r="M131" s="14">
        <v>0.1908</v>
      </c>
    </row>
    <row r="132" spans="2:13" x14ac:dyDescent="0.2">
      <c r="B132" t="s">
        <v>121</v>
      </c>
      <c r="C132">
        <v>37.374000000000002</v>
      </c>
      <c r="D132">
        <v>39.020000000000003</v>
      </c>
      <c r="E132">
        <v>146</v>
      </c>
      <c r="F132">
        <v>54.962800000000001</v>
      </c>
      <c r="G132">
        <v>1.08</v>
      </c>
      <c r="H132">
        <v>30.83</v>
      </c>
      <c r="I132" s="14">
        <v>1.0562</v>
      </c>
      <c r="J132">
        <v>146</v>
      </c>
      <c r="K132">
        <v>109</v>
      </c>
      <c r="L132" s="14">
        <v>4.8999999999999998E-3</v>
      </c>
      <c r="M132" s="14">
        <v>0.14099999999999999</v>
      </c>
    </row>
    <row r="133" spans="2:13" x14ac:dyDescent="0.2">
      <c r="B133" t="s">
        <v>122</v>
      </c>
      <c r="C133">
        <v>43.183</v>
      </c>
      <c r="D133">
        <v>47.11</v>
      </c>
      <c r="E133">
        <v>34</v>
      </c>
      <c r="F133">
        <v>29.379899999999999</v>
      </c>
      <c r="G133">
        <v>2.19</v>
      </c>
      <c r="H133">
        <v>31.4</v>
      </c>
      <c r="I133" s="14">
        <v>1.1093999999999999</v>
      </c>
      <c r="J133">
        <v>34</v>
      </c>
      <c r="K133">
        <v>115</v>
      </c>
      <c r="L133" s="14">
        <v>7.3000000000000001E-3</v>
      </c>
      <c r="M133" s="14">
        <v>0.1042</v>
      </c>
    </row>
    <row r="134" spans="2:13" x14ac:dyDescent="0.2">
      <c r="B134" t="s">
        <v>123</v>
      </c>
      <c r="C134">
        <v>38.033999999999999</v>
      </c>
      <c r="D134">
        <v>39.01</v>
      </c>
      <c r="E134">
        <v>165</v>
      </c>
      <c r="F134">
        <v>54.0276</v>
      </c>
      <c r="G134">
        <v>0.83</v>
      </c>
      <c r="H134">
        <v>28.98</v>
      </c>
      <c r="I134" s="14">
        <v>1.0565</v>
      </c>
      <c r="J134">
        <v>165</v>
      </c>
      <c r="K134">
        <v>113</v>
      </c>
      <c r="L134" s="14">
        <v>5.7000000000000002E-3</v>
      </c>
      <c r="M134" s="14">
        <v>0.1986</v>
      </c>
    </row>
    <row r="135" spans="2:13" x14ac:dyDescent="0.2">
      <c r="B135" t="s">
        <v>124</v>
      </c>
      <c r="C135">
        <v>14.667</v>
      </c>
      <c r="D135">
        <v>16.78</v>
      </c>
      <c r="E135">
        <v>3</v>
      </c>
      <c r="F135">
        <v>17.248100000000001</v>
      </c>
      <c r="G135">
        <v>0.34</v>
      </c>
      <c r="H135">
        <v>2.2999999999999998</v>
      </c>
      <c r="I135" s="14">
        <v>1.1427</v>
      </c>
      <c r="J135">
        <v>3</v>
      </c>
      <c r="K135">
        <v>115</v>
      </c>
      <c r="L135" s="14">
        <v>7.1000000000000004E-3</v>
      </c>
      <c r="M135" s="14">
        <v>4.7399999999999998E-2</v>
      </c>
    </row>
    <row r="136" spans="2:13" x14ac:dyDescent="0.2">
      <c r="I136" s="15"/>
      <c r="L136" s="15"/>
      <c r="M136" s="15"/>
    </row>
    <row r="137" spans="2:13" x14ac:dyDescent="0.2">
      <c r="I137" s="15"/>
    </row>
    <row r="138" spans="2:13" x14ac:dyDescent="0.2">
      <c r="I138" s="15"/>
      <c r="L138" s="15"/>
    </row>
    <row r="139" spans="2:13" x14ac:dyDescent="0.2">
      <c r="I139" s="15"/>
      <c r="L139" s="15"/>
    </row>
    <row r="140" spans="2:13" x14ac:dyDescent="0.2">
      <c r="I140" s="15"/>
      <c r="L140" s="15"/>
    </row>
    <row r="141" spans="2:13" x14ac:dyDescent="0.2">
      <c r="I141" s="15"/>
      <c r="L141" s="15"/>
    </row>
    <row r="142" spans="2:13" x14ac:dyDescent="0.2">
      <c r="I142" s="15"/>
      <c r="L142" s="15"/>
    </row>
    <row r="143" spans="2:13" x14ac:dyDescent="0.2">
      <c r="I143" s="15"/>
      <c r="L143" s="15"/>
    </row>
    <row r="146" spans="9:12" x14ac:dyDescent="0.2">
      <c r="I146" s="15"/>
      <c r="L146" s="15"/>
    </row>
    <row r="147" spans="9:12" x14ac:dyDescent="0.2">
      <c r="I147" s="15"/>
      <c r="L147" s="15"/>
    </row>
    <row r="148" spans="9:12" x14ac:dyDescent="0.2">
      <c r="I148" s="15"/>
      <c r="L148" s="15"/>
    </row>
    <row r="149" spans="9:12" x14ac:dyDescent="0.2">
      <c r="I149" s="15"/>
      <c r="L149" s="15"/>
    </row>
    <row r="150" spans="9:12" x14ac:dyDescent="0.2">
      <c r="I150" s="15"/>
      <c r="L150" s="15"/>
    </row>
  </sheetData>
  <conditionalFormatting sqref="F6:F17">
    <cfRule type="cellIs" dxfId="3" priority="5" operator="lessThan">
      <formula>25</formula>
    </cfRule>
  </conditionalFormatting>
  <conditionalFormatting sqref="K6:K17">
    <cfRule type="cellIs" dxfId="2" priority="4" operator="lessThan">
      <formula>25</formula>
    </cfRule>
  </conditionalFormatting>
  <conditionalFormatting sqref="F25:F36">
    <cfRule type="cellIs" dxfId="1" priority="3" operator="lessThan">
      <formula>25</formula>
    </cfRule>
  </conditionalFormatting>
  <conditionalFormatting sqref="K25:K36">
    <cfRule type="cellIs" dxfId="0" priority="1" operator="lessThan">
      <formula>25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T320"/>
  <sheetViews>
    <sheetView workbookViewId="0">
      <selection activeCell="W9" sqref="W9"/>
    </sheetView>
  </sheetViews>
  <sheetFormatPr defaultRowHeight="12.75" x14ac:dyDescent="0.2"/>
  <sheetData>
    <row r="1" spans="1:20" x14ac:dyDescent="0.2">
      <c r="A1" t="s">
        <v>150</v>
      </c>
    </row>
    <row r="2" spans="1:20" x14ac:dyDescent="0.2">
      <c r="A2" t="s">
        <v>151</v>
      </c>
    </row>
    <row r="3" spans="1:20" x14ac:dyDescent="0.2">
      <c r="A3" t="s">
        <v>8</v>
      </c>
    </row>
    <row r="4" spans="1:20" x14ac:dyDescent="0.2">
      <c r="C4" t="s">
        <v>29</v>
      </c>
    </row>
    <row r="5" spans="1:20" x14ac:dyDescent="0.2">
      <c r="C5" t="s">
        <v>152</v>
      </c>
      <c r="I5" t="s">
        <v>153</v>
      </c>
      <c r="O5" t="s">
        <v>154</v>
      </c>
    </row>
    <row r="6" spans="1:20" x14ac:dyDescent="0.2">
      <c r="C6" t="s">
        <v>9</v>
      </c>
      <c r="D6" t="s">
        <v>10</v>
      </c>
      <c r="E6" t="s">
        <v>11</v>
      </c>
      <c r="F6" t="s">
        <v>30</v>
      </c>
      <c r="G6" t="s">
        <v>31</v>
      </c>
      <c r="H6" t="s">
        <v>36</v>
      </c>
      <c r="I6" t="s">
        <v>9</v>
      </c>
      <c r="J6" t="s">
        <v>10</v>
      </c>
      <c r="K6" t="s">
        <v>11</v>
      </c>
      <c r="L6" t="s">
        <v>30</v>
      </c>
      <c r="M6" t="s">
        <v>31</v>
      </c>
      <c r="N6" t="s">
        <v>36</v>
      </c>
      <c r="O6" t="s">
        <v>9</v>
      </c>
      <c r="P6" t="s">
        <v>10</v>
      </c>
      <c r="Q6" t="s">
        <v>11</v>
      </c>
      <c r="R6" t="s">
        <v>30</v>
      </c>
      <c r="S6" t="s">
        <v>31</v>
      </c>
      <c r="T6" t="s">
        <v>36</v>
      </c>
    </row>
    <row r="7" spans="1:20" x14ac:dyDescent="0.2">
      <c r="A7" t="s">
        <v>137</v>
      </c>
      <c r="B7">
        <v>0.76800000000000002</v>
      </c>
      <c r="C7">
        <v>29.3</v>
      </c>
      <c r="D7">
        <v>7.01</v>
      </c>
      <c r="E7">
        <v>0.08</v>
      </c>
      <c r="F7">
        <v>20.563400000000001</v>
      </c>
      <c r="G7">
        <v>58.162100000000002</v>
      </c>
      <c r="H7">
        <v>171.09</v>
      </c>
      <c r="I7">
        <v>23.06</v>
      </c>
      <c r="J7">
        <v>1.61</v>
      </c>
      <c r="K7">
        <v>0.01</v>
      </c>
      <c r="L7">
        <v>17.206099999999999</v>
      </c>
      <c r="M7">
        <v>48.6661</v>
      </c>
      <c r="N7">
        <v>141.02000000000001</v>
      </c>
      <c r="O7">
        <v>3.41</v>
      </c>
      <c r="P7">
        <v>2.2999999999999998</v>
      </c>
      <c r="Q7">
        <v>1.07</v>
      </c>
      <c r="R7">
        <v>1.0225</v>
      </c>
      <c r="S7">
        <v>2.8919999999999999</v>
      </c>
      <c r="T7">
        <v>9.06</v>
      </c>
    </row>
    <row r="8" spans="1:20" x14ac:dyDescent="0.2">
      <c r="B8">
        <v>1.5</v>
      </c>
      <c r="C8">
        <v>28.1</v>
      </c>
      <c r="D8">
        <v>20.23</v>
      </c>
      <c r="E8">
        <v>4.96</v>
      </c>
      <c r="F8">
        <v>7.2831999999999999</v>
      </c>
      <c r="G8">
        <v>21.849599999999999</v>
      </c>
      <c r="H8">
        <v>68.02</v>
      </c>
      <c r="I8">
        <v>10.39</v>
      </c>
      <c r="J8">
        <v>6.6</v>
      </c>
      <c r="K8">
        <v>1.81</v>
      </c>
      <c r="L8">
        <v>2.9165000000000001</v>
      </c>
      <c r="M8">
        <v>8.7494999999999994</v>
      </c>
      <c r="N8">
        <v>27.32</v>
      </c>
      <c r="O8">
        <v>3.74</v>
      </c>
      <c r="P8">
        <v>2.73</v>
      </c>
      <c r="Q8">
        <v>1.43</v>
      </c>
      <c r="R8">
        <v>1.1843999999999999</v>
      </c>
      <c r="S8">
        <v>3.5533000000000001</v>
      </c>
      <c r="T8">
        <v>12.85</v>
      </c>
    </row>
    <row r="9" spans="1:20" x14ac:dyDescent="0.2">
      <c r="B9">
        <v>3</v>
      </c>
      <c r="C9">
        <v>31.55</v>
      </c>
      <c r="D9">
        <v>30.69</v>
      </c>
      <c r="E9">
        <v>3.9</v>
      </c>
      <c r="F9">
        <v>5.9303999999999997</v>
      </c>
      <c r="G9">
        <v>23.721699999999998</v>
      </c>
      <c r="H9">
        <v>85.12</v>
      </c>
      <c r="I9">
        <v>21.12</v>
      </c>
      <c r="J9">
        <v>11.84</v>
      </c>
      <c r="K9">
        <v>0.68</v>
      </c>
      <c r="L9">
        <v>5.5568999999999997</v>
      </c>
      <c r="M9">
        <v>22.227699999999999</v>
      </c>
      <c r="N9">
        <v>72.39</v>
      </c>
      <c r="O9">
        <v>3.16</v>
      </c>
      <c r="P9">
        <v>1.45</v>
      </c>
      <c r="Q9">
        <v>0.61</v>
      </c>
      <c r="R9">
        <v>0.83579999999999999</v>
      </c>
      <c r="S9">
        <v>3.3433000000000002</v>
      </c>
      <c r="T9">
        <v>11.71</v>
      </c>
    </row>
    <row r="10" spans="1:20" x14ac:dyDescent="0.2">
      <c r="B10">
        <v>6</v>
      </c>
      <c r="C10">
        <v>89.52</v>
      </c>
      <c r="D10">
        <v>50.82</v>
      </c>
      <c r="E10">
        <v>0</v>
      </c>
      <c r="F10">
        <v>15.5465</v>
      </c>
      <c r="G10">
        <v>100.7529</v>
      </c>
      <c r="H10">
        <v>356.9</v>
      </c>
      <c r="I10">
        <v>21.47</v>
      </c>
      <c r="J10">
        <v>9.9700000000000006</v>
      </c>
      <c r="K10">
        <v>0</v>
      </c>
      <c r="L10">
        <v>4.6386000000000003</v>
      </c>
      <c r="M10">
        <v>30.061699999999998</v>
      </c>
      <c r="N10">
        <v>172.53</v>
      </c>
      <c r="O10">
        <v>7.12</v>
      </c>
      <c r="P10">
        <v>5.27</v>
      </c>
      <c r="Q10">
        <v>1.02</v>
      </c>
      <c r="R10">
        <v>0.94340000000000002</v>
      </c>
      <c r="S10">
        <v>6.0410000000000004</v>
      </c>
      <c r="T10">
        <v>21.93</v>
      </c>
    </row>
    <row r="11" spans="1:20" x14ac:dyDescent="0.2">
      <c r="B11" t="s">
        <v>8</v>
      </c>
      <c r="C11">
        <v>63.36</v>
      </c>
      <c r="D11">
        <v>32.93</v>
      </c>
      <c r="E11">
        <v>0</v>
      </c>
      <c r="F11">
        <v>9.6565999999999992</v>
      </c>
      <c r="G11">
        <v>83.628600000000006</v>
      </c>
      <c r="H11">
        <v>356.9</v>
      </c>
      <c r="I11">
        <v>20.239999999999998</v>
      </c>
      <c r="J11">
        <v>9.2100000000000009</v>
      </c>
      <c r="K11">
        <v>0</v>
      </c>
      <c r="L11">
        <v>3.3603000000000001</v>
      </c>
      <c r="M11">
        <v>29.1007</v>
      </c>
      <c r="N11">
        <v>172.53</v>
      </c>
      <c r="O11">
        <v>5.45</v>
      </c>
      <c r="P11">
        <v>3.04</v>
      </c>
      <c r="Q11">
        <v>0.61</v>
      </c>
      <c r="R11">
        <v>0.61519999999999997</v>
      </c>
      <c r="S11">
        <v>5.2916999999999996</v>
      </c>
      <c r="T11">
        <v>21.93</v>
      </c>
    </row>
    <row r="13" spans="1:20" x14ac:dyDescent="0.2">
      <c r="A13" t="s">
        <v>150</v>
      </c>
    </row>
    <row r="14" spans="1:20" x14ac:dyDescent="0.2">
      <c r="A14" t="s">
        <v>151</v>
      </c>
    </row>
    <row r="15" spans="1:20" x14ac:dyDescent="0.2">
      <c r="A15" t="s">
        <v>8</v>
      </c>
    </row>
    <row r="16" spans="1:20" x14ac:dyDescent="0.2">
      <c r="C16" t="s">
        <v>33</v>
      </c>
    </row>
    <row r="17" spans="1:20" x14ac:dyDescent="0.2">
      <c r="C17" t="s">
        <v>152</v>
      </c>
      <c r="I17" t="s">
        <v>153</v>
      </c>
      <c r="O17" t="s">
        <v>154</v>
      </c>
    </row>
    <row r="18" spans="1:20" x14ac:dyDescent="0.2">
      <c r="C18" t="s">
        <v>9</v>
      </c>
      <c r="D18" t="s">
        <v>10</v>
      </c>
      <c r="E18" t="s">
        <v>11</v>
      </c>
      <c r="F18" t="s">
        <v>30</v>
      </c>
      <c r="G18" t="s">
        <v>31</v>
      </c>
      <c r="H18" t="s">
        <v>36</v>
      </c>
      <c r="I18" t="s">
        <v>9</v>
      </c>
      <c r="J18" t="s">
        <v>10</v>
      </c>
      <c r="K18" t="s">
        <v>11</v>
      </c>
      <c r="L18" t="s">
        <v>30</v>
      </c>
      <c r="M18" t="s">
        <v>31</v>
      </c>
      <c r="N18" t="s">
        <v>36</v>
      </c>
      <c r="O18" t="s">
        <v>9</v>
      </c>
      <c r="P18" t="s">
        <v>10</v>
      </c>
      <c r="Q18" t="s">
        <v>11</v>
      </c>
      <c r="R18" t="s">
        <v>30</v>
      </c>
      <c r="S18" t="s">
        <v>31</v>
      </c>
      <c r="T18" t="s">
        <v>36</v>
      </c>
    </row>
    <row r="19" spans="1:20" x14ac:dyDescent="0.2">
      <c r="A19" t="s">
        <v>137</v>
      </c>
      <c r="B19">
        <v>0.76800000000000002</v>
      </c>
      <c r="C19">
        <v>8.6</v>
      </c>
      <c r="D19">
        <v>2.0099999999999998</v>
      </c>
      <c r="E19">
        <v>0.02</v>
      </c>
      <c r="F19">
        <v>6.0590000000000002</v>
      </c>
      <c r="G19">
        <v>17.1374</v>
      </c>
      <c r="H19">
        <v>50.44</v>
      </c>
      <c r="I19">
        <v>7.08</v>
      </c>
      <c r="J19">
        <v>0.76</v>
      </c>
      <c r="K19">
        <v>0</v>
      </c>
      <c r="L19">
        <v>5.3966000000000003</v>
      </c>
      <c r="M19">
        <v>15.263999999999999</v>
      </c>
      <c r="N19">
        <v>44.1</v>
      </c>
      <c r="O19">
        <v>4.12</v>
      </c>
      <c r="P19">
        <v>1.76</v>
      </c>
      <c r="Q19">
        <v>0.94</v>
      </c>
      <c r="R19">
        <v>1.7866</v>
      </c>
      <c r="S19">
        <v>5.0533999999999999</v>
      </c>
      <c r="T19">
        <v>14.6</v>
      </c>
    </row>
    <row r="20" spans="1:20" x14ac:dyDescent="0.2">
      <c r="B20">
        <v>1.5</v>
      </c>
      <c r="C20">
        <v>8.84</v>
      </c>
      <c r="D20">
        <v>5.62</v>
      </c>
      <c r="E20">
        <v>0.54</v>
      </c>
      <c r="F20">
        <v>2.5528</v>
      </c>
      <c r="G20">
        <v>7.6582999999999997</v>
      </c>
      <c r="H20">
        <v>22.36</v>
      </c>
      <c r="I20">
        <v>4.03</v>
      </c>
      <c r="J20">
        <v>2.12</v>
      </c>
      <c r="K20">
        <v>0.34</v>
      </c>
      <c r="L20">
        <v>1.3545</v>
      </c>
      <c r="M20">
        <v>4.0635000000000003</v>
      </c>
      <c r="N20">
        <v>10.55</v>
      </c>
      <c r="O20">
        <v>3.45</v>
      </c>
      <c r="P20">
        <v>1.57</v>
      </c>
      <c r="Q20">
        <v>1.24</v>
      </c>
      <c r="R20">
        <v>1.2914000000000001</v>
      </c>
      <c r="S20">
        <v>3.8740999999999999</v>
      </c>
      <c r="T20">
        <v>13.41</v>
      </c>
    </row>
    <row r="21" spans="1:20" x14ac:dyDescent="0.2">
      <c r="B21">
        <v>3</v>
      </c>
      <c r="C21">
        <v>8.49</v>
      </c>
      <c r="D21">
        <v>6.39</v>
      </c>
      <c r="E21">
        <v>1.35</v>
      </c>
      <c r="F21">
        <v>1.8183</v>
      </c>
      <c r="G21">
        <v>7.2731000000000003</v>
      </c>
      <c r="H21">
        <v>27.68</v>
      </c>
      <c r="I21">
        <v>5.71</v>
      </c>
      <c r="J21">
        <v>3.69</v>
      </c>
      <c r="K21">
        <v>0.17</v>
      </c>
      <c r="L21">
        <v>1.4193</v>
      </c>
      <c r="M21">
        <v>5.6771000000000003</v>
      </c>
      <c r="N21">
        <v>16.22</v>
      </c>
      <c r="O21">
        <v>3.57</v>
      </c>
      <c r="P21">
        <v>1.43</v>
      </c>
      <c r="Q21">
        <v>0.48</v>
      </c>
      <c r="R21">
        <v>1.1464000000000001</v>
      </c>
      <c r="S21">
        <v>4.5857000000000001</v>
      </c>
      <c r="T21">
        <v>17.41</v>
      </c>
    </row>
    <row r="22" spans="1:20" x14ac:dyDescent="0.2">
      <c r="B22">
        <v>6</v>
      </c>
      <c r="C22">
        <v>29.85</v>
      </c>
      <c r="D22">
        <v>17.04</v>
      </c>
      <c r="E22">
        <v>0.45</v>
      </c>
      <c r="F22">
        <v>5.3936999999999999</v>
      </c>
      <c r="G22">
        <v>34.5364</v>
      </c>
      <c r="H22">
        <v>117.69</v>
      </c>
      <c r="I22">
        <v>6.91</v>
      </c>
      <c r="J22">
        <v>3.67</v>
      </c>
      <c r="K22">
        <v>0.14000000000000001</v>
      </c>
      <c r="L22">
        <v>1.7926</v>
      </c>
      <c r="M22">
        <v>11.478</v>
      </c>
      <c r="N22">
        <v>69.81</v>
      </c>
      <c r="O22">
        <v>7.41</v>
      </c>
      <c r="P22">
        <v>6.37</v>
      </c>
      <c r="Q22">
        <v>0.64</v>
      </c>
      <c r="R22">
        <v>0.97450000000000003</v>
      </c>
      <c r="S22">
        <v>6.2398999999999996</v>
      </c>
      <c r="T22">
        <v>22.76</v>
      </c>
    </row>
    <row r="23" spans="1:20" x14ac:dyDescent="0.2">
      <c r="B23" t="s">
        <v>8</v>
      </c>
      <c r="C23">
        <v>20.38</v>
      </c>
      <c r="D23">
        <v>9.08</v>
      </c>
      <c r="E23">
        <v>0.02</v>
      </c>
      <c r="F23">
        <v>3.3125</v>
      </c>
      <c r="G23">
        <v>28.495100000000001</v>
      </c>
      <c r="H23">
        <v>117.69</v>
      </c>
      <c r="I23">
        <v>6.32</v>
      </c>
      <c r="J23">
        <v>2.8</v>
      </c>
      <c r="K23">
        <v>0</v>
      </c>
      <c r="L23">
        <v>1.1852</v>
      </c>
      <c r="M23">
        <v>10.195399999999999</v>
      </c>
      <c r="N23">
        <v>69.81</v>
      </c>
      <c r="O23">
        <v>5.74</v>
      </c>
      <c r="P23">
        <v>2.97</v>
      </c>
      <c r="Q23">
        <v>0.48</v>
      </c>
      <c r="R23">
        <v>0.67059999999999997</v>
      </c>
      <c r="S23">
        <v>5.7689000000000004</v>
      </c>
      <c r="T23">
        <v>22.76</v>
      </c>
    </row>
    <row r="25" spans="1:20" x14ac:dyDescent="0.2">
      <c r="A25" t="s">
        <v>150</v>
      </c>
    </row>
    <row r="26" spans="1:20" x14ac:dyDescent="0.2">
      <c r="A26" t="s">
        <v>151</v>
      </c>
    </row>
    <row r="27" spans="1:20" x14ac:dyDescent="0.2">
      <c r="A27" t="s">
        <v>8</v>
      </c>
    </row>
    <row r="28" spans="1:20" x14ac:dyDescent="0.2">
      <c r="C28" t="s">
        <v>159</v>
      </c>
    </row>
    <row r="29" spans="1:20" x14ac:dyDescent="0.2">
      <c r="C29" t="s">
        <v>152</v>
      </c>
      <c r="I29" t="s">
        <v>153</v>
      </c>
      <c r="O29" t="s">
        <v>154</v>
      </c>
    </row>
    <row r="30" spans="1:20" x14ac:dyDescent="0.2">
      <c r="C30" t="s">
        <v>9</v>
      </c>
      <c r="D30" t="s">
        <v>10</v>
      </c>
      <c r="E30" t="s">
        <v>11</v>
      </c>
      <c r="F30" t="s">
        <v>30</v>
      </c>
      <c r="G30" t="s">
        <v>31</v>
      </c>
      <c r="H30" t="s">
        <v>36</v>
      </c>
      <c r="I30" t="s">
        <v>9</v>
      </c>
      <c r="J30" t="s">
        <v>10</v>
      </c>
      <c r="K30" t="s">
        <v>11</v>
      </c>
      <c r="L30" t="s">
        <v>30</v>
      </c>
      <c r="M30" t="s">
        <v>31</v>
      </c>
      <c r="N30" t="s">
        <v>36</v>
      </c>
      <c r="O30" t="s">
        <v>9</v>
      </c>
      <c r="P30" t="s">
        <v>10</v>
      </c>
      <c r="Q30" t="s">
        <v>11</v>
      </c>
      <c r="R30" t="s">
        <v>30</v>
      </c>
      <c r="S30" t="s">
        <v>31</v>
      </c>
      <c r="T30" t="s">
        <v>36</v>
      </c>
    </row>
    <row r="31" spans="1:20" x14ac:dyDescent="0.2">
      <c r="A31" t="s">
        <v>137</v>
      </c>
      <c r="B31">
        <v>0.76800000000000002</v>
      </c>
      <c r="C31">
        <v>3.3</v>
      </c>
      <c r="D31">
        <v>0.94</v>
      </c>
      <c r="E31">
        <v>0.01</v>
      </c>
      <c r="F31">
        <v>1.9957</v>
      </c>
      <c r="G31">
        <v>5.6447000000000003</v>
      </c>
      <c r="H31">
        <v>16.68</v>
      </c>
      <c r="I31">
        <v>2.65</v>
      </c>
      <c r="J31">
        <v>0.27</v>
      </c>
      <c r="K31">
        <v>0</v>
      </c>
      <c r="L31">
        <v>1.7835000000000001</v>
      </c>
      <c r="M31">
        <v>5.0446</v>
      </c>
      <c r="N31">
        <v>14.53</v>
      </c>
      <c r="O31">
        <v>3.95</v>
      </c>
      <c r="P31">
        <v>2.94</v>
      </c>
      <c r="Q31">
        <v>1.1200000000000001</v>
      </c>
      <c r="R31">
        <v>1.1375</v>
      </c>
      <c r="S31">
        <v>3.2172999999999998</v>
      </c>
      <c r="T31">
        <v>10.039999999999999</v>
      </c>
    </row>
    <row r="32" spans="1:20" x14ac:dyDescent="0.2">
      <c r="B32">
        <v>1.5</v>
      </c>
      <c r="C32">
        <v>5.33</v>
      </c>
      <c r="D32">
        <v>3.95</v>
      </c>
      <c r="E32">
        <v>0.91</v>
      </c>
      <c r="F32">
        <v>1.1715</v>
      </c>
      <c r="G32">
        <v>3.5146000000000002</v>
      </c>
      <c r="H32">
        <v>11.23</v>
      </c>
      <c r="I32">
        <v>1.68</v>
      </c>
      <c r="J32">
        <v>0.8</v>
      </c>
      <c r="K32">
        <v>0.41</v>
      </c>
      <c r="L32">
        <v>0.47510000000000002</v>
      </c>
      <c r="M32">
        <v>1.4254</v>
      </c>
      <c r="N32">
        <v>4.6100000000000003</v>
      </c>
      <c r="O32">
        <v>4.3899999999999997</v>
      </c>
      <c r="P32">
        <v>3.1</v>
      </c>
      <c r="Q32">
        <v>1.1399999999999999</v>
      </c>
      <c r="R32">
        <v>1.1391</v>
      </c>
      <c r="S32">
        <v>3.4174000000000002</v>
      </c>
      <c r="T32">
        <v>11.76</v>
      </c>
    </row>
    <row r="33" spans="1:20" x14ac:dyDescent="0.2">
      <c r="B33">
        <v>3</v>
      </c>
      <c r="C33">
        <v>4.58</v>
      </c>
      <c r="D33">
        <v>3.41</v>
      </c>
      <c r="E33">
        <v>0.19</v>
      </c>
      <c r="F33">
        <v>1.0154000000000001</v>
      </c>
      <c r="G33">
        <v>4.0617000000000001</v>
      </c>
      <c r="H33">
        <v>12.6</v>
      </c>
      <c r="I33">
        <v>2.83</v>
      </c>
      <c r="J33">
        <v>1.1599999999999999</v>
      </c>
      <c r="K33">
        <v>0.06</v>
      </c>
      <c r="L33">
        <v>0.92330000000000001</v>
      </c>
      <c r="M33">
        <v>3.6932999999999998</v>
      </c>
      <c r="N33">
        <v>11.93</v>
      </c>
      <c r="O33">
        <v>4.5599999999999996</v>
      </c>
      <c r="P33">
        <v>2.0699999999999998</v>
      </c>
      <c r="Q33">
        <v>1.02</v>
      </c>
      <c r="R33">
        <v>1.8542000000000001</v>
      </c>
      <c r="S33">
        <v>7.4169999999999998</v>
      </c>
      <c r="T33">
        <v>31.42</v>
      </c>
    </row>
    <row r="34" spans="1:20" x14ac:dyDescent="0.2">
      <c r="B34">
        <v>6</v>
      </c>
      <c r="C34">
        <v>18.18</v>
      </c>
      <c r="D34">
        <v>8.7799999999999994</v>
      </c>
      <c r="E34">
        <v>0.15</v>
      </c>
      <c r="F34">
        <v>3.2917000000000001</v>
      </c>
      <c r="G34">
        <v>21.077300000000001</v>
      </c>
      <c r="H34">
        <v>92.93</v>
      </c>
      <c r="I34">
        <v>3.4</v>
      </c>
      <c r="J34">
        <v>1.99</v>
      </c>
      <c r="K34">
        <v>0.05</v>
      </c>
      <c r="L34">
        <v>0.60019999999999996</v>
      </c>
      <c r="M34">
        <v>3.8431000000000002</v>
      </c>
      <c r="N34">
        <v>14.49</v>
      </c>
      <c r="O34">
        <v>9.06</v>
      </c>
      <c r="P34">
        <v>6.5</v>
      </c>
      <c r="Q34">
        <v>1.02</v>
      </c>
      <c r="R34">
        <v>1.7037</v>
      </c>
      <c r="S34">
        <v>10.908799999999999</v>
      </c>
      <c r="T34">
        <v>58.78</v>
      </c>
    </row>
    <row r="35" spans="1:20" x14ac:dyDescent="0.2">
      <c r="B35" t="s">
        <v>8</v>
      </c>
      <c r="C35">
        <v>12.07</v>
      </c>
      <c r="D35">
        <v>5.15</v>
      </c>
      <c r="E35">
        <v>0.01</v>
      </c>
      <c r="F35">
        <v>2.0085000000000002</v>
      </c>
      <c r="G35">
        <v>17.277799999999999</v>
      </c>
      <c r="H35">
        <v>92.93</v>
      </c>
      <c r="I35">
        <v>2.99</v>
      </c>
      <c r="J35">
        <v>1.51</v>
      </c>
      <c r="K35">
        <v>0</v>
      </c>
      <c r="L35">
        <v>0.43319999999999997</v>
      </c>
      <c r="M35">
        <v>3.7263999999999999</v>
      </c>
      <c r="N35">
        <v>14.53</v>
      </c>
      <c r="O35">
        <v>6.97</v>
      </c>
      <c r="P35">
        <v>3.61</v>
      </c>
      <c r="Q35">
        <v>1.02</v>
      </c>
      <c r="R35">
        <v>1.0674999999999999</v>
      </c>
      <c r="S35">
        <v>9.1834000000000007</v>
      </c>
      <c r="T35">
        <v>58.78</v>
      </c>
    </row>
    <row r="37" spans="1:20" x14ac:dyDescent="0.2">
      <c r="A37" t="s">
        <v>150</v>
      </c>
    </row>
    <row r="38" spans="1:20" x14ac:dyDescent="0.2">
      <c r="A38" t="s">
        <v>151</v>
      </c>
    </row>
    <row r="39" spans="1:20" x14ac:dyDescent="0.2">
      <c r="C39" t="s">
        <v>29</v>
      </c>
    </row>
    <row r="40" spans="1:20" x14ac:dyDescent="0.2">
      <c r="C40" t="s">
        <v>152</v>
      </c>
      <c r="I40" t="s">
        <v>153</v>
      </c>
      <c r="O40" t="s">
        <v>154</v>
      </c>
    </row>
    <row r="41" spans="1:20" x14ac:dyDescent="0.2">
      <c r="C41" t="s">
        <v>9</v>
      </c>
      <c r="D41" t="s">
        <v>10</v>
      </c>
      <c r="E41" t="s">
        <v>11</v>
      </c>
      <c r="F41" t="s">
        <v>30</v>
      </c>
      <c r="G41" t="s">
        <v>31</v>
      </c>
      <c r="H41" t="s">
        <v>36</v>
      </c>
      <c r="I41" t="s">
        <v>9</v>
      </c>
      <c r="J41" t="s">
        <v>10</v>
      </c>
      <c r="K41" t="s">
        <v>11</v>
      </c>
      <c r="L41" t="s">
        <v>30</v>
      </c>
      <c r="M41" t="s">
        <v>31</v>
      </c>
      <c r="N41" t="s">
        <v>36</v>
      </c>
      <c r="O41" t="s">
        <v>9</v>
      </c>
      <c r="P41" t="s">
        <v>10</v>
      </c>
      <c r="Q41" t="s">
        <v>11</v>
      </c>
      <c r="R41" t="s">
        <v>30</v>
      </c>
      <c r="S41" t="s">
        <v>31</v>
      </c>
      <c r="T41" t="s">
        <v>36</v>
      </c>
    </row>
    <row r="42" spans="1:20" x14ac:dyDescent="0.2">
      <c r="A42" t="s">
        <v>136</v>
      </c>
      <c r="B42">
        <v>0.76800000000000002</v>
      </c>
      <c r="C42" t="s">
        <v>72</v>
      </c>
      <c r="D42" t="s">
        <v>72</v>
      </c>
      <c r="E42" t="s">
        <v>72</v>
      </c>
      <c r="F42" t="s">
        <v>72</v>
      </c>
      <c r="G42" t="s">
        <v>72</v>
      </c>
      <c r="H42" t="s">
        <v>72</v>
      </c>
      <c r="I42" t="s">
        <v>72</v>
      </c>
      <c r="J42" t="s">
        <v>72</v>
      </c>
      <c r="K42" t="s">
        <v>72</v>
      </c>
      <c r="L42" t="s">
        <v>72</v>
      </c>
      <c r="M42" t="s">
        <v>72</v>
      </c>
      <c r="N42" t="s">
        <v>72</v>
      </c>
      <c r="O42" t="s">
        <v>72</v>
      </c>
      <c r="P42" t="s">
        <v>72</v>
      </c>
      <c r="Q42" t="s">
        <v>72</v>
      </c>
      <c r="R42" t="s">
        <v>72</v>
      </c>
      <c r="S42" t="s">
        <v>72</v>
      </c>
      <c r="T42" t="s">
        <v>72</v>
      </c>
    </row>
    <row r="43" spans="1:20" x14ac:dyDescent="0.2">
      <c r="B43">
        <v>1.5</v>
      </c>
      <c r="C43">
        <v>1.91</v>
      </c>
      <c r="D43">
        <v>1.91</v>
      </c>
      <c r="E43">
        <v>0.66</v>
      </c>
      <c r="F43">
        <v>1.2452000000000001</v>
      </c>
      <c r="G43">
        <v>1.7609999999999999</v>
      </c>
      <c r="H43">
        <v>3.15</v>
      </c>
      <c r="I43">
        <v>0.17</v>
      </c>
      <c r="J43">
        <v>0.17</v>
      </c>
      <c r="K43">
        <v>0.17</v>
      </c>
      <c r="L43">
        <v>2.3999999999999998E-3</v>
      </c>
      <c r="M43">
        <v>3.3999999999999998E-3</v>
      </c>
      <c r="N43">
        <v>0.18</v>
      </c>
      <c r="O43">
        <v>11.1</v>
      </c>
      <c r="P43">
        <v>11.1</v>
      </c>
      <c r="Q43">
        <v>3.76</v>
      </c>
      <c r="R43">
        <v>7.3417000000000003</v>
      </c>
      <c r="S43">
        <v>10.3827</v>
      </c>
      <c r="T43">
        <v>18.440000000000001</v>
      </c>
    </row>
    <row r="44" spans="1:20" x14ac:dyDescent="0.2">
      <c r="B44">
        <v>3</v>
      </c>
      <c r="C44">
        <v>33.32</v>
      </c>
      <c r="D44">
        <v>12.74</v>
      </c>
      <c r="E44">
        <v>1.24</v>
      </c>
      <c r="F44">
        <v>13.5916</v>
      </c>
      <c r="G44">
        <v>45.078200000000002</v>
      </c>
      <c r="H44">
        <v>147.57</v>
      </c>
      <c r="I44">
        <v>20.99</v>
      </c>
      <c r="J44">
        <v>4.54</v>
      </c>
      <c r="K44">
        <v>0.02</v>
      </c>
      <c r="L44">
        <v>15.0984</v>
      </c>
      <c r="M44">
        <v>50.075800000000001</v>
      </c>
      <c r="N44">
        <v>170.69</v>
      </c>
      <c r="O44">
        <v>27.04</v>
      </c>
      <c r="P44">
        <v>2.93</v>
      </c>
      <c r="Q44">
        <v>0.34</v>
      </c>
      <c r="R44">
        <v>22.5791</v>
      </c>
      <c r="S44">
        <v>74.886499999999998</v>
      </c>
      <c r="T44">
        <v>252.41</v>
      </c>
    </row>
    <row r="45" spans="1:20" x14ac:dyDescent="0.2">
      <c r="B45">
        <v>6</v>
      </c>
      <c r="C45">
        <v>41.35</v>
      </c>
      <c r="D45">
        <v>21.98</v>
      </c>
      <c r="E45">
        <v>0.15</v>
      </c>
      <c r="F45">
        <v>9.7286000000000001</v>
      </c>
      <c r="G45">
        <v>57.555</v>
      </c>
      <c r="H45">
        <v>234.28</v>
      </c>
      <c r="I45">
        <v>12.3</v>
      </c>
      <c r="J45">
        <v>1.44</v>
      </c>
      <c r="K45">
        <v>0.04</v>
      </c>
      <c r="L45">
        <v>6.4120999999999997</v>
      </c>
      <c r="M45">
        <v>37.9345</v>
      </c>
      <c r="N45">
        <v>225.47</v>
      </c>
      <c r="O45">
        <v>19.61</v>
      </c>
      <c r="P45">
        <v>4.3</v>
      </c>
      <c r="Q45">
        <v>0.89</v>
      </c>
      <c r="R45">
        <v>14.0303</v>
      </c>
      <c r="S45">
        <v>83.004199999999997</v>
      </c>
      <c r="T45">
        <v>495.78</v>
      </c>
    </row>
    <row r="46" spans="1:20" x14ac:dyDescent="0.2">
      <c r="B46">
        <v>12</v>
      </c>
      <c r="C46">
        <v>49.51</v>
      </c>
      <c r="D46">
        <v>25.87</v>
      </c>
      <c r="E46">
        <v>0.92</v>
      </c>
      <c r="F46">
        <v>8.9352</v>
      </c>
      <c r="G46">
        <v>65.049400000000006</v>
      </c>
      <c r="H46">
        <v>313.02999999999997</v>
      </c>
      <c r="I46">
        <v>11.9</v>
      </c>
      <c r="J46">
        <v>4.46</v>
      </c>
      <c r="K46">
        <v>0.32</v>
      </c>
      <c r="L46">
        <v>2.1513</v>
      </c>
      <c r="M46">
        <v>15.662000000000001</v>
      </c>
      <c r="N46">
        <v>71.64</v>
      </c>
      <c r="O46">
        <v>9.91</v>
      </c>
      <c r="P46">
        <v>3.04</v>
      </c>
      <c r="Q46">
        <v>1.08</v>
      </c>
      <c r="R46">
        <v>2.4258999999999999</v>
      </c>
      <c r="S46">
        <v>17.660499999999999</v>
      </c>
      <c r="T46">
        <v>79.84</v>
      </c>
    </row>
    <row r="47" spans="1:20" x14ac:dyDescent="0.2">
      <c r="B47">
        <v>18</v>
      </c>
      <c r="C47">
        <v>70.959999999999994</v>
      </c>
      <c r="D47">
        <v>8.11</v>
      </c>
      <c r="E47">
        <v>1.02</v>
      </c>
      <c r="F47">
        <v>22.088100000000001</v>
      </c>
      <c r="G47">
        <v>179.4443</v>
      </c>
      <c r="H47">
        <v>1172.06</v>
      </c>
      <c r="I47">
        <v>21.28</v>
      </c>
      <c r="J47">
        <v>2.21</v>
      </c>
      <c r="K47">
        <v>0.34</v>
      </c>
      <c r="L47">
        <v>8.1936</v>
      </c>
      <c r="M47">
        <v>66.565399999999997</v>
      </c>
      <c r="N47">
        <v>397.2</v>
      </c>
      <c r="O47">
        <v>27.58</v>
      </c>
      <c r="P47">
        <v>3.18</v>
      </c>
      <c r="Q47">
        <v>1.05</v>
      </c>
      <c r="R47">
        <v>17.896699999999999</v>
      </c>
      <c r="S47">
        <v>145.39330000000001</v>
      </c>
      <c r="T47">
        <v>1134.42</v>
      </c>
    </row>
    <row r="48" spans="1:20" x14ac:dyDescent="0.2">
      <c r="B48">
        <v>24</v>
      </c>
      <c r="C48">
        <v>66.17</v>
      </c>
      <c r="D48">
        <v>15.23</v>
      </c>
      <c r="E48">
        <v>2.39</v>
      </c>
      <c r="F48">
        <v>20.394400000000001</v>
      </c>
      <c r="G48">
        <v>91.206500000000005</v>
      </c>
      <c r="H48">
        <v>332.85</v>
      </c>
      <c r="I48">
        <v>12.28</v>
      </c>
      <c r="J48">
        <v>4.7300000000000004</v>
      </c>
      <c r="K48">
        <v>1.49</v>
      </c>
      <c r="L48">
        <v>4.1925999999999997</v>
      </c>
      <c r="M48">
        <v>18.75</v>
      </c>
      <c r="N48">
        <v>82.64</v>
      </c>
      <c r="O48">
        <v>6.93</v>
      </c>
      <c r="P48">
        <v>2.71</v>
      </c>
      <c r="Q48">
        <v>1.19</v>
      </c>
      <c r="R48">
        <v>2.2288000000000001</v>
      </c>
      <c r="S48">
        <v>9.9675999999999991</v>
      </c>
      <c r="T48">
        <v>42.24</v>
      </c>
    </row>
    <row r="49" spans="1:20" x14ac:dyDescent="0.2">
      <c r="B49" t="s">
        <v>157</v>
      </c>
      <c r="C49">
        <v>31.58</v>
      </c>
      <c r="D49">
        <v>10.220000000000001</v>
      </c>
      <c r="E49">
        <v>2.93</v>
      </c>
      <c r="F49">
        <v>13.085900000000001</v>
      </c>
      <c r="G49">
        <v>41.381100000000004</v>
      </c>
      <c r="H49">
        <v>107.42</v>
      </c>
      <c r="I49">
        <v>5.64</v>
      </c>
      <c r="J49">
        <v>3.25</v>
      </c>
      <c r="K49">
        <v>0.54</v>
      </c>
      <c r="L49">
        <v>2.4359000000000002</v>
      </c>
      <c r="M49">
        <v>7.7031000000000001</v>
      </c>
      <c r="N49">
        <v>26.57</v>
      </c>
      <c r="O49">
        <v>21.81</v>
      </c>
      <c r="P49">
        <v>2.88</v>
      </c>
      <c r="Q49">
        <v>1.86</v>
      </c>
      <c r="R49">
        <v>18.627500000000001</v>
      </c>
      <c r="S49">
        <v>58.9054</v>
      </c>
      <c r="T49">
        <v>189.41</v>
      </c>
    </row>
    <row r="50" spans="1:20" x14ac:dyDescent="0.2">
      <c r="B50" t="s">
        <v>8</v>
      </c>
      <c r="C50">
        <v>54.64</v>
      </c>
      <c r="D50">
        <v>11.86</v>
      </c>
      <c r="E50">
        <v>0.15</v>
      </c>
      <c r="F50">
        <v>8.3048999999999999</v>
      </c>
      <c r="G50">
        <v>116.5654</v>
      </c>
      <c r="H50">
        <v>1172.06</v>
      </c>
      <c r="I50">
        <v>15.22</v>
      </c>
      <c r="J50">
        <v>2.73</v>
      </c>
      <c r="K50">
        <v>0.02</v>
      </c>
      <c r="L50">
        <v>3.1667000000000001</v>
      </c>
      <c r="M50">
        <v>44.446899999999999</v>
      </c>
      <c r="N50">
        <v>397.2</v>
      </c>
      <c r="O50">
        <v>18.82</v>
      </c>
      <c r="P50">
        <v>3.18</v>
      </c>
      <c r="Q50">
        <v>0.34</v>
      </c>
      <c r="R50">
        <v>6.6875999999999998</v>
      </c>
      <c r="S50">
        <v>93.865200000000002</v>
      </c>
      <c r="T50">
        <v>1134.42</v>
      </c>
    </row>
    <row r="52" spans="1:20" x14ac:dyDescent="0.2">
      <c r="A52" t="s">
        <v>150</v>
      </c>
    </row>
    <row r="53" spans="1:20" x14ac:dyDescent="0.2">
      <c r="A53" t="s">
        <v>151</v>
      </c>
    </row>
    <row r="54" spans="1:20" x14ac:dyDescent="0.2">
      <c r="C54" t="s">
        <v>33</v>
      </c>
    </row>
    <row r="55" spans="1:20" x14ac:dyDescent="0.2">
      <c r="C55" t="s">
        <v>152</v>
      </c>
      <c r="I55" t="s">
        <v>153</v>
      </c>
      <c r="O55" t="s">
        <v>154</v>
      </c>
    </row>
    <row r="56" spans="1:20" x14ac:dyDescent="0.2">
      <c r="C56" t="s">
        <v>9</v>
      </c>
      <c r="D56" t="s">
        <v>10</v>
      </c>
      <c r="E56" t="s">
        <v>11</v>
      </c>
      <c r="F56" t="s">
        <v>30</v>
      </c>
      <c r="G56" t="s">
        <v>31</v>
      </c>
      <c r="H56" t="s">
        <v>36</v>
      </c>
      <c r="I56" t="s">
        <v>9</v>
      </c>
      <c r="J56" t="s">
        <v>10</v>
      </c>
      <c r="K56" t="s">
        <v>11</v>
      </c>
      <c r="L56" t="s">
        <v>30</v>
      </c>
      <c r="M56" t="s">
        <v>31</v>
      </c>
      <c r="N56" t="s">
        <v>36</v>
      </c>
      <c r="O56" t="s">
        <v>9</v>
      </c>
      <c r="P56" t="s">
        <v>10</v>
      </c>
      <c r="Q56" t="s">
        <v>11</v>
      </c>
      <c r="R56" t="s">
        <v>30</v>
      </c>
      <c r="S56" t="s">
        <v>31</v>
      </c>
      <c r="T56" t="s">
        <v>36</v>
      </c>
    </row>
    <row r="57" spans="1:20" x14ac:dyDescent="0.2">
      <c r="A57" t="s">
        <v>136</v>
      </c>
      <c r="B57">
        <v>0.76800000000000002</v>
      </c>
      <c r="C57" t="s">
        <v>72</v>
      </c>
      <c r="D57" t="s">
        <v>72</v>
      </c>
      <c r="E57" t="s">
        <v>72</v>
      </c>
      <c r="F57" t="s">
        <v>72</v>
      </c>
      <c r="G57" t="s">
        <v>72</v>
      </c>
      <c r="H57" t="s">
        <v>72</v>
      </c>
      <c r="I57" t="s">
        <v>72</v>
      </c>
      <c r="J57" t="s">
        <v>72</v>
      </c>
      <c r="K57" t="s">
        <v>72</v>
      </c>
      <c r="L57" t="s">
        <v>72</v>
      </c>
      <c r="M57" t="s">
        <v>72</v>
      </c>
      <c r="N57" t="s">
        <v>72</v>
      </c>
      <c r="O57" t="s">
        <v>72</v>
      </c>
      <c r="P57" t="s">
        <v>72</v>
      </c>
      <c r="Q57" t="s">
        <v>72</v>
      </c>
      <c r="R57" t="s">
        <v>72</v>
      </c>
      <c r="S57" t="s">
        <v>72</v>
      </c>
      <c r="T57" t="s">
        <v>72</v>
      </c>
    </row>
    <row r="58" spans="1:20" x14ac:dyDescent="0.2">
      <c r="B58">
        <v>1.5</v>
      </c>
      <c r="C58">
        <v>0.5</v>
      </c>
      <c r="D58">
        <v>0.5</v>
      </c>
      <c r="E58">
        <v>0.22</v>
      </c>
      <c r="F58">
        <v>0.28289999999999998</v>
      </c>
      <c r="G58">
        <v>0.40010000000000001</v>
      </c>
      <c r="H58">
        <v>0.78</v>
      </c>
      <c r="I58">
        <v>0.05</v>
      </c>
      <c r="J58">
        <v>0.05</v>
      </c>
      <c r="K58">
        <v>0.05</v>
      </c>
      <c r="L58">
        <v>6.7999999999999996E-3</v>
      </c>
      <c r="M58">
        <v>9.5999999999999992E-3</v>
      </c>
      <c r="N58">
        <v>0.06</v>
      </c>
      <c r="O58">
        <v>10.34</v>
      </c>
      <c r="P58">
        <v>10.34</v>
      </c>
      <c r="Q58">
        <v>3.65</v>
      </c>
      <c r="R58">
        <v>6.6878000000000002</v>
      </c>
      <c r="S58">
        <v>9.4580000000000002</v>
      </c>
      <c r="T58">
        <v>17.03</v>
      </c>
    </row>
    <row r="59" spans="1:20" x14ac:dyDescent="0.2">
      <c r="B59">
        <v>3</v>
      </c>
      <c r="C59">
        <v>10.69</v>
      </c>
      <c r="D59">
        <v>3.23</v>
      </c>
      <c r="E59">
        <v>0.41</v>
      </c>
      <c r="F59">
        <v>3.9081000000000001</v>
      </c>
      <c r="G59">
        <v>12.9618</v>
      </c>
      <c r="H59">
        <v>31.64</v>
      </c>
      <c r="I59">
        <v>6.4</v>
      </c>
      <c r="J59">
        <v>1.95</v>
      </c>
      <c r="K59">
        <v>0</v>
      </c>
      <c r="L59">
        <v>4.5060000000000002</v>
      </c>
      <c r="M59">
        <v>14.944599999999999</v>
      </c>
      <c r="N59">
        <v>50.94</v>
      </c>
      <c r="O59">
        <v>36.200000000000003</v>
      </c>
      <c r="P59">
        <v>2.94</v>
      </c>
      <c r="Q59">
        <v>0.37</v>
      </c>
      <c r="R59">
        <v>31.5825</v>
      </c>
      <c r="S59">
        <v>104.7474</v>
      </c>
      <c r="T59">
        <v>351.68</v>
      </c>
    </row>
    <row r="60" spans="1:20" x14ac:dyDescent="0.2">
      <c r="B60">
        <v>6</v>
      </c>
      <c r="C60">
        <v>14.28</v>
      </c>
      <c r="D60">
        <v>4.5</v>
      </c>
      <c r="E60">
        <v>0.16</v>
      </c>
      <c r="F60">
        <v>3.3833000000000002</v>
      </c>
      <c r="G60">
        <v>19.435600000000001</v>
      </c>
      <c r="H60">
        <v>69.02</v>
      </c>
      <c r="I60">
        <v>3.59</v>
      </c>
      <c r="J60">
        <v>0.38</v>
      </c>
      <c r="K60">
        <v>7.0000000000000007E-2</v>
      </c>
      <c r="L60">
        <v>1.9925999999999999</v>
      </c>
      <c r="M60">
        <v>11.4467</v>
      </c>
      <c r="N60">
        <v>66.489999999999995</v>
      </c>
      <c r="O60">
        <v>29.89</v>
      </c>
      <c r="P60">
        <v>4.38</v>
      </c>
      <c r="Q60">
        <v>0.84</v>
      </c>
      <c r="R60">
        <v>23.775200000000002</v>
      </c>
      <c r="S60">
        <v>136.5779</v>
      </c>
      <c r="T60">
        <v>790.03</v>
      </c>
    </row>
    <row r="61" spans="1:20" x14ac:dyDescent="0.2">
      <c r="B61">
        <v>12</v>
      </c>
      <c r="C61">
        <v>15.88</v>
      </c>
      <c r="D61">
        <v>7.1</v>
      </c>
      <c r="E61">
        <v>0.26</v>
      </c>
      <c r="F61">
        <v>3.2130999999999998</v>
      </c>
      <c r="G61">
        <v>23.391500000000001</v>
      </c>
      <c r="H61">
        <v>98.95</v>
      </c>
      <c r="I61">
        <v>4.33</v>
      </c>
      <c r="J61">
        <v>1.51</v>
      </c>
      <c r="K61">
        <v>0.09</v>
      </c>
      <c r="L61">
        <v>1.1910000000000001</v>
      </c>
      <c r="M61">
        <v>8.6707000000000001</v>
      </c>
      <c r="N61">
        <v>51.87</v>
      </c>
      <c r="O61">
        <v>8.92</v>
      </c>
      <c r="P61">
        <v>3</v>
      </c>
      <c r="Q61">
        <v>0.53</v>
      </c>
      <c r="R61">
        <v>2.0975000000000001</v>
      </c>
      <c r="S61">
        <v>15.2704</v>
      </c>
      <c r="T61">
        <v>85.15</v>
      </c>
    </row>
    <row r="62" spans="1:20" x14ac:dyDescent="0.2">
      <c r="B62">
        <v>18</v>
      </c>
      <c r="C62">
        <v>22.02</v>
      </c>
      <c r="D62">
        <v>2.2200000000000002</v>
      </c>
      <c r="E62">
        <v>0.13</v>
      </c>
      <c r="F62">
        <v>6.4573</v>
      </c>
      <c r="G62">
        <v>52.459600000000002</v>
      </c>
      <c r="H62">
        <v>341.76</v>
      </c>
      <c r="I62">
        <v>6.74</v>
      </c>
      <c r="J62">
        <v>0.63</v>
      </c>
      <c r="K62">
        <v>0.05</v>
      </c>
      <c r="L62">
        <v>2.4342000000000001</v>
      </c>
      <c r="M62">
        <v>19.775400000000001</v>
      </c>
      <c r="N62">
        <v>134.52000000000001</v>
      </c>
      <c r="O62">
        <v>30.22</v>
      </c>
      <c r="P62">
        <v>3.19</v>
      </c>
      <c r="Q62">
        <v>1</v>
      </c>
      <c r="R62">
        <v>20.176100000000002</v>
      </c>
      <c r="S62">
        <v>163.9111</v>
      </c>
      <c r="T62">
        <v>1295.32</v>
      </c>
    </row>
    <row r="63" spans="1:20" x14ac:dyDescent="0.2">
      <c r="B63">
        <v>24</v>
      </c>
      <c r="C63">
        <v>20.67</v>
      </c>
      <c r="D63">
        <v>2.9</v>
      </c>
      <c r="E63">
        <v>0.92</v>
      </c>
      <c r="F63">
        <v>6.7550999999999997</v>
      </c>
      <c r="G63">
        <v>30.209599999999998</v>
      </c>
      <c r="H63">
        <v>102.12</v>
      </c>
      <c r="I63">
        <v>2.67</v>
      </c>
      <c r="J63">
        <v>1.46</v>
      </c>
      <c r="K63">
        <v>0.56999999999999995</v>
      </c>
      <c r="L63">
        <v>0.6532</v>
      </c>
      <c r="M63">
        <v>2.9211</v>
      </c>
      <c r="N63">
        <v>10.18</v>
      </c>
      <c r="O63">
        <v>7.47</v>
      </c>
      <c r="P63">
        <v>2.92</v>
      </c>
      <c r="Q63">
        <v>1.32</v>
      </c>
      <c r="R63">
        <v>2.2410999999999999</v>
      </c>
      <c r="S63">
        <v>10.022399999999999</v>
      </c>
      <c r="T63">
        <v>36.46</v>
      </c>
    </row>
    <row r="64" spans="1:20" x14ac:dyDescent="0.2">
      <c r="B64" t="s">
        <v>157</v>
      </c>
      <c r="C64">
        <v>6.65</v>
      </c>
      <c r="D64">
        <v>2.88</v>
      </c>
      <c r="E64">
        <v>0.31</v>
      </c>
      <c r="F64">
        <v>2.6482000000000001</v>
      </c>
      <c r="G64">
        <v>8.3743999999999996</v>
      </c>
      <c r="H64">
        <v>25.49</v>
      </c>
      <c r="I64">
        <v>1.04</v>
      </c>
      <c r="J64">
        <v>0.95</v>
      </c>
      <c r="K64">
        <v>0.06</v>
      </c>
      <c r="L64">
        <v>0.24210000000000001</v>
      </c>
      <c r="M64">
        <v>0.76570000000000005</v>
      </c>
      <c r="N64">
        <v>2.4700000000000002</v>
      </c>
      <c r="O64">
        <v>18.649999999999999</v>
      </c>
      <c r="P64">
        <v>2.62</v>
      </c>
      <c r="Q64">
        <v>1.82</v>
      </c>
      <c r="R64">
        <v>14.5375</v>
      </c>
      <c r="S64">
        <v>45.971699999999998</v>
      </c>
      <c r="T64">
        <v>149.11000000000001</v>
      </c>
    </row>
    <row r="65" spans="1:20" x14ac:dyDescent="0.2">
      <c r="B65" t="s">
        <v>8</v>
      </c>
      <c r="C65">
        <v>17.260000000000002</v>
      </c>
      <c r="D65">
        <v>3.09</v>
      </c>
      <c r="E65">
        <v>0.13</v>
      </c>
      <c r="F65">
        <v>2.5363000000000002</v>
      </c>
      <c r="G65">
        <v>35.418100000000003</v>
      </c>
      <c r="H65">
        <v>341.76</v>
      </c>
      <c r="I65">
        <v>4.75</v>
      </c>
      <c r="J65">
        <v>0.77</v>
      </c>
      <c r="K65">
        <v>0</v>
      </c>
      <c r="L65">
        <v>0.98270000000000002</v>
      </c>
      <c r="M65">
        <v>13.7233</v>
      </c>
      <c r="N65">
        <v>134.52000000000001</v>
      </c>
      <c r="O65">
        <v>21.58</v>
      </c>
      <c r="P65">
        <v>3.21</v>
      </c>
      <c r="Q65">
        <v>0.37</v>
      </c>
      <c r="R65">
        <v>8.1431000000000004</v>
      </c>
      <c r="S65">
        <v>113.712</v>
      </c>
      <c r="T65">
        <v>1295.32</v>
      </c>
    </row>
    <row r="67" spans="1:20" x14ac:dyDescent="0.2">
      <c r="A67" t="s">
        <v>150</v>
      </c>
    </row>
    <row r="68" spans="1:20" x14ac:dyDescent="0.2">
      <c r="A68" t="s">
        <v>151</v>
      </c>
    </row>
    <row r="69" spans="1:20" x14ac:dyDescent="0.2">
      <c r="C69" t="s">
        <v>159</v>
      </c>
    </row>
    <row r="70" spans="1:20" x14ac:dyDescent="0.2">
      <c r="C70" t="s">
        <v>152</v>
      </c>
      <c r="I70" t="s">
        <v>153</v>
      </c>
      <c r="O70" t="s">
        <v>154</v>
      </c>
    </row>
    <row r="71" spans="1:20" x14ac:dyDescent="0.2">
      <c r="C71" t="s">
        <v>9</v>
      </c>
      <c r="D71" t="s">
        <v>10</v>
      </c>
      <c r="E71" t="s">
        <v>11</v>
      </c>
      <c r="F71" t="s">
        <v>30</v>
      </c>
      <c r="G71" t="s">
        <v>31</v>
      </c>
      <c r="H71" t="s">
        <v>36</v>
      </c>
      <c r="I71" t="s">
        <v>9</v>
      </c>
      <c r="J71" t="s">
        <v>10</v>
      </c>
      <c r="K71" t="s">
        <v>11</v>
      </c>
      <c r="L71" t="s">
        <v>30</v>
      </c>
      <c r="M71" t="s">
        <v>31</v>
      </c>
      <c r="N71" t="s">
        <v>36</v>
      </c>
      <c r="O71" t="s">
        <v>9</v>
      </c>
      <c r="P71" t="s">
        <v>10</v>
      </c>
      <c r="Q71" t="s">
        <v>11</v>
      </c>
      <c r="R71" t="s">
        <v>30</v>
      </c>
      <c r="S71" t="s">
        <v>31</v>
      </c>
      <c r="T71" t="s">
        <v>36</v>
      </c>
    </row>
    <row r="72" spans="1:20" x14ac:dyDescent="0.2">
      <c r="A72" t="s">
        <v>136</v>
      </c>
      <c r="B72">
        <v>0.76800000000000002</v>
      </c>
      <c r="C72" t="s">
        <v>72</v>
      </c>
      <c r="D72" t="s">
        <v>72</v>
      </c>
      <c r="E72" t="s">
        <v>72</v>
      </c>
      <c r="F72" t="s">
        <v>72</v>
      </c>
      <c r="G72" t="s">
        <v>72</v>
      </c>
      <c r="H72" t="s">
        <v>72</v>
      </c>
      <c r="I72" t="s">
        <v>72</v>
      </c>
      <c r="J72" t="s">
        <v>72</v>
      </c>
      <c r="K72" t="s">
        <v>72</v>
      </c>
      <c r="L72" t="s">
        <v>72</v>
      </c>
      <c r="M72" t="s">
        <v>72</v>
      </c>
      <c r="N72" t="s">
        <v>72</v>
      </c>
      <c r="O72" t="s">
        <v>72</v>
      </c>
      <c r="P72" t="s">
        <v>72</v>
      </c>
      <c r="Q72" t="s">
        <v>72</v>
      </c>
      <c r="R72" t="s">
        <v>72</v>
      </c>
      <c r="S72" t="s">
        <v>72</v>
      </c>
      <c r="T72" t="s">
        <v>72</v>
      </c>
    </row>
    <row r="73" spans="1:20" x14ac:dyDescent="0.2">
      <c r="B73">
        <v>1.5</v>
      </c>
      <c r="C73">
        <v>0.28999999999999998</v>
      </c>
      <c r="D73">
        <v>0.28999999999999998</v>
      </c>
      <c r="E73">
        <v>0.08</v>
      </c>
      <c r="F73">
        <v>0.21129999999999999</v>
      </c>
      <c r="G73">
        <v>0.29880000000000001</v>
      </c>
      <c r="H73">
        <v>0.5</v>
      </c>
      <c r="I73">
        <v>0.02</v>
      </c>
      <c r="J73">
        <v>0.02</v>
      </c>
      <c r="K73">
        <v>0.02</v>
      </c>
      <c r="L73">
        <v>1E-3</v>
      </c>
      <c r="M73">
        <v>1.4E-3</v>
      </c>
      <c r="N73">
        <v>0.02</v>
      </c>
      <c r="O73">
        <v>14.01</v>
      </c>
      <c r="P73">
        <v>14.01</v>
      </c>
      <c r="Q73">
        <v>4.03</v>
      </c>
      <c r="R73">
        <v>9.9835999999999991</v>
      </c>
      <c r="S73">
        <v>14.1189</v>
      </c>
      <c r="T73">
        <v>24</v>
      </c>
    </row>
    <row r="74" spans="1:20" x14ac:dyDescent="0.2">
      <c r="B74">
        <v>3</v>
      </c>
      <c r="C74">
        <v>7.69</v>
      </c>
      <c r="D74">
        <v>1.8</v>
      </c>
      <c r="E74">
        <v>0.13</v>
      </c>
      <c r="F74">
        <v>4.6052999999999997</v>
      </c>
      <c r="G74">
        <v>15.2742</v>
      </c>
      <c r="H74">
        <v>51.69</v>
      </c>
      <c r="I74">
        <v>2.33</v>
      </c>
      <c r="J74">
        <v>0.11</v>
      </c>
      <c r="K74">
        <v>0</v>
      </c>
      <c r="L74">
        <v>1.3354999999999999</v>
      </c>
      <c r="M74">
        <v>4.4291999999999998</v>
      </c>
      <c r="N74">
        <v>15.18</v>
      </c>
      <c r="O74">
        <v>54.02</v>
      </c>
      <c r="P74">
        <v>2.69</v>
      </c>
      <c r="Q74">
        <v>0.78</v>
      </c>
      <c r="R74">
        <v>49.744799999999998</v>
      </c>
      <c r="S74">
        <v>164.98490000000001</v>
      </c>
      <c r="T74">
        <v>551.25</v>
      </c>
    </row>
    <row r="75" spans="1:20" x14ac:dyDescent="0.2">
      <c r="B75">
        <v>6</v>
      </c>
      <c r="C75">
        <v>7.15</v>
      </c>
      <c r="D75">
        <v>2.34</v>
      </c>
      <c r="E75">
        <v>0.01</v>
      </c>
      <c r="F75">
        <v>1.7789999999999999</v>
      </c>
      <c r="G75">
        <v>10.5245</v>
      </c>
      <c r="H75">
        <v>41.42</v>
      </c>
      <c r="I75">
        <v>2.2000000000000002</v>
      </c>
      <c r="J75">
        <v>0.18</v>
      </c>
      <c r="K75">
        <v>0</v>
      </c>
      <c r="L75">
        <v>1.1425000000000001</v>
      </c>
      <c r="M75">
        <v>6.7592999999999996</v>
      </c>
      <c r="N75">
        <v>39.6</v>
      </c>
      <c r="O75">
        <v>11.84</v>
      </c>
      <c r="P75">
        <v>4.2699999999999996</v>
      </c>
      <c r="Q75">
        <v>0.93</v>
      </c>
      <c r="R75">
        <v>6.0088999999999997</v>
      </c>
      <c r="S75">
        <v>35.548999999999999</v>
      </c>
      <c r="T75">
        <v>213.84</v>
      </c>
    </row>
    <row r="76" spans="1:20" x14ac:dyDescent="0.2">
      <c r="B76">
        <v>12</v>
      </c>
      <c r="C76">
        <v>10.66</v>
      </c>
      <c r="D76">
        <v>3.34</v>
      </c>
      <c r="E76">
        <v>0.11</v>
      </c>
      <c r="F76">
        <v>2.4420999999999999</v>
      </c>
      <c r="G76">
        <v>17.778500000000001</v>
      </c>
      <c r="H76">
        <v>88.17</v>
      </c>
      <c r="I76">
        <v>2.42</v>
      </c>
      <c r="J76">
        <v>0.48</v>
      </c>
      <c r="K76">
        <v>0.04</v>
      </c>
      <c r="L76">
        <v>0.66059999999999997</v>
      </c>
      <c r="M76">
        <v>4.8091999999999997</v>
      </c>
      <c r="N76">
        <v>26.38</v>
      </c>
      <c r="O76">
        <v>14.1</v>
      </c>
      <c r="P76">
        <v>3.11</v>
      </c>
      <c r="Q76">
        <v>0.62</v>
      </c>
      <c r="R76">
        <v>4.3399000000000001</v>
      </c>
      <c r="S76">
        <v>31.594899999999999</v>
      </c>
      <c r="T76">
        <v>177.12</v>
      </c>
    </row>
    <row r="77" spans="1:20" x14ac:dyDescent="0.2">
      <c r="B77">
        <v>18</v>
      </c>
      <c r="C77">
        <v>13.31</v>
      </c>
      <c r="D77">
        <v>0.94</v>
      </c>
      <c r="E77">
        <v>0.03</v>
      </c>
      <c r="F77">
        <v>3.6318999999999999</v>
      </c>
      <c r="G77">
        <v>29.5059</v>
      </c>
      <c r="H77">
        <v>177.35</v>
      </c>
      <c r="I77">
        <v>3.14</v>
      </c>
      <c r="J77">
        <v>0.25</v>
      </c>
      <c r="K77">
        <v>0.01</v>
      </c>
      <c r="L77">
        <v>1.089</v>
      </c>
      <c r="M77">
        <v>8.8470999999999993</v>
      </c>
      <c r="N77">
        <v>59.88</v>
      </c>
      <c r="O77">
        <v>51.76</v>
      </c>
      <c r="P77">
        <v>3.38</v>
      </c>
      <c r="Q77">
        <v>1.02</v>
      </c>
      <c r="R77">
        <v>34.988500000000002</v>
      </c>
      <c r="S77">
        <v>284.2475</v>
      </c>
      <c r="T77">
        <v>2215.4499999999998</v>
      </c>
    </row>
    <row r="78" spans="1:20" x14ac:dyDescent="0.2">
      <c r="B78">
        <v>24</v>
      </c>
      <c r="C78">
        <v>13.87</v>
      </c>
      <c r="D78">
        <v>2.21</v>
      </c>
      <c r="E78">
        <v>0.3</v>
      </c>
      <c r="F78">
        <v>5.0488999999999997</v>
      </c>
      <c r="G78">
        <v>22.5792</v>
      </c>
      <c r="H78">
        <v>90.4</v>
      </c>
      <c r="I78">
        <v>1.96</v>
      </c>
      <c r="J78">
        <v>0.63</v>
      </c>
      <c r="K78">
        <v>0.18</v>
      </c>
      <c r="L78">
        <v>0.63119999999999998</v>
      </c>
      <c r="M78">
        <v>2.823</v>
      </c>
      <c r="N78">
        <v>9.74</v>
      </c>
      <c r="O78">
        <v>10.41</v>
      </c>
      <c r="P78">
        <v>3.03</v>
      </c>
      <c r="Q78">
        <v>1.1399999999999999</v>
      </c>
      <c r="R78">
        <v>5.0788000000000002</v>
      </c>
      <c r="S78">
        <v>22.713000000000001</v>
      </c>
      <c r="T78">
        <v>103.29</v>
      </c>
    </row>
    <row r="79" spans="1:20" x14ac:dyDescent="0.2">
      <c r="B79" t="s">
        <v>157</v>
      </c>
      <c r="C79">
        <v>6.66</v>
      </c>
      <c r="D79">
        <v>1.33</v>
      </c>
      <c r="E79">
        <v>0.25</v>
      </c>
      <c r="F79">
        <v>3.2766000000000002</v>
      </c>
      <c r="G79">
        <v>10.361599999999999</v>
      </c>
      <c r="H79">
        <v>28.03</v>
      </c>
      <c r="I79">
        <v>0.78</v>
      </c>
      <c r="J79">
        <v>0.38</v>
      </c>
      <c r="K79">
        <v>7.0000000000000007E-2</v>
      </c>
      <c r="L79">
        <v>0.36770000000000003</v>
      </c>
      <c r="M79">
        <v>1.1628000000000001</v>
      </c>
      <c r="N79">
        <v>3.94</v>
      </c>
      <c r="O79">
        <v>36.29</v>
      </c>
      <c r="P79">
        <v>2.7</v>
      </c>
      <c r="Q79">
        <v>1.94</v>
      </c>
      <c r="R79">
        <v>32.584699999999998</v>
      </c>
      <c r="S79">
        <v>103.0419</v>
      </c>
      <c r="T79">
        <v>329.49</v>
      </c>
    </row>
    <row r="80" spans="1:20" x14ac:dyDescent="0.2">
      <c r="B80" t="s">
        <v>8</v>
      </c>
      <c r="C80">
        <v>10.77</v>
      </c>
      <c r="D80">
        <v>1.65</v>
      </c>
      <c r="E80">
        <v>0.01</v>
      </c>
      <c r="F80">
        <v>1.5381</v>
      </c>
      <c r="G80">
        <v>21.588200000000001</v>
      </c>
      <c r="H80">
        <v>177.35</v>
      </c>
      <c r="I80">
        <v>2.46</v>
      </c>
      <c r="J80">
        <v>0.32</v>
      </c>
      <c r="K80">
        <v>0</v>
      </c>
      <c r="L80">
        <v>0.46310000000000001</v>
      </c>
      <c r="M80">
        <v>6.5003000000000002</v>
      </c>
      <c r="N80">
        <v>59.88</v>
      </c>
      <c r="O80">
        <v>29.3</v>
      </c>
      <c r="P80">
        <v>3.36</v>
      </c>
      <c r="Q80">
        <v>0.62</v>
      </c>
      <c r="R80">
        <v>12.251300000000001</v>
      </c>
      <c r="S80">
        <v>171.95500000000001</v>
      </c>
      <c r="T80">
        <v>2215.4499999999998</v>
      </c>
    </row>
    <row r="82" spans="1:20" x14ac:dyDescent="0.2">
      <c r="A82" t="s">
        <v>150</v>
      </c>
    </row>
    <row r="83" spans="1:20" x14ac:dyDescent="0.2">
      <c r="A83" t="s">
        <v>151</v>
      </c>
    </row>
    <row r="84" spans="1:20" x14ac:dyDescent="0.2">
      <c r="C84" t="s">
        <v>29</v>
      </c>
    </row>
    <row r="85" spans="1:20" x14ac:dyDescent="0.2">
      <c r="C85" t="s">
        <v>152</v>
      </c>
      <c r="I85" t="s">
        <v>153</v>
      </c>
      <c r="O85" t="s">
        <v>154</v>
      </c>
    </row>
    <row r="86" spans="1:20" x14ac:dyDescent="0.2">
      <c r="C86" t="s">
        <v>9</v>
      </c>
      <c r="D86" t="s">
        <v>10</v>
      </c>
      <c r="E86" t="s">
        <v>11</v>
      </c>
      <c r="F86" t="s">
        <v>30</v>
      </c>
      <c r="G86" t="s">
        <v>31</v>
      </c>
      <c r="H86" t="s">
        <v>36</v>
      </c>
      <c r="I86" t="s">
        <v>9</v>
      </c>
      <c r="J86" t="s">
        <v>10</v>
      </c>
      <c r="K86" t="s">
        <v>11</v>
      </c>
      <c r="L86" t="s">
        <v>30</v>
      </c>
      <c r="M86" t="s">
        <v>31</v>
      </c>
      <c r="N86" t="s">
        <v>36</v>
      </c>
      <c r="O86" t="s">
        <v>9</v>
      </c>
      <c r="P86" t="s">
        <v>10</v>
      </c>
      <c r="Q86" t="s">
        <v>11</v>
      </c>
      <c r="R86" t="s">
        <v>30</v>
      </c>
      <c r="S86" t="s">
        <v>31</v>
      </c>
      <c r="T86" t="s">
        <v>36</v>
      </c>
    </row>
    <row r="87" spans="1:20" x14ac:dyDescent="0.2">
      <c r="A87" t="s">
        <v>2</v>
      </c>
      <c r="B87">
        <v>0.51200000000000001</v>
      </c>
      <c r="C87">
        <v>14.8</v>
      </c>
      <c r="D87">
        <v>14.8</v>
      </c>
      <c r="E87">
        <v>7.51</v>
      </c>
      <c r="F87">
        <v>7.2956000000000003</v>
      </c>
      <c r="G87">
        <v>10.317600000000001</v>
      </c>
      <c r="H87">
        <v>22.1</v>
      </c>
      <c r="I87">
        <v>11.29</v>
      </c>
      <c r="J87">
        <v>11.29</v>
      </c>
      <c r="K87">
        <v>5.93</v>
      </c>
      <c r="L87">
        <v>5.3611000000000004</v>
      </c>
      <c r="M87">
        <v>7.5816999999999997</v>
      </c>
      <c r="N87">
        <v>16.66</v>
      </c>
      <c r="O87">
        <v>1.3</v>
      </c>
      <c r="P87">
        <v>1.3</v>
      </c>
      <c r="Q87">
        <v>1.27</v>
      </c>
      <c r="R87">
        <v>3.0800000000000001E-2</v>
      </c>
      <c r="S87">
        <v>4.3499999999999997E-2</v>
      </c>
      <c r="T87">
        <v>1.33</v>
      </c>
    </row>
    <row r="88" spans="1:20" x14ac:dyDescent="0.2">
      <c r="B88">
        <v>0.76800000000000002</v>
      </c>
      <c r="C88">
        <v>7.65</v>
      </c>
      <c r="D88">
        <v>7.65</v>
      </c>
      <c r="E88">
        <v>7.65</v>
      </c>
      <c r="F88" t="s">
        <v>72</v>
      </c>
      <c r="G88" t="s">
        <v>72</v>
      </c>
      <c r="H88">
        <v>7.65</v>
      </c>
      <c r="I88">
        <v>6.56</v>
      </c>
      <c r="J88">
        <v>6.56</v>
      </c>
      <c r="K88">
        <v>6.56</v>
      </c>
      <c r="L88" t="s">
        <v>72</v>
      </c>
      <c r="M88" t="s">
        <v>72</v>
      </c>
      <c r="N88">
        <v>6.56</v>
      </c>
      <c r="O88">
        <v>1.17</v>
      </c>
      <c r="P88">
        <v>1.17</v>
      </c>
      <c r="Q88">
        <v>1.17</v>
      </c>
      <c r="R88" t="s">
        <v>72</v>
      </c>
      <c r="S88" t="s">
        <v>72</v>
      </c>
      <c r="T88">
        <v>1.17</v>
      </c>
    </row>
    <row r="89" spans="1:20" x14ac:dyDescent="0.2">
      <c r="B89">
        <v>1.5</v>
      </c>
      <c r="C89">
        <v>28.22</v>
      </c>
      <c r="D89">
        <v>20.11</v>
      </c>
      <c r="E89">
        <v>1.29</v>
      </c>
      <c r="F89">
        <v>4.3121999999999998</v>
      </c>
      <c r="G89">
        <v>28.276900000000001</v>
      </c>
      <c r="H89">
        <v>123.15</v>
      </c>
      <c r="I89">
        <v>13.66</v>
      </c>
      <c r="J89">
        <v>8.4600000000000009</v>
      </c>
      <c r="K89">
        <v>0.3</v>
      </c>
      <c r="L89">
        <v>3.0223</v>
      </c>
      <c r="M89">
        <v>19.8187</v>
      </c>
      <c r="N89">
        <v>113.57</v>
      </c>
      <c r="O89">
        <v>4.1900000000000004</v>
      </c>
      <c r="P89">
        <v>2.73</v>
      </c>
      <c r="Q89">
        <v>0.44</v>
      </c>
      <c r="R89">
        <v>0.62</v>
      </c>
      <c r="S89">
        <v>4.0659000000000001</v>
      </c>
      <c r="T89">
        <v>17.53</v>
      </c>
    </row>
    <row r="90" spans="1:20" x14ac:dyDescent="0.2">
      <c r="B90">
        <v>3</v>
      </c>
      <c r="C90">
        <v>50.18</v>
      </c>
      <c r="D90">
        <v>29.09</v>
      </c>
      <c r="E90">
        <v>2.36</v>
      </c>
      <c r="F90">
        <v>10.410600000000001</v>
      </c>
      <c r="G90">
        <v>48.83</v>
      </c>
      <c r="H90">
        <v>177.15</v>
      </c>
      <c r="I90">
        <v>13.63</v>
      </c>
      <c r="J90">
        <v>7.62</v>
      </c>
      <c r="K90">
        <v>0.56999999999999995</v>
      </c>
      <c r="L90">
        <v>4.3338999999999999</v>
      </c>
      <c r="M90">
        <v>20.3278</v>
      </c>
      <c r="N90">
        <v>83.52</v>
      </c>
      <c r="O90">
        <v>14.75</v>
      </c>
      <c r="P90">
        <v>3.49</v>
      </c>
      <c r="Q90">
        <v>1.02</v>
      </c>
      <c r="R90">
        <v>7.6776</v>
      </c>
      <c r="S90">
        <v>36.011000000000003</v>
      </c>
      <c r="T90">
        <v>153.27000000000001</v>
      </c>
    </row>
    <row r="91" spans="1:20" x14ac:dyDescent="0.2">
      <c r="B91">
        <v>4</v>
      </c>
      <c r="C91">
        <v>30.17</v>
      </c>
      <c r="D91">
        <v>23.88</v>
      </c>
      <c r="E91">
        <v>1.07</v>
      </c>
      <c r="F91">
        <v>12.7263</v>
      </c>
      <c r="G91">
        <v>31.172999999999998</v>
      </c>
      <c r="H91">
        <v>80.77</v>
      </c>
      <c r="I91">
        <v>42.55</v>
      </c>
      <c r="J91">
        <v>4.43</v>
      </c>
      <c r="K91">
        <v>0.42</v>
      </c>
      <c r="L91">
        <v>38.838200000000001</v>
      </c>
      <c r="M91">
        <v>95.133700000000005</v>
      </c>
      <c r="N91">
        <v>236.64</v>
      </c>
      <c r="O91">
        <v>6.26</v>
      </c>
      <c r="P91">
        <v>2.62</v>
      </c>
      <c r="Q91">
        <v>0.15</v>
      </c>
      <c r="R91">
        <v>2.9672999999999998</v>
      </c>
      <c r="S91">
        <v>7.2683999999999997</v>
      </c>
      <c r="T91">
        <v>17.59</v>
      </c>
    </row>
    <row r="92" spans="1:20" x14ac:dyDescent="0.2">
      <c r="B92">
        <v>5</v>
      </c>
      <c r="C92">
        <v>54.37</v>
      </c>
      <c r="D92">
        <v>31.36</v>
      </c>
      <c r="E92">
        <v>1.6</v>
      </c>
      <c r="F92">
        <v>16.7334</v>
      </c>
      <c r="G92">
        <v>57.966200000000001</v>
      </c>
      <c r="H92">
        <v>203.05</v>
      </c>
      <c r="I92">
        <v>12.24</v>
      </c>
      <c r="J92">
        <v>5.86</v>
      </c>
      <c r="K92">
        <v>0.01</v>
      </c>
      <c r="L92">
        <v>5.0349000000000004</v>
      </c>
      <c r="M92">
        <v>17.441500000000001</v>
      </c>
      <c r="N92">
        <v>60.93</v>
      </c>
      <c r="O92">
        <v>65.11</v>
      </c>
      <c r="P92">
        <v>4.5999999999999996</v>
      </c>
      <c r="Q92">
        <v>1.03</v>
      </c>
      <c r="R92">
        <v>52.652799999999999</v>
      </c>
      <c r="S92">
        <v>182.3948</v>
      </c>
      <c r="T92">
        <v>640.4</v>
      </c>
    </row>
    <row r="93" spans="1:20" x14ac:dyDescent="0.2">
      <c r="B93">
        <v>6</v>
      </c>
      <c r="C93">
        <v>27.76</v>
      </c>
      <c r="D93">
        <v>23.67</v>
      </c>
      <c r="E93">
        <v>0</v>
      </c>
      <c r="F93">
        <v>9.9646000000000008</v>
      </c>
      <c r="G93">
        <v>26.363800000000001</v>
      </c>
      <c r="H93">
        <v>63.61</v>
      </c>
      <c r="I93">
        <v>10.68</v>
      </c>
      <c r="J93">
        <v>9.6300000000000008</v>
      </c>
      <c r="K93">
        <v>0</v>
      </c>
      <c r="L93">
        <v>3.5716000000000001</v>
      </c>
      <c r="M93">
        <v>9.4496000000000002</v>
      </c>
      <c r="N93">
        <v>26.97</v>
      </c>
      <c r="O93">
        <v>4.8</v>
      </c>
      <c r="P93">
        <v>2.79</v>
      </c>
      <c r="Q93">
        <v>1.1399999999999999</v>
      </c>
      <c r="R93">
        <v>1.9449000000000001</v>
      </c>
      <c r="S93">
        <v>4.7638999999999996</v>
      </c>
      <c r="T93">
        <v>13.03</v>
      </c>
    </row>
    <row r="94" spans="1:20" x14ac:dyDescent="0.2">
      <c r="B94">
        <v>7</v>
      </c>
      <c r="C94">
        <v>49.55</v>
      </c>
      <c r="D94">
        <v>22.78</v>
      </c>
      <c r="E94">
        <v>2.21</v>
      </c>
      <c r="F94">
        <v>11.097</v>
      </c>
      <c r="G94">
        <v>55.485100000000003</v>
      </c>
      <c r="H94">
        <v>201.65</v>
      </c>
      <c r="I94">
        <v>23.22</v>
      </c>
      <c r="J94">
        <v>6.88</v>
      </c>
      <c r="K94">
        <v>0.66</v>
      </c>
      <c r="L94">
        <v>8.6097000000000001</v>
      </c>
      <c r="M94">
        <v>43.048400000000001</v>
      </c>
      <c r="N94">
        <v>164.57</v>
      </c>
      <c r="O94">
        <v>5.35</v>
      </c>
      <c r="P94">
        <v>2.91</v>
      </c>
      <c r="Q94">
        <v>0.71</v>
      </c>
      <c r="R94">
        <v>1.2359</v>
      </c>
      <c r="S94">
        <v>6.1795</v>
      </c>
      <c r="T94">
        <v>24.75</v>
      </c>
    </row>
    <row r="95" spans="1:20" x14ac:dyDescent="0.2">
      <c r="B95">
        <v>8</v>
      </c>
      <c r="C95">
        <v>55.02</v>
      </c>
      <c r="D95">
        <v>33.9</v>
      </c>
      <c r="E95">
        <v>7.32</v>
      </c>
      <c r="F95">
        <v>16.693200000000001</v>
      </c>
      <c r="G95">
        <v>52.788600000000002</v>
      </c>
      <c r="H95">
        <v>184.01</v>
      </c>
      <c r="I95">
        <v>11.39</v>
      </c>
      <c r="J95">
        <v>6.63</v>
      </c>
      <c r="K95">
        <v>0.86</v>
      </c>
      <c r="L95">
        <v>3.9969999999999999</v>
      </c>
      <c r="M95">
        <v>12.6396</v>
      </c>
      <c r="N95">
        <v>36.119999999999997</v>
      </c>
      <c r="O95">
        <v>14.11</v>
      </c>
      <c r="P95">
        <v>6.25</v>
      </c>
      <c r="Q95">
        <v>1.04</v>
      </c>
      <c r="R95">
        <v>7.4215</v>
      </c>
      <c r="S95">
        <v>23.468900000000001</v>
      </c>
      <c r="T95">
        <v>79.02</v>
      </c>
    </row>
    <row r="96" spans="1:20" x14ac:dyDescent="0.2">
      <c r="B96">
        <v>10</v>
      </c>
      <c r="C96">
        <v>81.45</v>
      </c>
      <c r="D96">
        <v>46.57</v>
      </c>
      <c r="E96">
        <v>2.64</v>
      </c>
      <c r="F96">
        <v>10.123699999999999</v>
      </c>
      <c r="G96">
        <v>78.418099999999995</v>
      </c>
      <c r="H96">
        <v>283.85000000000002</v>
      </c>
      <c r="I96">
        <v>26</v>
      </c>
      <c r="J96">
        <v>9.08</v>
      </c>
      <c r="K96">
        <v>0.99</v>
      </c>
      <c r="L96">
        <v>5.2930999999999999</v>
      </c>
      <c r="M96">
        <v>41.000500000000002</v>
      </c>
      <c r="N96">
        <v>192.6</v>
      </c>
      <c r="O96">
        <v>6.83</v>
      </c>
      <c r="P96">
        <v>3.91</v>
      </c>
      <c r="Q96">
        <v>1.05</v>
      </c>
      <c r="R96">
        <v>0.95920000000000005</v>
      </c>
      <c r="S96">
        <v>7.4298000000000002</v>
      </c>
      <c r="T96">
        <v>32.729999999999997</v>
      </c>
    </row>
    <row r="97" spans="1:20" x14ac:dyDescent="0.2">
      <c r="B97">
        <v>12</v>
      </c>
      <c r="C97">
        <v>71.34</v>
      </c>
      <c r="D97">
        <v>41.56</v>
      </c>
      <c r="E97">
        <v>4.09</v>
      </c>
      <c r="F97">
        <v>14.917899999999999</v>
      </c>
      <c r="G97">
        <v>85.696700000000007</v>
      </c>
      <c r="H97">
        <v>377.51</v>
      </c>
      <c r="I97">
        <v>36.72</v>
      </c>
      <c r="J97">
        <v>8.73</v>
      </c>
      <c r="K97">
        <v>0.74</v>
      </c>
      <c r="L97">
        <v>13.860300000000001</v>
      </c>
      <c r="M97">
        <v>79.621600000000001</v>
      </c>
      <c r="N97">
        <v>397.66</v>
      </c>
      <c r="O97">
        <v>13.55</v>
      </c>
      <c r="P97">
        <v>2.84</v>
      </c>
      <c r="Q97">
        <v>0.95</v>
      </c>
      <c r="R97">
        <v>7.5705</v>
      </c>
      <c r="S97">
        <v>43.489100000000001</v>
      </c>
      <c r="T97">
        <v>245.79</v>
      </c>
    </row>
    <row r="98" spans="1:20" x14ac:dyDescent="0.2">
      <c r="B98">
        <v>20</v>
      </c>
      <c r="C98">
        <v>58.15</v>
      </c>
      <c r="D98">
        <v>31.26</v>
      </c>
      <c r="E98">
        <v>3.03</v>
      </c>
      <c r="F98">
        <v>11.5731</v>
      </c>
      <c r="G98">
        <v>60.135399999999997</v>
      </c>
      <c r="H98">
        <v>183.95</v>
      </c>
      <c r="I98">
        <v>24.74</v>
      </c>
      <c r="J98">
        <v>6.85</v>
      </c>
      <c r="K98">
        <v>1.1499999999999999</v>
      </c>
      <c r="L98">
        <v>6.9507000000000003</v>
      </c>
      <c r="M98">
        <v>36.116599999999998</v>
      </c>
      <c r="N98">
        <v>147.61000000000001</v>
      </c>
      <c r="O98">
        <v>4.47</v>
      </c>
      <c r="P98">
        <v>3.3</v>
      </c>
      <c r="Q98">
        <v>1.06</v>
      </c>
      <c r="R98">
        <v>0.87890000000000001</v>
      </c>
      <c r="S98">
        <v>4.5670000000000002</v>
      </c>
      <c r="T98">
        <v>21.33</v>
      </c>
    </row>
    <row r="99" spans="1:20" x14ac:dyDescent="0.2">
      <c r="B99">
        <v>25</v>
      </c>
      <c r="C99">
        <v>115.68</v>
      </c>
      <c r="D99">
        <v>115.68</v>
      </c>
      <c r="E99">
        <v>4.3600000000000003</v>
      </c>
      <c r="F99">
        <v>111.3121</v>
      </c>
      <c r="G99">
        <v>157.41909999999999</v>
      </c>
      <c r="H99">
        <v>226.99</v>
      </c>
      <c r="I99">
        <v>14.03</v>
      </c>
      <c r="J99">
        <v>14.03</v>
      </c>
      <c r="K99">
        <v>2.13</v>
      </c>
      <c r="L99">
        <v>11.9046</v>
      </c>
      <c r="M99">
        <v>16.835699999999999</v>
      </c>
      <c r="N99">
        <v>25.94</v>
      </c>
      <c r="O99">
        <v>5.4</v>
      </c>
      <c r="P99">
        <v>5.4</v>
      </c>
      <c r="Q99">
        <v>2.0499999999999998</v>
      </c>
      <c r="R99">
        <v>3.3498999999999999</v>
      </c>
      <c r="S99">
        <v>4.7374000000000001</v>
      </c>
      <c r="T99">
        <v>8.75</v>
      </c>
    </row>
    <row r="100" spans="1:20" x14ac:dyDescent="0.2">
      <c r="B100">
        <v>40</v>
      </c>
      <c r="C100">
        <v>92</v>
      </c>
      <c r="D100">
        <v>32.46</v>
      </c>
      <c r="E100">
        <v>0</v>
      </c>
      <c r="F100">
        <v>23.7102</v>
      </c>
      <c r="G100">
        <v>108.65389999999999</v>
      </c>
      <c r="H100">
        <v>319.51</v>
      </c>
      <c r="I100">
        <v>69.55</v>
      </c>
      <c r="J100">
        <v>6.71</v>
      </c>
      <c r="K100">
        <v>0</v>
      </c>
      <c r="L100">
        <v>57.426299999999998</v>
      </c>
      <c r="M100">
        <v>263.16019999999997</v>
      </c>
      <c r="N100">
        <v>1215.92</v>
      </c>
      <c r="O100">
        <v>6.01</v>
      </c>
      <c r="P100">
        <v>3.47</v>
      </c>
      <c r="Q100">
        <v>0.23</v>
      </c>
      <c r="R100">
        <v>1.1342000000000001</v>
      </c>
      <c r="S100">
        <v>5.0724999999999998</v>
      </c>
      <c r="T100">
        <v>14.99</v>
      </c>
    </row>
    <row r="101" spans="1:20" x14ac:dyDescent="0.2">
      <c r="B101" t="s">
        <v>8</v>
      </c>
      <c r="C101">
        <v>59.58</v>
      </c>
      <c r="D101">
        <v>30.66</v>
      </c>
      <c r="E101">
        <v>0</v>
      </c>
      <c r="F101">
        <v>4.2302999999999997</v>
      </c>
      <c r="G101">
        <v>69.639700000000005</v>
      </c>
      <c r="H101">
        <v>377.51</v>
      </c>
      <c r="I101">
        <v>25.89</v>
      </c>
      <c r="J101">
        <v>8.1300000000000008</v>
      </c>
      <c r="K101">
        <v>0</v>
      </c>
      <c r="L101">
        <v>5.1013000000000002</v>
      </c>
      <c r="M101">
        <v>83.9786</v>
      </c>
      <c r="N101">
        <v>1215.92</v>
      </c>
      <c r="O101">
        <v>10.18</v>
      </c>
      <c r="P101">
        <v>3.24</v>
      </c>
      <c r="Q101">
        <v>0.15</v>
      </c>
      <c r="R101">
        <v>2.6511999999999998</v>
      </c>
      <c r="S101">
        <v>43.483499999999999</v>
      </c>
      <c r="T101">
        <v>640.4</v>
      </c>
    </row>
    <row r="103" spans="1:20" x14ac:dyDescent="0.2">
      <c r="A103" t="s">
        <v>150</v>
      </c>
    </row>
    <row r="104" spans="1:20" x14ac:dyDescent="0.2">
      <c r="A104" t="s">
        <v>151</v>
      </c>
    </row>
    <row r="105" spans="1:20" x14ac:dyDescent="0.2">
      <c r="C105" t="s">
        <v>33</v>
      </c>
    </row>
    <row r="106" spans="1:20" x14ac:dyDescent="0.2">
      <c r="C106" t="s">
        <v>152</v>
      </c>
      <c r="I106" t="s">
        <v>153</v>
      </c>
      <c r="O106" t="s">
        <v>154</v>
      </c>
    </row>
    <row r="107" spans="1:20" x14ac:dyDescent="0.2">
      <c r="C107" t="s">
        <v>9</v>
      </c>
      <c r="D107" t="s">
        <v>10</v>
      </c>
      <c r="E107" t="s">
        <v>11</v>
      </c>
      <c r="F107" t="s">
        <v>30</v>
      </c>
      <c r="G107" t="s">
        <v>31</v>
      </c>
      <c r="H107" t="s">
        <v>36</v>
      </c>
      <c r="I107" t="s">
        <v>9</v>
      </c>
      <c r="J107" t="s">
        <v>10</v>
      </c>
      <c r="K107" t="s">
        <v>11</v>
      </c>
      <c r="L107" t="s">
        <v>30</v>
      </c>
      <c r="M107" t="s">
        <v>31</v>
      </c>
      <c r="N107" t="s">
        <v>36</v>
      </c>
      <c r="O107" t="s">
        <v>9</v>
      </c>
      <c r="P107" t="s">
        <v>10</v>
      </c>
      <c r="Q107" t="s">
        <v>11</v>
      </c>
      <c r="R107" t="s">
        <v>30</v>
      </c>
      <c r="S107" t="s">
        <v>31</v>
      </c>
      <c r="T107" t="s">
        <v>36</v>
      </c>
    </row>
    <row r="108" spans="1:20" x14ac:dyDescent="0.2">
      <c r="A108" t="s">
        <v>2</v>
      </c>
      <c r="B108">
        <v>0.51200000000000001</v>
      </c>
      <c r="C108">
        <v>4.5999999999999996</v>
      </c>
      <c r="D108">
        <v>4.5999999999999996</v>
      </c>
      <c r="E108">
        <v>1.77</v>
      </c>
      <c r="F108">
        <v>2.8222999999999998</v>
      </c>
      <c r="G108">
        <v>3.9912999999999998</v>
      </c>
      <c r="H108">
        <v>7.42</v>
      </c>
      <c r="I108">
        <v>3.66</v>
      </c>
      <c r="J108">
        <v>3.66</v>
      </c>
      <c r="K108">
        <v>1.31</v>
      </c>
      <c r="L108">
        <v>2.3481000000000001</v>
      </c>
      <c r="M108">
        <v>3.3206000000000002</v>
      </c>
      <c r="N108">
        <v>6.01</v>
      </c>
      <c r="O108">
        <v>1.29</v>
      </c>
      <c r="P108">
        <v>1.29</v>
      </c>
      <c r="Q108">
        <v>1.23</v>
      </c>
      <c r="R108">
        <v>5.79E-2</v>
      </c>
      <c r="S108">
        <v>8.1900000000000001E-2</v>
      </c>
      <c r="T108">
        <v>1.35</v>
      </c>
    </row>
    <row r="109" spans="1:20" x14ac:dyDescent="0.2">
      <c r="B109">
        <v>0.76800000000000002</v>
      </c>
      <c r="C109">
        <v>2.83</v>
      </c>
      <c r="D109">
        <v>2.83</v>
      </c>
      <c r="E109">
        <v>2.83</v>
      </c>
      <c r="F109" t="s">
        <v>72</v>
      </c>
      <c r="G109" t="s">
        <v>72</v>
      </c>
      <c r="H109">
        <v>2.83</v>
      </c>
      <c r="I109">
        <v>2.4900000000000002</v>
      </c>
      <c r="J109">
        <v>2.4900000000000002</v>
      </c>
      <c r="K109">
        <v>2.4900000000000002</v>
      </c>
      <c r="L109" t="s">
        <v>72</v>
      </c>
      <c r="M109" t="s">
        <v>72</v>
      </c>
      <c r="N109">
        <v>2.4900000000000002</v>
      </c>
      <c r="O109">
        <v>1.1399999999999999</v>
      </c>
      <c r="P109">
        <v>1.1399999999999999</v>
      </c>
      <c r="Q109">
        <v>1.1399999999999999</v>
      </c>
      <c r="R109" t="s">
        <v>72</v>
      </c>
      <c r="S109" t="s">
        <v>72</v>
      </c>
      <c r="T109">
        <v>1.1399999999999999</v>
      </c>
    </row>
    <row r="110" spans="1:20" x14ac:dyDescent="0.2">
      <c r="B110">
        <v>1.5</v>
      </c>
      <c r="C110">
        <v>8.8000000000000007</v>
      </c>
      <c r="D110">
        <v>5.8</v>
      </c>
      <c r="E110">
        <v>0.36</v>
      </c>
      <c r="F110">
        <v>1.3233999999999999</v>
      </c>
      <c r="G110">
        <v>8.6778999999999993</v>
      </c>
      <c r="H110">
        <v>32.36</v>
      </c>
      <c r="I110">
        <v>4.16</v>
      </c>
      <c r="J110">
        <v>2.06</v>
      </c>
      <c r="K110">
        <v>0.09</v>
      </c>
      <c r="L110">
        <v>0.89870000000000005</v>
      </c>
      <c r="M110">
        <v>5.8929999999999998</v>
      </c>
      <c r="N110">
        <v>29.69</v>
      </c>
      <c r="O110">
        <v>4.5999999999999996</v>
      </c>
      <c r="P110">
        <v>2.89</v>
      </c>
      <c r="Q110">
        <v>0.34</v>
      </c>
      <c r="R110">
        <v>0.77700000000000002</v>
      </c>
      <c r="S110">
        <v>5.0951000000000004</v>
      </c>
      <c r="T110">
        <v>23.51</v>
      </c>
    </row>
    <row r="111" spans="1:20" x14ac:dyDescent="0.2">
      <c r="B111">
        <v>3</v>
      </c>
      <c r="C111">
        <v>15.81</v>
      </c>
      <c r="D111">
        <v>7.82</v>
      </c>
      <c r="E111">
        <v>0.32</v>
      </c>
      <c r="F111">
        <v>3.9826000000000001</v>
      </c>
      <c r="G111">
        <v>18.680199999999999</v>
      </c>
      <c r="H111">
        <v>69.510000000000005</v>
      </c>
      <c r="I111">
        <v>4.09</v>
      </c>
      <c r="J111">
        <v>1.79</v>
      </c>
      <c r="K111">
        <v>0.15</v>
      </c>
      <c r="L111">
        <v>1.3456999999999999</v>
      </c>
      <c r="M111">
        <v>6.3118999999999996</v>
      </c>
      <c r="N111">
        <v>27.59</v>
      </c>
      <c r="O111">
        <v>14.08</v>
      </c>
      <c r="P111">
        <v>3.24</v>
      </c>
      <c r="Q111">
        <v>1.02</v>
      </c>
      <c r="R111">
        <v>6.9706999999999999</v>
      </c>
      <c r="S111">
        <v>32.695599999999999</v>
      </c>
      <c r="T111">
        <v>122.67</v>
      </c>
    </row>
    <row r="112" spans="1:20" x14ac:dyDescent="0.2">
      <c r="B112">
        <v>4</v>
      </c>
      <c r="C112">
        <v>9.58</v>
      </c>
      <c r="D112">
        <v>7.3</v>
      </c>
      <c r="E112">
        <v>0.31</v>
      </c>
      <c r="F112">
        <v>4.5419999999999998</v>
      </c>
      <c r="G112">
        <v>11.125500000000001</v>
      </c>
      <c r="H112">
        <v>29.09</v>
      </c>
      <c r="I112">
        <v>14.25</v>
      </c>
      <c r="J112">
        <v>1.1499999999999999</v>
      </c>
      <c r="K112">
        <v>0.12</v>
      </c>
      <c r="L112">
        <v>13.3552</v>
      </c>
      <c r="M112">
        <v>32.713500000000003</v>
      </c>
      <c r="N112">
        <v>81.010000000000005</v>
      </c>
      <c r="O112">
        <v>6.61</v>
      </c>
      <c r="P112">
        <v>2.2999999999999998</v>
      </c>
      <c r="Q112">
        <v>0.15</v>
      </c>
      <c r="R112">
        <v>3.2094999999999998</v>
      </c>
      <c r="S112">
        <v>7.8616999999999999</v>
      </c>
      <c r="T112">
        <v>16.78</v>
      </c>
    </row>
    <row r="113" spans="1:20" x14ac:dyDescent="0.2">
      <c r="B113">
        <v>5</v>
      </c>
      <c r="C113">
        <v>14.96</v>
      </c>
      <c r="D113">
        <v>12.7</v>
      </c>
      <c r="E113">
        <v>0.45</v>
      </c>
      <c r="F113">
        <v>3.7408000000000001</v>
      </c>
      <c r="G113">
        <v>12.407</v>
      </c>
      <c r="H113">
        <v>42.72</v>
      </c>
      <c r="I113">
        <v>3.59</v>
      </c>
      <c r="J113">
        <v>1.55</v>
      </c>
      <c r="K113">
        <v>0.16</v>
      </c>
      <c r="L113">
        <v>1.6113999999999999</v>
      </c>
      <c r="M113">
        <v>5.3445999999999998</v>
      </c>
      <c r="N113">
        <v>18.37</v>
      </c>
      <c r="O113">
        <v>13.14</v>
      </c>
      <c r="P113">
        <v>3.77</v>
      </c>
      <c r="Q113">
        <v>1.02</v>
      </c>
      <c r="R113">
        <v>6.6398000000000001</v>
      </c>
      <c r="S113">
        <v>22.021899999999999</v>
      </c>
      <c r="T113">
        <v>76.91</v>
      </c>
    </row>
    <row r="114" spans="1:20" x14ac:dyDescent="0.2">
      <c r="B114">
        <v>6</v>
      </c>
      <c r="C114">
        <v>8.58</v>
      </c>
      <c r="D114">
        <v>7.02</v>
      </c>
      <c r="E114">
        <v>0</v>
      </c>
      <c r="F114">
        <v>3.3136000000000001</v>
      </c>
      <c r="G114">
        <v>8.7668999999999997</v>
      </c>
      <c r="H114">
        <v>23.22</v>
      </c>
      <c r="I114">
        <v>3.2</v>
      </c>
      <c r="J114">
        <v>3.06</v>
      </c>
      <c r="K114">
        <v>0</v>
      </c>
      <c r="L114">
        <v>0.96589999999999998</v>
      </c>
      <c r="M114">
        <v>2.5556000000000001</v>
      </c>
      <c r="N114">
        <v>6.16</v>
      </c>
      <c r="O114">
        <v>4.58</v>
      </c>
      <c r="P114">
        <v>2.2400000000000002</v>
      </c>
      <c r="Q114">
        <v>1.24</v>
      </c>
      <c r="R114">
        <v>1.9302999999999999</v>
      </c>
      <c r="S114">
        <v>4.7282999999999999</v>
      </c>
      <c r="T114">
        <v>12.89</v>
      </c>
    </row>
    <row r="115" spans="1:20" x14ac:dyDescent="0.2">
      <c r="B115">
        <v>7</v>
      </c>
      <c r="C115">
        <v>19.62</v>
      </c>
      <c r="D115">
        <v>8.08</v>
      </c>
      <c r="E115">
        <v>0.63</v>
      </c>
      <c r="F115">
        <v>5.9090999999999996</v>
      </c>
      <c r="G115">
        <v>29.545500000000001</v>
      </c>
      <c r="H115">
        <v>138.02000000000001</v>
      </c>
      <c r="I115">
        <v>10.55</v>
      </c>
      <c r="J115">
        <v>1.81</v>
      </c>
      <c r="K115">
        <v>0.21</v>
      </c>
      <c r="L115">
        <v>5.3846999999999996</v>
      </c>
      <c r="M115">
        <v>26.923400000000001</v>
      </c>
      <c r="N115">
        <v>128.74</v>
      </c>
      <c r="O115">
        <v>5.97</v>
      </c>
      <c r="P115">
        <v>2.9</v>
      </c>
      <c r="Q115">
        <v>0.6</v>
      </c>
      <c r="R115">
        <v>1.458</v>
      </c>
      <c r="S115">
        <v>7.2897999999999996</v>
      </c>
      <c r="T115">
        <v>30.92</v>
      </c>
    </row>
    <row r="116" spans="1:20" x14ac:dyDescent="0.2">
      <c r="B116">
        <v>8</v>
      </c>
      <c r="C116">
        <v>19.59</v>
      </c>
      <c r="D116">
        <v>12.23</v>
      </c>
      <c r="E116">
        <v>2.31</v>
      </c>
      <c r="F116">
        <v>6.27</v>
      </c>
      <c r="G116">
        <v>19.827400000000001</v>
      </c>
      <c r="H116">
        <v>65.5</v>
      </c>
      <c r="I116">
        <v>3.09</v>
      </c>
      <c r="J116">
        <v>1.91</v>
      </c>
      <c r="K116">
        <v>0.23</v>
      </c>
      <c r="L116">
        <v>1.0692999999999999</v>
      </c>
      <c r="M116">
        <v>3.3813</v>
      </c>
      <c r="N116">
        <v>11.01</v>
      </c>
      <c r="O116">
        <v>17.88</v>
      </c>
      <c r="P116">
        <v>7.08</v>
      </c>
      <c r="Q116">
        <v>1.03</v>
      </c>
      <c r="R116">
        <v>10.9832</v>
      </c>
      <c r="S116">
        <v>34.7318</v>
      </c>
      <c r="T116">
        <v>115.85</v>
      </c>
    </row>
    <row r="117" spans="1:20" x14ac:dyDescent="0.2">
      <c r="B117">
        <v>10</v>
      </c>
      <c r="C117">
        <v>25.58</v>
      </c>
      <c r="D117">
        <v>16.61</v>
      </c>
      <c r="E117">
        <v>0.72</v>
      </c>
      <c r="F117">
        <v>2.9794</v>
      </c>
      <c r="G117">
        <v>23.077999999999999</v>
      </c>
      <c r="H117">
        <v>86.1</v>
      </c>
      <c r="I117">
        <v>7.21</v>
      </c>
      <c r="J117">
        <v>2.52</v>
      </c>
      <c r="K117">
        <v>0.27</v>
      </c>
      <c r="L117">
        <v>1.4611000000000001</v>
      </c>
      <c r="M117">
        <v>11.317299999999999</v>
      </c>
      <c r="N117">
        <v>51.63</v>
      </c>
      <c r="O117">
        <v>7.56</v>
      </c>
      <c r="P117">
        <v>5.0599999999999996</v>
      </c>
      <c r="Q117">
        <v>1.04</v>
      </c>
      <c r="R117">
        <v>1.0748</v>
      </c>
      <c r="S117">
        <v>8.3251000000000008</v>
      </c>
      <c r="T117">
        <v>42.82</v>
      </c>
    </row>
    <row r="118" spans="1:20" x14ac:dyDescent="0.2">
      <c r="B118">
        <v>12</v>
      </c>
      <c r="C118">
        <v>22.74</v>
      </c>
      <c r="D118">
        <v>8.24</v>
      </c>
      <c r="E118">
        <v>1.32</v>
      </c>
      <c r="F118">
        <v>4.8704999999999998</v>
      </c>
      <c r="G118">
        <v>27.9788</v>
      </c>
      <c r="H118">
        <v>116.27</v>
      </c>
      <c r="I118">
        <v>11.63</v>
      </c>
      <c r="J118">
        <v>2.59</v>
      </c>
      <c r="K118">
        <v>0.17</v>
      </c>
      <c r="L118">
        <v>4.8461999999999996</v>
      </c>
      <c r="M118">
        <v>27.839400000000001</v>
      </c>
      <c r="N118">
        <v>139.82</v>
      </c>
      <c r="O118">
        <v>15.4</v>
      </c>
      <c r="P118">
        <v>2.91</v>
      </c>
      <c r="Q118">
        <v>0.83</v>
      </c>
      <c r="R118">
        <v>9.1832999999999991</v>
      </c>
      <c r="S118">
        <v>52.754100000000001</v>
      </c>
      <c r="T118">
        <v>304.39999999999998</v>
      </c>
    </row>
    <row r="119" spans="1:20" x14ac:dyDescent="0.2">
      <c r="B119">
        <v>20</v>
      </c>
      <c r="C119">
        <v>17.399999999999999</v>
      </c>
      <c r="D119">
        <v>7.16</v>
      </c>
      <c r="E119">
        <v>0.85</v>
      </c>
      <c r="F119">
        <v>4.0705999999999998</v>
      </c>
      <c r="G119">
        <v>21.151599999999998</v>
      </c>
      <c r="H119">
        <v>75.489999999999995</v>
      </c>
      <c r="I119">
        <v>7.73</v>
      </c>
      <c r="J119">
        <v>2.38</v>
      </c>
      <c r="K119">
        <v>0.32</v>
      </c>
      <c r="L119">
        <v>2.1873999999999998</v>
      </c>
      <c r="M119">
        <v>11.3659</v>
      </c>
      <c r="N119">
        <v>37.369999999999997</v>
      </c>
      <c r="O119">
        <v>4.46</v>
      </c>
      <c r="P119">
        <v>2.66</v>
      </c>
      <c r="Q119">
        <v>0.89</v>
      </c>
      <c r="R119">
        <v>1.0891999999999999</v>
      </c>
      <c r="S119">
        <v>5.6597999999999997</v>
      </c>
      <c r="T119">
        <v>26.28</v>
      </c>
    </row>
    <row r="120" spans="1:20" x14ac:dyDescent="0.2">
      <c r="B120">
        <v>25</v>
      </c>
      <c r="C120">
        <v>29.57</v>
      </c>
      <c r="D120">
        <v>29.57</v>
      </c>
      <c r="E120">
        <v>1.24</v>
      </c>
      <c r="F120">
        <v>28.330100000000002</v>
      </c>
      <c r="G120">
        <v>40.064900000000002</v>
      </c>
      <c r="H120">
        <v>57.9</v>
      </c>
      <c r="I120">
        <v>4.32</v>
      </c>
      <c r="J120">
        <v>4.32</v>
      </c>
      <c r="K120">
        <v>0.59</v>
      </c>
      <c r="L120">
        <v>3.7227000000000001</v>
      </c>
      <c r="M120">
        <v>5.2645999999999997</v>
      </c>
      <c r="N120">
        <v>8.0399999999999991</v>
      </c>
      <c r="O120">
        <v>4.6500000000000004</v>
      </c>
      <c r="P120">
        <v>4.6500000000000004</v>
      </c>
      <c r="Q120">
        <v>2.09</v>
      </c>
      <c r="R120">
        <v>2.5539999999999998</v>
      </c>
      <c r="S120">
        <v>3.6118999999999999</v>
      </c>
      <c r="T120">
        <v>7.2</v>
      </c>
    </row>
    <row r="121" spans="1:20" x14ac:dyDescent="0.2">
      <c r="B121">
        <v>40</v>
      </c>
      <c r="C121">
        <v>29.71</v>
      </c>
      <c r="D121">
        <v>17.149999999999999</v>
      </c>
      <c r="E121">
        <v>0</v>
      </c>
      <c r="F121">
        <v>8.0455000000000005</v>
      </c>
      <c r="G121">
        <v>35.980699999999999</v>
      </c>
      <c r="H121">
        <v>128.46</v>
      </c>
      <c r="I121">
        <v>21.88</v>
      </c>
      <c r="J121">
        <v>1.97</v>
      </c>
      <c r="K121">
        <v>0</v>
      </c>
      <c r="L121">
        <v>17.379799999999999</v>
      </c>
      <c r="M121">
        <v>77.724699999999999</v>
      </c>
      <c r="N121">
        <v>350.41</v>
      </c>
      <c r="O121">
        <v>6.07</v>
      </c>
      <c r="P121">
        <v>3.92</v>
      </c>
      <c r="Q121">
        <v>0.28999999999999998</v>
      </c>
      <c r="R121">
        <v>1.1721999999999999</v>
      </c>
      <c r="S121">
        <v>5.1093000000000002</v>
      </c>
      <c r="T121">
        <v>16.559999999999999</v>
      </c>
    </row>
    <row r="122" spans="1:20" x14ac:dyDescent="0.2">
      <c r="B122" t="s">
        <v>8</v>
      </c>
      <c r="C122">
        <v>19.02</v>
      </c>
      <c r="D122">
        <v>8.9600000000000009</v>
      </c>
      <c r="E122">
        <v>0</v>
      </c>
      <c r="F122">
        <v>1.4154</v>
      </c>
      <c r="G122">
        <v>23.214300000000001</v>
      </c>
      <c r="H122">
        <v>138.02000000000001</v>
      </c>
      <c r="I122">
        <v>8.15</v>
      </c>
      <c r="J122">
        <v>2.2200000000000002</v>
      </c>
      <c r="K122">
        <v>0</v>
      </c>
      <c r="L122">
        <v>1.5907</v>
      </c>
      <c r="M122">
        <v>26.088799999999999</v>
      </c>
      <c r="N122">
        <v>350.41</v>
      </c>
      <c r="O122">
        <v>8.4600000000000009</v>
      </c>
      <c r="P122">
        <v>3.06</v>
      </c>
      <c r="Q122">
        <v>0.15</v>
      </c>
      <c r="R122">
        <v>1.4065000000000001</v>
      </c>
      <c r="S122">
        <v>22.982399999999998</v>
      </c>
      <c r="T122">
        <v>304.39999999999998</v>
      </c>
    </row>
    <row r="124" spans="1:20" x14ac:dyDescent="0.2">
      <c r="A124" t="s">
        <v>150</v>
      </c>
    </row>
    <row r="125" spans="1:20" x14ac:dyDescent="0.2">
      <c r="A125" t="s">
        <v>151</v>
      </c>
    </row>
    <row r="126" spans="1:20" x14ac:dyDescent="0.2">
      <c r="C126" t="s">
        <v>159</v>
      </c>
    </row>
    <row r="127" spans="1:20" x14ac:dyDescent="0.2">
      <c r="C127" t="s">
        <v>152</v>
      </c>
      <c r="I127" t="s">
        <v>153</v>
      </c>
      <c r="O127" t="s">
        <v>154</v>
      </c>
    </row>
    <row r="128" spans="1:20" x14ac:dyDescent="0.2">
      <c r="C128" t="s">
        <v>9</v>
      </c>
      <c r="D128" t="s">
        <v>10</v>
      </c>
      <c r="E128" t="s">
        <v>11</v>
      </c>
      <c r="F128" t="s">
        <v>30</v>
      </c>
      <c r="G128" t="s">
        <v>31</v>
      </c>
      <c r="H128" t="s">
        <v>36</v>
      </c>
      <c r="I128" t="s">
        <v>9</v>
      </c>
      <c r="J128" t="s">
        <v>10</v>
      </c>
      <c r="K128" t="s">
        <v>11</v>
      </c>
      <c r="L128" t="s">
        <v>30</v>
      </c>
      <c r="M128" t="s">
        <v>31</v>
      </c>
      <c r="N128" t="s">
        <v>36</v>
      </c>
      <c r="O128" t="s">
        <v>9</v>
      </c>
      <c r="P128" t="s">
        <v>10</v>
      </c>
      <c r="Q128" t="s">
        <v>11</v>
      </c>
      <c r="R128" t="s">
        <v>30</v>
      </c>
      <c r="S128" t="s">
        <v>31</v>
      </c>
      <c r="T128" t="s">
        <v>36</v>
      </c>
    </row>
    <row r="129" spans="1:20" x14ac:dyDescent="0.2">
      <c r="A129" t="s">
        <v>2</v>
      </c>
      <c r="B129">
        <v>0.51200000000000001</v>
      </c>
      <c r="C129">
        <v>2.12</v>
      </c>
      <c r="D129">
        <v>2.12</v>
      </c>
      <c r="E129">
        <v>0.47</v>
      </c>
      <c r="F129">
        <v>1.6551</v>
      </c>
      <c r="G129">
        <v>2.3407</v>
      </c>
      <c r="H129">
        <v>3.78</v>
      </c>
      <c r="I129">
        <v>1.43</v>
      </c>
      <c r="J129">
        <v>1.43</v>
      </c>
      <c r="K129">
        <v>0.36</v>
      </c>
      <c r="L129">
        <v>1.0746</v>
      </c>
      <c r="M129">
        <v>1.5198</v>
      </c>
      <c r="N129">
        <v>2.5099999999999998</v>
      </c>
      <c r="O129">
        <v>1.41</v>
      </c>
      <c r="P129">
        <v>1.41</v>
      </c>
      <c r="Q129">
        <v>1.31</v>
      </c>
      <c r="R129">
        <v>9.9699999999999997E-2</v>
      </c>
      <c r="S129">
        <v>0.1411</v>
      </c>
      <c r="T129">
        <v>1.51</v>
      </c>
    </row>
    <row r="130" spans="1:20" x14ac:dyDescent="0.2">
      <c r="B130">
        <v>0.76800000000000002</v>
      </c>
      <c r="C130">
        <v>1.19</v>
      </c>
      <c r="D130">
        <v>1.19</v>
      </c>
      <c r="E130">
        <v>1.19</v>
      </c>
      <c r="F130" t="s">
        <v>72</v>
      </c>
      <c r="G130" t="s">
        <v>72</v>
      </c>
      <c r="H130">
        <v>1.19</v>
      </c>
      <c r="I130">
        <v>1.07</v>
      </c>
      <c r="J130">
        <v>1.07</v>
      </c>
      <c r="K130">
        <v>1.07</v>
      </c>
      <c r="L130" t="s">
        <v>72</v>
      </c>
      <c r="M130" t="s">
        <v>72</v>
      </c>
      <c r="N130">
        <v>1.07</v>
      </c>
      <c r="O130">
        <v>1.1100000000000001</v>
      </c>
      <c r="P130">
        <v>1.1100000000000001</v>
      </c>
      <c r="Q130">
        <v>1.1100000000000001</v>
      </c>
      <c r="R130" t="s">
        <v>72</v>
      </c>
      <c r="S130" t="s">
        <v>72</v>
      </c>
      <c r="T130">
        <v>1.1100000000000001</v>
      </c>
    </row>
    <row r="131" spans="1:20" x14ac:dyDescent="0.2">
      <c r="B131">
        <v>1.5</v>
      </c>
      <c r="C131">
        <v>5.37</v>
      </c>
      <c r="D131">
        <v>3.64</v>
      </c>
      <c r="E131">
        <v>0.05</v>
      </c>
      <c r="F131">
        <v>0.89600000000000002</v>
      </c>
      <c r="G131">
        <v>5.8754</v>
      </c>
      <c r="H131">
        <v>25.77</v>
      </c>
      <c r="I131">
        <v>2.66</v>
      </c>
      <c r="J131">
        <v>1.3</v>
      </c>
      <c r="K131">
        <v>0.01</v>
      </c>
      <c r="L131">
        <v>0.63060000000000005</v>
      </c>
      <c r="M131">
        <v>4.1348000000000003</v>
      </c>
      <c r="N131">
        <v>23.8</v>
      </c>
      <c r="O131">
        <v>3.95</v>
      </c>
      <c r="P131">
        <v>3</v>
      </c>
      <c r="Q131">
        <v>0.22</v>
      </c>
      <c r="R131">
        <v>0.54320000000000002</v>
      </c>
      <c r="S131">
        <v>3.5621999999999998</v>
      </c>
      <c r="T131">
        <v>18.100000000000001</v>
      </c>
    </row>
    <row r="132" spans="1:20" x14ac:dyDescent="0.2">
      <c r="B132">
        <v>3</v>
      </c>
      <c r="C132">
        <v>8.4600000000000009</v>
      </c>
      <c r="D132">
        <v>4.37</v>
      </c>
      <c r="E132">
        <v>0.14000000000000001</v>
      </c>
      <c r="F132">
        <v>1.8969</v>
      </c>
      <c r="G132">
        <v>8.8971999999999998</v>
      </c>
      <c r="H132">
        <v>29.03</v>
      </c>
      <c r="I132">
        <v>2.21</v>
      </c>
      <c r="J132">
        <v>1</v>
      </c>
      <c r="K132">
        <v>7.0000000000000007E-2</v>
      </c>
      <c r="L132">
        <v>0.7863</v>
      </c>
      <c r="M132">
        <v>3.6879</v>
      </c>
      <c r="N132">
        <v>16.18</v>
      </c>
      <c r="O132">
        <v>10.99</v>
      </c>
      <c r="P132">
        <v>4.04</v>
      </c>
      <c r="Q132">
        <v>1.02</v>
      </c>
      <c r="R132">
        <v>5.1257000000000001</v>
      </c>
      <c r="S132">
        <v>24.041799999999999</v>
      </c>
      <c r="T132">
        <v>112.6</v>
      </c>
    </row>
    <row r="133" spans="1:20" x14ac:dyDescent="0.2">
      <c r="B133">
        <v>4</v>
      </c>
      <c r="C133">
        <v>7.85</v>
      </c>
      <c r="D133">
        <v>6.9</v>
      </c>
      <c r="E133">
        <v>0.12</v>
      </c>
      <c r="F133">
        <v>3.0587</v>
      </c>
      <c r="G133">
        <v>7.4923000000000002</v>
      </c>
      <c r="H133">
        <v>19.52</v>
      </c>
      <c r="I133">
        <v>5.21</v>
      </c>
      <c r="J133">
        <v>0.79</v>
      </c>
      <c r="K133">
        <v>0.04</v>
      </c>
      <c r="L133">
        <v>4.2824999999999998</v>
      </c>
      <c r="M133">
        <v>10.49</v>
      </c>
      <c r="N133">
        <v>26.52</v>
      </c>
      <c r="O133">
        <v>9.0399999999999991</v>
      </c>
      <c r="P133">
        <v>4.6500000000000004</v>
      </c>
      <c r="Q133">
        <v>0.39</v>
      </c>
      <c r="R133">
        <v>4.2194000000000003</v>
      </c>
      <c r="S133">
        <v>10.3355</v>
      </c>
      <c r="T133">
        <v>25.67</v>
      </c>
    </row>
    <row r="134" spans="1:20" x14ac:dyDescent="0.2">
      <c r="B134">
        <v>5</v>
      </c>
      <c r="C134">
        <v>9.9</v>
      </c>
      <c r="D134">
        <v>6.29</v>
      </c>
      <c r="E134">
        <v>0.19</v>
      </c>
      <c r="F134">
        <v>2.8422999999999998</v>
      </c>
      <c r="G134">
        <v>9.8459000000000003</v>
      </c>
      <c r="H134">
        <v>27.37</v>
      </c>
      <c r="I134">
        <v>3</v>
      </c>
      <c r="J134">
        <v>0.88</v>
      </c>
      <c r="K134">
        <v>0</v>
      </c>
      <c r="L134">
        <v>1.9001999999999999</v>
      </c>
      <c r="M134">
        <v>6.5823</v>
      </c>
      <c r="N134">
        <v>23.64</v>
      </c>
      <c r="O134">
        <v>74.31</v>
      </c>
      <c r="P134">
        <v>7.68</v>
      </c>
      <c r="Q134">
        <v>1.01</v>
      </c>
      <c r="R134">
        <v>59.552999999999997</v>
      </c>
      <c r="S134">
        <v>206.29750000000001</v>
      </c>
      <c r="T134">
        <v>723.4</v>
      </c>
    </row>
    <row r="135" spans="1:20" x14ac:dyDescent="0.2">
      <c r="B135">
        <v>6</v>
      </c>
      <c r="C135">
        <v>6.76</v>
      </c>
      <c r="D135">
        <v>3.42</v>
      </c>
      <c r="E135">
        <v>0.28999999999999998</v>
      </c>
      <c r="F135">
        <v>3.2858999999999998</v>
      </c>
      <c r="G135">
        <v>8.0488</v>
      </c>
      <c r="H135">
        <v>21.35</v>
      </c>
      <c r="I135">
        <v>2.19</v>
      </c>
      <c r="J135">
        <v>1.37</v>
      </c>
      <c r="K135">
        <v>0.02</v>
      </c>
      <c r="L135">
        <v>0.79790000000000005</v>
      </c>
      <c r="M135">
        <v>1.9544999999999999</v>
      </c>
      <c r="N135">
        <v>5.09</v>
      </c>
      <c r="O135">
        <v>4.8099999999999996</v>
      </c>
      <c r="P135">
        <v>2.93</v>
      </c>
      <c r="Q135">
        <v>1.1599999999999999</v>
      </c>
      <c r="R135">
        <v>1.9672000000000001</v>
      </c>
      <c r="S135">
        <v>4.8185000000000002</v>
      </c>
      <c r="T135">
        <v>13.4</v>
      </c>
    </row>
    <row r="136" spans="1:20" x14ac:dyDescent="0.2">
      <c r="B136">
        <v>7</v>
      </c>
      <c r="C136">
        <v>6.95</v>
      </c>
      <c r="D136">
        <v>4.2699999999999996</v>
      </c>
      <c r="E136">
        <v>0.25</v>
      </c>
      <c r="F136">
        <v>1.5731999999999999</v>
      </c>
      <c r="G136">
        <v>7.8661000000000003</v>
      </c>
      <c r="H136">
        <v>25.46</v>
      </c>
      <c r="I136">
        <v>2.92</v>
      </c>
      <c r="J136">
        <v>1.21</v>
      </c>
      <c r="K136">
        <v>7.0000000000000007E-2</v>
      </c>
      <c r="L136">
        <v>0.90659999999999996</v>
      </c>
      <c r="M136">
        <v>4.5331999999999999</v>
      </c>
      <c r="N136">
        <v>17.41</v>
      </c>
      <c r="O136">
        <v>4.9400000000000004</v>
      </c>
      <c r="P136">
        <v>2.5</v>
      </c>
      <c r="Q136">
        <v>0.75</v>
      </c>
      <c r="R136">
        <v>1.0903</v>
      </c>
      <c r="S136">
        <v>5.4516999999999998</v>
      </c>
      <c r="T136">
        <v>21.09</v>
      </c>
    </row>
    <row r="137" spans="1:20" x14ac:dyDescent="0.2">
      <c r="B137">
        <v>8</v>
      </c>
      <c r="C137">
        <v>11.02</v>
      </c>
      <c r="D137">
        <v>8.41</v>
      </c>
      <c r="E137">
        <v>0.82</v>
      </c>
      <c r="F137">
        <v>3.0415000000000001</v>
      </c>
      <c r="G137">
        <v>9.6179000000000006</v>
      </c>
      <c r="H137">
        <v>32.869999999999997</v>
      </c>
      <c r="I137">
        <v>2.5499999999999998</v>
      </c>
      <c r="J137">
        <v>0.83</v>
      </c>
      <c r="K137">
        <v>7.0000000000000007E-2</v>
      </c>
      <c r="L137">
        <v>1.0439000000000001</v>
      </c>
      <c r="M137">
        <v>3.3010999999999999</v>
      </c>
      <c r="N137">
        <v>8.83</v>
      </c>
      <c r="O137">
        <v>34.409999999999997</v>
      </c>
      <c r="P137">
        <v>8.08</v>
      </c>
      <c r="Q137">
        <v>0.89</v>
      </c>
      <c r="R137">
        <v>25.094000000000001</v>
      </c>
      <c r="S137">
        <v>79.354200000000006</v>
      </c>
      <c r="T137">
        <v>258.32</v>
      </c>
    </row>
    <row r="138" spans="1:20" x14ac:dyDescent="0.2">
      <c r="B138">
        <v>10</v>
      </c>
      <c r="C138">
        <v>14.36</v>
      </c>
      <c r="D138">
        <v>8.43</v>
      </c>
      <c r="E138">
        <v>0.28999999999999998</v>
      </c>
      <c r="F138">
        <v>1.9870000000000001</v>
      </c>
      <c r="G138">
        <v>15.391500000000001</v>
      </c>
      <c r="H138">
        <v>82.99</v>
      </c>
      <c r="I138">
        <v>4.6500000000000004</v>
      </c>
      <c r="J138">
        <v>1.35</v>
      </c>
      <c r="K138">
        <v>0.11</v>
      </c>
      <c r="L138">
        <v>1.0083</v>
      </c>
      <c r="M138">
        <v>7.8101000000000003</v>
      </c>
      <c r="N138">
        <v>42.23</v>
      </c>
      <c r="O138">
        <v>7.03</v>
      </c>
      <c r="P138">
        <v>3.61</v>
      </c>
      <c r="Q138">
        <v>0.8</v>
      </c>
      <c r="R138">
        <v>0.97099999999999997</v>
      </c>
      <c r="S138">
        <v>7.5216000000000003</v>
      </c>
      <c r="T138">
        <v>40.04</v>
      </c>
    </row>
    <row r="139" spans="1:20" x14ac:dyDescent="0.2">
      <c r="B139">
        <v>12</v>
      </c>
      <c r="C139">
        <v>15.13</v>
      </c>
      <c r="D139">
        <v>5.4</v>
      </c>
      <c r="E139">
        <v>0.27</v>
      </c>
      <c r="F139">
        <v>3.052</v>
      </c>
      <c r="G139">
        <v>17.5322</v>
      </c>
      <c r="H139">
        <v>53.86</v>
      </c>
      <c r="I139">
        <v>7.2</v>
      </c>
      <c r="J139">
        <v>1.44</v>
      </c>
      <c r="K139">
        <v>0.08</v>
      </c>
      <c r="L139">
        <v>2.2932999999999999</v>
      </c>
      <c r="M139">
        <v>13.1737</v>
      </c>
      <c r="N139">
        <v>51.05</v>
      </c>
      <c r="O139">
        <v>23.88</v>
      </c>
      <c r="P139">
        <v>2.38</v>
      </c>
      <c r="Q139">
        <v>1.01</v>
      </c>
      <c r="R139">
        <v>16.039300000000001</v>
      </c>
      <c r="S139">
        <v>92.138999999999996</v>
      </c>
      <c r="T139">
        <v>518.78</v>
      </c>
    </row>
    <row r="140" spans="1:20" x14ac:dyDescent="0.2">
      <c r="B140">
        <v>20</v>
      </c>
      <c r="C140">
        <v>11.23</v>
      </c>
      <c r="D140">
        <v>5.2</v>
      </c>
      <c r="E140">
        <v>0.28000000000000003</v>
      </c>
      <c r="F140">
        <v>2.3384</v>
      </c>
      <c r="G140">
        <v>12.1509</v>
      </c>
      <c r="H140">
        <v>40.4</v>
      </c>
      <c r="I140">
        <v>4.75</v>
      </c>
      <c r="J140">
        <v>1.06</v>
      </c>
      <c r="K140">
        <v>0.1</v>
      </c>
      <c r="L140">
        <v>1.5456000000000001</v>
      </c>
      <c r="M140">
        <v>8.0313999999999997</v>
      </c>
      <c r="N140">
        <v>36.79</v>
      </c>
      <c r="O140">
        <v>6.07</v>
      </c>
      <c r="P140">
        <v>3.19</v>
      </c>
      <c r="Q140">
        <v>1.05</v>
      </c>
      <c r="R140">
        <v>1.5596000000000001</v>
      </c>
      <c r="S140">
        <v>8.1039999999999992</v>
      </c>
      <c r="T140">
        <v>34.71</v>
      </c>
    </row>
    <row r="141" spans="1:20" x14ac:dyDescent="0.2">
      <c r="B141">
        <v>25</v>
      </c>
      <c r="C141">
        <v>27.68</v>
      </c>
      <c r="D141">
        <v>27.68</v>
      </c>
      <c r="E141">
        <v>0.49</v>
      </c>
      <c r="F141">
        <v>27.190799999999999</v>
      </c>
      <c r="G141">
        <v>38.453600000000002</v>
      </c>
      <c r="H141">
        <v>54.87</v>
      </c>
      <c r="I141">
        <v>2.63</v>
      </c>
      <c r="J141">
        <v>2.63</v>
      </c>
      <c r="K141">
        <v>0.23</v>
      </c>
      <c r="L141">
        <v>2.4073000000000002</v>
      </c>
      <c r="M141">
        <v>3.4043999999999999</v>
      </c>
      <c r="N141">
        <v>5.04</v>
      </c>
      <c r="O141">
        <v>6.52</v>
      </c>
      <c r="P141">
        <v>6.52</v>
      </c>
      <c r="Q141">
        <v>2.15</v>
      </c>
      <c r="R141">
        <v>4.3658000000000001</v>
      </c>
      <c r="S141">
        <v>6.1741999999999999</v>
      </c>
      <c r="T141">
        <v>10.88</v>
      </c>
    </row>
    <row r="142" spans="1:20" x14ac:dyDescent="0.2">
      <c r="B142">
        <v>40</v>
      </c>
      <c r="C142">
        <v>19.510000000000002</v>
      </c>
      <c r="D142">
        <v>7.98</v>
      </c>
      <c r="E142">
        <v>0.01</v>
      </c>
      <c r="F142">
        <v>5.0003000000000002</v>
      </c>
      <c r="G142">
        <v>22.362100000000002</v>
      </c>
      <c r="H142">
        <v>69.010000000000005</v>
      </c>
      <c r="I142">
        <v>9.2899999999999991</v>
      </c>
      <c r="J142">
        <v>1.23</v>
      </c>
      <c r="K142">
        <v>0.01</v>
      </c>
      <c r="L142">
        <v>7.2055999999999996</v>
      </c>
      <c r="M142">
        <v>32.224299999999999</v>
      </c>
      <c r="N142">
        <v>145.72</v>
      </c>
      <c r="O142">
        <v>7.34</v>
      </c>
      <c r="P142">
        <v>4.68</v>
      </c>
      <c r="Q142">
        <v>0.39</v>
      </c>
      <c r="R142">
        <v>1.4938</v>
      </c>
      <c r="S142">
        <v>6.6803999999999997</v>
      </c>
      <c r="T142">
        <v>24.49</v>
      </c>
    </row>
    <row r="143" spans="1:20" x14ac:dyDescent="0.2">
      <c r="B143" t="s">
        <v>8</v>
      </c>
      <c r="C143">
        <v>11.23</v>
      </c>
      <c r="D143">
        <v>5.28</v>
      </c>
      <c r="E143">
        <v>0.01</v>
      </c>
      <c r="F143">
        <v>0.84370000000000001</v>
      </c>
      <c r="G143">
        <v>13.837899999999999</v>
      </c>
      <c r="H143">
        <v>82.99</v>
      </c>
      <c r="I143">
        <v>4.3899999999999997</v>
      </c>
      <c r="J143">
        <v>1.19</v>
      </c>
      <c r="K143">
        <v>0</v>
      </c>
      <c r="L143">
        <v>0.6905</v>
      </c>
      <c r="M143">
        <v>11.325200000000001</v>
      </c>
      <c r="N143">
        <v>145.72</v>
      </c>
      <c r="O143">
        <v>12.61</v>
      </c>
      <c r="P143">
        <v>3.19</v>
      </c>
      <c r="Q143">
        <v>0.22</v>
      </c>
      <c r="R143">
        <v>3.4944000000000002</v>
      </c>
      <c r="S143">
        <v>57.312800000000003</v>
      </c>
      <c r="T143">
        <v>723.4</v>
      </c>
    </row>
    <row r="145" spans="1:20" x14ac:dyDescent="0.2">
      <c r="A145" t="s">
        <v>150</v>
      </c>
    </row>
    <row r="146" spans="1:20" x14ac:dyDescent="0.2">
      <c r="A146" t="s">
        <v>151</v>
      </c>
    </row>
    <row r="147" spans="1:20" x14ac:dyDescent="0.2">
      <c r="C147" t="s">
        <v>29</v>
      </c>
    </row>
    <row r="148" spans="1:20" x14ac:dyDescent="0.2">
      <c r="C148" t="s">
        <v>152</v>
      </c>
      <c r="I148" t="s">
        <v>153</v>
      </c>
      <c r="O148" t="s">
        <v>154</v>
      </c>
    </row>
    <row r="149" spans="1:20" x14ac:dyDescent="0.2">
      <c r="C149" t="s">
        <v>9</v>
      </c>
      <c r="D149" t="s">
        <v>10</v>
      </c>
      <c r="E149" t="s">
        <v>11</v>
      </c>
      <c r="F149" t="s">
        <v>30</v>
      </c>
      <c r="G149" t="s">
        <v>31</v>
      </c>
      <c r="H149" t="s">
        <v>36</v>
      </c>
      <c r="I149" t="s">
        <v>9</v>
      </c>
      <c r="J149" t="s">
        <v>10</v>
      </c>
      <c r="K149" t="s">
        <v>11</v>
      </c>
      <c r="L149" t="s">
        <v>30</v>
      </c>
      <c r="M149" t="s">
        <v>31</v>
      </c>
      <c r="N149" t="s">
        <v>36</v>
      </c>
      <c r="O149" t="s">
        <v>9</v>
      </c>
      <c r="P149" t="s">
        <v>10</v>
      </c>
      <c r="Q149" t="s">
        <v>11</v>
      </c>
      <c r="R149" t="s">
        <v>30</v>
      </c>
      <c r="S149" t="s">
        <v>31</v>
      </c>
      <c r="T149" t="s">
        <v>36</v>
      </c>
    </row>
    <row r="150" spans="1:20" x14ac:dyDescent="0.2">
      <c r="A150" t="s">
        <v>55</v>
      </c>
      <c r="B150">
        <v>0.76800000000000002</v>
      </c>
      <c r="C150">
        <v>112.47</v>
      </c>
      <c r="D150">
        <v>112.47</v>
      </c>
      <c r="E150">
        <v>112.47</v>
      </c>
      <c r="F150" t="s">
        <v>72</v>
      </c>
      <c r="G150" t="s">
        <v>72</v>
      </c>
      <c r="H150">
        <v>112.47</v>
      </c>
      <c r="I150">
        <v>76.03</v>
      </c>
      <c r="J150">
        <v>76.03</v>
      </c>
      <c r="K150">
        <v>76.03</v>
      </c>
      <c r="L150" t="s">
        <v>72</v>
      </c>
      <c r="M150" t="s">
        <v>72</v>
      </c>
      <c r="N150">
        <v>76.03</v>
      </c>
      <c r="O150">
        <v>1.48</v>
      </c>
      <c r="P150">
        <v>1.48</v>
      </c>
      <c r="Q150">
        <v>1.48</v>
      </c>
      <c r="R150" t="s">
        <v>72</v>
      </c>
      <c r="S150" t="s">
        <v>72</v>
      </c>
      <c r="T150">
        <v>1.48</v>
      </c>
    </row>
    <row r="151" spans="1:20" x14ac:dyDescent="0.2">
      <c r="B151">
        <v>1</v>
      </c>
      <c r="C151">
        <v>9.36</v>
      </c>
      <c r="D151">
        <v>8.36</v>
      </c>
      <c r="E151">
        <v>1.61</v>
      </c>
      <c r="F151">
        <v>3.2829999999999999</v>
      </c>
      <c r="G151">
        <v>7.3410000000000002</v>
      </c>
      <c r="H151">
        <v>18.96</v>
      </c>
      <c r="I151">
        <v>2.89</v>
      </c>
      <c r="J151">
        <v>2.23</v>
      </c>
      <c r="K151">
        <v>1.02</v>
      </c>
      <c r="L151">
        <v>1.27</v>
      </c>
      <c r="M151">
        <v>2.8397999999999999</v>
      </c>
      <c r="N151">
        <v>7.85</v>
      </c>
      <c r="O151">
        <v>3.77</v>
      </c>
      <c r="P151">
        <v>3.3</v>
      </c>
      <c r="Q151">
        <v>1.51</v>
      </c>
      <c r="R151">
        <v>1.2524999999999999</v>
      </c>
      <c r="S151">
        <v>2.8006000000000002</v>
      </c>
      <c r="T151">
        <v>8.5</v>
      </c>
    </row>
    <row r="152" spans="1:20" x14ac:dyDescent="0.2">
      <c r="B152">
        <v>1.5</v>
      </c>
      <c r="C152" t="s">
        <v>72</v>
      </c>
      <c r="D152" t="s">
        <v>72</v>
      </c>
      <c r="E152" t="s">
        <v>72</v>
      </c>
      <c r="F152" t="s">
        <v>72</v>
      </c>
      <c r="G152" t="s">
        <v>72</v>
      </c>
      <c r="H152" t="s">
        <v>72</v>
      </c>
      <c r="I152" t="s">
        <v>72</v>
      </c>
      <c r="J152" t="s">
        <v>72</v>
      </c>
      <c r="K152" t="s">
        <v>72</v>
      </c>
      <c r="L152" t="s">
        <v>72</v>
      </c>
      <c r="M152" t="s">
        <v>72</v>
      </c>
      <c r="N152" t="s">
        <v>72</v>
      </c>
      <c r="O152" t="s">
        <v>72</v>
      </c>
      <c r="P152" t="s">
        <v>72</v>
      </c>
      <c r="Q152" t="s">
        <v>72</v>
      </c>
      <c r="R152" t="s">
        <v>72</v>
      </c>
      <c r="S152" t="s">
        <v>72</v>
      </c>
      <c r="T152" t="s">
        <v>72</v>
      </c>
    </row>
    <row r="153" spans="1:20" x14ac:dyDescent="0.2">
      <c r="B153">
        <v>3</v>
      </c>
      <c r="C153">
        <v>20.12</v>
      </c>
      <c r="D153">
        <v>14.95</v>
      </c>
      <c r="E153">
        <v>0.71</v>
      </c>
      <c r="F153">
        <v>8.3544</v>
      </c>
      <c r="G153">
        <v>23.6297</v>
      </c>
      <c r="H153">
        <v>71.63</v>
      </c>
      <c r="I153">
        <v>6.6</v>
      </c>
      <c r="J153">
        <v>1.25</v>
      </c>
      <c r="K153">
        <v>0.23</v>
      </c>
      <c r="L153">
        <v>3.6576</v>
      </c>
      <c r="M153">
        <v>10.3452</v>
      </c>
      <c r="N153">
        <v>27.57</v>
      </c>
      <c r="O153">
        <v>10.54</v>
      </c>
      <c r="P153">
        <v>3.55</v>
      </c>
      <c r="Q153">
        <v>1.06</v>
      </c>
      <c r="R153">
        <v>6.7282000000000002</v>
      </c>
      <c r="S153">
        <v>19.030200000000001</v>
      </c>
      <c r="T153">
        <v>57.39</v>
      </c>
    </row>
    <row r="154" spans="1:20" x14ac:dyDescent="0.2">
      <c r="B154">
        <v>6</v>
      </c>
      <c r="C154">
        <v>48.33</v>
      </c>
      <c r="D154">
        <v>26.69</v>
      </c>
      <c r="E154">
        <v>1.36</v>
      </c>
      <c r="F154">
        <v>16.305199999999999</v>
      </c>
      <c r="G154">
        <v>67.228200000000001</v>
      </c>
      <c r="H154">
        <v>270.32</v>
      </c>
      <c r="I154">
        <v>19.61</v>
      </c>
      <c r="J154">
        <v>7.07</v>
      </c>
      <c r="K154">
        <v>0.32</v>
      </c>
      <c r="L154">
        <v>7.4669999999999996</v>
      </c>
      <c r="M154">
        <v>30.787400000000002</v>
      </c>
      <c r="N154">
        <v>119.17</v>
      </c>
      <c r="O154">
        <v>5.13</v>
      </c>
      <c r="P154">
        <v>3.76</v>
      </c>
      <c r="Q154">
        <v>0.71</v>
      </c>
      <c r="R154">
        <v>1.1783999999999999</v>
      </c>
      <c r="S154">
        <v>4.8586999999999998</v>
      </c>
      <c r="T154">
        <v>19.21</v>
      </c>
    </row>
    <row r="155" spans="1:20" x14ac:dyDescent="0.2">
      <c r="B155">
        <v>12</v>
      </c>
      <c r="C155">
        <v>160.86000000000001</v>
      </c>
      <c r="D155">
        <v>20.43</v>
      </c>
      <c r="E155">
        <v>12.31</v>
      </c>
      <c r="F155">
        <v>144.50460000000001</v>
      </c>
      <c r="G155">
        <v>250.2893</v>
      </c>
      <c r="H155">
        <v>449.83</v>
      </c>
      <c r="I155">
        <v>153.56</v>
      </c>
      <c r="J155">
        <v>11.04</v>
      </c>
      <c r="K155">
        <v>3.63</v>
      </c>
      <c r="L155">
        <v>146.23859999999999</v>
      </c>
      <c r="M155">
        <v>253.2927</v>
      </c>
      <c r="N155">
        <v>446.01</v>
      </c>
      <c r="O155">
        <v>2.58</v>
      </c>
      <c r="P155">
        <v>1.1100000000000001</v>
      </c>
      <c r="Q155">
        <v>1.01</v>
      </c>
      <c r="R155">
        <v>1.5210999999999999</v>
      </c>
      <c r="S155">
        <v>2.6345999999999998</v>
      </c>
      <c r="T155">
        <v>5.62</v>
      </c>
    </row>
    <row r="156" spans="1:20" x14ac:dyDescent="0.2">
      <c r="B156" t="s">
        <v>8</v>
      </c>
      <c r="C156">
        <v>47.78</v>
      </c>
      <c r="D156">
        <v>18.920000000000002</v>
      </c>
      <c r="E156">
        <v>0.71</v>
      </c>
      <c r="F156">
        <v>15.157400000000001</v>
      </c>
      <c r="G156">
        <v>88.382199999999997</v>
      </c>
      <c r="H156">
        <v>449.83</v>
      </c>
      <c r="I156">
        <v>27.57</v>
      </c>
      <c r="J156">
        <v>3.33</v>
      </c>
      <c r="K156">
        <v>0.23</v>
      </c>
      <c r="L156">
        <v>13.413500000000001</v>
      </c>
      <c r="M156">
        <v>78.213499999999996</v>
      </c>
      <c r="N156">
        <v>446.01</v>
      </c>
      <c r="O156">
        <v>5.87</v>
      </c>
      <c r="P156">
        <v>3.21</v>
      </c>
      <c r="Q156">
        <v>0.71</v>
      </c>
      <c r="R156">
        <v>1.6929000000000001</v>
      </c>
      <c r="S156">
        <v>9.8711000000000002</v>
      </c>
      <c r="T156">
        <v>57.39</v>
      </c>
    </row>
    <row r="158" spans="1:20" x14ac:dyDescent="0.2">
      <c r="A158" t="s">
        <v>150</v>
      </c>
    </row>
    <row r="159" spans="1:20" x14ac:dyDescent="0.2">
      <c r="A159" t="s">
        <v>151</v>
      </c>
    </row>
    <row r="160" spans="1:20" x14ac:dyDescent="0.2">
      <c r="C160" t="s">
        <v>33</v>
      </c>
    </row>
    <row r="161" spans="1:20" x14ac:dyDescent="0.2">
      <c r="C161" t="s">
        <v>152</v>
      </c>
      <c r="I161" t="s">
        <v>153</v>
      </c>
      <c r="O161" t="s">
        <v>154</v>
      </c>
    </row>
    <row r="162" spans="1:20" x14ac:dyDescent="0.2">
      <c r="C162" t="s">
        <v>9</v>
      </c>
      <c r="D162" t="s">
        <v>10</v>
      </c>
      <c r="E162" t="s">
        <v>11</v>
      </c>
      <c r="F162" t="s">
        <v>30</v>
      </c>
      <c r="G162" t="s">
        <v>31</v>
      </c>
      <c r="H162" t="s">
        <v>36</v>
      </c>
      <c r="I162" t="s">
        <v>9</v>
      </c>
      <c r="J162" t="s">
        <v>10</v>
      </c>
      <c r="K162" t="s">
        <v>11</v>
      </c>
      <c r="L162" t="s">
        <v>30</v>
      </c>
      <c r="M162" t="s">
        <v>31</v>
      </c>
      <c r="N162" t="s">
        <v>36</v>
      </c>
      <c r="O162" t="s">
        <v>9</v>
      </c>
      <c r="P162" t="s">
        <v>10</v>
      </c>
      <c r="Q162" t="s">
        <v>11</v>
      </c>
      <c r="R162" t="s">
        <v>30</v>
      </c>
      <c r="S162" t="s">
        <v>31</v>
      </c>
      <c r="T162" t="s">
        <v>36</v>
      </c>
    </row>
    <row r="163" spans="1:20" x14ac:dyDescent="0.2">
      <c r="A163" t="s">
        <v>55</v>
      </c>
      <c r="B163">
        <v>0.76800000000000002</v>
      </c>
      <c r="C163">
        <v>33.380000000000003</v>
      </c>
      <c r="D163">
        <v>33.380000000000003</v>
      </c>
      <c r="E163">
        <v>33.380000000000003</v>
      </c>
      <c r="F163" t="s">
        <v>72</v>
      </c>
      <c r="G163" t="s">
        <v>72</v>
      </c>
      <c r="H163">
        <v>33.380000000000003</v>
      </c>
      <c r="I163">
        <v>24.59</v>
      </c>
      <c r="J163">
        <v>24.59</v>
      </c>
      <c r="K163">
        <v>24.59</v>
      </c>
      <c r="L163" t="s">
        <v>72</v>
      </c>
      <c r="M163" t="s">
        <v>72</v>
      </c>
      <c r="N163">
        <v>24.59</v>
      </c>
      <c r="O163">
        <v>1.36</v>
      </c>
      <c r="P163">
        <v>1.36</v>
      </c>
      <c r="Q163">
        <v>1.36</v>
      </c>
      <c r="R163" t="s">
        <v>72</v>
      </c>
      <c r="S163" t="s">
        <v>72</v>
      </c>
      <c r="T163">
        <v>1.36</v>
      </c>
    </row>
    <row r="164" spans="1:20" x14ac:dyDescent="0.2">
      <c r="B164">
        <v>1</v>
      </c>
      <c r="C164">
        <v>3.05</v>
      </c>
      <c r="D164">
        <v>2.2799999999999998</v>
      </c>
      <c r="E164">
        <v>0.44</v>
      </c>
      <c r="F164">
        <v>0.97199999999999998</v>
      </c>
      <c r="G164">
        <v>2.1735000000000002</v>
      </c>
      <c r="H164">
        <v>5.9</v>
      </c>
      <c r="I164">
        <v>0.83</v>
      </c>
      <c r="J164">
        <v>0.56999999999999995</v>
      </c>
      <c r="K164">
        <v>0.27</v>
      </c>
      <c r="L164">
        <v>0.30980000000000002</v>
      </c>
      <c r="M164">
        <v>0.69279999999999997</v>
      </c>
      <c r="N164">
        <v>2</v>
      </c>
      <c r="O164">
        <v>3.91</v>
      </c>
      <c r="P164">
        <v>3.99</v>
      </c>
      <c r="Q164">
        <v>1.61</v>
      </c>
      <c r="R164">
        <v>0.92249999999999999</v>
      </c>
      <c r="S164">
        <v>2.0628000000000002</v>
      </c>
      <c r="T164">
        <v>6.77</v>
      </c>
    </row>
    <row r="165" spans="1:20" x14ac:dyDescent="0.2">
      <c r="B165">
        <v>1.5</v>
      </c>
      <c r="C165" t="s">
        <v>72</v>
      </c>
      <c r="D165" t="s">
        <v>72</v>
      </c>
      <c r="E165" t="s">
        <v>72</v>
      </c>
      <c r="F165" t="s">
        <v>72</v>
      </c>
      <c r="G165" t="s">
        <v>72</v>
      </c>
      <c r="H165" t="s">
        <v>72</v>
      </c>
      <c r="I165" t="s">
        <v>72</v>
      </c>
      <c r="J165" t="s">
        <v>72</v>
      </c>
      <c r="K165" t="s">
        <v>72</v>
      </c>
      <c r="L165" t="s">
        <v>72</v>
      </c>
      <c r="M165" t="s">
        <v>72</v>
      </c>
      <c r="N165" t="s">
        <v>72</v>
      </c>
      <c r="O165" t="s">
        <v>72</v>
      </c>
      <c r="P165" t="s">
        <v>72</v>
      </c>
      <c r="Q165" t="s">
        <v>72</v>
      </c>
      <c r="R165" t="s">
        <v>72</v>
      </c>
      <c r="S165" t="s">
        <v>72</v>
      </c>
      <c r="T165" t="s">
        <v>72</v>
      </c>
    </row>
    <row r="166" spans="1:20" x14ac:dyDescent="0.2">
      <c r="B166">
        <v>3</v>
      </c>
      <c r="C166">
        <v>6.31</v>
      </c>
      <c r="D166">
        <v>5.37</v>
      </c>
      <c r="E166">
        <v>0.34</v>
      </c>
      <c r="F166">
        <v>2.2305000000000001</v>
      </c>
      <c r="G166">
        <v>6.3089000000000004</v>
      </c>
      <c r="H166">
        <v>17.100000000000001</v>
      </c>
      <c r="I166">
        <v>1.87</v>
      </c>
      <c r="J166">
        <v>0.37</v>
      </c>
      <c r="K166">
        <v>0.09</v>
      </c>
      <c r="L166">
        <v>1.0290999999999999</v>
      </c>
      <c r="M166">
        <v>2.9108000000000001</v>
      </c>
      <c r="N166">
        <v>7.7</v>
      </c>
      <c r="O166">
        <v>14.71</v>
      </c>
      <c r="P166">
        <v>3.88</v>
      </c>
      <c r="Q166">
        <v>1.04</v>
      </c>
      <c r="R166">
        <v>10.621600000000001</v>
      </c>
      <c r="S166">
        <v>30.0425</v>
      </c>
      <c r="T166">
        <v>88.86</v>
      </c>
    </row>
    <row r="167" spans="1:20" x14ac:dyDescent="0.2">
      <c r="B167">
        <v>6</v>
      </c>
      <c r="C167">
        <v>16.75</v>
      </c>
      <c r="D167">
        <v>6.62</v>
      </c>
      <c r="E167">
        <v>0.34</v>
      </c>
      <c r="F167">
        <v>5.9678000000000004</v>
      </c>
      <c r="G167">
        <v>24.605799999999999</v>
      </c>
      <c r="H167">
        <v>97.8</v>
      </c>
      <c r="I167">
        <v>7.32</v>
      </c>
      <c r="J167">
        <v>2.3199999999999998</v>
      </c>
      <c r="K167">
        <v>0.08</v>
      </c>
      <c r="L167">
        <v>2.6888000000000001</v>
      </c>
      <c r="M167">
        <v>11.0863</v>
      </c>
      <c r="N167">
        <v>39.1</v>
      </c>
      <c r="O167">
        <v>4.6399999999999997</v>
      </c>
      <c r="P167">
        <v>3.34</v>
      </c>
      <c r="Q167">
        <v>0.39</v>
      </c>
      <c r="R167">
        <v>0.92130000000000001</v>
      </c>
      <c r="S167">
        <v>3.7984</v>
      </c>
      <c r="T167">
        <v>12.97</v>
      </c>
    </row>
    <row r="168" spans="1:20" x14ac:dyDescent="0.2">
      <c r="B168">
        <v>12</v>
      </c>
      <c r="C168">
        <v>54.92</v>
      </c>
      <c r="D168">
        <v>5.47</v>
      </c>
      <c r="E168">
        <v>3.06</v>
      </c>
      <c r="F168">
        <v>50.663800000000002</v>
      </c>
      <c r="G168">
        <v>87.752200000000002</v>
      </c>
      <c r="H168">
        <v>156.24</v>
      </c>
      <c r="I168">
        <v>52.92</v>
      </c>
      <c r="J168">
        <v>2.7</v>
      </c>
      <c r="K168">
        <v>1.03</v>
      </c>
      <c r="L168">
        <v>51.059199999999997</v>
      </c>
      <c r="M168">
        <v>88.437100000000001</v>
      </c>
      <c r="N168">
        <v>155.04</v>
      </c>
      <c r="O168">
        <v>2.48</v>
      </c>
      <c r="P168">
        <v>1.1299999999999999</v>
      </c>
      <c r="Q168">
        <v>1.01</v>
      </c>
      <c r="R168">
        <v>1.4101999999999999</v>
      </c>
      <c r="S168">
        <v>2.4426000000000001</v>
      </c>
      <c r="T168">
        <v>5.3</v>
      </c>
    </row>
    <row r="169" spans="1:20" x14ac:dyDescent="0.2">
      <c r="B169" t="s">
        <v>8</v>
      </c>
      <c r="C169">
        <v>16.14</v>
      </c>
      <c r="D169">
        <v>5.19</v>
      </c>
      <c r="E169">
        <v>0.34</v>
      </c>
      <c r="F169">
        <v>5.3262999999999998</v>
      </c>
      <c r="G169">
        <v>31.057700000000001</v>
      </c>
      <c r="H169">
        <v>156.24</v>
      </c>
      <c r="I169">
        <v>9.61</v>
      </c>
      <c r="J169">
        <v>1.05</v>
      </c>
      <c r="K169">
        <v>0.08</v>
      </c>
      <c r="L169">
        <v>4.6707000000000001</v>
      </c>
      <c r="M169">
        <v>27.234400000000001</v>
      </c>
      <c r="N169">
        <v>155.04</v>
      </c>
      <c r="O169">
        <v>6.62</v>
      </c>
      <c r="P169">
        <v>3.59</v>
      </c>
      <c r="Q169">
        <v>0.39</v>
      </c>
      <c r="R169">
        <v>2.5478999999999998</v>
      </c>
      <c r="S169">
        <v>14.8566</v>
      </c>
      <c r="T169">
        <v>88.86</v>
      </c>
    </row>
    <row r="171" spans="1:20" x14ac:dyDescent="0.2">
      <c r="A171" t="s">
        <v>150</v>
      </c>
    </row>
    <row r="172" spans="1:20" x14ac:dyDescent="0.2">
      <c r="A172" t="s">
        <v>151</v>
      </c>
    </row>
    <row r="173" spans="1:20" x14ac:dyDescent="0.2">
      <c r="C173" t="s">
        <v>159</v>
      </c>
    </row>
    <row r="174" spans="1:20" x14ac:dyDescent="0.2">
      <c r="C174" t="s">
        <v>152</v>
      </c>
      <c r="I174" t="s">
        <v>153</v>
      </c>
      <c r="O174" t="s">
        <v>154</v>
      </c>
    </row>
    <row r="175" spans="1:20" x14ac:dyDescent="0.2">
      <c r="C175" t="s">
        <v>9</v>
      </c>
      <c r="D175" t="s">
        <v>10</v>
      </c>
      <c r="E175" t="s">
        <v>11</v>
      </c>
      <c r="F175" t="s">
        <v>30</v>
      </c>
      <c r="G175" t="s">
        <v>31</v>
      </c>
      <c r="H175" t="s">
        <v>36</v>
      </c>
      <c r="I175" t="s">
        <v>9</v>
      </c>
      <c r="J175" t="s">
        <v>10</v>
      </c>
      <c r="K175" t="s">
        <v>11</v>
      </c>
      <c r="L175" t="s">
        <v>30</v>
      </c>
      <c r="M175" t="s">
        <v>31</v>
      </c>
      <c r="N175" t="s">
        <v>36</v>
      </c>
      <c r="O175" t="s">
        <v>9</v>
      </c>
      <c r="P175" t="s">
        <v>10</v>
      </c>
      <c r="Q175" t="s">
        <v>11</v>
      </c>
      <c r="R175" t="s">
        <v>30</v>
      </c>
      <c r="S175" t="s">
        <v>31</v>
      </c>
      <c r="T175" t="s">
        <v>36</v>
      </c>
    </row>
    <row r="176" spans="1:20" x14ac:dyDescent="0.2">
      <c r="A176" t="s">
        <v>55</v>
      </c>
      <c r="B176">
        <v>0.76800000000000002</v>
      </c>
      <c r="C176">
        <v>16.760000000000002</v>
      </c>
      <c r="D176">
        <v>16.760000000000002</v>
      </c>
      <c r="E176">
        <v>16.760000000000002</v>
      </c>
      <c r="F176" t="s">
        <v>72</v>
      </c>
      <c r="G176" t="s">
        <v>72</v>
      </c>
      <c r="H176">
        <v>16.760000000000002</v>
      </c>
      <c r="I176">
        <v>11.02</v>
      </c>
      <c r="J176">
        <v>11.02</v>
      </c>
      <c r="K176">
        <v>11.02</v>
      </c>
      <c r="L176" t="s">
        <v>72</v>
      </c>
      <c r="M176" t="s">
        <v>72</v>
      </c>
      <c r="N176">
        <v>11.02</v>
      </c>
      <c r="O176">
        <v>1.52</v>
      </c>
      <c r="P176">
        <v>1.52</v>
      </c>
      <c r="Q176">
        <v>1.52</v>
      </c>
      <c r="R176" t="s">
        <v>72</v>
      </c>
      <c r="S176" t="s">
        <v>72</v>
      </c>
      <c r="T176">
        <v>1.52</v>
      </c>
    </row>
    <row r="177" spans="1:20" x14ac:dyDescent="0.2">
      <c r="B177">
        <v>1</v>
      </c>
      <c r="C177">
        <v>2.0099999999999998</v>
      </c>
      <c r="D177">
        <v>1.28</v>
      </c>
      <c r="E177">
        <v>0.2</v>
      </c>
      <c r="F177">
        <v>0.90639999999999998</v>
      </c>
      <c r="G177">
        <v>2.0268000000000002</v>
      </c>
      <c r="H177">
        <v>4.34</v>
      </c>
      <c r="I177">
        <v>0.56999999999999995</v>
      </c>
      <c r="J177">
        <v>0.31</v>
      </c>
      <c r="K177">
        <v>0.06</v>
      </c>
      <c r="L177">
        <v>0.35849999999999999</v>
      </c>
      <c r="M177">
        <v>0.80169999999999997</v>
      </c>
      <c r="N177">
        <v>1.99</v>
      </c>
      <c r="O177">
        <v>4.96</v>
      </c>
      <c r="P177">
        <v>3.47</v>
      </c>
      <c r="Q177">
        <v>1.39</v>
      </c>
      <c r="R177">
        <v>2.3338000000000001</v>
      </c>
      <c r="S177">
        <v>5.2183999999999999</v>
      </c>
      <c r="T177">
        <v>14.13</v>
      </c>
    </row>
    <row r="178" spans="1:20" x14ac:dyDescent="0.2">
      <c r="B178">
        <v>1.5</v>
      </c>
      <c r="C178" t="s">
        <v>72</v>
      </c>
      <c r="D178" t="s">
        <v>72</v>
      </c>
      <c r="E178" t="s">
        <v>72</v>
      </c>
      <c r="F178" t="s">
        <v>72</v>
      </c>
      <c r="G178" t="s">
        <v>72</v>
      </c>
      <c r="H178" t="s">
        <v>72</v>
      </c>
      <c r="I178" t="s">
        <v>72</v>
      </c>
      <c r="J178" t="s">
        <v>72</v>
      </c>
      <c r="K178" t="s">
        <v>72</v>
      </c>
      <c r="L178" t="s">
        <v>72</v>
      </c>
      <c r="M178" t="s">
        <v>72</v>
      </c>
      <c r="N178" t="s">
        <v>72</v>
      </c>
      <c r="O178" t="s">
        <v>72</v>
      </c>
      <c r="P178" t="s">
        <v>72</v>
      </c>
      <c r="Q178" t="s">
        <v>72</v>
      </c>
      <c r="R178" t="s">
        <v>72</v>
      </c>
      <c r="S178" t="s">
        <v>72</v>
      </c>
      <c r="T178" t="s">
        <v>72</v>
      </c>
    </row>
    <row r="179" spans="1:20" x14ac:dyDescent="0.2">
      <c r="B179">
        <v>3</v>
      </c>
      <c r="C179">
        <v>3.58</v>
      </c>
      <c r="D179">
        <v>2.5099999999999998</v>
      </c>
      <c r="E179">
        <v>0.06</v>
      </c>
      <c r="F179">
        <v>1.7349000000000001</v>
      </c>
      <c r="G179">
        <v>4.907</v>
      </c>
      <c r="H179">
        <v>14.91</v>
      </c>
      <c r="I179">
        <v>1.22</v>
      </c>
      <c r="J179">
        <v>0.2</v>
      </c>
      <c r="K179">
        <v>0.02</v>
      </c>
      <c r="L179">
        <v>0.70989999999999998</v>
      </c>
      <c r="M179">
        <v>2.008</v>
      </c>
      <c r="N179">
        <v>5.42</v>
      </c>
      <c r="O179">
        <v>11.66</v>
      </c>
      <c r="P179">
        <v>3.45</v>
      </c>
      <c r="Q179">
        <v>1.04</v>
      </c>
      <c r="R179">
        <v>8.1105</v>
      </c>
      <c r="S179">
        <v>22.939900000000002</v>
      </c>
      <c r="T179">
        <v>68.290000000000006</v>
      </c>
    </row>
    <row r="180" spans="1:20" x14ac:dyDescent="0.2">
      <c r="B180">
        <v>6</v>
      </c>
      <c r="C180">
        <v>7.56</v>
      </c>
      <c r="D180">
        <v>3.67</v>
      </c>
      <c r="E180">
        <v>0.13</v>
      </c>
      <c r="F180">
        <v>2.5621</v>
      </c>
      <c r="G180">
        <v>10.5639</v>
      </c>
      <c r="H180">
        <v>32.9</v>
      </c>
      <c r="I180">
        <v>3.37</v>
      </c>
      <c r="J180">
        <v>0.48</v>
      </c>
      <c r="K180">
        <v>0.03</v>
      </c>
      <c r="L180">
        <v>1.9063000000000001</v>
      </c>
      <c r="M180">
        <v>7.8597999999999999</v>
      </c>
      <c r="N180">
        <v>32.58</v>
      </c>
      <c r="O180">
        <v>7.62</v>
      </c>
      <c r="P180">
        <v>4.3899999999999997</v>
      </c>
      <c r="Q180">
        <v>1.01</v>
      </c>
      <c r="R180">
        <v>3.1526000000000001</v>
      </c>
      <c r="S180">
        <v>12.9984</v>
      </c>
      <c r="T180">
        <v>55.68</v>
      </c>
    </row>
    <row r="181" spans="1:20" x14ac:dyDescent="0.2">
      <c r="B181">
        <v>12</v>
      </c>
      <c r="C181">
        <v>33.39</v>
      </c>
      <c r="D181">
        <v>5.86</v>
      </c>
      <c r="E181">
        <v>4.4800000000000004</v>
      </c>
      <c r="F181">
        <v>28.2242</v>
      </c>
      <c r="G181">
        <v>48.8857</v>
      </c>
      <c r="H181">
        <v>89.83</v>
      </c>
      <c r="I181">
        <v>31.47</v>
      </c>
      <c r="J181">
        <v>4.32</v>
      </c>
      <c r="K181">
        <v>0.88</v>
      </c>
      <c r="L181">
        <v>28.886299999999999</v>
      </c>
      <c r="M181">
        <v>50.032499999999999</v>
      </c>
      <c r="N181">
        <v>89.21</v>
      </c>
      <c r="O181">
        <v>2.9</v>
      </c>
      <c r="P181">
        <v>1.04</v>
      </c>
      <c r="Q181">
        <v>1.01</v>
      </c>
      <c r="R181">
        <v>1.8808</v>
      </c>
      <c r="S181">
        <v>3.2576000000000001</v>
      </c>
      <c r="T181">
        <v>6.66</v>
      </c>
    </row>
    <row r="182" spans="1:20" x14ac:dyDescent="0.2">
      <c r="B182" t="s">
        <v>8</v>
      </c>
      <c r="C182">
        <v>8.35</v>
      </c>
      <c r="D182">
        <v>3.6</v>
      </c>
      <c r="E182">
        <v>0.06</v>
      </c>
      <c r="F182">
        <v>2.8473000000000002</v>
      </c>
      <c r="G182">
        <v>16.6022</v>
      </c>
      <c r="H182">
        <v>89.83</v>
      </c>
      <c r="I182">
        <v>5.16</v>
      </c>
      <c r="J182">
        <v>0.45</v>
      </c>
      <c r="K182">
        <v>0.02</v>
      </c>
      <c r="L182">
        <v>2.7395</v>
      </c>
      <c r="M182">
        <v>15.973800000000001</v>
      </c>
      <c r="N182">
        <v>89.21</v>
      </c>
      <c r="O182">
        <v>7.58</v>
      </c>
      <c r="P182">
        <v>3.65</v>
      </c>
      <c r="Q182">
        <v>1.01</v>
      </c>
      <c r="R182">
        <v>2.4594</v>
      </c>
      <c r="S182">
        <v>14.3407</v>
      </c>
      <c r="T182">
        <v>68.290000000000006</v>
      </c>
    </row>
    <row r="184" spans="1:20" x14ac:dyDescent="0.2">
      <c r="A184" t="s">
        <v>150</v>
      </c>
    </row>
    <row r="185" spans="1:20" x14ac:dyDescent="0.2">
      <c r="A185" t="s">
        <v>151</v>
      </c>
    </row>
    <row r="186" spans="1:20" x14ac:dyDescent="0.2">
      <c r="C186" t="s">
        <v>29</v>
      </c>
    </row>
    <row r="187" spans="1:20" x14ac:dyDescent="0.2">
      <c r="C187" t="s">
        <v>152</v>
      </c>
      <c r="I187" t="s">
        <v>153</v>
      </c>
      <c r="O187" t="s">
        <v>154</v>
      </c>
    </row>
    <row r="188" spans="1:20" x14ac:dyDescent="0.2">
      <c r="C188" t="s">
        <v>9</v>
      </c>
      <c r="D188" t="s">
        <v>10</v>
      </c>
      <c r="E188" t="s">
        <v>11</v>
      </c>
      <c r="F188" t="s">
        <v>30</v>
      </c>
      <c r="G188" t="s">
        <v>31</v>
      </c>
      <c r="H188" t="s">
        <v>36</v>
      </c>
      <c r="I188" t="s">
        <v>9</v>
      </c>
      <c r="J188" t="s">
        <v>10</v>
      </c>
      <c r="K188" t="s">
        <v>11</v>
      </c>
      <c r="L188" t="s">
        <v>30</v>
      </c>
      <c r="M188" t="s">
        <v>31</v>
      </c>
      <c r="N188" t="s">
        <v>36</v>
      </c>
      <c r="O188" t="s">
        <v>9</v>
      </c>
      <c r="P188" t="s">
        <v>10</v>
      </c>
      <c r="Q188" t="s">
        <v>11</v>
      </c>
      <c r="R188" t="s">
        <v>30</v>
      </c>
      <c r="S188" t="s">
        <v>31</v>
      </c>
      <c r="T188" t="s">
        <v>36</v>
      </c>
    </row>
    <row r="189" spans="1:20" x14ac:dyDescent="0.2">
      <c r="A189" t="s">
        <v>158</v>
      </c>
      <c r="B189" t="s">
        <v>161</v>
      </c>
      <c r="C189">
        <v>20.04</v>
      </c>
      <c r="D189">
        <v>13.72</v>
      </c>
      <c r="E189">
        <v>0.74</v>
      </c>
      <c r="F189">
        <v>4.8026</v>
      </c>
      <c r="G189">
        <v>23.032499999999999</v>
      </c>
      <c r="H189">
        <v>102.65</v>
      </c>
      <c r="I189">
        <v>6.58</v>
      </c>
      <c r="J189">
        <v>3.94</v>
      </c>
      <c r="K189">
        <v>0.28000000000000003</v>
      </c>
      <c r="L189">
        <v>1.5801000000000001</v>
      </c>
      <c r="M189">
        <v>7.5778999999999996</v>
      </c>
      <c r="N189">
        <v>30.78</v>
      </c>
      <c r="O189">
        <v>5.25</v>
      </c>
      <c r="P189">
        <v>3.62</v>
      </c>
      <c r="Q189">
        <v>1.04</v>
      </c>
      <c r="R189">
        <v>1.401</v>
      </c>
      <c r="S189">
        <v>6.7191000000000001</v>
      </c>
      <c r="T189">
        <v>33.270000000000003</v>
      </c>
    </row>
    <row r="190" spans="1:20" x14ac:dyDescent="0.2">
      <c r="B190" t="s">
        <v>162</v>
      </c>
      <c r="C190">
        <v>30.87</v>
      </c>
      <c r="D190">
        <v>19.04</v>
      </c>
      <c r="E190">
        <v>0</v>
      </c>
      <c r="F190">
        <v>5.0067000000000004</v>
      </c>
      <c r="G190">
        <v>35.754899999999999</v>
      </c>
      <c r="H190">
        <v>168.95</v>
      </c>
      <c r="I190">
        <v>10.62</v>
      </c>
      <c r="J190">
        <v>5.39</v>
      </c>
      <c r="K190">
        <v>0</v>
      </c>
      <c r="L190">
        <v>2.6434000000000002</v>
      </c>
      <c r="M190">
        <v>18.877400000000002</v>
      </c>
      <c r="N190">
        <v>126.35</v>
      </c>
      <c r="O190">
        <v>8.84</v>
      </c>
      <c r="P190">
        <v>3.49</v>
      </c>
      <c r="Q190">
        <v>0.97</v>
      </c>
      <c r="R190">
        <v>3.4830000000000001</v>
      </c>
      <c r="S190">
        <v>24.628299999999999</v>
      </c>
      <c r="T190">
        <v>171.52</v>
      </c>
    </row>
    <row r="191" spans="1:20" x14ac:dyDescent="0.2">
      <c r="B191" t="s">
        <v>155</v>
      </c>
      <c r="C191">
        <v>77.2</v>
      </c>
      <c r="D191">
        <v>39.54</v>
      </c>
      <c r="E191">
        <v>0.12</v>
      </c>
      <c r="F191">
        <v>23.434000000000001</v>
      </c>
      <c r="G191">
        <v>96.620800000000003</v>
      </c>
      <c r="H191">
        <v>339.53</v>
      </c>
      <c r="I191">
        <v>10.92</v>
      </c>
      <c r="J191">
        <v>9.86</v>
      </c>
      <c r="K191">
        <v>0.01</v>
      </c>
      <c r="L191">
        <v>2.2740999999999998</v>
      </c>
      <c r="M191">
        <v>9.3762000000000008</v>
      </c>
      <c r="N191">
        <v>29.88</v>
      </c>
      <c r="O191">
        <v>9.31</v>
      </c>
      <c r="P191">
        <v>6.47</v>
      </c>
      <c r="Q191">
        <v>0.85</v>
      </c>
      <c r="R191">
        <v>2.9954999999999998</v>
      </c>
      <c r="S191">
        <v>12.350899999999999</v>
      </c>
      <c r="T191">
        <v>53.74</v>
      </c>
    </row>
    <row r="192" spans="1:20" x14ac:dyDescent="0.2">
      <c r="B192" t="s">
        <v>156</v>
      </c>
      <c r="C192">
        <v>62.57</v>
      </c>
      <c r="D192">
        <v>51.61</v>
      </c>
      <c r="E192">
        <v>7.08</v>
      </c>
      <c r="F192">
        <v>32.241900000000001</v>
      </c>
      <c r="G192">
        <v>64.483699999999999</v>
      </c>
      <c r="H192">
        <v>139.97999999999999</v>
      </c>
      <c r="I192">
        <v>28</v>
      </c>
      <c r="J192">
        <v>10.89</v>
      </c>
      <c r="K192">
        <v>0.86</v>
      </c>
      <c r="L192">
        <v>20.783200000000001</v>
      </c>
      <c r="M192">
        <v>41.566400000000002</v>
      </c>
      <c r="N192">
        <v>89.35</v>
      </c>
      <c r="O192">
        <v>5.03</v>
      </c>
      <c r="P192">
        <v>5.43</v>
      </c>
      <c r="Q192">
        <v>1.02</v>
      </c>
      <c r="R192">
        <v>1.7905</v>
      </c>
      <c r="S192">
        <v>3.5809000000000002</v>
      </c>
      <c r="T192">
        <v>8.25</v>
      </c>
    </row>
    <row r="193" spans="1:20" x14ac:dyDescent="0.2">
      <c r="B193" t="s">
        <v>8</v>
      </c>
      <c r="C193">
        <v>37.869999999999997</v>
      </c>
      <c r="D193">
        <v>19.04</v>
      </c>
      <c r="E193">
        <v>0</v>
      </c>
      <c r="F193">
        <v>5.5591999999999997</v>
      </c>
      <c r="G193">
        <v>54.184600000000003</v>
      </c>
      <c r="H193">
        <v>339.53</v>
      </c>
      <c r="I193">
        <v>10.43</v>
      </c>
      <c r="J193">
        <v>5.39</v>
      </c>
      <c r="K193">
        <v>0</v>
      </c>
      <c r="L193">
        <v>1.7468999999999999</v>
      </c>
      <c r="M193">
        <v>17.027200000000001</v>
      </c>
      <c r="N193">
        <v>126.35</v>
      </c>
      <c r="O193">
        <v>7.89</v>
      </c>
      <c r="P193">
        <v>3.72</v>
      </c>
      <c r="Q193">
        <v>0.85</v>
      </c>
      <c r="R193">
        <v>1.9565999999999999</v>
      </c>
      <c r="S193">
        <v>18.9697</v>
      </c>
      <c r="T193">
        <v>171.52</v>
      </c>
    </row>
    <row r="195" spans="1:20" x14ac:dyDescent="0.2">
      <c r="A195" t="s">
        <v>150</v>
      </c>
    </row>
    <row r="196" spans="1:20" x14ac:dyDescent="0.2">
      <c r="A196" t="s">
        <v>151</v>
      </c>
    </row>
    <row r="197" spans="1:20" x14ac:dyDescent="0.2">
      <c r="C197" t="s">
        <v>33</v>
      </c>
    </row>
    <row r="198" spans="1:20" x14ac:dyDescent="0.2">
      <c r="C198" t="s">
        <v>152</v>
      </c>
      <c r="I198" t="s">
        <v>153</v>
      </c>
      <c r="O198" t="s">
        <v>154</v>
      </c>
    </row>
    <row r="199" spans="1:20" x14ac:dyDescent="0.2">
      <c r="C199" t="s">
        <v>9</v>
      </c>
      <c r="D199" t="s">
        <v>10</v>
      </c>
      <c r="E199" t="s">
        <v>11</v>
      </c>
      <c r="F199" t="s">
        <v>30</v>
      </c>
      <c r="G199" t="s">
        <v>31</v>
      </c>
      <c r="H199" t="s">
        <v>36</v>
      </c>
      <c r="I199" t="s">
        <v>9</v>
      </c>
      <c r="J199" t="s">
        <v>10</v>
      </c>
      <c r="K199" t="s">
        <v>11</v>
      </c>
      <c r="L199" t="s">
        <v>30</v>
      </c>
      <c r="M199" t="s">
        <v>31</v>
      </c>
      <c r="N199" t="s">
        <v>36</v>
      </c>
      <c r="O199" t="s">
        <v>9</v>
      </c>
      <c r="P199" t="s">
        <v>10</v>
      </c>
      <c r="Q199" t="s">
        <v>11</v>
      </c>
      <c r="R199" t="s">
        <v>30</v>
      </c>
      <c r="S199" t="s">
        <v>31</v>
      </c>
      <c r="T199" t="s">
        <v>36</v>
      </c>
    </row>
    <row r="200" spans="1:20" x14ac:dyDescent="0.2">
      <c r="A200" t="s">
        <v>158</v>
      </c>
      <c r="B200" t="s">
        <v>161</v>
      </c>
      <c r="C200">
        <v>6.15</v>
      </c>
      <c r="D200">
        <v>4.5199999999999996</v>
      </c>
      <c r="E200">
        <v>0.18</v>
      </c>
      <c r="F200">
        <v>1.3634999999999999</v>
      </c>
      <c r="G200">
        <v>6.5388999999999999</v>
      </c>
      <c r="H200">
        <v>28.4</v>
      </c>
      <c r="I200">
        <v>1.99</v>
      </c>
      <c r="J200">
        <v>1.1200000000000001</v>
      </c>
      <c r="K200">
        <v>0.06</v>
      </c>
      <c r="L200">
        <v>0.49619999999999997</v>
      </c>
      <c r="M200">
        <v>2.3795000000000002</v>
      </c>
      <c r="N200">
        <v>10.130000000000001</v>
      </c>
      <c r="O200">
        <v>5.82</v>
      </c>
      <c r="P200">
        <v>3.63</v>
      </c>
      <c r="Q200">
        <v>1.03</v>
      </c>
      <c r="R200">
        <v>1.9756</v>
      </c>
      <c r="S200">
        <v>9.4745000000000008</v>
      </c>
      <c r="T200">
        <v>47.88</v>
      </c>
    </row>
    <row r="201" spans="1:20" x14ac:dyDescent="0.2">
      <c r="B201" t="s">
        <v>162</v>
      </c>
      <c r="C201">
        <v>10.06</v>
      </c>
      <c r="D201">
        <v>6.18</v>
      </c>
      <c r="E201">
        <v>0</v>
      </c>
      <c r="F201">
        <v>1.782</v>
      </c>
      <c r="G201">
        <v>12.725899999999999</v>
      </c>
      <c r="H201">
        <v>58.38</v>
      </c>
      <c r="I201">
        <v>3.16</v>
      </c>
      <c r="J201">
        <v>1.45</v>
      </c>
      <c r="K201">
        <v>0</v>
      </c>
      <c r="L201">
        <v>0.79579999999999995</v>
      </c>
      <c r="M201">
        <v>5.6833999999999998</v>
      </c>
      <c r="N201">
        <v>39.01</v>
      </c>
      <c r="O201">
        <v>7.23</v>
      </c>
      <c r="P201">
        <v>3.69</v>
      </c>
      <c r="Q201">
        <v>1.01</v>
      </c>
      <c r="R201">
        <v>1.9452</v>
      </c>
      <c r="S201">
        <v>13.7544</v>
      </c>
      <c r="T201">
        <v>92.89</v>
      </c>
    </row>
    <row r="202" spans="1:20" x14ac:dyDescent="0.2">
      <c r="B202" t="s">
        <v>155</v>
      </c>
      <c r="C202">
        <v>26.37</v>
      </c>
      <c r="D202">
        <v>15.57</v>
      </c>
      <c r="E202">
        <v>0.01</v>
      </c>
      <c r="F202">
        <v>8.0290999999999997</v>
      </c>
      <c r="G202">
        <v>33.104799999999997</v>
      </c>
      <c r="H202">
        <v>104.51</v>
      </c>
      <c r="I202">
        <v>3.92</v>
      </c>
      <c r="J202">
        <v>3.54</v>
      </c>
      <c r="K202">
        <v>0</v>
      </c>
      <c r="L202">
        <v>0.9002</v>
      </c>
      <c r="M202">
        <v>3.7115</v>
      </c>
      <c r="N202">
        <v>11.86</v>
      </c>
      <c r="O202">
        <v>12.16</v>
      </c>
      <c r="P202">
        <v>6.22</v>
      </c>
      <c r="Q202">
        <v>1</v>
      </c>
      <c r="R202">
        <v>6.6444999999999999</v>
      </c>
      <c r="S202">
        <v>27.396100000000001</v>
      </c>
      <c r="T202">
        <v>117.77</v>
      </c>
    </row>
    <row r="203" spans="1:20" x14ac:dyDescent="0.2">
      <c r="B203" t="s">
        <v>156</v>
      </c>
      <c r="C203">
        <v>25.64</v>
      </c>
      <c r="D203">
        <v>19.38</v>
      </c>
      <c r="E203">
        <v>1.76</v>
      </c>
      <c r="F203">
        <v>14.574299999999999</v>
      </c>
      <c r="G203">
        <v>29.148700000000002</v>
      </c>
      <c r="H203">
        <v>62.04</v>
      </c>
      <c r="I203">
        <v>16.78</v>
      </c>
      <c r="J203">
        <v>2.78</v>
      </c>
      <c r="K203">
        <v>0.24</v>
      </c>
      <c r="L203">
        <v>14.879099999999999</v>
      </c>
      <c r="M203">
        <v>29.758299999999998</v>
      </c>
      <c r="N203">
        <v>61.32</v>
      </c>
      <c r="O203">
        <v>4.71</v>
      </c>
      <c r="P203">
        <v>5.08</v>
      </c>
      <c r="Q203">
        <v>1.01</v>
      </c>
      <c r="R203">
        <v>1.635</v>
      </c>
      <c r="S203">
        <v>3.2700999999999998</v>
      </c>
      <c r="T203">
        <v>7.67</v>
      </c>
    </row>
    <row r="204" spans="1:20" x14ac:dyDescent="0.2">
      <c r="B204" t="s">
        <v>8</v>
      </c>
      <c r="C204">
        <v>12.69</v>
      </c>
      <c r="D204">
        <v>6.06</v>
      </c>
      <c r="E204">
        <v>0</v>
      </c>
      <c r="F204">
        <v>1.9601999999999999</v>
      </c>
      <c r="G204">
        <v>19.105699999999999</v>
      </c>
      <c r="H204">
        <v>104.51</v>
      </c>
      <c r="I204">
        <v>3.58</v>
      </c>
      <c r="J204">
        <v>1.45</v>
      </c>
      <c r="K204">
        <v>0</v>
      </c>
      <c r="L204">
        <v>0.77639999999999998</v>
      </c>
      <c r="M204">
        <v>7.5674000000000001</v>
      </c>
      <c r="N204">
        <v>61.32</v>
      </c>
      <c r="O204">
        <v>7.67</v>
      </c>
      <c r="P204">
        <v>3.94</v>
      </c>
      <c r="Q204">
        <v>1</v>
      </c>
      <c r="R204">
        <v>1.6483000000000001</v>
      </c>
      <c r="S204">
        <v>15.9811</v>
      </c>
      <c r="T204">
        <v>117.77</v>
      </c>
    </row>
    <row r="206" spans="1:20" x14ac:dyDescent="0.2">
      <c r="A206" t="s">
        <v>150</v>
      </c>
    </row>
    <row r="207" spans="1:20" x14ac:dyDescent="0.2">
      <c r="A207" t="s">
        <v>151</v>
      </c>
    </row>
    <row r="208" spans="1:20" x14ac:dyDescent="0.2">
      <c r="C208" t="s">
        <v>159</v>
      </c>
    </row>
    <row r="209" spans="1:20" x14ac:dyDescent="0.2">
      <c r="C209" t="s">
        <v>152</v>
      </c>
      <c r="I209" t="s">
        <v>153</v>
      </c>
      <c r="O209" t="s">
        <v>154</v>
      </c>
    </row>
    <row r="210" spans="1:20" x14ac:dyDescent="0.2">
      <c r="C210" t="s">
        <v>9</v>
      </c>
      <c r="D210" t="s">
        <v>10</v>
      </c>
      <c r="E210" t="s">
        <v>11</v>
      </c>
      <c r="F210" t="s">
        <v>30</v>
      </c>
      <c r="G210" t="s">
        <v>31</v>
      </c>
      <c r="H210" t="s">
        <v>36</v>
      </c>
      <c r="I210" t="s">
        <v>9</v>
      </c>
      <c r="J210" t="s">
        <v>10</v>
      </c>
      <c r="K210" t="s">
        <v>11</v>
      </c>
      <c r="L210" t="s">
        <v>30</v>
      </c>
      <c r="M210" t="s">
        <v>31</v>
      </c>
      <c r="N210" t="s">
        <v>36</v>
      </c>
      <c r="O210" t="s">
        <v>9</v>
      </c>
      <c r="P210" t="s">
        <v>10</v>
      </c>
      <c r="Q210" t="s">
        <v>11</v>
      </c>
      <c r="R210" t="s">
        <v>30</v>
      </c>
      <c r="S210" t="s">
        <v>31</v>
      </c>
      <c r="T210" t="s">
        <v>36</v>
      </c>
    </row>
    <row r="211" spans="1:20" x14ac:dyDescent="0.2">
      <c r="A211" t="s">
        <v>158</v>
      </c>
      <c r="B211" t="s">
        <v>161</v>
      </c>
      <c r="C211">
        <v>3.42</v>
      </c>
      <c r="D211">
        <v>2.57</v>
      </c>
      <c r="E211">
        <v>0.08</v>
      </c>
      <c r="F211">
        <v>0.74609999999999999</v>
      </c>
      <c r="G211">
        <v>3.5779999999999998</v>
      </c>
      <c r="H211">
        <v>14.36</v>
      </c>
      <c r="I211">
        <v>1</v>
      </c>
      <c r="J211">
        <v>0.5</v>
      </c>
      <c r="K211">
        <v>0.03</v>
      </c>
      <c r="L211">
        <v>0.22220000000000001</v>
      </c>
      <c r="M211">
        <v>1.0659000000000001</v>
      </c>
      <c r="N211">
        <v>3.89</v>
      </c>
      <c r="O211">
        <v>7.7</v>
      </c>
      <c r="P211">
        <v>3.74</v>
      </c>
      <c r="Q211">
        <v>1.04</v>
      </c>
      <c r="R211">
        <v>2.8759000000000001</v>
      </c>
      <c r="S211">
        <v>13.792400000000001</v>
      </c>
      <c r="T211">
        <v>68.62</v>
      </c>
    </row>
    <row r="212" spans="1:20" x14ac:dyDescent="0.2">
      <c r="B212" t="s">
        <v>162</v>
      </c>
      <c r="C212">
        <v>6.21</v>
      </c>
      <c r="D212">
        <v>2.89</v>
      </c>
      <c r="E212">
        <v>0</v>
      </c>
      <c r="F212">
        <v>1.3649</v>
      </c>
      <c r="G212">
        <v>9.7472999999999992</v>
      </c>
      <c r="H212">
        <v>55.33</v>
      </c>
      <c r="I212">
        <v>1.85</v>
      </c>
      <c r="J212">
        <v>1.1000000000000001</v>
      </c>
      <c r="K212">
        <v>0</v>
      </c>
      <c r="L212">
        <v>0.4471</v>
      </c>
      <c r="M212">
        <v>3.1930999999999998</v>
      </c>
      <c r="N212">
        <v>18.809999999999999</v>
      </c>
      <c r="O212">
        <v>15.74</v>
      </c>
      <c r="P212">
        <v>3.51</v>
      </c>
      <c r="Q212">
        <v>1.02</v>
      </c>
      <c r="R212">
        <v>8.9132999999999996</v>
      </c>
      <c r="S212">
        <v>63.026400000000002</v>
      </c>
      <c r="T212">
        <v>435.12</v>
      </c>
    </row>
    <row r="213" spans="1:20" x14ac:dyDescent="0.2">
      <c r="B213" t="s">
        <v>155</v>
      </c>
      <c r="C213">
        <v>18.89</v>
      </c>
      <c r="D213">
        <v>6.76</v>
      </c>
      <c r="E213">
        <v>0</v>
      </c>
      <c r="F213">
        <v>6.2507000000000001</v>
      </c>
      <c r="G213">
        <v>25.002800000000001</v>
      </c>
      <c r="H213">
        <v>82.24</v>
      </c>
      <c r="I213">
        <v>1.9</v>
      </c>
      <c r="J213">
        <v>1.82</v>
      </c>
      <c r="K213">
        <v>0</v>
      </c>
      <c r="L213">
        <v>0.434</v>
      </c>
      <c r="M213">
        <v>1.7362</v>
      </c>
      <c r="N213">
        <v>5.65</v>
      </c>
      <c r="O213">
        <v>14.09</v>
      </c>
      <c r="P213">
        <v>9.02</v>
      </c>
      <c r="Q213">
        <v>2.71</v>
      </c>
      <c r="R213">
        <v>5.7457000000000003</v>
      </c>
      <c r="S213">
        <v>22.982700000000001</v>
      </c>
      <c r="T213">
        <v>98.84</v>
      </c>
    </row>
    <row r="214" spans="1:20" x14ac:dyDescent="0.2">
      <c r="B214" t="s">
        <v>156</v>
      </c>
      <c r="C214">
        <v>9.15</v>
      </c>
      <c r="D214">
        <v>9.11</v>
      </c>
      <c r="E214">
        <v>1.25</v>
      </c>
      <c r="F214">
        <v>4.4630999999999998</v>
      </c>
      <c r="G214">
        <v>8.9261999999999997</v>
      </c>
      <c r="H214">
        <v>17.14</v>
      </c>
      <c r="I214">
        <v>4.96</v>
      </c>
      <c r="J214">
        <v>1.69</v>
      </c>
      <c r="K214">
        <v>0.18</v>
      </c>
      <c r="L214">
        <v>3.8328000000000002</v>
      </c>
      <c r="M214">
        <v>7.6656000000000004</v>
      </c>
      <c r="N214">
        <v>16.29</v>
      </c>
      <c r="O214">
        <v>4.84</v>
      </c>
      <c r="P214">
        <v>4.75</v>
      </c>
      <c r="Q214">
        <v>1.02</v>
      </c>
      <c r="R214">
        <v>1.6364000000000001</v>
      </c>
      <c r="S214">
        <v>3.2728000000000002</v>
      </c>
      <c r="T214">
        <v>8.85</v>
      </c>
    </row>
    <row r="215" spans="1:20" x14ac:dyDescent="0.2">
      <c r="B215" t="s">
        <v>8</v>
      </c>
      <c r="C215">
        <v>7.81</v>
      </c>
      <c r="D215">
        <v>2.99</v>
      </c>
      <c r="E215">
        <v>0</v>
      </c>
      <c r="F215">
        <v>1.4025000000000001</v>
      </c>
      <c r="G215">
        <v>13.5976</v>
      </c>
      <c r="H215">
        <v>82.24</v>
      </c>
      <c r="I215">
        <v>1.78</v>
      </c>
      <c r="J215">
        <v>0.92</v>
      </c>
      <c r="K215">
        <v>0</v>
      </c>
      <c r="L215">
        <v>0.30470000000000003</v>
      </c>
      <c r="M215">
        <v>2.9539</v>
      </c>
      <c r="N215">
        <v>18.809999999999999</v>
      </c>
      <c r="O215">
        <v>13</v>
      </c>
      <c r="P215">
        <v>3.9</v>
      </c>
      <c r="Q215">
        <v>1.02</v>
      </c>
      <c r="R215">
        <v>4.9316000000000004</v>
      </c>
      <c r="S215">
        <v>47.558999999999997</v>
      </c>
      <c r="T215">
        <v>435.12</v>
      </c>
    </row>
    <row r="217" spans="1:20" x14ac:dyDescent="0.2">
      <c r="A217" t="s">
        <v>150</v>
      </c>
    </row>
    <row r="218" spans="1:20" x14ac:dyDescent="0.2">
      <c r="A218" t="s">
        <v>151</v>
      </c>
    </row>
    <row r="219" spans="1:20" x14ac:dyDescent="0.2">
      <c r="C219" t="s">
        <v>29</v>
      </c>
    </row>
    <row r="220" spans="1:20" x14ac:dyDescent="0.2">
      <c r="C220" t="s">
        <v>152</v>
      </c>
      <c r="I220" t="s">
        <v>153</v>
      </c>
      <c r="O220" t="s">
        <v>154</v>
      </c>
    </row>
    <row r="221" spans="1:20" x14ac:dyDescent="0.2">
      <c r="C221" t="s">
        <v>9</v>
      </c>
      <c r="D221" t="s">
        <v>10</v>
      </c>
      <c r="E221" t="s">
        <v>11</v>
      </c>
      <c r="F221" t="s">
        <v>30</v>
      </c>
      <c r="G221" t="s">
        <v>31</v>
      </c>
      <c r="H221" t="s">
        <v>36</v>
      </c>
      <c r="I221" t="s">
        <v>9</v>
      </c>
      <c r="J221" t="s">
        <v>10</v>
      </c>
      <c r="K221" t="s">
        <v>11</v>
      </c>
      <c r="L221" t="s">
        <v>30</v>
      </c>
      <c r="M221" t="s">
        <v>31</v>
      </c>
      <c r="N221" t="s">
        <v>36</v>
      </c>
      <c r="O221" t="s">
        <v>9</v>
      </c>
      <c r="P221" t="s">
        <v>10</v>
      </c>
      <c r="Q221" t="s">
        <v>11</v>
      </c>
      <c r="R221" t="s">
        <v>30</v>
      </c>
      <c r="S221" t="s">
        <v>31</v>
      </c>
      <c r="T221" t="s">
        <v>36</v>
      </c>
    </row>
    <row r="222" spans="1:20" x14ac:dyDescent="0.2">
      <c r="A222" t="s">
        <v>7</v>
      </c>
      <c r="B222">
        <v>1.5</v>
      </c>
      <c r="C222">
        <v>15.65</v>
      </c>
      <c r="D222">
        <v>7.74</v>
      </c>
      <c r="E222">
        <v>1.62</v>
      </c>
      <c r="F222">
        <v>8.7050000000000001</v>
      </c>
      <c r="G222">
        <v>19.4649</v>
      </c>
      <c r="H222">
        <v>49.77</v>
      </c>
      <c r="I222">
        <v>5.55</v>
      </c>
      <c r="J222">
        <v>2.0099999999999998</v>
      </c>
      <c r="K222">
        <v>0.52</v>
      </c>
      <c r="L222">
        <v>3.2816000000000001</v>
      </c>
      <c r="M222">
        <v>7.3377999999999997</v>
      </c>
      <c r="N222">
        <v>18.13</v>
      </c>
      <c r="O222">
        <v>4.8600000000000003</v>
      </c>
      <c r="P222">
        <v>2.75</v>
      </c>
      <c r="Q222">
        <v>1.38</v>
      </c>
      <c r="R222">
        <v>2.4950000000000001</v>
      </c>
      <c r="S222">
        <v>5.5789</v>
      </c>
      <c r="T222">
        <v>14.75</v>
      </c>
    </row>
    <row r="223" spans="1:20" x14ac:dyDescent="0.2">
      <c r="B223">
        <v>3</v>
      </c>
      <c r="C223">
        <v>38.56</v>
      </c>
      <c r="D223">
        <v>24.2</v>
      </c>
      <c r="E223">
        <v>3.4</v>
      </c>
      <c r="F223">
        <v>6.9165000000000001</v>
      </c>
      <c r="G223">
        <v>42.636000000000003</v>
      </c>
      <c r="H223">
        <v>225.51</v>
      </c>
      <c r="I223">
        <v>19.71</v>
      </c>
      <c r="J223">
        <v>9.5</v>
      </c>
      <c r="K223">
        <v>0.74</v>
      </c>
      <c r="L223">
        <v>5.4474999999999998</v>
      </c>
      <c r="M223">
        <v>33.580500000000001</v>
      </c>
      <c r="N223">
        <v>196.21</v>
      </c>
      <c r="O223">
        <v>3.72</v>
      </c>
      <c r="P223">
        <v>2.88</v>
      </c>
      <c r="Q223">
        <v>0.94</v>
      </c>
      <c r="R223">
        <v>0.51119999999999999</v>
      </c>
      <c r="S223">
        <v>3.1511999999999998</v>
      </c>
      <c r="T223">
        <v>16.649999999999999</v>
      </c>
    </row>
    <row r="224" spans="1:20" x14ac:dyDescent="0.2">
      <c r="B224">
        <v>6</v>
      </c>
      <c r="C224">
        <v>63.66</v>
      </c>
      <c r="D224">
        <v>28.42</v>
      </c>
      <c r="E224">
        <v>3.32</v>
      </c>
      <c r="F224">
        <v>18.726400000000002</v>
      </c>
      <c r="G224">
        <v>85.815200000000004</v>
      </c>
      <c r="H224">
        <v>374.14</v>
      </c>
      <c r="I224">
        <v>13.83</v>
      </c>
      <c r="J224">
        <v>6.38</v>
      </c>
      <c r="K224">
        <v>0.77</v>
      </c>
      <c r="L224">
        <v>4.1093999999999999</v>
      </c>
      <c r="M224">
        <v>18.831800000000001</v>
      </c>
      <c r="N224">
        <v>82.69</v>
      </c>
      <c r="O224">
        <v>6.76</v>
      </c>
      <c r="P224">
        <v>4.24</v>
      </c>
      <c r="Q224">
        <v>1.1200000000000001</v>
      </c>
      <c r="R224">
        <v>1.5082</v>
      </c>
      <c r="S224">
        <v>6.9112999999999998</v>
      </c>
      <c r="T224">
        <v>28.36</v>
      </c>
    </row>
    <row r="225" spans="1:20" x14ac:dyDescent="0.2">
      <c r="B225">
        <v>10</v>
      </c>
      <c r="C225">
        <v>5.35</v>
      </c>
      <c r="D225">
        <v>5.35</v>
      </c>
      <c r="E225">
        <v>5.35</v>
      </c>
      <c r="F225" t="s">
        <v>72</v>
      </c>
      <c r="G225" t="s">
        <v>72</v>
      </c>
      <c r="H225">
        <v>5.35</v>
      </c>
      <c r="I225">
        <v>1.64</v>
      </c>
      <c r="J225">
        <v>1.64</v>
      </c>
      <c r="K225">
        <v>1.64</v>
      </c>
      <c r="L225" t="s">
        <v>72</v>
      </c>
      <c r="M225" t="s">
        <v>72</v>
      </c>
      <c r="N225">
        <v>1.64</v>
      </c>
      <c r="O225">
        <v>3.26</v>
      </c>
      <c r="P225">
        <v>3.26</v>
      </c>
      <c r="Q225">
        <v>3.26</v>
      </c>
      <c r="R225" t="s">
        <v>72</v>
      </c>
      <c r="S225" t="s">
        <v>72</v>
      </c>
      <c r="T225">
        <v>3.26</v>
      </c>
    </row>
    <row r="226" spans="1:20" x14ac:dyDescent="0.2">
      <c r="B226">
        <v>12</v>
      </c>
      <c r="C226">
        <v>61.36</v>
      </c>
      <c r="D226">
        <v>27.35</v>
      </c>
      <c r="E226">
        <v>0.7</v>
      </c>
      <c r="F226">
        <v>15.887499999999999</v>
      </c>
      <c r="G226">
        <v>76.193799999999996</v>
      </c>
      <c r="H226">
        <v>286.67</v>
      </c>
      <c r="I226">
        <v>18.21</v>
      </c>
      <c r="J226">
        <v>5.92</v>
      </c>
      <c r="K226">
        <v>0.28999999999999998</v>
      </c>
      <c r="L226">
        <v>5.7225999999999999</v>
      </c>
      <c r="M226">
        <v>27.444600000000001</v>
      </c>
      <c r="N226">
        <v>119.88</v>
      </c>
      <c r="O226">
        <v>6.44</v>
      </c>
      <c r="P226">
        <v>3.11</v>
      </c>
      <c r="Q226">
        <v>0.88</v>
      </c>
      <c r="R226">
        <v>1.8084</v>
      </c>
      <c r="S226">
        <v>8.673</v>
      </c>
      <c r="T226">
        <v>37.729999999999997</v>
      </c>
    </row>
    <row r="227" spans="1:20" x14ac:dyDescent="0.2">
      <c r="B227">
        <v>16</v>
      </c>
      <c r="C227" t="s">
        <v>72</v>
      </c>
      <c r="D227" t="s">
        <v>72</v>
      </c>
      <c r="E227" t="s">
        <v>72</v>
      </c>
      <c r="F227" t="s">
        <v>72</v>
      </c>
      <c r="G227" t="s">
        <v>72</v>
      </c>
      <c r="H227" t="s">
        <v>72</v>
      </c>
      <c r="I227" t="s">
        <v>72</v>
      </c>
      <c r="J227" t="s">
        <v>72</v>
      </c>
      <c r="K227" t="s">
        <v>72</v>
      </c>
      <c r="L227" t="s">
        <v>72</v>
      </c>
      <c r="M227" t="s">
        <v>72</v>
      </c>
      <c r="N227" t="s">
        <v>72</v>
      </c>
      <c r="O227" t="s">
        <v>72</v>
      </c>
      <c r="P227" t="s">
        <v>72</v>
      </c>
      <c r="Q227" t="s">
        <v>72</v>
      </c>
      <c r="R227" t="s">
        <v>72</v>
      </c>
      <c r="S227" t="s">
        <v>72</v>
      </c>
      <c r="T227" t="s">
        <v>72</v>
      </c>
    </row>
    <row r="228" spans="1:20" x14ac:dyDescent="0.2">
      <c r="B228">
        <v>20</v>
      </c>
      <c r="C228">
        <v>27.78</v>
      </c>
      <c r="D228">
        <v>27.78</v>
      </c>
      <c r="E228">
        <v>27.78</v>
      </c>
      <c r="F228" t="s">
        <v>72</v>
      </c>
      <c r="G228" t="s">
        <v>72</v>
      </c>
      <c r="H228">
        <v>27.78</v>
      </c>
      <c r="I228">
        <v>25.25</v>
      </c>
      <c r="J228">
        <v>25.25</v>
      </c>
      <c r="K228">
        <v>25.25</v>
      </c>
      <c r="L228" t="s">
        <v>72</v>
      </c>
      <c r="M228" t="s">
        <v>72</v>
      </c>
      <c r="N228">
        <v>25.25</v>
      </c>
      <c r="O228">
        <v>1.1000000000000001</v>
      </c>
      <c r="P228">
        <v>1.1000000000000001</v>
      </c>
      <c r="Q228">
        <v>1.1000000000000001</v>
      </c>
      <c r="R228" t="s">
        <v>72</v>
      </c>
      <c r="S228" t="s">
        <v>72</v>
      </c>
      <c r="T228">
        <v>1.1000000000000001</v>
      </c>
    </row>
    <row r="229" spans="1:20" x14ac:dyDescent="0.2">
      <c r="B229">
        <v>24</v>
      </c>
      <c r="C229">
        <v>183.76</v>
      </c>
      <c r="D229">
        <v>187.54</v>
      </c>
      <c r="E229">
        <v>49.63</v>
      </c>
      <c r="F229">
        <v>69.350499999999997</v>
      </c>
      <c r="G229">
        <v>138.70089999999999</v>
      </c>
      <c r="H229">
        <v>310.32</v>
      </c>
      <c r="I229">
        <v>90.25</v>
      </c>
      <c r="J229">
        <v>27.39</v>
      </c>
      <c r="K229">
        <v>0.89</v>
      </c>
      <c r="L229">
        <v>71.961200000000005</v>
      </c>
      <c r="M229">
        <v>143.92240000000001</v>
      </c>
      <c r="N229">
        <v>305.31</v>
      </c>
      <c r="O229">
        <v>25.35</v>
      </c>
      <c r="P229">
        <v>6.15</v>
      </c>
      <c r="Q229">
        <v>1.02</v>
      </c>
      <c r="R229">
        <v>21.022300000000001</v>
      </c>
      <c r="S229">
        <v>42.044499999999999</v>
      </c>
      <c r="T229">
        <v>88.1</v>
      </c>
    </row>
    <row r="230" spans="1:20" x14ac:dyDescent="0.2">
      <c r="B230" t="s">
        <v>8</v>
      </c>
      <c r="C230">
        <v>54.41</v>
      </c>
      <c r="D230">
        <v>27.35</v>
      </c>
      <c r="E230">
        <v>0.7</v>
      </c>
      <c r="F230">
        <v>7.5792999999999999</v>
      </c>
      <c r="G230">
        <v>73.091700000000003</v>
      </c>
      <c r="H230">
        <v>374.14</v>
      </c>
      <c r="I230">
        <v>20.149999999999999</v>
      </c>
      <c r="J230">
        <v>7.07</v>
      </c>
      <c r="K230">
        <v>0.28999999999999998</v>
      </c>
      <c r="L230">
        <v>4.1837999999999997</v>
      </c>
      <c r="M230">
        <v>40.347000000000001</v>
      </c>
      <c r="N230">
        <v>305.31</v>
      </c>
      <c r="O230">
        <v>6.04</v>
      </c>
      <c r="P230">
        <v>3.11</v>
      </c>
      <c r="Q230">
        <v>0.88</v>
      </c>
      <c r="R230">
        <v>1.0894999999999999</v>
      </c>
      <c r="S230">
        <v>10.506399999999999</v>
      </c>
      <c r="T230">
        <v>88.1</v>
      </c>
    </row>
    <row r="232" spans="1:20" x14ac:dyDescent="0.2">
      <c r="A232" t="s">
        <v>150</v>
      </c>
    </row>
    <row r="233" spans="1:20" x14ac:dyDescent="0.2">
      <c r="A233" t="s">
        <v>151</v>
      </c>
    </row>
    <row r="234" spans="1:20" x14ac:dyDescent="0.2">
      <c r="C234" t="s">
        <v>33</v>
      </c>
    </row>
    <row r="235" spans="1:20" x14ac:dyDescent="0.2">
      <c r="C235" t="s">
        <v>152</v>
      </c>
      <c r="I235" t="s">
        <v>153</v>
      </c>
      <c r="O235" t="s">
        <v>154</v>
      </c>
    </row>
    <row r="236" spans="1:20" x14ac:dyDescent="0.2">
      <c r="C236" t="s">
        <v>9</v>
      </c>
      <c r="D236" t="s">
        <v>10</v>
      </c>
      <c r="E236" t="s">
        <v>11</v>
      </c>
      <c r="F236" t="s">
        <v>30</v>
      </c>
      <c r="G236" t="s">
        <v>31</v>
      </c>
      <c r="H236" t="s">
        <v>36</v>
      </c>
      <c r="I236" t="s">
        <v>9</v>
      </c>
      <c r="J236" t="s">
        <v>10</v>
      </c>
      <c r="K236" t="s">
        <v>11</v>
      </c>
      <c r="L236" t="s">
        <v>30</v>
      </c>
      <c r="M236" t="s">
        <v>31</v>
      </c>
      <c r="N236" t="s">
        <v>36</v>
      </c>
      <c r="O236" t="s">
        <v>9</v>
      </c>
      <c r="P236" t="s">
        <v>10</v>
      </c>
      <c r="Q236" t="s">
        <v>11</v>
      </c>
      <c r="R236" t="s">
        <v>30</v>
      </c>
      <c r="S236" t="s">
        <v>31</v>
      </c>
      <c r="T236" t="s">
        <v>36</v>
      </c>
    </row>
    <row r="237" spans="1:20" x14ac:dyDescent="0.2">
      <c r="A237" t="s">
        <v>7</v>
      </c>
      <c r="B237">
        <v>1.5</v>
      </c>
      <c r="C237">
        <v>4.08</v>
      </c>
      <c r="D237">
        <v>1.1499999999999999</v>
      </c>
      <c r="E237">
        <v>0.53</v>
      </c>
      <c r="F237">
        <v>2.6206</v>
      </c>
      <c r="G237">
        <v>5.8597999999999999</v>
      </c>
      <c r="H237">
        <v>14.41</v>
      </c>
      <c r="I237">
        <v>1.38</v>
      </c>
      <c r="J237">
        <v>0.73</v>
      </c>
      <c r="K237">
        <v>0.09</v>
      </c>
      <c r="L237">
        <v>0.76439999999999997</v>
      </c>
      <c r="M237">
        <v>1.7092000000000001</v>
      </c>
      <c r="N237">
        <v>4.38</v>
      </c>
      <c r="O237">
        <v>4.5599999999999996</v>
      </c>
      <c r="P237">
        <v>3.29</v>
      </c>
      <c r="Q237">
        <v>0.76</v>
      </c>
      <c r="R237">
        <v>2.2825000000000002</v>
      </c>
      <c r="S237">
        <v>5.1036999999999999</v>
      </c>
      <c r="T237">
        <v>13.31</v>
      </c>
    </row>
    <row r="238" spans="1:20" x14ac:dyDescent="0.2">
      <c r="B238">
        <v>3</v>
      </c>
      <c r="C238">
        <v>12.59</v>
      </c>
      <c r="D238">
        <v>7.32</v>
      </c>
      <c r="E238">
        <v>1.1299999999999999</v>
      </c>
      <c r="F238">
        <v>2.6758999999999999</v>
      </c>
      <c r="G238">
        <v>16.495100000000001</v>
      </c>
      <c r="H238">
        <v>88.56</v>
      </c>
      <c r="I238">
        <v>5.92</v>
      </c>
      <c r="J238">
        <v>2.39</v>
      </c>
      <c r="K238">
        <v>0.22</v>
      </c>
      <c r="L238">
        <v>2.0888</v>
      </c>
      <c r="M238">
        <v>12.876099999999999</v>
      </c>
      <c r="N238">
        <v>78.83</v>
      </c>
      <c r="O238">
        <v>4.3099999999999996</v>
      </c>
      <c r="P238">
        <v>3.04</v>
      </c>
      <c r="Q238">
        <v>0.66</v>
      </c>
      <c r="R238">
        <v>0.62929999999999997</v>
      </c>
      <c r="S238">
        <v>3.8791000000000002</v>
      </c>
      <c r="T238">
        <v>18.149999999999999</v>
      </c>
    </row>
    <row r="239" spans="1:20" x14ac:dyDescent="0.2">
      <c r="B239">
        <v>6</v>
      </c>
      <c r="C239">
        <v>21.04</v>
      </c>
      <c r="D239">
        <v>12.33</v>
      </c>
      <c r="E239">
        <v>0.96</v>
      </c>
      <c r="F239">
        <v>6.5621999999999998</v>
      </c>
      <c r="G239">
        <v>30.0716</v>
      </c>
      <c r="H239">
        <v>124.52</v>
      </c>
      <c r="I239">
        <v>3.79</v>
      </c>
      <c r="J239">
        <v>2.1800000000000002</v>
      </c>
      <c r="K239">
        <v>0.22</v>
      </c>
      <c r="L239">
        <v>0.94879999999999998</v>
      </c>
      <c r="M239">
        <v>4.3479000000000001</v>
      </c>
      <c r="N239">
        <v>15.96</v>
      </c>
      <c r="O239">
        <v>7.25</v>
      </c>
      <c r="P239">
        <v>4.32</v>
      </c>
      <c r="Q239">
        <v>1.04</v>
      </c>
      <c r="R239">
        <v>1.5693999999999999</v>
      </c>
      <c r="S239">
        <v>7.1919000000000004</v>
      </c>
      <c r="T239">
        <v>28.71</v>
      </c>
    </row>
    <row r="240" spans="1:20" x14ac:dyDescent="0.2">
      <c r="B240">
        <v>10</v>
      </c>
      <c r="C240">
        <v>2.4500000000000002</v>
      </c>
      <c r="D240">
        <v>2.4500000000000002</v>
      </c>
      <c r="E240">
        <v>2.4500000000000002</v>
      </c>
      <c r="F240" t="s">
        <v>72</v>
      </c>
      <c r="G240" t="s">
        <v>72</v>
      </c>
      <c r="H240">
        <v>2.4500000000000002</v>
      </c>
      <c r="I240">
        <v>0.57999999999999996</v>
      </c>
      <c r="J240">
        <v>0.57999999999999996</v>
      </c>
      <c r="K240">
        <v>0.57999999999999996</v>
      </c>
      <c r="L240" t="s">
        <v>72</v>
      </c>
      <c r="M240" t="s">
        <v>72</v>
      </c>
      <c r="N240">
        <v>0.57999999999999996</v>
      </c>
      <c r="O240">
        <v>4.2300000000000004</v>
      </c>
      <c r="P240">
        <v>4.2300000000000004</v>
      </c>
      <c r="Q240">
        <v>4.2300000000000004</v>
      </c>
      <c r="R240" t="s">
        <v>72</v>
      </c>
      <c r="S240" t="s">
        <v>72</v>
      </c>
      <c r="T240">
        <v>4.2300000000000004</v>
      </c>
    </row>
    <row r="241" spans="1:20" x14ac:dyDescent="0.2">
      <c r="B241">
        <v>12</v>
      </c>
      <c r="C241">
        <v>17.34</v>
      </c>
      <c r="D241">
        <v>7.23</v>
      </c>
      <c r="E241">
        <v>0.12</v>
      </c>
      <c r="F241">
        <v>5.0983999999999998</v>
      </c>
      <c r="G241">
        <v>24.4513</v>
      </c>
      <c r="H241">
        <v>92.21</v>
      </c>
      <c r="I241">
        <v>5.17</v>
      </c>
      <c r="J241">
        <v>1.74</v>
      </c>
      <c r="K241">
        <v>0.03</v>
      </c>
      <c r="L241">
        <v>2.1577999999999999</v>
      </c>
      <c r="M241">
        <v>10.3485</v>
      </c>
      <c r="N241">
        <v>49.35</v>
      </c>
      <c r="O241">
        <v>6.09</v>
      </c>
      <c r="P241">
        <v>3.58</v>
      </c>
      <c r="Q241">
        <v>0.67</v>
      </c>
      <c r="R241">
        <v>1.8557999999999999</v>
      </c>
      <c r="S241">
        <v>8.9001000000000001</v>
      </c>
      <c r="T241">
        <v>43.82</v>
      </c>
    </row>
    <row r="242" spans="1:20" x14ac:dyDescent="0.2">
      <c r="B242">
        <v>16</v>
      </c>
      <c r="C242" t="s">
        <v>72</v>
      </c>
      <c r="D242" t="s">
        <v>72</v>
      </c>
      <c r="E242" t="s">
        <v>72</v>
      </c>
      <c r="F242" t="s">
        <v>72</v>
      </c>
      <c r="G242" t="s">
        <v>72</v>
      </c>
      <c r="H242" t="s">
        <v>72</v>
      </c>
      <c r="I242" t="s">
        <v>72</v>
      </c>
      <c r="J242" t="s">
        <v>72</v>
      </c>
      <c r="K242" t="s">
        <v>72</v>
      </c>
      <c r="L242" t="s">
        <v>72</v>
      </c>
      <c r="M242" t="s">
        <v>72</v>
      </c>
      <c r="N242" t="s">
        <v>72</v>
      </c>
      <c r="O242" t="s">
        <v>72</v>
      </c>
      <c r="P242" t="s">
        <v>72</v>
      </c>
      <c r="Q242" t="s">
        <v>72</v>
      </c>
      <c r="R242" t="s">
        <v>72</v>
      </c>
      <c r="S242" t="s">
        <v>72</v>
      </c>
      <c r="T242" t="s">
        <v>72</v>
      </c>
    </row>
    <row r="243" spans="1:20" x14ac:dyDescent="0.2">
      <c r="B243">
        <v>20</v>
      </c>
      <c r="C243">
        <v>11.39</v>
      </c>
      <c r="D243">
        <v>11.39</v>
      </c>
      <c r="E243">
        <v>11.39</v>
      </c>
      <c r="F243" t="s">
        <v>72</v>
      </c>
      <c r="G243" t="s">
        <v>72</v>
      </c>
      <c r="H243">
        <v>11.39</v>
      </c>
      <c r="I243">
        <v>10.65</v>
      </c>
      <c r="J243">
        <v>10.65</v>
      </c>
      <c r="K243">
        <v>10.65</v>
      </c>
      <c r="L243" t="s">
        <v>72</v>
      </c>
      <c r="M243" t="s">
        <v>72</v>
      </c>
      <c r="N243">
        <v>10.65</v>
      </c>
      <c r="O243">
        <v>1.07</v>
      </c>
      <c r="P243">
        <v>1.07</v>
      </c>
      <c r="Q243">
        <v>1.07</v>
      </c>
      <c r="R243" t="s">
        <v>72</v>
      </c>
      <c r="S243" t="s">
        <v>72</v>
      </c>
      <c r="T243">
        <v>1.07</v>
      </c>
    </row>
    <row r="244" spans="1:20" x14ac:dyDescent="0.2">
      <c r="B244">
        <v>24</v>
      </c>
      <c r="C244">
        <v>64.489999999999995</v>
      </c>
      <c r="D244">
        <v>50.65</v>
      </c>
      <c r="E244">
        <v>12.14</v>
      </c>
      <c r="F244">
        <v>31.524699999999999</v>
      </c>
      <c r="G244">
        <v>63.049399999999999</v>
      </c>
      <c r="H244">
        <v>144.52000000000001</v>
      </c>
      <c r="I244">
        <v>39.53</v>
      </c>
      <c r="J244">
        <v>7.35</v>
      </c>
      <c r="K244">
        <v>0.24</v>
      </c>
      <c r="L244">
        <v>34.591099999999997</v>
      </c>
      <c r="M244">
        <v>69.182199999999995</v>
      </c>
      <c r="N244">
        <v>143.16999999999999</v>
      </c>
      <c r="O244">
        <v>20.77</v>
      </c>
      <c r="P244">
        <v>7.47</v>
      </c>
      <c r="Q244">
        <v>1.01</v>
      </c>
      <c r="R244">
        <v>15.725</v>
      </c>
      <c r="S244">
        <v>31.45</v>
      </c>
      <c r="T244">
        <v>67.14</v>
      </c>
    </row>
    <row r="245" spans="1:20" x14ac:dyDescent="0.2">
      <c r="B245" t="s">
        <v>8</v>
      </c>
      <c r="C245">
        <v>17.32</v>
      </c>
      <c r="D245">
        <v>7.57</v>
      </c>
      <c r="E245">
        <v>0.12</v>
      </c>
      <c r="F245">
        <v>2.7465999999999999</v>
      </c>
      <c r="G245">
        <v>26.486999999999998</v>
      </c>
      <c r="H245">
        <v>144.52000000000001</v>
      </c>
      <c r="I245">
        <v>6.45</v>
      </c>
      <c r="J245">
        <v>2.0299999999999998</v>
      </c>
      <c r="K245">
        <v>0.03</v>
      </c>
      <c r="L245">
        <v>1.8088</v>
      </c>
      <c r="M245">
        <v>17.4437</v>
      </c>
      <c r="N245">
        <v>143.16999999999999</v>
      </c>
      <c r="O245">
        <v>6.1</v>
      </c>
      <c r="P245">
        <v>3.29</v>
      </c>
      <c r="Q245">
        <v>0.66</v>
      </c>
      <c r="R245">
        <v>0.9335</v>
      </c>
      <c r="S245">
        <v>9.0025999999999993</v>
      </c>
      <c r="T245">
        <v>67.14</v>
      </c>
    </row>
    <row r="247" spans="1:20" x14ac:dyDescent="0.2">
      <c r="A247" t="s">
        <v>150</v>
      </c>
    </row>
    <row r="248" spans="1:20" x14ac:dyDescent="0.2">
      <c r="A248" t="s">
        <v>151</v>
      </c>
    </row>
    <row r="249" spans="1:20" x14ac:dyDescent="0.2">
      <c r="C249" t="s">
        <v>159</v>
      </c>
    </row>
    <row r="250" spans="1:20" x14ac:dyDescent="0.2">
      <c r="C250" t="s">
        <v>152</v>
      </c>
      <c r="I250" t="s">
        <v>153</v>
      </c>
      <c r="O250" t="s">
        <v>154</v>
      </c>
    </row>
    <row r="251" spans="1:20" x14ac:dyDescent="0.2">
      <c r="C251" t="s">
        <v>9</v>
      </c>
      <c r="D251" t="s">
        <v>10</v>
      </c>
      <c r="E251" t="s">
        <v>11</v>
      </c>
      <c r="F251" t="s">
        <v>30</v>
      </c>
      <c r="G251" t="s">
        <v>31</v>
      </c>
      <c r="H251" t="s">
        <v>36</v>
      </c>
      <c r="I251" t="s">
        <v>9</v>
      </c>
      <c r="J251" t="s">
        <v>10</v>
      </c>
      <c r="K251" t="s">
        <v>11</v>
      </c>
      <c r="L251" t="s">
        <v>30</v>
      </c>
      <c r="M251" t="s">
        <v>31</v>
      </c>
      <c r="N251" t="s">
        <v>36</v>
      </c>
      <c r="O251" t="s">
        <v>9</v>
      </c>
      <c r="P251" t="s">
        <v>10</v>
      </c>
      <c r="Q251" t="s">
        <v>11</v>
      </c>
      <c r="R251" t="s">
        <v>30</v>
      </c>
      <c r="S251" t="s">
        <v>31</v>
      </c>
      <c r="T251" t="s">
        <v>36</v>
      </c>
    </row>
    <row r="252" spans="1:20" x14ac:dyDescent="0.2">
      <c r="A252" t="s">
        <v>7</v>
      </c>
      <c r="B252">
        <v>1.5</v>
      </c>
      <c r="C252">
        <v>2.6</v>
      </c>
      <c r="D252">
        <v>2.9</v>
      </c>
      <c r="E252">
        <v>0.27</v>
      </c>
      <c r="F252">
        <v>0.74170000000000003</v>
      </c>
      <c r="G252">
        <v>1.6586000000000001</v>
      </c>
      <c r="H252">
        <v>4.37</v>
      </c>
      <c r="I252">
        <v>0.66</v>
      </c>
      <c r="J252">
        <v>0.36</v>
      </c>
      <c r="K252">
        <v>0.21</v>
      </c>
      <c r="L252">
        <v>0.24399999999999999</v>
      </c>
      <c r="M252">
        <v>0.54569999999999996</v>
      </c>
      <c r="N252">
        <v>1.34</v>
      </c>
      <c r="O252">
        <v>6</v>
      </c>
      <c r="P252">
        <v>3.27</v>
      </c>
      <c r="Q252">
        <v>1.2</v>
      </c>
      <c r="R252">
        <v>3.1707000000000001</v>
      </c>
      <c r="S252">
        <v>7.0899000000000001</v>
      </c>
      <c r="T252">
        <v>18.5</v>
      </c>
    </row>
    <row r="253" spans="1:20" x14ac:dyDescent="0.2">
      <c r="B253">
        <v>3</v>
      </c>
      <c r="C253">
        <v>7.08</v>
      </c>
      <c r="D253">
        <v>4.01</v>
      </c>
      <c r="E253">
        <v>0.16</v>
      </c>
      <c r="F253">
        <v>1.7584</v>
      </c>
      <c r="G253">
        <v>10.839700000000001</v>
      </c>
      <c r="H253">
        <v>64.61</v>
      </c>
      <c r="I253">
        <v>3.63</v>
      </c>
      <c r="J253">
        <v>1.48</v>
      </c>
      <c r="K253">
        <v>0.08</v>
      </c>
      <c r="L253">
        <v>1.5955999999999999</v>
      </c>
      <c r="M253">
        <v>9.8361000000000001</v>
      </c>
      <c r="N253">
        <v>61.48</v>
      </c>
      <c r="O253">
        <v>3.63</v>
      </c>
      <c r="P253">
        <v>3.01</v>
      </c>
      <c r="Q253">
        <v>1.03</v>
      </c>
      <c r="R253">
        <v>0.47920000000000001</v>
      </c>
      <c r="S253">
        <v>2.9542000000000002</v>
      </c>
      <c r="T253">
        <v>16.7</v>
      </c>
    </row>
    <row r="254" spans="1:20" x14ac:dyDescent="0.2">
      <c r="B254">
        <v>6</v>
      </c>
      <c r="C254">
        <v>10.44</v>
      </c>
      <c r="D254">
        <v>3.88</v>
      </c>
      <c r="E254">
        <v>0.4</v>
      </c>
      <c r="F254">
        <v>2.7776000000000001</v>
      </c>
      <c r="G254">
        <v>12.7287</v>
      </c>
      <c r="H254">
        <v>49.03</v>
      </c>
      <c r="I254">
        <v>2.25</v>
      </c>
      <c r="J254">
        <v>1.54</v>
      </c>
      <c r="K254">
        <v>0.09</v>
      </c>
      <c r="L254">
        <v>0.74229999999999996</v>
      </c>
      <c r="M254">
        <v>3.4018000000000002</v>
      </c>
      <c r="N254">
        <v>15.84</v>
      </c>
      <c r="O254">
        <v>7.41</v>
      </c>
      <c r="P254">
        <v>4</v>
      </c>
      <c r="Q254">
        <v>0.93</v>
      </c>
      <c r="R254">
        <v>1.5568</v>
      </c>
      <c r="S254">
        <v>7.1341000000000001</v>
      </c>
      <c r="T254">
        <v>27.89</v>
      </c>
    </row>
    <row r="255" spans="1:20" x14ac:dyDescent="0.2">
      <c r="B255">
        <v>10</v>
      </c>
      <c r="C255">
        <v>0.55000000000000004</v>
      </c>
      <c r="D255">
        <v>0.55000000000000004</v>
      </c>
      <c r="E255">
        <v>0.55000000000000004</v>
      </c>
      <c r="F255" t="s">
        <v>72</v>
      </c>
      <c r="G255" t="s">
        <v>72</v>
      </c>
      <c r="H255">
        <v>0.55000000000000004</v>
      </c>
      <c r="I255">
        <v>0.18</v>
      </c>
      <c r="J255">
        <v>0.18</v>
      </c>
      <c r="K255">
        <v>0.18</v>
      </c>
      <c r="L255" t="s">
        <v>72</v>
      </c>
      <c r="M255" t="s">
        <v>72</v>
      </c>
      <c r="N255">
        <v>0.18</v>
      </c>
      <c r="O255">
        <v>3</v>
      </c>
      <c r="P255">
        <v>3</v>
      </c>
      <c r="Q255">
        <v>3</v>
      </c>
      <c r="R255" t="s">
        <v>72</v>
      </c>
      <c r="S255" t="s">
        <v>72</v>
      </c>
      <c r="T255">
        <v>3</v>
      </c>
    </row>
    <row r="256" spans="1:20" x14ac:dyDescent="0.2">
      <c r="B256">
        <v>12</v>
      </c>
      <c r="C256">
        <v>9.6300000000000008</v>
      </c>
      <c r="D256">
        <v>4.53</v>
      </c>
      <c r="E256">
        <v>0.06</v>
      </c>
      <c r="F256">
        <v>2.1556000000000002</v>
      </c>
      <c r="G256">
        <v>10.337899999999999</v>
      </c>
      <c r="H256">
        <v>33.369999999999997</v>
      </c>
      <c r="I256">
        <v>3.07</v>
      </c>
      <c r="J256">
        <v>1.05</v>
      </c>
      <c r="K256">
        <v>0.03</v>
      </c>
      <c r="L256">
        <v>1.1133999999999999</v>
      </c>
      <c r="M256">
        <v>5.3395000000000001</v>
      </c>
      <c r="N256">
        <v>20.95</v>
      </c>
      <c r="O256">
        <v>7.61</v>
      </c>
      <c r="P256">
        <v>4.1399999999999997</v>
      </c>
      <c r="Q256">
        <v>1.01</v>
      </c>
      <c r="R256">
        <v>2.0032999999999999</v>
      </c>
      <c r="S256">
        <v>9.6074999999999999</v>
      </c>
      <c r="T256">
        <v>41.67</v>
      </c>
    </row>
    <row r="257" spans="1:20" x14ac:dyDescent="0.2">
      <c r="B257">
        <v>16</v>
      </c>
      <c r="C257" t="s">
        <v>72</v>
      </c>
      <c r="D257" t="s">
        <v>72</v>
      </c>
      <c r="E257" t="s">
        <v>72</v>
      </c>
      <c r="F257" t="s">
        <v>72</v>
      </c>
      <c r="G257" t="s">
        <v>72</v>
      </c>
      <c r="H257" t="s">
        <v>72</v>
      </c>
      <c r="I257" t="s">
        <v>72</v>
      </c>
      <c r="J257" t="s">
        <v>72</v>
      </c>
      <c r="K257" t="s">
        <v>72</v>
      </c>
      <c r="L257" t="s">
        <v>72</v>
      </c>
      <c r="M257" t="s">
        <v>72</v>
      </c>
      <c r="N257" t="s">
        <v>72</v>
      </c>
      <c r="O257" t="s">
        <v>72</v>
      </c>
      <c r="P257" t="s">
        <v>72</v>
      </c>
      <c r="Q257" t="s">
        <v>72</v>
      </c>
      <c r="R257" t="s">
        <v>72</v>
      </c>
      <c r="S257" t="s">
        <v>72</v>
      </c>
      <c r="T257" t="s">
        <v>72</v>
      </c>
    </row>
    <row r="258" spans="1:20" x14ac:dyDescent="0.2">
      <c r="B258">
        <v>20</v>
      </c>
      <c r="C258">
        <v>0.99</v>
      </c>
      <c r="D258">
        <v>0.99</v>
      </c>
      <c r="E258">
        <v>0.99</v>
      </c>
      <c r="F258" t="s">
        <v>72</v>
      </c>
      <c r="G258" t="s">
        <v>72</v>
      </c>
      <c r="H258">
        <v>0.99</v>
      </c>
      <c r="I258">
        <v>0.71</v>
      </c>
      <c r="J258">
        <v>0.71</v>
      </c>
      <c r="K258">
        <v>0.71</v>
      </c>
      <c r="L258" t="s">
        <v>72</v>
      </c>
      <c r="M258" t="s">
        <v>72</v>
      </c>
      <c r="N258">
        <v>0.71</v>
      </c>
      <c r="O258">
        <v>1.39</v>
      </c>
      <c r="P258">
        <v>1.39</v>
      </c>
      <c r="Q258">
        <v>1.39</v>
      </c>
      <c r="R258" t="s">
        <v>72</v>
      </c>
      <c r="S258" t="s">
        <v>72</v>
      </c>
      <c r="T258">
        <v>1.39</v>
      </c>
    </row>
    <row r="259" spans="1:20" x14ac:dyDescent="0.2">
      <c r="B259">
        <v>24</v>
      </c>
      <c r="C259">
        <v>26.05</v>
      </c>
      <c r="D259">
        <v>26.59</v>
      </c>
      <c r="E259">
        <v>11.19</v>
      </c>
      <c r="F259">
        <v>7.6580000000000004</v>
      </c>
      <c r="G259">
        <v>15.316000000000001</v>
      </c>
      <c r="H259">
        <v>39.82</v>
      </c>
      <c r="I259">
        <v>13.07</v>
      </c>
      <c r="J259">
        <v>6.62</v>
      </c>
      <c r="K259">
        <v>0.08</v>
      </c>
      <c r="L259">
        <v>8.8064999999999998</v>
      </c>
      <c r="M259">
        <v>17.613099999999999</v>
      </c>
      <c r="N259">
        <v>38.96</v>
      </c>
      <c r="O259">
        <v>50.03</v>
      </c>
      <c r="P259">
        <v>3.45</v>
      </c>
      <c r="Q259">
        <v>1.02</v>
      </c>
      <c r="R259">
        <v>47.395899999999997</v>
      </c>
      <c r="S259">
        <v>94.791799999999995</v>
      </c>
      <c r="T259">
        <v>192.21</v>
      </c>
    </row>
    <row r="260" spans="1:20" x14ac:dyDescent="0.2">
      <c r="B260" t="s">
        <v>8</v>
      </c>
      <c r="C260">
        <v>8.91</v>
      </c>
      <c r="D260">
        <v>3.89</v>
      </c>
      <c r="E260">
        <v>0.06</v>
      </c>
      <c r="F260">
        <v>1.2013</v>
      </c>
      <c r="G260">
        <v>11.585100000000001</v>
      </c>
      <c r="H260">
        <v>64.61</v>
      </c>
      <c r="I260">
        <v>3.36</v>
      </c>
      <c r="J260">
        <v>1.34</v>
      </c>
      <c r="K260">
        <v>0.03</v>
      </c>
      <c r="L260">
        <v>0.8256</v>
      </c>
      <c r="M260">
        <v>7.9615</v>
      </c>
      <c r="N260">
        <v>61.48</v>
      </c>
      <c r="O260">
        <v>7.56</v>
      </c>
      <c r="P260">
        <v>3.24</v>
      </c>
      <c r="Q260">
        <v>0.93</v>
      </c>
      <c r="R260">
        <v>2.1185999999999998</v>
      </c>
      <c r="S260">
        <v>20.431000000000001</v>
      </c>
      <c r="T260">
        <v>192.21</v>
      </c>
    </row>
    <row r="262" spans="1:20" x14ac:dyDescent="0.2">
      <c r="A262" t="s">
        <v>150</v>
      </c>
    </row>
    <row r="263" spans="1:20" x14ac:dyDescent="0.2">
      <c r="A263" t="s">
        <v>151</v>
      </c>
    </row>
    <row r="264" spans="1:20" x14ac:dyDescent="0.2">
      <c r="C264" t="s">
        <v>29</v>
      </c>
    </row>
    <row r="265" spans="1:20" x14ac:dyDescent="0.2">
      <c r="C265" t="s">
        <v>152</v>
      </c>
      <c r="I265" t="s">
        <v>153</v>
      </c>
      <c r="O265" t="s">
        <v>154</v>
      </c>
    </row>
    <row r="266" spans="1:20" x14ac:dyDescent="0.2">
      <c r="C266" t="s">
        <v>9</v>
      </c>
      <c r="D266" t="s">
        <v>10</v>
      </c>
      <c r="E266" t="s">
        <v>11</v>
      </c>
      <c r="F266" t="s">
        <v>30</v>
      </c>
      <c r="G266" t="s">
        <v>31</v>
      </c>
      <c r="H266" t="s">
        <v>36</v>
      </c>
      <c r="I266" t="s">
        <v>9</v>
      </c>
      <c r="J266" t="s">
        <v>10</v>
      </c>
      <c r="K266" t="s">
        <v>11</v>
      </c>
      <c r="L266" t="s">
        <v>30</v>
      </c>
      <c r="M266" t="s">
        <v>31</v>
      </c>
      <c r="N266" t="s">
        <v>36</v>
      </c>
      <c r="O266" t="s">
        <v>9</v>
      </c>
      <c r="P266" t="s">
        <v>10</v>
      </c>
      <c r="Q266" t="s">
        <v>11</v>
      </c>
      <c r="R266" t="s">
        <v>30</v>
      </c>
      <c r="S266" t="s">
        <v>31</v>
      </c>
      <c r="T266" t="s">
        <v>36</v>
      </c>
    </row>
    <row r="267" spans="1:20" x14ac:dyDescent="0.2">
      <c r="A267" t="s">
        <v>1</v>
      </c>
      <c r="B267">
        <v>15</v>
      </c>
      <c r="C267">
        <v>87.09</v>
      </c>
      <c r="D267">
        <v>71.39</v>
      </c>
      <c r="E267">
        <v>0.08</v>
      </c>
      <c r="F267">
        <v>12.556800000000001</v>
      </c>
      <c r="G267">
        <v>85.164199999999994</v>
      </c>
      <c r="H267">
        <v>356.42</v>
      </c>
      <c r="I267">
        <v>59.92</v>
      </c>
      <c r="J267">
        <v>12.33</v>
      </c>
      <c r="K267">
        <v>0.04</v>
      </c>
      <c r="L267">
        <v>22.313600000000001</v>
      </c>
      <c r="M267">
        <v>151.33799999999999</v>
      </c>
      <c r="N267">
        <v>947.02</v>
      </c>
      <c r="O267">
        <v>4.42</v>
      </c>
      <c r="P267">
        <v>2.95</v>
      </c>
      <c r="Q267">
        <v>0.12</v>
      </c>
      <c r="R267">
        <v>0.54530000000000001</v>
      </c>
      <c r="S267">
        <v>3.6983999999999999</v>
      </c>
      <c r="T267">
        <v>17.47</v>
      </c>
    </row>
    <row r="268" spans="1:20" x14ac:dyDescent="0.2">
      <c r="B268">
        <v>50</v>
      </c>
      <c r="C268">
        <v>99.42</v>
      </c>
      <c r="D268">
        <v>65.069999999999993</v>
      </c>
      <c r="E268">
        <v>0</v>
      </c>
      <c r="F268">
        <v>23.4754</v>
      </c>
      <c r="G268">
        <v>104.9851</v>
      </c>
      <c r="H268">
        <v>398.28</v>
      </c>
      <c r="I268">
        <v>40.6</v>
      </c>
      <c r="J268">
        <v>15.6</v>
      </c>
      <c r="K268">
        <v>0</v>
      </c>
      <c r="L268">
        <v>13.603</v>
      </c>
      <c r="M268">
        <v>60.834299999999999</v>
      </c>
      <c r="N268">
        <v>243.98</v>
      </c>
      <c r="O268">
        <v>3.85</v>
      </c>
      <c r="P268">
        <v>2.3199999999999998</v>
      </c>
      <c r="Q268">
        <v>0</v>
      </c>
      <c r="R268">
        <v>0.81399999999999995</v>
      </c>
      <c r="S268">
        <v>3.5482999999999998</v>
      </c>
      <c r="T268">
        <v>14.51</v>
      </c>
    </row>
    <row r="269" spans="1:20" x14ac:dyDescent="0.2">
      <c r="B269">
        <v>101</v>
      </c>
      <c r="C269">
        <v>96.32</v>
      </c>
      <c r="D269">
        <v>67.66</v>
      </c>
      <c r="E269">
        <v>54.11</v>
      </c>
      <c r="F269">
        <v>20.176400000000001</v>
      </c>
      <c r="G269">
        <v>60.529299999999999</v>
      </c>
      <c r="H269">
        <v>243.76</v>
      </c>
      <c r="I269">
        <v>42.58</v>
      </c>
      <c r="J269">
        <v>38.119999999999997</v>
      </c>
      <c r="K269">
        <v>13.8</v>
      </c>
      <c r="L269">
        <v>8.0648999999999997</v>
      </c>
      <c r="M269">
        <v>24.194800000000001</v>
      </c>
      <c r="N269">
        <v>79.069999999999993</v>
      </c>
      <c r="O269">
        <v>2.92</v>
      </c>
      <c r="P269">
        <v>2.72</v>
      </c>
      <c r="Q269">
        <v>1.08</v>
      </c>
      <c r="R269">
        <v>0.69789999999999996</v>
      </c>
      <c r="S269">
        <v>2.0937999999999999</v>
      </c>
      <c r="T269">
        <v>7.4</v>
      </c>
    </row>
    <row r="270" spans="1:20" x14ac:dyDescent="0.2">
      <c r="B270" t="s">
        <v>8</v>
      </c>
      <c r="C270">
        <v>91.49</v>
      </c>
      <c r="D270">
        <v>67.66</v>
      </c>
      <c r="E270">
        <v>0</v>
      </c>
      <c r="F270">
        <v>10.111700000000001</v>
      </c>
      <c r="G270">
        <v>87.569800000000001</v>
      </c>
      <c r="H270">
        <v>398.28</v>
      </c>
      <c r="I270">
        <v>52.69</v>
      </c>
      <c r="J270">
        <v>15.81</v>
      </c>
      <c r="K270">
        <v>0</v>
      </c>
      <c r="L270">
        <v>14.154199999999999</v>
      </c>
      <c r="M270">
        <v>122.5788</v>
      </c>
      <c r="N270">
        <v>947.02</v>
      </c>
      <c r="O270">
        <v>4.09</v>
      </c>
      <c r="P270">
        <v>2.78</v>
      </c>
      <c r="Q270">
        <v>0</v>
      </c>
      <c r="R270">
        <v>0.40720000000000001</v>
      </c>
      <c r="S270">
        <v>3.5030000000000001</v>
      </c>
      <c r="T270">
        <v>17.47</v>
      </c>
    </row>
    <row r="272" spans="1:20" x14ac:dyDescent="0.2">
      <c r="A272" t="s">
        <v>150</v>
      </c>
    </row>
    <row r="273" spans="1:20" x14ac:dyDescent="0.2">
      <c r="A273" t="s">
        <v>151</v>
      </c>
    </row>
    <row r="274" spans="1:20" x14ac:dyDescent="0.2">
      <c r="C274" t="s">
        <v>33</v>
      </c>
    </row>
    <row r="275" spans="1:20" x14ac:dyDescent="0.2">
      <c r="C275" t="s">
        <v>152</v>
      </c>
      <c r="I275" t="s">
        <v>153</v>
      </c>
      <c r="O275" t="s">
        <v>154</v>
      </c>
    </row>
    <row r="276" spans="1:20" x14ac:dyDescent="0.2">
      <c r="C276" t="s">
        <v>9</v>
      </c>
      <c r="D276" t="s">
        <v>10</v>
      </c>
      <c r="E276" t="s">
        <v>11</v>
      </c>
      <c r="F276" t="s">
        <v>30</v>
      </c>
      <c r="G276" t="s">
        <v>31</v>
      </c>
      <c r="H276" t="s">
        <v>36</v>
      </c>
      <c r="I276" t="s">
        <v>9</v>
      </c>
      <c r="J276" t="s">
        <v>10</v>
      </c>
      <c r="K276" t="s">
        <v>11</v>
      </c>
      <c r="L276" t="s">
        <v>30</v>
      </c>
      <c r="M276" t="s">
        <v>31</v>
      </c>
      <c r="N276" t="s">
        <v>36</v>
      </c>
      <c r="O276" t="s">
        <v>9</v>
      </c>
      <c r="P276" t="s">
        <v>10</v>
      </c>
      <c r="Q276" t="s">
        <v>11</v>
      </c>
      <c r="R276" t="s">
        <v>30</v>
      </c>
      <c r="S276" t="s">
        <v>31</v>
      </c>
      <c r="T276" t="s">
        <v>36</v>
      </c>
    </row>
    <row r="277" spans="1:20" x14ac:dyDescent="0.2">
      <c r="A277" t="s">
        <v>1</v>
      </c>
      <c r="B277">
        <v>15</v>
      </c>
      <c r="C277">
        <v>26.98</v>
      </c>
      <c r="D277">
        <v>17.940000000000001</v>
      </c>
      <c r="E277">
        <v>0.02</v>
      </c>
      <c r="F277">
        <v>3.9722</v>
      </c>
      <c r="G277">
        <v>26.940999999999999</v>
      </c>
      <c r="H277">
        <v>114.71</v>
      </c>
      <c r="I277">
        <v>17.059999999999999</v>
      </c>
      <c r="J277">
        <v>4.25</v>
      </c>
      <c r="K277">
        <v>0.01</v>
      </c>
      <c r="L277">
        <v>5.9593999999999996</v>
      </c>
      <c r="M277">
        <v>40.418700000000001</v>
      </c>
      <c r="N277">
        <v>250.61</v>
      </c>
      <c r="O277">
        <v>4.67</v>
      </c>
      <c r="P277">
        <v>2.83</v>
      </c>
      <c r="Q277">
        <v>0.13</v>
      </c>
      <c r="R277">
        <v>0.60870000000000002</v>
      </c>
      <c r="S277">
        <v>4.1285999999999996</v>
      </c>
      <c r="T277">
        <v>18.190000000000001</v>
      </c>
    </row>
    <row r="278" spans="1:20" x14ac:dyDescent="0.2">
      <c r="B278">
        <v>50</v>
      </c>
      <c r="C278">
        <v>33.76</v>
      </c>
      <c r="D278">
        <v>15.85</v>
      </c>
      <c r="E278">
        <v>0</v>
      </c>
      <c r="F278">
        <v>10.117000000000001</v>
      </c>
      <c r="G278">
        <v>45.244500000000002</v>
      </c>
      <c r="H278">
        <v>198.42</v>
      </c>
      <c r="I278">
        <v>13.03</v>
      </c>
      <c r="J278">
        <v>4.18</v>
      </c>
      <c r="K278">
        <v>0</v>
      </c>
      <c r="L278">
        <v>4.4847999999999999</v>
      </c>
      <c r="M278">
        <v>20.0565</v>
      </c>
      <c r="N278">
        <v>63.01</v>
      </c>
      <c r="O278">
        <v>4.4800000000000004</v>
      </c>
      <c r="P278">
        <v>2.64</v>
      </c>
      <c r="Q278">
        <v>0</v>
      </c>
      <c r="R278">
        <v>0.98960000000000004</v>
      </c>
      <c r="S278">
        <v>4.3135000000000003</v>
      </c>
      <c r="T278">
        <v>13.59</v>
      </c>
    </row>
    <row r="279" spans="1:20" x14ac:dyDescent="0.2">
      <c r="B279">
        <v>101</v>
      </c>
      <c r="C279">
        <v>24.75</v>
      </c>
      <c r="D279">
        <v>21.41</v>
      </c>
      <c r="E279">
        <v>8.85</v>
      </c>
      <c r="F279">
        <v>5.3651999999999997</v>
      </c>
      <c r="G279">
        <v>16.095500000000001</v>
      </c>
      <c r="H279">
        <v>64.959999999999994</v>
      </c>
      <c r="I279">
        <v>10.9</v>
      </c>
      <c r="J279">
        <v>7.86</v>
      </c>
      <c r="K279">
        <v>3.83</v>
      </c>
      <c r="L279">
        <v>2.3243999999999998</v>
      </c>
      <c r="M279">
        <v>6.9730999999999996</v>
      </c>
      <c r="N279">
        <v>23.77</v>
      </c>
      <c r="O279">
        <v>3.01</v>
      </c>
      <c r="P279">
        <v>3.3</v>
      </c>
      <c r="Q279">
        <v>0.71</v>
      </c>
      <c r="R279">
        <v>0.68089999999999995</v>
      </c>
      <c r="S279">
        <v>2.0426000000000002</v>
      </c>
      <c r="T279">
        <v>6.77</v>
      </c>
    </row>
    <row r="280" spans="1:20" x14ac:dyDescent="0.2">
      <c r="B280" t="s">
        <v>8</v>
      </c>
      <c r="C280">
        <v>28.52</v>
      </c>
      <c r="D280">
        <v>18.66</v>
      </c>
      <c r="E280">
        <v>0</v>
      </c>
      <c r="F280">
        <v>3.6617000000000002</v>
      </c>
      <c r="G280">
        <v>31.711500000000001</v>
      </c>
      <c r="H280">
        <v>198.42</v>
      </c>
      <c r="I280">
        <v>15.25</v>
      </c>
      <c r="J280">
        <v>4.38</v>
      </c>
      <c r="K280">
        <v>0</v>
      </c>
      <c r="L280">
        <v>3.843</v>
      </c>
      <c r="M280">
        <v>33.281599999999997</v>
      </c>
      <c r="N280">
        <v>250.61</v>
      </c>
      <c r="O280">
        <v>4.42</v>
      </c>
      <c r="P280">
        <v>2.83</v>
      </c>
      <c r="Q280">
        <v>0</v>
      </c>
      <c r="R280">
        <v>0.46260000000000001</v>
      </c>
      <c r="S280">
        <v>3.9796</v>
      </c>
      <c r="T280">
        <v>18.190000000000001</v>
      </c>
    </row>
    <row r="282" spans="1:20" x14ac:dyDescent="0.2">
      <c r="A282" t="s">
        <v>150</v>
      </c>
    </row>
    <row r="283" spans="1:20" x14ac:dyDescent="0.2">
      <c r="A283" t="s">
        <v>151</v>
      </c>
    </row>
    <row r="284" spans="1:20" x14ac:dyDescent="0.2">
      <c r="C284" t="s">
        <v>159</v>
      </c>
    </row>
    <row r="285" spans="1:20" x14ac:dyDescent="0.2">
      <c r="C285" t="s">
        <v>152</v>
      </c>
      <c r="I285" t="s">
        <v>153</v>
      </c>
      <c r="O285" t="s">
        <v>154</v>
      </c>
    </row>
    <row r="286" spans="1:20" x14ac:dyDescent="0.2">
      <c r="C286" t="s">
        <v>9</v>
      </c>
      <c r="D286" t="s">
        <v>10</v>
      </c>
      <c r="E286" t="s">
        <v>11</v>
      </c>
      <c r="F286" t="s">
        <v>30</v>
      </c>
      <c r="G286" t="s">
        <v>31</v>
      </c>
      <c r="H286" t="s">
        <v>36</v>
      </c>
      <c r="I286" t="s">
        <v>9</v>
      </c>
      <c r="J286" t="s">
        <v>10</v>
      </c>
      <c r="K286" t="s">
        <v>11</v>
      </c>
      <c r="L286" t="s">
        <v>30</v>
      </c>
      <c r="M286" t="s">
        <v>31</v>
      </c>
      <c r="N286" t="s">
        <v>36</v>
      </c>
      <c r="O286" t="s">
        <v>9</v>
      </c>
      <c r="P286" t="s">
        <v>10</v>
      </c>
      <c r="Q286" t="s">
        <v>11</v>
      </c>
      <c r="R286" t="s">
        <v>30</v>
      </c>
      <c r="S286" t="s">
        <v>31</v>
      </c>
      <c r="T286" t="s">
        <v>36</v>
      </c>
    </row>
    <row r="287" spans="1:20" x14ac:dyDescent="0.2">
      <c r="A287" t="s">
        <v>1</v>
      </c>
      <c r="B287">
        <v>15</v>
      </c>
      <c r="C287">
        <v>16.78</v>
      </c>
      <c r="D287">
        <v>10.54</v>
      </c>
      <c r="E287">
        <v>0.22</v>
      </c>
      <c r="F287">
        <v>2.2429000000000001</v>
      </c>
      <c r="G287">
        <v>15.0456</v>
      </c>
      <c r="H287">
        <v>49.34</v>
      </c>
      <c r="I287">
        <v>9.15</v>
      </c>
      <c r="J287">
        <v>2.58</v>
      </c>
      <c r="K287">
        <v>0.11</v>
      </c>
      <c r="L287">
        <v>2.6543000000000001</v>
      </c>
      <c r="M287">
        <v>17.805399999999999</v>
      </c>
      <c r="N287">
        <v>102.91</v>
      </c>
      <c r="O287">
        <v>5.26</v>
      </c>
      <c r="P287">
        <v>2.5499999999999998</v>
      </c>
      <c r="Q287">
        <v>0.18</v>
      </c>
      <c r="R287">
        <v>0.85509999999999997</v>
      </c>
      <c r="S287">
        <v>5.7359</v>
      </c>
      <c r="T287">
        <v>30.26</v>
      </c>
    </row>
    <row r="288" spans="1:20" x14ac:dyDescent="0.2">
      <c r="B288">
        <v>50</v>
      </c>
      <c r="C288">
        <v>19.34</v>
      </c>
      <c r="D288">
        <v>16.350000000000001</v>
      </c>
      <c r="E288">
        <v>0</v>
      </c>
      <c r="F288">
        <v>4.0282999999999998</v>
      </c>
      <c r="G288">
        <v>17.090399999999999</v>
      </c>
      <c r="H288">
        <v>60.31</v>
      </c>
      <c r="I288">
        <v>6.94</v>
      </c>
      <c r="J288">
        <v>3.89</v>
      </c>
      <c r="K288">
        <v>0</v>
      </c>
      <c r="L288">
        <v>2.1945000000000001</v>
      </c>
      <c r="M288">
        <v>9.3102999999999998</v>
      </c>
      <c r="N288">
        <v>38.950000000000003</v>
      </c>
      <c r="O288">
        <v>4.53</v>
      </c>
      <c r="P288">
        <v>2.79</v>
      </c>
      <c r="Q288">
        <v>0</v>
      </c>
      <c r="R288">
        <v>1.2743</v>
      </c>
      <c r="S288">
        <v>5.4065000000000003</v>
      </c>
      <c r="T288">
        <v>21.14</v>
      </c>
    </row>
    <row r="289" spans="1:20" x14ac:dyDescent="0.2">
      <c r="B289">
        <v>101</v>
      </c>
      <c r="C289">
        <v>16.07</v>
      </c>
      <c r="D289">
        <v>12.71</v>
      </c>
      <c r="E289">
        <v>3.01</v>
      </c>
      <c r="F289">
        <v>4.1742999999999997</v>
      </c>
      <c r="G289">
        <v>12.5228</v>
      </c>
      <c r="H289">
        <v>44.49</v>
      </c>
      <c r="I289">
        <v>6.24</v>
      </c>
      <c r="J289">
        <v>3.42</v>
      </c>
      <c r="K289">
        <v>1.3</v>
      </c>
      <c r="L289">
        <v>1.9173</v>
      </c>
      <c r="M289">
        <v>5.7519999999999998</v>
      </c>
      <c r="N289">
        <v>17.739999999999998</v>
      </c>
      <c r="O289">
        <v>3.86</v>
      </c>
      <c r="P289">
        <v>3.71</v>
      </c>
      <c r="Q289">
        <v>0.87</v>
      </c>
      <c r="R289">
        <v>1.0035000000000001</v>
      </c>
      <c r="S289">
        <v>3.0106000000000002</v>
      </c>
      <c r="T289">
        <v>10.81</v>
      </c>
    </row>
    <row r="290" spans="1:20" x14ac:dyDescent="0.2">
      <c r="B290" t="s">
        <v>8</v>
      </c>
      <c r="C290">
        <v>17.329999999999998</v>
      </c>
      <c r="D290">
        <v>13.52</v>
      </c>
      <c r="E290">
        <v>0</v>
      </c>
      <c r="F290">
        <v>1.7846</v>
      </c>
      <c r="G290">
        <v>15.143000000000001</v>
      </c>
      <c r="H290">
        <v>60.31</v>
      </c>
      <c r="I290">
        <v>8.24</v>
      </c>
      <c r="J290">
        <v>3.21</v>
      </c>
      <c r="K290">
        <v>0</v>
      </c>
      <c r="L290">
        <v>1.7576000000000001</v>
      </c>
      <c r="M290">
        <v>14.913500000000001</v>
      </c>
      <c r="N290">
        <v>102.91</v>
      </c>
      <c r="O290">
        <v>4.91</v>
      </c>
      <c r="P290">
        <v>2.84</v>
      </c>
      <c r="Q290">
        <v>0</v>
      </c>
      <c r="R290">
        <v>0.63100000000000001</v>
      </c>
      <c r="S290">
        <v>5.3540999999999999</v>
      </c>
      <c r="T290">
        <v>30.26</v>
      </c>
    </row>
    <row r="292" spans="1:20" x14ac:dyDescent="0.2">
      <c r="A292" t="s">
        <v>150</v>
      </c>
    </row>
    <row r="293" spans="1:20" x14ac:dyDescent="0.2">
      <c r="A293" t="s">
        <v>151</v>
      </c>
    </row>
    <row r="294" spans="1:20" x14ac:dyDescent="0.2">
      <c r="C294" t="s">
        <v>29</v>
      </c>
    </row>
    <row r="295" spans="1:20" x14ac:dyDescent="0.2">
      <c r="C295" t="s">
        <v>152</v>
      </c>
      <c r="I295" t="s">
        <v>153</v>
      </c>
      <c r="O295" t="s">
        <v>154</v>
      </c>
    </row>
    <row r="296" spans="1:20" x14ac:dyDescent="0.2">
      <c r="C296" t="s">
        <v>9</v>
      </c>
      <c r="D296" t="s">
        <v>10</v>
      </c>
      <c r="E296" t="s">
        <v>11</v>
      </c>
      <c r="F296" t="s">
        <v>30</v>
      </c>
      <c r="G296" t="s">
        <v>31</v>
      </c>
      <c r="H296" t="s">
        <v>36</v>
      </c>
      <c r="I296" t="s">
        <v>9</v>
      </c>
      <c r="J296" t="s">
        <v>10</v>
      </c>
      <c r="K296" t="s">
        <v>11</v>
      </c>
      <c r="L296" t="s">
        <v>30</v>
      </c>
      <c r="M296" t="s">
        <v>31</v>
      </c>
      <c r="N296" t="s">
        <v>36</v>
      </c>
      <c r="O296" t="s">
        <v>9</v>
      </c>
      <c r="P296" t="s">
        <v>10</v>
      </c>
      <c r="Q296" t="s">
        <v>11</v>
      </c>
      <c r="R296" t="s">
        <v>30</v>
      </c>
      <c r="S296" t="s">
        <v>31</v>
      </c>
      <c r="T296" t="s">
        <v>36</v>
      </c>
    </row>
    <row r="297" spans="1:20" x14ac:dyDescent="0.2">
      <c r="A297" t="s">
        <v>3</v>
      </c>
      <c r="B297">
        <v>15</v>
      </c>
      <c r="C297">
        <v>87.05</v>
      </c>
      <c r="D297">
        <v>44.27</v>
      </c>
      <c r="E297">
        <v>5</v>
      </c>
      <c r="F297">
        <v>11.2354</v>
      </c>
      <c r="G297">
        <v>89.883300000000006</v>
      </c>
      <c r="H297">
        <v>409.65</v>
      </c>
      <c r="I297">
        <v>31.12</v>
      </c>
      <c r="J297">
        <v>10</v>
      </c>
      <c r="K297">
        <v>1.21</v>
      </c>
      <c r="L297">
        <v>6.2653999999999996</v>
      </c>
      <c r="M297">
        <v>50.1235</v>
      </c>
      <c r="N297">
        <v>201.16</v>
      </c>
      <c r="O297">
        <v>6.62</v>
      </c>
      <c r="P297">
        <v>4.5199999999999996</v>
      </c>
      <c r="Q297">
        <v>0.85</v>
      </c>
      <c r="R297">
        <v>0.92759999999999998</v>
      </c>
      <c r="S297">
        <v>7.4206000000000003</v>
      </c>
      <c r="T297">
        <v>45.26</v>
      </c>
    </row>
    <row r="298" spans="1:20" x14ac:dyDescent="0.2">
      <c r="B298">
        <v>30</v>
      </c>
      <c r="C298">
        <v>99.24</v>
      </c>
      <c r="D298">
        <v>63.98</v>
      </c>
      <c r="E298">
        <v>1.76</v>
      </c>
      <c r="F298">
        <v>9.0815999999999999</v>
      </c>
      <c r="G298">
        <v>96.965400000000002</v>
      </c>
      <c r="H298">
        <v>493</v>
      </c>
      <c r="I298">
        <v>31.32</v>
      </c>
      <c r="J298">
        <v>13.52</v>
      </c>
      <c r="K298">
        <v>1.02</v>
      </c>
      <c r="L298">
        <v>4.0225999999999997</v>
      </c>
      <c r="M298">
        <v>42.949100000000001</v>
      </c>
      <c r="N298">
        <v>233.61</v>
      </c>
      <c r="O298">
        <v>6.37</v>
      </c>
      <c r="P298">
        <v>2.95</v>
      </c>
      <c r="Q298">
        <v>0.46</v>
      </c>
      <c r="R298">
        <v>0.8286</v>
      </c>
      <c r="S298">
        <v>8.8475000000000001</v>
      </c>
      <c r="T298">
        <v>74.52</v>
      </c>
    </row>
    <row r="299" spans="1:20" x14ac:dyDescent="0.2">
      <c r="B299">
        <v>60</v>
      </c>
      <c r="C299">
        <v>97.6</v>
      </c>
      <c r="D299">
        <v>65.05</v>
      </c>
      <c r="E299">
        <v>0</v>
      </c>
      <c r="F299">
        <v>7.1550000000000002</v>
      </c>
      <c r="G299">
        <v>102.1944</v>
      </c>
      <c r="H299">
        <v>745.94</v>
      </c>
      <c r="I299">
        <v>46.16</v>
      </c>
      <c r="J299">
        <v>16.16</v>
      </c>
      <c r="K299">
        <v>0</v>
      </c>
      <c r="L299">
        <v>5.5568</v>
      </c>
      <c r="M299">
        <v>79.366299999999995</v>
      </c>
      <c r="N299">
        <v>723.3</v>
      </c>
      <c r="O299">
        <v>4.6399999999999997</v>
      </c>
      <c r="P299">
        <v>2.84</v>
      </c>
      <c r="Q299">
        <v>0.16</v>
      </c>
      <c r="R299">
        <v>0.41860000000000003</v>
      </c>
      <c r="S299">
        <v>5.9637000000000002</v>
      </c>
      <c r="T299">
        <v>63.21</v>
      </c>
    </row>
    <row r="300" spans="1:20" x14ac:dyDescent="0.2">
      <c r="B300" t="s">
        <v>8</v>
      </c>
      <c r="C300">
        <v>96.32</v>
      </c>
      <c r="D300">
        <v>62.89</v>
      </c>
      <c r="E300">
        <v>0</v>
      </c>
      <c r="F300">
        <v>5.0408999999999997</v>
      </c>
      <c r="G300">
        <v>98.523399999999995</v>
      </c>
      <c r="H300">
        <v>745.94</v>
      </c>
      <c r="I300">
        <v>39.21</v>
      </c>
      <c r="J300">
        <v>14.19</v>
      </c>
      <c r="K300">
        <v>0</v>
      </c>
      <c r="L300">
        <v>3.3839000000000001</v>
      </c>
      <c r="M300">
        <v>66.137699999999995</v>
      </c>
      <c r="N300">
        <v>723.3</v>
      </c>
      <c r="O300">
        <v>5.49</v>
      </c>
      <c r="P300">
        <v>3.02</v>
      </c>
      <c r="Q300">
        <v>0.16</v>
      </c>
      <c r="R300">
        <v>0.36990000000000001</v>
      </c>
      <c r="S300">
        <v>7.2209000000000003</v>
      </c>
      <c r="T300">
        <v>74.52</v>
      </c>
    </row>
    <row r="302" spans="1:20" x14ac:dyDescent="0.2">
      <c r="A302" t="s">
        <v>150</v>
      </c>
    </row>
    <row r="303" spans="1:20" x14ac:dyDescent="0.2">
      <c r="A303" t="s">
        <v>151</v>
      </c>
    </row>
    <row r="304" spans="1:20" x14ac:dyDescent="0.2">
      <c r="C304" t="s">
        <v>33</v>
      </c>
    </row>
    <row r="305" spans="1:20" x14ac:dyDescent="0.2">
      <c r="C305" t="s">
        <v>152</v>
      </c>
      <c r="I305" t="s">
        <v>153</v>
      </c>
      <c r="O305" t="s">
        <v>154</v>
      </c>
    </row>
    <row r="306" spans="1:20" x14ac:dyDescent="0.2">
      <c r="C306" t="s">
        <v>9</v>
      </c>
      <c r="D306" t="s">
        <v>10</v>
      </c>
      <c r="E306" t="s">
        <v>11</v>
      </c>
      <c r="F306" t="s">
        <v>30</v>
      </c>
      <c r="G306" t="s">
        <v>31</v>
      </c>
      <c r="H306" t="s">
        <v>36</v>
      </c>
      <c r="I306" t="s">
        <v>9</v>
      </c>
      <c r="J306" t="s">
        <v>10</v>
      </c>
      <c r="K306" t="s">
        <v>11</v>
      </c>
      <c r="L306" t="s">
        <v>30</v>
      </c>
      <c r="M306" t="s">
        <v>31</v>
      </c>
      <c r="N306" t="s">
        <v>36</v>
      </c>
      <c r="O306" t="s">
        <v>9</v>
      </c>
      <c r="P306" t="s">
        <v>10</v>
      </c>
      <c r="Q306" t="s">
        <v>11</v>
      </c>
      <c r="R306" t="s">
        <v>30</v>
      </c>
      <c r="S306" t="s">
        <v>31</v>
      </c>
      <c r="T306" t="s">
        <v>36</v>
      </c>
    </row>
    <row r="307" spans="1:20" x14ac:dyDescent="0.2">
      <c r="A307" t="s">
        <v>3</v>
      </c>
      <c r="B307">
        <v>15</v>
      </c>
      <c r="C307">
        <v>28.35</v>
      </c>
      <c r="D307">
        <v>15.41</v>
      </c>
      <c r="E307">
        <v>1.1299999999999999</v>
      </c>
      <c r="F307">
        <v>4.01</v>
      </c>
      <c r="G307">
        <v>32.079700000000003</v>
      </c>
      <c r="H307">
        <v>149.66</v>
      </c>
      <c r="I307">
        <v>9.49</v>
      </c>
      <c r="J307">
        <v>2.64</v>
      </c>
      <c r="K307">
        <v>0.28999999999999998</v>
      </c>
      <c r="L307">
        <v>2.1753999999999998</v>
      </c>
      <c r="M307">
        <v>17.403400000000001</v>
      </c>
      <c r="N307">
        <v>79.290000000000006</v>
      </c>
      <c r="O307">
        <v>7.6</v>
      </c>
      <c r="P307">
        <v>4.2699999999999996</v>
      </c>
      <c r="Q307">
        <v>0.66</v>
      </c>
      <c r="R307">
        <v>1.0936999999999999</v>
      </c>
      <c r="S307">
        <v>8.7493999999999996</v>
      </c>
      <c r="T307">
        <v>52.07</v>
      </c>
    </row>
    <row r="308" spans="1:20" x14ac:dyDescent="0.2">
      <c r="B308">
        <v>30</v>
      </c>
      <c r="C308">
        <v>30.27</v>
      </c>
      <c r="D308">
        <v>19.73</v>
      </c>
      <c r="E308">
        <v>0.25</v>
      </c>
      <c r="F308">
        <v>2.7149999999999999</v>
      </c>
      <c r="G308">
        <v>28.988099999999999</v>
      </c>
      <c r="H308">
        <v>144.21</v>
      </c>
      <c r="I308">
        <v>8.81</v>
      </c>
      <c r="J308">
        <v>3.78</v>
      </c>
      <c r="K308">
        <v>0.05</v>
      </c>
      <c r="L308">
        <v>1.0761000000000001</v>
      </c>
      <c r="M308">
        <v>11.4901</v>
      </c>
      <c r="N308">
        <v>59.93</v>
      </c>
      <c r="O308">
        <v>6.84</v>
      </c>
      <c r="P308">
        <v>3.68</v>
      </c>
      <c r="Q308">
        <v>0.64</v>
      </c>
      <c r="R308">
        <v>0.77859999999999996</v>
      </c>
      <c r="S308">
        <v>8.3132999999999999</v>
      </c>
      <c r="T308">
        <v>57.7</v>
      </c>
    </row>
    <row r="309" spans="1:20" x14ac:dyDescent="0.2">
      <c r="B309">
        <v>60</v>
      </c>
      <c r="C309">
        <v>31.48</v>
      </c>
      <c r="D309">
        <v>18.09</v>
      </c>
      <c r="E309">
        <v>0.12</v>
      </c>
      <c r="F309">
        <v>2.3140000000000001</v>
      </c>
      <c r="G309">
        <v>32.807000000000002</v>
      </c>
      <c r="H309">
        <v>213.99</v>
      </c>
      <c r="I309">
        <v>13.97</v>
      </c>
      <c r="J309">
        <v>4.88</v>
      </c>
      <c r="K309">
        <v>0.04</v>
      </c>
      <c r="L309">
        <v>1.6667000000000001</v>
      </c>
      <c r="M309">
        <v>23.6294</v>
      </c>
      <c r="N309">
        <v>207.67</v>
      </c>
      <c r="O309">
        <v>5.08</v>
      </c>
      <c r="P309">
        <v>2.71</v>
      </c>
      <c r="Q309">
        <v>0.18</v>
      </c>
      <c r="R309">
        <v>0.4839</v>
      </c>
      <c r="S309">
        <v>6.8606999999999996</v>
      </c>
      <c r="T309">
        <v>69.73</v>
      </c>
    </row>
    <row r="310" spans="1:20" x14ac:dyDescent="0.2">
      <c r="B310" t="s">
        <v>8</v>
      </c>
      <c r="C310">
        <v>30.59</v>
      </c>
      <c r="D310">
        <v>17.600000000000001</v>
      </c>
      <c r="E310">
        <v>0.12</v>
      </c>
      <c r="F310">
        <v>1.6191</v>
      </c>
      <c r="G310">
        <v>31.5197</v>
      </c>
      <c r="H310">
        <v>213.99</v>
      </c>
      <c r="I310">
        <v>11.66</v>
      </c>
      <c r="J310">
        <v>4.01</v>
      </c>
      <c r="K310">
        <v>0.04</v>
      </c>
      <c r="L310">
        <v>1.0163</v>
      </c>
      <c r="M310">
        <v>19.7851</v>
      </c>
      <c r="N310">
        <v>207.67</v>
      </c>
      <c r="O310">
        <v>6.04</v>
      </c>
      <c r="P310">
        <v>3.14</v>
      </c>
      <c r="Q310">
        <v>0.18</v>
      </c>
      <c r="R310">
        <v>0.39589999999999997</v>
      </c>
      <c r="S310">
        <v>7.7081999999999997</v>
      </c>
      <c r="T310">
        <v>69.73</v>
      </c>
    </row>
    <row r="312" spans="1:20" x14ac:dyDescent="0.2">
      <c r="A312" t="s">
        <v>150</v>
      </c>
    </row>
    <row r="313" spans="1:20" x14ac:dyDescent="0.2">
      <c r="A313" t="s">
        <v>151</v>
      </c>
    </row>
    <row r="314" spans="1:20" x14ac:dyDescent="0.2">
      <c r="C314" t="s">
        <v>159</v>
      </c>
    </row>
    <row r="315" spans="1:20" x14ac:dyDescent="0.2">
      <c r="C315" t="s">
        <v>152</v>
      </c>
      <c r="I315" t="s">
        <v>153</v>
      </c>
      <c r="O315" t="s">
        <v>154</v>
      </c>
    </row>
    <row r="316" spans="1:20" x14ac:dyDescent="0.2">
      <c r="C316" t="s">
        <v>9</v>
      </c>
      <c r="D316" t="s">
        <v>10</v>
      </c>
      <c r="E316" t="s">
        <v>11</v>
      </c>
      <c r="F316" t="s">
        <v>30</v>
      </c>
      <c r="G316" t="s">
        <v>31</v>
      </c>
      <c r="H316" t="s">
        <v>36</v>
      </c>
      <c r="I316" t="s">
        <v>9</v>
      </c>
      <c r="J316" t="s">
        <v>10</v>
      </c>
      <c r="K316" t="s">
        <v>11</v>
      </c>
      <c r="L316" t="s">
        <v>30</v>
      </c>
      <c r="M316" t="s">
        <v>31</v>
      </c>
      <c r="N316" t="s">
        <v>36</v>
      </c>
      <c r="O316" t="s">
        <v>9</v>
      </c>
      <c r="P316" t="s">
        <v>10</v>
      </c>
      <c r="Q316" t="s">
        <v>11</v>
      </c>
      <c r="R316" t="s">
        <v>30</v>
      </c>
      <c r="S316" t="s">
        <v>31</v>
      </c>
      <c r="T316" t="s">
        <v>36</v>
      </c>
    </row>
    <row r="317" spans="1:20" x14ac:dyDescent="0.2">
      <c r="A317" t="s">
        <v>3</v>
      </c>
      <c r="B317">
        <v>15</v>
      </c>
      <c r="C317">
        <v>16.98</v>
      </c>
      <c r="D317">
        <v>8.42</v>
      </c>
      <c r="E317">
        <v>0.61</v>
      </c>
      <c r="F317">
        <v>2.1114999999999999</v>
      </c>
      <c r="G317">
        <v>16.892299999999999</v>
      </c>
      <c r="H317">
        <v>56.74</v>
      </c>
      <c r="I317">
        <v>5.09</v>
      </c>
      <c r="J317">
        <v>1.83</v>
      </c>
      <c r="K317">
        <v>0.14000000000000001</v>
      </c>
      <c r="L317">
        <v>1.0952</v>
      </c>
      <c r="M317">
        <v>8.7614999999999998</v>
      </c>
      <c r="N317">
        <v>49.73</v>
      </c>
      <c r="O317">
        <v>7.69</v>
      </c>
      <c r="P317">
        <v>4.2300000000000004</v>
      </c>
      <c r="Q317">
        <v>0.79</v>
      </c>
      <c r="R317">
        <v>1.0001</v>
      </c>
      <c r="S317">
        <v>8.0007999999999999</v>
      </c>
      <c r="T317">
        <v>41.74</v>
      </c>
    </row>
    <row r="318" spans="1:20" x14ac:dyDescent="0.2">
      <c r="B318">
        <v>30</v>
      </c>
      <c r="C318">
        <v>19.79</v>
      </c>
      <c r="D318">
        <v>11.51</v>
      </c>
      <c r="E318">
        <v>0.35</v>
      </c>
      <c r="F318">
        <v>2.0385</v>
      </c>
      <c r="G318">
        <v>21.764700000000001</v>
      </c>
      <c r="H318">
        <v>130.03</v>
      </c>
      <c r="I318">
        <v>5.66</v>
      </c>
      <c r="J318">
        <v>2.36</v>
      </c>
      <c r="K318">
        <v>0.18</v>
      </c>
      <c r="L318">
        <v>0.74529999999999996</v>
      </c>
      <c r="M318">
        <v>7.9573</v>
      </c>
      <c r="N318">
        <v>42.35</v>
      </c>
      <c r="O318">
        <v>8.3699999999999992</v>
      </c>
      <c r="P318">
        <v>3.45</v>
      </c>
      <c r="Q318">
        <v>0.65</v>
      </c>
      <c r="R318">
        <v>1.2847999999999999</v>
      </c>
      <c r="S318">
        <v>13.717700000000001</v>
      </c>
      <c r="T318">
        <v>117.03</v>
      </c>
    </row>
    <row r="319" spans="1:20" x14ac:dyDescent="0.2">
      <c r="B319">
        <v>60</v>
      </c>
      <c r="C319">
        <v>18.850000000000001</v>
      </c>
      <c r="D319">
        <v>10.92</v>
      </c>
      <c r="E319">
        <v>0</v>
      </c>
      <c r="F319">
        <v>1.4047000000000001</v>
      </c>
      <c r="G319">
        <v>20.062999999999999</v>
      </c>
      <c r="H319">
        <v>109.56</v>
      </c>
      <c r="I319">
        <v>8.18</v>
      </c>
      <c r="J319">
        <v>2.59</v>
      </c>
      <c r="K319">
        <v>0</v>
      </c>
      <c r="L319">
        <v>0.90810000000000002</v>
      </c>
      <c r="M319">
        <v>12.9697</v>
      </c>
      <c r="N319">
        <v>88.06</v>
      </c>
      <c r="O319">
        <v>5.6</v>
      </c>
      <c r="P319">
        <v>3.02</v>
      </c>
      <c r="Q319">
        <v>0.3</v>
      </c>
      <c r="R319">
        <v>0.48359999999999997</v>
      </c>
      <c r="S319">
        <v>6.8902999999999999</v>
      </c>
      <c r="T319">
        <v>55.5</v>
      </c>
    </row>
    <row r="320" spans="1:20" x14ac:dyDescent="0.2">
      <c r="B320" t="s">
        <v>8</v>
      </c>
      <c r="C320">
        <v>18.809999999999999</v>
      </c>
      <c r="D320">
        <v>10.85</v>
      </c>
      <c r="E320">
        <v>0</v>
      </c>
      <c r="F320">
        <v>1.0270999999999999</v>
      </c>
      <c r="G320">
        <v>20.0748</v>
      </c>
      <c r="H320">
        <v>130.03</v>
      </c>
      <c r="I320">
        <v>6.91</v>
      </c>
      <c r="J320">
        <v>2.33</v>
      </c>
      <c r="K320">
        <v>0</v>
      </c>
      <c r="L320">
        <v>0.56740000000000002</v>
      </c>
      <c r="M320">
        <v>11.089600000000001</v>
      </c>
      <c r="N320">
        <v>88.06</v>
      </c>
      <c r="O320">
        <v>6.78</v>
      </c>
      <c r="P320">
        <v>3.5</v>
      </c>
      <c r="Q320">
        <v>0.3</v>
      </c>
      <c r="R320">
        <v>0.49519999999999997</v>
      </c>
      <c r="S320">
        <v>9.6667000000000005</v>
      </c>
      <c r="T320">
        <v>117.03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/>
  </sheetViews>
  <sheetFormatPr defaultRowHeight="12.75" x14ac:dyDescent="0.2"/>
  <sheetData>
    <row r="1" spans="1:1" x14ac:dyDescent="0.2">
      <c r="A1">
        <v>1.96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26</vt:i4>
      </vt:variant>
    </vt:vector>
  </HeadingPairs>
  <TitlesOfParts>
    <vt:vector size="54" baseType="lpstr">
      <vt:lpstr>Comparison of Download Means</vt:lpstr>
      <vt:lpstr>Comparison of Download Medians</vt:lpstr>
      <vt:lpstr>Weighted Comparisons by ISP</vt:lpstr>
      <vt:lpstr>Download Sustained Trimmed Mean</vt:lpstr>
      <vt:lpstr>Sustained Upload Speed</vt:lpstr>
      <vt:lpstr>Download Burst Trimmed Mean</vt:lpstr>
      <vt:lpstr>ICMP round trip latency down</vt:lpstr>
      <vt:lpstr>ICMP round trip latency up</vt:lpstr>
      <vt:lpstr>Downstream jitter</vt:lpstr>
      <vt:lpstr>Upstream jitter</vt:lpstr>
      <vt:lpstr>Latency</vt:lpstr>
      <vt:lpstr>Packet Loss</vt:lpstr>
      <vt:lpstr>Web page load time</vt:lpstr>
      <vt:lpstr>768kbps Video Streaming</vt:lpstr>
      <vt:lpstr>1.25Mbps Video Streaming</vt:lpstr>
      <vt:lpstr>2.25Mbps Video Streaming</vt:lpstr>
      <vt:lpstr>3.75Mbps Video Streaming</vt:lpstr>
      <vt:lpstr>Burst Upload Speed</vt:lpstr>
      <vt:lpstr>Data Usage</vt:lpstr>
      <vt:lpstr>Average speed tier</vt:lpstr>
      <vt:lpstr>DL Tier by Region and tech</vt:lpstr>
      <vt:lpstr>State by tech with rollups</vt:lpstr>
      <vt:lpstr>DL Tier by NE States</vt:lpstr>
      <vt:lpstr>DL Tier by South states</vt:lpstr>
      <vt:lpstr>DL Tier by MidWest states</vt:lpstr>
      <vt:lpstr>DL Tier by West states</vt:lpstr>
      <vt:lpstr>Netusage DLUL</vt:lpstr>
      <vt:lpstr>95% CI Multiplier</vt:lpstr>
      <vt:lpstr>'DL Tier by Region and tech'!All_Regions</vt:lpstr>
      <vt:lpstr>'State by tech with rollups'!All_States</vt:lpstr>
      <vt:lpstr>'Average speed tier'!Average_Down_Tier</vt:lpstr>
      <vt:lpstr>'Average speed tier'!Average_UP_Tier</vt:lpstr>
      <vt:lpstr>'ICMP round trip latency down'!dlpng_trimmed_mean</vt:lpstr>
      <vt:lpstr>'Web page load time'!fetch_time_trimmed_mean</vt:lpstr>
      <vt:lpstr>'Download Burst Trimmed Mean'!get_burst_trimmed_mean</vt:lpstr>
      <vt:lpstr>'Download Sustained Trimmed Mean'!get_sustained_trimmed_mean</vt:lpstr>
      <vt:lpstr>'Downstream jitter'!jd_trimmed_mean</vt:lpstr>
      <vt:lpstr>'Upstream jitter'!ju_trimmed_mean</vt:lpstr>
      <vt:lpstr>'Packet Loss'!ltncy_failrate</vt:lpstr>
      <vt:lpstr>Latency!ltncy_trimmed_mean</vt:lpstr>
      <vt:lpstr>'DL Tier by MidWest states'!Midwest_States</vt:lpstr>
      <vt:lpstr>'Data Usage'!NETUSAGE</vt:lpstr>
      <vt:lpstr>'Netusage DLUL'!NetUsageULDL_1</vt:lpstr>
      <vt:lpstr>'DL Tier by NE States'!Northeastern_States</vt:lpstr>
      <vt:lpstr>'Weighted Comparisons by ISP'!Print_Area</vt:lpstr>
      <vt:lpstr>'DL Tier by South states'!South_States</vt:lpstr>
      <vt:lpstr>'Burst Upload Speed'!uploadBurst_Trimmed_Mean</vt:lpstr>
      <vt:lpstr>'Sustained Upload Speed'!uploadSustained_Trimmed_Mean</vt:lpstr>
      <vt:lpstr>'ICMP round trip latency up'!upng_trimmed_mean</vt:lpstr>
      <vt:lpstr>'1.25Mbps Video Streaming'!v125_trimmed_mean</vt:lpstr>
      <vt:lpstr>'2.25Mbps Video Streaming'!v225_trimmed_mean</vt:lpstr>
      <vt:lpstr>'3.75Mbps Video Streaming'!v375_trimmed_mean</vt:lpstr>
      <vt:lpstr>'768kbps Video Streaming'!v768_trimmed_mean</vt:lpstr>
      <vt:lpstr>'DL Tier by West states'!West_States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Schwarz,Paul</dc:creator>
  <cp:lastModifiedBy>Rajender Razdan</cp:lastModifiedBy>
  <cp:lastPrinted>2016-11-09T11:54:45Z</cp:lastPrinted>
  <dcterms:created xsi:type="dcterms:W3CDTF">2011-07-26T22:10:12Z</dcterms:created>
  <dcterms:modified xsi:type="dcterms:W3CDTF">2016-11-09T14:08:03Z</dcterms:modified>
</cp:coreProperties>
</file>